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Dictionary" sheetId="1" r:id="rId4"/>
    <sheet state="visible" name="MQL" sheetId="2" r:id="rId5"/>
    <sheet state="visible" name="Closed Deals" sheetId="3" r:id="rId6"/>
    <sheet state="visible" name="Analysis &amp; Viz" sheetId="4" r:id="rId7"/>
    <sheet state="visible" name="Origin Analysis" sheetId="5" r:id="rId8"/>
    <sheet state="visible" name="MQLs MoM by Origin" sheetId="6" r:id="rId9"/>
    <sheet state="visible" name="Days to Convert" sheetId="7" r:id="rId10"/>
    <sheet state="visible" name="Closed Deal Analysis" sheetId="8" r:id="rId11"/>
  </sheets>
  <definedNames>
    <definedName hidden="1" localSheetId="4" name="_xlnm._FilterDatabase">'Origin Analysis'!$A$1:$C$11</definedName>
    <definedName hidden="1" localSheetId="7" name="_xlnm._FilterDatabase">'Closed Deal Analysis'!$D$2:$E$37</definedName>
  </definedNames>
  <calcPr/>
  <pivotCaches>
    <pivotCache cacheId="0" r:id="rId12"/>
    <pivotCache cacheId="1" r:id="rId13"/>
  </pivotCaches>
</workbook>
</file>

<file path=xl/sharedStrings.xml><?xml version="1.0" encoding="utf-8"?>
<sst xmlns="http://schemas.openxmlformats.org/spreadsheetml/2006/main" count="30764" uniqueCount="9511">
  <si>
    <t>Term</t>
  </si>
  <si>
    <t>Definition</t>
  </si>
  <si>
    <t>MQL</t>
  </si>
  <si>
    <t>Marketing Qualified Lead</t>
  </si>
  <si>
    <t>Origin</t>
  </si>
  <si>
    <t>The marketing channel that drove the MQL to our website</t>
  </si>
  <si>
    <t>First Contacted</t>
  </si>
  <si>
    <t>The date the lead requested us to contact them about selling their products on Olist store</t>
  </si>
  <si>
    <t>MQL ID</t>
  </si>
  <si>
    <t>Unique identifier of the person who requested to be contacted</t>
  </si>
  <si>
    <t>Business Segment</t>
  </si>
  <si>
    <t>The type of products the lead sells</t>
  </si>
  <si>
    <t>Lead Type</t>
  </si>
  <si>
    <t>How to customer sells their products</t>
  </si>
  <si>
    <t>MoM</t>
  </si>
  <si>
    <t>Month over month</t>
  </si>
  <si>
    <t>mql_id</t>
  </si>
  <si>
    <t>first_contact_date</t>
  </si>
  <si>
    <t>landing_page_id</t>
  </si>
  <si>
    <t>origin</t>
  </si>
  <si>
    <t xml:space="preserve"> </t>
  </si>
  <si>
    <t>Month Contacted</t>
  </si>
  <si>
    <t>Closed Deal Match</t>
  </si>
  <si>
    <t>Closed Won</t>
  </si>
  <si>
    <t>Won Date</t>
  </si>
  <si>
    <t>Days to Close</t>
  </si>
  <si>
    <t>fff8db9478d2fd72df65a67ee6b62f67</t>
  </si>
  <si>
    <t>c0fa54bbdd331f215aa84b4dd86d7255</t>
  </si>
  <si>
    <t>direct_traffic</t>
  </si>
  <si>
    <t>ffe640179b554e295c167a2f6be528e0</t>
  </si>
  <si>
    <t>a0fbc0263cb98bdb0d72b9f9f283a172</t>
  </si>
  <si>
    <t>unknown</t>
  </si>
  <si>
    <t>ffdd99e05df27c02a2fb1669d49e0c76</t>
  </si>
  <si>
    <t>22c29808c4f815213303f8933030604c</t>
  </si>
  <si>
    <t>organic_search</t>
  </si>
  <si>
    <t>ff8ee6aac61c11f16443646cdf467146</t>
  </si>
  <si>
    <t>ff89e8ee1db049c810a2da86c84c6bd5</t>
  </si>
  <si>
    <t>b76ef37428e6799c421989521c0e5077</t>
  </si>
  <si>
    <t>ff3e7e5ca2f0e0d94bff1aabf7ed6ff3</t>
  </si>
  <si>
    <t>e9e396caabf546e0ff4f747b47538192</t>
  </si>
  <si>
    <t>fef0383cea937628ff95eb48ba1ffd17</t>
  </si>
  <si>
    <t>0625ca637bf063abf254a66fe91fa84b</t>
  </si>
  <si>
    <t>fea6d3c362395ffa975ea4fd8d5d8ebb</t>
  </si>
  <si>
    <t>f017be4dbf86243af5c1ebed0cff36a2</t>
  </si>
  <si>
    <t>fe7fdf179234f77c4d0ab2ea82a82c52</t>
  </si>
  <si>
    <t>f98c2bd96ac4a5d9476734e790c91384</t>
  </si>
  <si>
    <t>fe75268bb28b40ef89979d0ec2c54497</t>
  </si>
  <si>
    <t>5bc6da5f353093c37734eddd2eafc993</t>
  </si>
  <si>
    <t>fe1fa775d818957a76304c35e1939355</t>
  </si>
  <si>
    <t>fdd68c10c38eb2811cbf1e13bc95b5a1</t>
  </si>
  <si>
    <t>fd582eb497bfc1fdf07f3e7d0e259b70</t>
  </si>
  <si>
    <t>fceb58eea3ffda92cf9ab32fd9e5fe0d</t>
  </si>
  <si>
    <t>e492ee5eaf1697716985cc6f33f9cd9b</t>
  </si>
  <si>
    <t>fca7ac68a9bcfe7ec3a017257471f198</t>
  </si>
  <si>
    <t>40dec9f3d5259a3d2dbcdab2114fae47</t>
  </si>
  <si>
    <t>paid_search</t>
  </si>
  <si>
    <t>fc723a87e241c9b3c2e5fd4df4ff8e9d</t>
  </si>
  <si>
    <t>fc4166d1b1e192f650ee2d807b54c943</t>
  </si>
  <si>
    <t>88740e65d5d6b056e0cda098e1ea6313</t>
  </si>
  <si>
    <t>social</t>
  </si>
  <si>
    <t>fc0a87e43ede1f423412583293815598</t>
  </si>
  <si>
    <t>referral</t>
  </si>
  <si>
    <t>fb24fdefb6d2dd80651f6c1a87bc0d7f</t>
  </si>
  <si>
    <t>ce1a65abd0973638f1c887a6efcfa82d</t>
  </si>
  <si>
    <t>fa7482659fd71e6e233eadf4dbf3ed4e</t>
  </si>
  <si>
    <t>fa5e2d8f160a9160ba19cf589cdc017b</t>
  </si>
  <si>
    <t>fa49eb69043e202e2370b17f86bb10a8</t>
  </si>
  <si>
    <t>b16779a74f2b20eb9a17a785519f63a0</t>
  </si>
  <si>
    <t>display</t>
  </si>
  <si>
    <t>fa027edbceb48e6657770c2985172201</t>
  </si>
  <si>
    <t>f9cb3124b5a22b133f21273ef2cb0695</t>
  </si>
  <si>
    <t>f9c43d70a22ac65ce5fa816a4c34f8f0</t>
  </si>
  <si>
    <t>f8e1b8b3a3fe9b27a64dfcaaa8fc6054</t>
  </si>
  <si>
    <t>0f7f8ed9a1db8fc2a42e273972db10d4</t>
  </si>
  <si>
    <t>f89b10e626692ac7a87c19d69f261db2</t>
  </si>
  <si>
    <t>f88920d4589dae7abec2eb05fca153e3</t>
  </si>
  <si>
    <t>f812d76fe4aaf25c32584b9597915c61</t>
  </si>
  <si>
    <t>dff49c1e54630a22f1ca28fcc02daca0</t>
  </si>
  <si>
    <t>f74b25a7dc1504cf5a3b964a990266ff</t>
  </si>
  <si>
    <t>f72a53e19c3310188cedd074226312c9</t>
  </si>
  <si>
    <t>7fa6214d82e911d070f51ef79381b956</t>
  </si>
  <si>
    <t>f7066703eb3987f21f0d102ea8caaeb5</t>
  </si>
  <si>
    <t>f63f7107398c54c17b5d14eadfa76842</t>
  </si>
  <si>
    <t>f613b01d52b86da04ae810f173d5aaef</t>
  </si>
  <si>
    <t>35c9b150ab36fe584c1f24fd458c453a</t>
  </si>
  <si>
    <t>f6127362ba4727c54d742b7ab1ae7c1c</t>
  </si>
  <si>
    <t>bdaeb752e5c3caa215ebe04c61e22325</t>
  </si>
  <si>
    <t>f5fee8f7da74f4887f5bcae2bafb6dd6</t>
  </si>
  <si>
    <t>f5f0711534e0b5d69c8e4206dd17cd88</t>
  </si>
  <si>
    <t>0218f6be0b76aca72ab4d00ee9e8cf10</t>
  </si>
  <si>
    <t>f5da97d441cd42b0b26c10145b71a923</t>
  </si>
  <si>
    <t>f5baaf0afe419681731ec3d30dafd954</t>
  </si>
  <si>
    <t>1ec5f5ec77c51a968271b2ca9862907d</t>
  </si>
  <si>
    <t>f593b9ead8801922f74f0a5329e31486</t>
  </si>
  <si>
    <t>639b8856a99f6e208406b764ba5a7be5</t>
  </si>
  <si>
    <t>f5772c97a8e2bcf909674d8701480d55</t>
  </si>
  <si>
    <t>f5386ed31571beed0361427ff58a9778</t>
  </si>
  <si>
    <t>f49a02e0f135ae9f2bcf60f55bcd0174</t>
  </si>
  <si>
    <t>f487c050e3c1f3c31f85b9f818ccc0c2</t>
  </si>
  <si>
    <t>73fec6021437e723ff5adae8dff89e23</t>
  </si>
  <si>
    <t>f4854d16f1c74c2e64a5b01933a04ada</t>
  </si>
  <si>
    <t>f4812a8b0f238b290cb25f11a975edf3</t>
  </si>
  <si>
    <t>f46657d673d95ccf8d12b1075ab7c653</t>
  </si>
  <si>
    <t>f2e5f6f0caaa54cb5161d5cd753cf57f</t>
  </si>
  <si>
    <t>f2258c61a8b46c0620005f5949fb11b8</t>
  </si>
  <si>
    <t>email</t>
  </si>
  <si>
    <t>f220cfabf79009211ae4493c75c742a9</t>
  </si>
  <si>
    <t>f1a425f699458e09372b5da49c06fd33</t>
  </si>
  <si>
    <t>87d670b00a8db612286ba8419cf82e83</t>
  </si>
  <si>
    <t>f0b314f185b80cf35d986e298db53fe3</t>
  </si>
  <si>
    <t>f0affe8ec1361efcafd1816b5b1c2426</t>
  </si>
  <si>
    <t>efe655d620d2d3d55ab8b2b6c86a945d</t>
  </si>
  <si>
    <t>eea8870139b7780b13870d4299006da2</t>
  </si>
  <si>
    <t>ee7230dec6c5cf2229f0a706a265ca49</t>
  </si>
  <si>
    <t>ee68544f42eef8386730823cff7446cc</t>
  </si>
  <si>
    <t>d83b0d0e48c8447d1d5507a44027a955</t>
  </si>
  <si>
    <t>ee577c86d39b672b84ced795d14380dc</t>
  </si>
  <si>
    <t>ee488918cd8d11b893067864f9dabddb</t>
  </si>
  <si>
    <t>ee24544795bf59a8343731c3501c6b4e</t>
  </si>
  <si>
    <t>ed68030ad096167305ee933b382d92f4</t>
  </si>
  <si>
    <t>ed3d878bf23177e7075ce07578841047</t>
  </si>
  <si>
    <t>ed1f42da2c5662307df13fe5648b05bf</t>
  </si>
  <si>
    <t>8999524db83541c7f1ad48906d5d4b86</t>
  </si>
  <si>
    <t>ec2f34a30d5b87ed1d3e9de2741ddabc</t>
  </si>
  <si>
    <t>ebcdc4e2a7e73118fab4921b78200b2b</t>
  </si>
  <si>
    <t>eb7cd84a106d9862149ce49358dccf98</t>
  </si>
  <si>
    <t>eb454ad6be830064d49727814426bb6e</t>
  </si>
  <si>
    <t>ea36a38cfad96a89e2614f339f909549</t>
  </si>
  <si>
    <t>e9dcae4d924ac8fff2334db6e5b99482</t>
  </si>
  <si>
    <t>a7982125ff7aa3b2054c6e44f9d28522</t>
  </si>
  <si>
    <t>e9631bea70bc3ae4018bff0eac2c0986</t>
  </si>
  <si>
    <t>ca2cd580bff13775c778f128c7db2b41</t>
  </si>
  <si>
    <t>e9356c402558dcf285db53208880d47e</t>
  </si>
  <si>
    <t>e911087c91c63c9d3e7ee83e372d10f7</t>
  </si>
  <si>
    <t>e903c166f2335f821f495e4419b4821b</t>
  </si>
  <si>
    <t>30077c17f2ec5010a82e37ad8925b95f</t>
  </si>
  <si>
    <t>e8caf5068d097fe43a132fbc1152bdd8</t>
  </si>
  <si>
    <t>908dad5b22342480f5cc055b8dd55e7e</t>
  </si>
  <si>
    <t>e866f5b284008f65db1641dae437f9c2</t>
  </si>
  <si>
    <t>e84d3444422cda735543114cf5df6b95</t>
  </si>
  <si>
    <t>e7f70a2ff45e44c7399bebacf3e4771d</t>
  </si>
  <si>
    <t>e7d22b2d896aff8c14d0f1f6c7ff151b</t>
  </si>
  <si>
    <t>e77cae9fcdb3fd588d797921ac663823</t>
  </si>
  <si>
    <t>58326e62183c14b0c03085c33b9fdc44</t>
  </si>
  <si>
    <t>e75d0b169ffeb90d4b805790ce68a239</t>
  </si>
  <si>
    <t>e758533feded97683d573154714a195b</t>
  </si>
  <si>
    <t>e73b38ff519142fdc3723ddf4a3a5825</t>
  </si>
  <si>
    <t>e73083572cc595460842f5090da94662</t>
  </si>
  <si>
    <t>e66292f43e32d3b92d2c00229a6afe55</t>
  </si>
  <si>
    <t>e633a3d4fb3db2c7665c170c80db6717</t>
  </si>
  <si>
    <t>e5f15cc640c8a7408103dd190ced966c</t>
  </si>
  <si>
    <t>e5d0a99e3684733914f594116839e0c2</t>
  </si>
  <si>
    <t>e5c8f30b30415b1fc94d820ba9d4d08c</t>
  </si>
  <si>
    <t>e5860ae00103b3869a25d940345bf0fd</t>
  </si>
  <si>
    <t>e4dcab5f7c33b62eb67f0a87c1b7f162</t>
  </si>
  <si>
    <t>e4ccb212806eb5e35794b3ebbdf1f6b6</t>
  </si>
  <si>
    <t>358adb2fee9a122549618e46925a00a5</t>
  </si>
  <si>
    <t>e430deb739cc669ad740c421931bc8f8</t>
  </si>
  <si>
    <t>e428d5580f729d23e6070e43c492e424</t>
  </si>
  <si>
    <t>0b9430edcbf2d9a95148c806af2b6699</t>
  </si>
  <si>
    <t>e3ed7cb7b47e4079cb9fef895846b3e2</t>
  </si>
  <si>
    <t>e3c91316d8f28b18d96869aebbb7c3ec</t>
  </si>
  <si>
    <t>e3c586bec59ecb0430e34fb6bc37fb8d</t>
  </si>
  <si>
    <t>e3ad7bdd4df4a7d9653820d9d67d4e49</t>
  </si>
  <si>
    <t>e2e57ded5b59a2058dd5855564c6b5ea</t>
  </si>
  <si>
    <t>e2e3fb19cb1f4edf8c601bab9adbad86</t>
  </si>
  <si>
    <t>e2d1a6e73522ced82377206f4ac503de</t>
  </si>
  <si>
    <t>e29db7c8b090e8df0246f5a54cd72799</t>
  </si>
  <si>
    <t>fbc24da54d531c6204ae2d17b1090bb1</t>
  </si>
  <si>
    <t>e0bcbf50b9afa71ee130b94dfe8bcf2e</t>
  </si>
  <si>
    <t>1ceb590cd1e00c7ee95220971f82693d</t>
  </si>
  <si>
    <t>e03c43e6cfff88b9e06badf1de66b950</t>
  </si>
  <si>
    <t>0b353d6bc27566f1d238313c33d95f56</t>
  </si>
  <si>
    <t>df9a2abe2ad3f2d8758b675ac8331ecf</t>
  </si>
  <si>
    <t>df5f39b59210605db5d0afb2ddac38a6</t>
  </si>
  <si>
    <t>df2782c019d0d66a88af774011e8ab29</t>
  </si>
  <si>
    <t>dedd5db8f760f36dd41fba0d5e94308b</t>
  </si>
  <si>
    <t>de615d957b9c5f4b8fd48893f7267a15</t>
  </si>
  <si>
    <t>de4dbaab116c6ce122ca050041e1546f</t>
  </si>
  <si>
    <t>de1dbe3b8d524c96d50c30f2467c4bc6</t>
  </si>
  <si>
    <t>de0fcd75c97ecea4ebbb534ea6476743</t>
  </si>
  <si>
    <t>ddbfc14f2f93b8eeb75d4b11a876b7ba</t>
  </si>
  <si>
    <t>dd61b41d5b91a9a09e504f025a87553b</t>
  </si>
  <si>
    <t>dcee66ccb49a492ae42c446c0cc01b3a</t>
  </si>
  <si>
    <t>dcebacc996ed40656c7097704c600386</t>
  </si>
  <si>
    <t>dcb63974e7efcb5cf46738cb2a22edf1</t>
  </si>
  <si>
    <t>dca7085d5af68e91d19ed7cb75e1dd86</t>
  </si>
  <si>
    <t>dc5cd6ec5b2df75ead63c98d5963e732</t>
  </si>
  <si>
    <t>b48ec5f3b04e9068441002a19df93c6c</t>
  </si>
  <si>
    <t>dbf25bb9667ad45905359f401d0ffb60</t>
  </si>
  <si>
    <t>dbc6f53e8aa4b30d61366ddc81b17a91</t>
  </si>
  <si>
    <t>dada30935bcfc75c69e651430ea8815f</t>
  </si>
  <si>
    <t>da96552c519b38a0d1b5dabc42e6be00</t>
  </si>
  <si>
    <t>da740a2d739707c310f3762453b41359</t>
  </si>
  <si>
    <t>d9734d3817f40bb704b7cc4984ec39b0</t>
  </si>
  <si>
    <t>d955b97b28c2966211c9de2fe22fefbd</t>
  </si>
  <si>
    <t>d94101ad400cbaf86b951c78f8172039</t>
  </si>
  <si>
    <t>d92949512f85bf2db92ad19b662922f6</t>
  </si>
  <si>
    <t>d90b1c32b55f731e8a2072bfad782fdd</t>
  </si>
  <si>
    <t>616767b0bfb0a97510747d8bbcc40290</t>
  </si>
  <si>
    <t>d8de81eff6dfe582a05bc6981879f01a</t>
  </si>
  <si>
    <t>d8da124409cad437d5d2c35b101e3b91</t>
  </si>
  <si>
    <t>d8bbc05a9852cf8c785e2b05c5ba1bd9</t>
  </si>
  <si>
    <t>da14b7e2eb0d1eecf65abbd05a31c87d</t>
  </si>
  <si>
    <t>d88a45e680327e0b22a34020d8f78252</t>
  </si>
  <si>
    <t>d79c868179307f1cf78d0a12c56e2bf9</t>
  </si>
  <si>
    <t>d78e4f87a5a597a1c8f2663af303e65b</t>
  </si>
  <si>
    <t>d768d7e09a6f9ff4146a1659635cf304</t>
  </si>
  <si>
    <t>d75057842b733134576d690d1d9509a2</t>
  </si>
  <si>
    <t>d73084414361442cb1fd4d659b395c38</t>
  </si>
  <si>
    <t>d6f0ffd9dd59848ed1b74ad799489755</t>
  </si>
  <si>
    <t>d6e0ddfc5b05597877a7d5036789a3a1</t>
  </si>
  <si>
    <t>d6beac7184414a6487a7edade4c0f2ef</t>
  </si>
  <si>
    <t>d636a570e9dc6d962ffce7426b8b53ad</t>
  </si>
  <si>
    <t>d62e62abe24dcaa94f9e1b3678477b51</t>
  </si>
  <si>
    <t>d6140c51d9f0507b9a747e63e335be7d</t>
  </si>
  <si>
    <t>d6137197f40a5b7916e5e9cbbbab739e</t>
  </si>
  <si>
    <t>d5f8ca8f1c429e41c73b370ad2fb45a1</t>
  </si>
  <si>
    <t>d387e61aff60919eae0a5ef1773db0db</t>
  </si>
  <si>
    <t>d5cb61eef98bd237e41bc2225263f823</t>
  </si>
  <si>
    <t>d57b5430f8c6a9fa9d91cb60bd237336</t>
  </si>
  <si>
    <t>73f31a40697cc90a86c1273563ac230e</t>
  </si>
  <si>
    <t>d54be8a176d25fedda751546f6276fb6</t>
  </si>
  <si>
    <t>65d9f9d71e562365e8b44037c2888d98</t>
  </si>
  <si>
    <t>d4db78e389387c2d6f0b5404cbc61fc5</t>
  </si>
  <si>
    <t>d4b60729388ac1c3435ee0fcefba1ebe</t>
  </si>
  <si>
    <t>8ff57dffc365fcb5233232fff6e6bfd0</t>
  </si>
  <si>
    <t>d3acf9ea06733ab725beeec8333da403</t>
  </si>
  <si>
    <t>d348734a9ee240ebc4c0937a6e755621</t>
  </si>
  <si>
    <t>241f79c7a8fe0270f4fb79fcbbcd17ad</t>
  </si>
  <si>
    <t>d2e8ac40dc18011d5ecd890846f36ec1</t>
  </si>
  <si>
    <t>9c0962a42379157493ed685d19844388</t>
  </si>
  <si>
    <t>d2c1295f655a2d436edda96084211820</t>
  </si>
  <si>
    <t>e42a14209c69c3e9cc6b042620465f12</t>
  </si>
  <si>
    <t>d2ac71782272659e7171150d20d59158</t>
  </si>
  <si>
    <t>a850a8a187e36cb07a8d06700d141993</t>
  </si>
  <si>
    <t>d25814a309be54d1d2279a4ff921ea28</t>
  </si>
  <si>
    <t>d238f0c1fbf6fccb32a3f8efcf03e3b8</t>
  </si>
  <si>
    <t>d2108470e2824da1f619e91a0e4784d0</t>
  </si>
  <si>
    <t>d1d99ef14bb813e29718b9b4df53de52</t>
  </si>
  <si>
    <t>d1d35acfd20d413bbda1eae8e208f0b5</t>
  </si>
  <si>
    <t>36120633c8737035fbabf079082f4ec1</t>
  </si>
  <si>
    <t>d15288d9955379f7bde91577c9177310</t>
  </si>
  <si>
    <t>d0dde222e608c66b65d44776bd8b4092</t>
  </si>
  <si>
    <t>d0b2ef3bdc9ed0fce3d672ec52dc9c00</t>
  </si>
  <si>
    <t>d0b16c2b9e945575082a7e81f6f933b0</t>
  </si>
  <si>
    <t>cfccca319397a5ea2bb11bd90b0d925d</t>
  </si>
  <si>
    <t>5dc848e7dd9418dffe183215b8ff0bc1</t>
  </si>
  <si>
    <t>cf8f0678e67cb002c2b68f9f68629885</t>
  </si>
  <si>
    <t>ce721edac2d10ef0b2ee26c40924d7a5</t>
  </si>
  <si>
    <t>ce518001633ca4e1f2ae4b02f4dcb11f</t>
  </si>
  <si>
    <t>cdd41e8e7e609526df11a959b953cc0d</t>
  </si>
  <si>
    <t>cdca41db5ada4bf3e8e608a495066165</t>
  </si>
  <si>
    <t>cdb36ea731ecf2d69881eaff7220b10e</t>
  </si>
  <si>
    <t>5c6c41289f4d77b9b32fb6a5e2106edb</t>
  </si>
  <si>
    <t>cd9e8a4a222eb86428130d42fc684ca5</t>
  </si>
  <si>
    <t>cd803c8ab3c2afa5430eeb195bcebe6a</t>
  </si>
  <si>
    <t>c494978688ccf66ad9fad3d6a3338c22</t>
  </si>
  <si>
    <t>cd60cded04fede4abccff6e0dea36f6e</t>
  </si>
  <si>
    <t>cd46a0224c83d17b825ebc226df3479c</t>
  </si>
  <si>
    <t>cd39b2fcf60d4580dbe25b82be3fd1ab</t>
  </si>
  <si>
    <t>54d5e01ab35155d4bd8cf723fc6f04a0</t>
  </si>
  <si>
    <t>cd1c758ef1fa8b3fa90d46efc6e4c66d</t>
  </si>
  <si>
    <t>9fa37f5177115156b1814ffc237402a6</t>
  </si>
  <si>
    <t>cc7ae92e162840095c5bfa89acbcc478</t>
  </si>
  <si>
    <t>cc4ec90b270b9f1de8dc2d8864425252</t>
  </si>
  <si>
    <t>cc1d6397370f680339bb84ca6ad55267</t>
  </si>
  <si>
    <t>cbcb32994827a5c4ef1b8a630a4fa66e</t>
  </si>
  <si>
    <t>cb92c899ab0e2c0fcf4d4e11e9930f6a</t>
  </si>
  <si>
    <t>cb0f32260247ecac66b2954d6320f6be</t>
  </si>
  <si>
    <t>caea756b29bd071f00ce526f40645a78</t>
  </si>
  <si>
    <t>ca7ca7ea7912312362a50c3754c1cc2d</t>
  </si>
  <si>
    <t>c9be6fa4a4d011709bfa79908b2a1238</t>
  </si>
  <si>
    <t>c9b03be66eee564123ecf4b66c25986a</t>
  </si>
  <si>
    <t>c9535ee549d198a4b146a5a81e0a6450</t>
  </si>
  <si>
    <t>c92c413cead7d8b67a89850ba352e1d1</t>
  </si>
  <si>
    <t>c7f1da0a5723f5afd7996648fa9c20d5</t>
  </si>
  <si>
    <t>c733f4f772bfa7b8702ccb81887f8333</t>
  </si>
  <si>
    <t>1baca9df5850e5ba75545d8b2eb8d966</t>
  </si>
  <si>
    <t>c6c02ef92aa0dcb6c333a27cfb22d47c</t>
  </si>
  <si>
    <t>c6a3a2c5533022519407029f38d214fa</t>
  </si>
  <si>
    <t>c5b432382d5978b94676426a32725dff</t>
  </si>
  <si>
    <t>c56202b66d431a16fbc0260c3d2bd1f6</t>
  </si>
  <si>
    <t>c556184b3fe2087834850b68fa435cee</t>
  </si>
  <si>
    <t>c4b5d00fab66a49d63428f51800130eb</t>
  </si>
  <si>
    <t>c3e30ed7ac989117c7e1e719b4ac128f</t>
  </si>
  <si>
    <t>c3daacb733cbbe636db5b70ace98d520</t>
  </si>
  <si>
    <t>c36d210f50e7ef3103da68ab61efd093</t>
  </si>
  <si>
    <t>c34eb63cd098bf4be03d53462d7ecba2</t>
  </si>
  <si>
    <t>c31cd9eb0233c998e5d682c4d826d8c6</t>
  </si>
  <si>
    <t>c2dd0b60035ad00b08f81244a20b4860</t>
  </si>
  <si>
    <t>c2bb2199cb1cff125e02122597fbfb29</t>
  </si>
  <si>
    <t>15cf89bab2c3163b4f9d8601d108f8b2</t>
  </si>
  <si>
    <t>c263e540e76c57607b5e1b613fbc8732</t>
  </si>
  <si>
    <t>c262b62c257bb4e97a9618c9bf4bacf5</t>
  </si>
  <si>
    <t>d28554990d8c5273fedfde51f1f8a59d</t>
  </si>
  <si>
    <t>c242ee43f6d34d89ee71b02fbc5e88a7</t>
  </si>
  <si>
    <t>37cf94070e940a694969304de58debe1</t>
  </si>
  <si>
    <t>c2385a5e739790f3b8c1d459abee3e5b</t>
  </si>
  <si>
    <t>c22f68de5bdce96fee03e21ca08d898d</t>
  </si>
  <si>
    <t>c2174952a0255de7fb31b91a037f1e16</t>
  </si>
  <si>
    <t>c2102c66aa81e5c07f72cd88e46d091d</t>
  </si>
  <si>
    <t>c1e598764329cc9c377ef1d029be8ceb</t>
  </si>
  <si>
    <t>c184064068f67936a71e38a4e6a9e78e</t>
  </si>
  <si>
    <t>c18171305e73faabfa61d61c41a420ae</t>
  </si>
  <si>
    <t>c14a716bc18a0f87296c2ec10bfe8929</t>
  </si>
  <si>
    <t>c0fa242837c43fe0531989b269153441</t>
  </si>
  <si>
    <t>c07c69d716213f5eb297e2721115daca</t>
  </si>
  <si>
    <t>c0760e4171db0cd649bda18fcd314e33</t>
  </si>
  <si>
    <t>c028b7dd285d13e19ff7a4cabf8bf700</t>
  </si>
  <si>
    <t>bfaf03e3d41e25b94457fadfbc4521eb</t>
  </si>
  <si>
    <t>bfa4c8f989b5998d069da0a75550a7ce</t>
  </si>
  <si>
    <t>bf5b131e6aee15fa373fb4d113b4a65c</t>
  </si>
  <si>
    <t>bf3e0df27b04abb4c107ab4df9955b29</t>
  </si>
  <si>
    <t>bf38970e96dee81ef0b4b76c2feb1a2a</t>
  </si>
  <si>
    <t>bea6f48261d29b0dba555367e277f670</t>
  </si>
  <si>
    <t>be8eca3856293b0591f6240af2b62091</t>
  </si>
  <si>
    <t>bde34e7721e5a33091503ba45b3f8ea5</t>
  </si>
  <si>
    <t>bd503b6e91ef50d1c4c169476158e8eb</t>
  </si>
  <si>
    <t>c35447dcd1a50b2e2ee3184be602b597</t>
  </si>
  <si>
    <t>bd47dc58209bc820d555f935bf055e40</t>
  </si>
  <si>
    <t>bd0c413c4350a9a29fb9bec5de64e2a6</t>
  </si>
  <si>
    <t>bd0027406f48f714d12dc1de747133cf</t>
  </si>
  <si>
    <t>bc916355c4b4bff29473d27f0a214b84</t>
  </si>
  <si>
    <t>bc55d3363ee659d6ab6c908b932c7705</t>
  </si>
  <si>
    <t>bc419ad99b06b6b3e155039d714e2061</t>
  </si>
  <si>
    <t>f55ba1da3448d20e213b0a10385eac07</t>
  </si>
  <si>
    <t>bc18cd01dacdd62719e6b4d59248c5e1</t>
  </si>
  <si>
    <t>bb221b9bbbf25cc108cffe12fe10fbc2</t>
  </si>
  <si>
    <t>bb10ba1898d78d59bb76db2493ca511c</t>
  </si>
  <si>
    <t>baf5ecd84c6a8766519b98f66eec1511</t>
  </si>
  <si>
    <t>6dca9fc31d8a95cdbcfafcc307012768</t>
  </si>
  <si>
    <t>bae38661a27f6228ba38c36e766ed769</t>
  </si>
  <si>
    <t>ba7fb7aa93b1203a1f5e19b0857870e3</t>
  </si>
  <si>
    <t>ba0773260354774c193b04f6af910192</t>
  </si>
  <si>
    <t>27cd3540bace1f4a4b2bc6d319b0553c</t>
  </si>
  <si>
    <t>b9ed46d1ff01c4fb8e3f2453091804d0</t>
  </si>
  <si>
    <t>b9e0ea8939615cd9008530f5f4e5e54d</t>
  </si>
  <si>
    <t>b97dc9b1917a076d96da7c0ae4e2ed72</t>
  </si>
  <si>
    <t>b94fba7670eeb44dce2a0d8eb790e9f5</t>
  </si>
  <si>
    <t>b91cf8812365f50ff4bda4bcd6206b05</t>
  </si>
  <si>
    <t>4aab772aeb9833c170d8ea5413e02eac</t>
  </si>
  <si>
    <t>b8bb2a1d59f4ecae0646fc039b75391e</t>
  </si>
  <si>
    <t>other</t>
  </si>
  <si>
    <t>b8a54e345fa5fa48d9f72b7cd514240d</t>
  </si>
  <si>
    <t>b83a52c035258ed43d787106b1765e35</t>
  </si>
  <si>
    <t>b7f3b8bcd964f9e44b212cceabacf877</t>
  </si>
  <si>
    <t>b6bbd11daf9d7d31ffa787379614cd4f</t>
  </si>
  <si>
    <t>b6b8870c2b130a562fbe89fb0bb9518a</t>
  </si>
  <si>
    <t>b68eec99f3b66e98022e60843901fe3e</t>
  </si>
  <si>
    <t>b668bbfcf4f79f076b2210cb21e87734</t>
  </si>
  <si>
    <t>b64eccfaa3c560d142a15ca43a0ddc98</t>
  </si>
  <si>
    <t>b5d3329593899c7a29511c6110bdc575</t>
  </si>
  <si>
    <t>b53cbe6da81db747a73e52a5a48d2703</t>
  </si>
  <si>
    <t>b5372c821691eff5fb470f33af079a64</t>
  </si>
  <si>
    <t>b4abf3d319afe2544a5dd0966141ef10</t>
  </si>
  <si>
    <t>b6885f18d203a61176418c1fb3764815</t>
  </si>
  <si>
    <t>b4a52d5e8d7a56355abf7597fe5b2bbd</t>
  </si>
  <si>
    <t>b4994d8000b83caf4875f9cf28664194</t>
  </si>
  <si>
    <t>b48c62590e6d0cda7b99d3c4053a412b</t>
  </si>
  <si>
    <t>b47ea67781941189af94d2e217161684</t>
  </si>
  <si>
    <t>b466c22d12d52c8a0d3792d2eb44b828</t>
  </si>
  <si>
    <t>b440cc1f36911a5256b3dc30a1d599ba</t>
  </si>
  <si>
    <t>b43f5f80ddc7bcfebd6cd94e13554e4a</t>
  </si>
  <si>
    <t>b3d72af547b23265305eda666dd749f9</t>
  </si>
  <si>
    <t>b3d5cd16656bd872844d94e6c00ac9f3</t>
  </si>
  <si>
    <t>fa5a0151e1f37d0055a3478fbb48827a</t>
  </si>
  <si>
    <t>b39ac02ff5021fed10cb9988a23d5d02</t>
  </si>
  <si>
    <t>1722481ac9e5371e5099dea226b5421d</t>
  </si>
  <si>
    <t>b37245bd5e22836dea166c9bf1ce3715</t>
  </si>
  <si>
    <t>b368759b56dbed0f9e5818fe1f7ca8bd</t>
  </si>
  <si>
    <t>b30be338efa14f74a40949dbafd02b57</t>
  </si>
  <si>
    <t>b2fb7865dfca2461177cbad7ec520b0e</t>
  </si>
  <si>
    <t>8515f4df7468489ed6bced112f86e360</t>
  </si>
  <si>
    <t>b2385ae6de2a909f2ad7b45f9922af69</t>
  </si>
  <si>
    <t>b223756da60ed5012d1d302bc9f50f6e</t>
  </si>
  <si>
    <t>b1e32544dc409b126235d7b5bc98246e</t>
  </si>
  <si>
    <t>b17d646e36f5fb120b2ea74c14d39f5c</t>
  </si>
  <si>
    <t>9cc4d8fda1533429ac126a2ddf4ebf11</t>
  </si>
  <si>
    <t>b14ab177881b4c06b81317c5f2034ede</t>
  </si>
  <si>
    <t>b145d383541b505a53c5715a21385f80</t>
  </si>
  <si>
    <t>b13432d01614c9d18263698af2837e1e</t>
  </si>
  <si>
    <t>b05d4080611fca7960d66263f2b29fa5</t>
  </si>
  <si>
    <t>b055fc7de322786cd9ddc996cb6e72ff</t>
  </si>
  <si>
    <t>b02c89251106e1fdd9d92744be9f94f2</t>
  </si>
  <si>
    <t>b02c6bdb3693e65bd8e9b75df65fe2c4</t>
  </si>
  <si>
    <t>afac78e614dac1a1470030ea55c08eef</t>
  </si>
  <si>
    <t>af8ba6e9ccdd2960424f19b3cfb54baf</t>
  </si>
  <si>
    <t>af727f4749d4bccd52b0d84bcd241a28</t>
  </si>
  <si>
    <t>2f08471dfb83baef522f952438a36f6e</t>
  </si>
  <si>
    <t>af37f5b0de67364f54d9b53d8e8afbfa</t>
  </si>
  <si>
    <t>af1ea7c59c7e37f0b95b48bc972ceb67</t>
  </si>
  <si>
    <t>ae437864746ae2a9e694a6ed2b5824db</t>
  </si>
  <si>
    <t>acc0e9c96173c579c90c05de205a2b63</t>
  </si>
  <si>
    <t>ac894bcbadb0692e692ba49e19bc219b</t>
  </si>
  <si>
    <t>ac68bc93ecc07d7daec8ce924ca09b0c</t>
  </si>
  <si>
    <t>ac2adbbec7f0d2fffad8e21d5e8a58e1</t>
  </si>
  <si>
    <t>2228a43ac0bc372e25f9569e69fc9015</t>
  </si>
  <si>
    <t>ac029f072468dd8c97c15f0a9fa96f00</t>
  </si>
  <si>
    <t>abcbe3ee8523b90b416337f0abd94a53</t>
  </si>
  <si>
    <t>abcb67d98a01dcf18478fd47823a8dad</t>
  </si>
  <si>
    <t>21a104c3279681d9856b8a48723c4fee</t>
  </si>
  <si>
    <t>ab712090eb9a27881b63080c859147de</t>
  </si>
  <si>
    <t>ab65e1a4d850fa15d38469a1ad02ce90</t>
  </si>
  <si>
    <t>ab1417ecaf41d8fb741fade9be0b8ab1</t>
  </si>
  <si>
    <t>ab11f58a6bf7036a656364b0ba68fb74</t>
  </si>
  <si>
    <t>aadd608980d2f5f7ee3942cc912eef00</t>
  </si>
  <si>
    <t>aa65c38536b38e859fdecdcea7335154</t>
  </si>
  <si>
    <t>a93dc621a446eb77129989e557dd50d0</t>
  </si>
  <si>
    <t>87732658ba41d8775e8577df347a64db</t>
  </si>
  <si>
    <t>a90a37898cc5f2718385a2fb981caaff</t>
  </si>
  <si>
    <t>a8da3378b39d078f77361620c9481ffb</t>
  </si>
  <si>
    <t>a8d2884db49e0769ad4a0b8dce2e143c</t>
  </si>
  <si>
    <t>a8aa308791fc464208fb025038454c24</t>
  </si>
  <si>
    <t>a85d745228d0257adc11fd790a31cee5</t>
  </si>
  <si>
    <t>a82596c6fd3ed643b18a2a942eb6ddc9</t>
  </si>
  <si>
    <t>a7aef852029ddd8bba20bf60b536415b</t>
  </si>
  <si>
    <t>a7a8f7739ddc1abdd3bf7d4f9d8a911f</t>
  </si>
  <si>
    <t>a7949e3bfe0d90df9ba1700365ac42c9</t>
  </si>
  <si>
    <t>a78562b316f0578286ddea6e6eaf2c63</t>
  </si>
  <si>
    <t>a6bf24ce0939b46b6536e02a3d244cc3</t>
  </si>
  <si>
    <t>6b6c0934205e87702519d1cce24055f9</t>
  </si>
  <si>
    <t>a6807243689c76d0e34230e8e6ce5ca9</t>
  </si>
  <si>
    <t>a58f8a3280b2dd6440d88af9decb9b1f</t>
  </si>
  <si>
    <t>a57bf18e19b6b17e3d4fbc20561e2055</t>
  </si>
  <si>
    <t>3c5cc1a2e1d86abfce2a16a1bcc80e26</t>
  </si>
  <si>
    <t>a562fd35af2738ce6d88f785ef4eb134</t>
  </si>
  <si>
    <t>a55b94066766f2d29fc22a3bb52d78f6</t>
  </si>
  <si>
    <t>a555fb36b9368110ede0f043dfc3b9a0</t>
  </si>
  <si>
    <t>a552e1db6a1c7dbac243c72a8d3140bb</t>
  </si>
  <si>
    <t>a4fa73f413400524fef474c93faa5e02</t>
  </si>
  <si>
    <t>a4caf71cf38708eaf17117f78fa61c9f</t>
  </si>
  <si>
    <t>e86b0b777206ca8a678f97428603deac</t>
  </si>
  <si>
    <t>a463cac2327534f6f02563ffbdf92918</t>
  </si>
  <si>
    <t>a3980fc1d4915887bc4b815080e58a00</t>
  </si>
  <si>
    <t>a397cbaf77babef6e8fbbe9b72c7bee7</t>
  </si>
  <si>
    <t>b6cd08ac77c501fd6857f7916d2c24f3</t>
  </si>
  <si>
    <t>a38a9af287823928c8b66b29dde21c29</t>
  </si>
  <si>
    <t>a2de60ae969948c62475144651c21281</t>
  </si>
  <si>
    <t>a253f7f97019cf1a2c74eed3ce23db58</t>
  </si>
  <si>
    <t>a244f80bac3293a03b71b032e0e09ce5</t>
  </si>
  <si>
    <t>a1ad46372861ecf61fdab04c7bf5082e</t>
  </si>
  <si>
    <t>146e076b71a6ca8c31b34191182a313a</t>
  </si>
  <si>
    <t>a15880813bd2f137e9f6922cbb7255bf</t>
  </si>
  <si>
    <t>a0ab09eb2842e474a3a5aed12e533a2a</t>
  </si>
  <si>
    <t>0d6bc3c00e4e64927cae2e8d9c6a0b9b</t>
  </si>
  <si>
    <t>a0a7ffa593070c447c15f66e0aab9785</t>
  </si>
  <si>
    <t>a06df17094fd9599cad32555b897a0d3</t>
  </si>
  <si>
    <t>a0604c9d9ef23fbf7cb7be5091201041</t>
  </si>
  <si>
    <t>ee40ded7dc801923f81ab6dbbf6e5417</t>
  </si>
  <si>
    <t>a045219c760c6f765dfb3c5a6abf54c0</t>
  </si>
  <si>
    <t>a02248212328cdea5940d1c050f6c6e1</t>
  </si>
  <si>
    <t>649b7b8b46b254497e92038d88f6ced8</t>
  </si>
  <si>
    <t>9f73f765160d33280216b73b6378c068</t>
  </si>
  <si>
    <t>007f9098284a86ee80ddeb25d53e0af8</t>
  </si>
  <si>
    <t>9f11e692a2a53a8382be86ee9713763c</t>
  </si>
  <si>
    <t>9ef248df74556f4768271660f5ef5f7b</t>
  </si>
  <si>
    <t>9ea89671c9ac8a9c53062381b303f4d4</t>
  </si>
  <si>
    <t>9e7f111f15db1aa3830cd806660d7b97</t>
  </si>
  <si>
    <t>9e7dc95c541eb2d8bf26affe1089821f</t>
  </si>
  <si>
    <t>9e7c75dad869b2691a339a70cf105f0e</t>
  </si>
  <si>
    <t>e022029a28bad406d6f3e74512ebebc2</t>
  </si>
  <si>
    <t>9e5523333afdebe2911f20c3e5b452df</t>
  </si>
  <si>
    <t>9dde4d7713ae64986ab6f5c9f9cf94d3</t>
  </si>
  <si>
    <t>9ce2e101957dc53e3e89cc8e1599aa60</t>
  </si>
  <si>
    <t>df99f969c517db441d373ae68b2955c9</t>
  </si>
  <si>
    <t>9cca8d684240e24dd459f2d439fae30c</t>
  </si>
  <si>
    <t>9c6dc3ff593093879a0eaf172f13589a</t>
  </si>
  <si>
    <t>9c2bfd97ce00ce9553bdc0f34c3532b6</t>
  </si>
  <si>
    <t>9bde09f29256de88f4897345646c850c</t>
  </si>
  <si>
    <t>9b6edcffd428da99ae60cc01049a8403</t>
  </si>
  <si>
    <t>9b6e0fb52eba76006d3d11ead82fad4d</t>
  </si>
  <si>
    <t>330b9d44078a1ae5a221d655dcb77afa</t>
  </si>
  <si>
    <t>9b4e84017d08b6576f1282367901c964</t>
  </si>
  <si>
    <t>9af7ea3259a69623a41b6e8bf98a52b4</t>
  </si>
  <si>
    <t>9af787c1e7409f0866ade669dba8f697</t>
  </si>
  <si>
    <t>9ab8da6ebb84a25f23233a3a2e8cfc11</t>
  </si>
  <si>
    <t>9a6b65aedf8177783035f3a53ca21ed1</t>
  </si>
  <si>
    <t>99fc32e3c05e03597a692c4fd9a9d162</t>
  </si>
  <si>
    <t>99bc9f7d864b6291861728d671d61890</t>
  </si>
  <si>
    <t>87780f7c05ecd79791bde76af663db15</t>
  </si>
  <si>
    <t>98f57d973e7f90b1b813f13e5ebd847c</t>
  </si>
  <si>
    <t>98b18a14a0472c9e4a4eb0bb77ae3592</t>
  </si>
  <si>
    <t>98826328c3a60215e53b342560084571</t>
  </si>
  <si>
    <t>9878253904482726e741460a99adba86</t>
  </si>
  <si>
    <t>973f72ab89f64e22470778a9bd1ea10f</t>
  </si>
  <si>
    <t>4e82dd1f6d00626bda0723eef0a269a6</t>
  </si>
  <si>
    <t>9729df58c832dc4574b1c382191df44a</t>
  </si>
  <si>
    <t>9678fa54dc9751a0633fe25843f900b4</t>
  </si>
  <si>
    <t>9675f0018d103531e073a3da2945df41</t>
  </si>
  <si>
    <t>963637be23e343ea96024053fdecd723</t>
  </si>
  <si>
    <t>962ebbfe9e9c53b566b6c107b19f4bba</t>
  </si>
  <si>
    <t>95f2351eb791917e3e1cee823cf25969</t>
  </si>
  <si>
    <t>33751088e4687d1b6b2424b9e5e67979</t>
  </si>
  <si>
    <t>9577014358ebabb5010e7513a7439a82</t>
  </si>
  <si>
    <t>9542f2f27285580fe8d6aa82e179ed28</t>
  </si>
  <si>
    <t>b3346ddd5d7b2edda306d8f531e58660</t>
  </si>
  <si>
    <t>9375fea0a120ddcc052f02b81cde38fe</t>
  </si>
  <si>
    <t>92c9627a1529f28cb04691b9fe1f6ec8</t>
  </si>
  <si>
    <t>92c7eacf759c266a7663d63876d84223</t>
  </si>
  <si>
    <t>92ad56ab29e347d1779a07879d38c67a</t>
  </si>
  <si>
    <t>92732d8798add606646430bbd6748bfd</t>
  </si>
  <si>
    <t>921fc9c7fd3ec362c7276f81fa81baf9</t>
  </si>
  <si>
    <t>91bf42fe769d7f395d8f11b747000def</t>
  </si>
  <si>
    <t>90da5fb6873f5daa02586c51fec88189</t>
  </si>
  <si>
    <t>90d2301e323b1809708324229782def2</t>
  </si>
  <si>
    <t>9064926a39ede3627d76ffcc643bd773</t>
  </si>
  <si>
    <t>90513943523077ad07582e989457ccec</t>
  </si>
  <si>
    <t>902a621ebb8a96c516d34a58334eb0ee</t>
  </si>
  <si>
    <t>8f8161d3a6bdf6a3ba5b28fd35725356</t>
  </si>
  <si>
    <t>8f24f9bb371471be344cdb6fbcd99688</t>
  </si>
  <si>
    <t>8f118ab2a5c0d99362fb67e29856acab</t>
  </si>
  <si>
    <t>8e8336b19eec4f492acff4a97a5a4bf4</t>
  </si>
  <si>
    <t>8e3a0c64471d95b0099a960973289946</t>
  </si>
  <si>
    <t>8e12ae4ee6dc484ecf2277a19b845658</t>
  </si>
  <si>
    <t>3c3d58faafc86beae6e757f1470ce9f0</t>
  </si>
  <si>
    <t>8df878a8e746bb16f57beaa0615b5693</t>
  </si>
  <si>
    <t>8dcedd6884e553e55dfb6298a6f6cd94</t>
  </si>
  <si>
    <t>8d6be534a8bdd08e11efe57c6ce3dd21</t>
  </si>
  <si>
    <t>8d4af10effffa338cc97d3ef4b2507dd</t>
  </si>
  <si>
    <t>13fa6688e41e863dcbfdb4c6112c4c86</t>
  </si>
  <si>
    <t>8d31e1ca580336797fc5c552cc86b96b</t>
  </si>
  <si>
    <t>10f5ac17ed7d6ee9a7d737ac1d2fcb32</t>
  </si>
  <si>
    <t>8cfebc3e119ed2fe0dd172eb59b0a595</t>
  </si>
  <si>
    <t>c6f28f804cf6330e6de735ef6e6fe95c</t>
  </si>
  <si>
    <t>8ba72c13888964788024b12e39aef6de</t>
  </si>
  <si>
    <t>8b2112b1064c167cfbccbdeb2b5841f2</t>
  </si>
  <si>
    <t>8b0a6e823972477463ff90b9e804a70c</t>
  </si>
  <si>
    <t>1d4ddc25ccaa2adeded340b6eda66182</t>
  </si>
  <si>
    <t>8ac5c69653a6ec0c8a96f304c13fb1d6</t>
  </si>
  <si>
    <t>8aa7c17161d6a6270218e8a7b0806263</t>
  </si>
  <si>
    <t>8aa25d565a8891e68d123138a137622b</t>
  </si>
  <si>
    <t>83355a82a9cee26f3ba2b186ddb0bbbe</t>
  </si>
  <si>
    <t>8a6492305a5fbcdcdd1a7f5a90764c07</t>
  </si>
  <si>
    <t>8999714b474171439f0c56236609a287</t>
  </si>
  <si>
    <t>89599d85cfa823d8886146af161ea5b3</t>
  </si>
  <si>
    <t>8928ccba6d94d5f1481c1065330c6066</t>
  </si>
  <si>
    <t>88e3fa7a7462c4ce017655ee2ea2ad46</t>
  </si>
  <si>
    <t>88a7d45c0b4b7c6d948ffff9e0be1de4</t>
  </si>
  <si>
    <t>888a8ba5a910f3b25c9b95dedfdc04b2</t>
  </si>
  <si>
    <t>87db7aea88a3ae9304944ae954c6a420</t>
  </si>
  <si>
    <t>878c57ac87b8629049a172596fb9a67d</t>
  </si>
  <si>
    <t>5963a9ba5d6c9af62cba5a9ac76f263d</t>
  </si>
  <si>
    <t>8723201570415eb23b4f095d8c20a27c</t>
  </si>
  <si>
    <t>86b283c5d439e7c9a64dca8e850c5ebc</t>
  </si>
  <si>
    <t>867b587b7c0da5f1af73b47803e60859</t>
  </si>
  <si>
    <t>8661d5d36e6ade1beb145e7154f96310</t>
  </si>
  <si>
    <t>862690c612c4c41a2ddceb9bf7a5c848</t>
  </si>
  <si>
    <t>860e39bc33e7c4ca4c26ec67979cc290</t>
  </si>
  <si>
    <t>85fb7822c0e202d4b3bb8c1ad5e0280c</t>
  </si>
  <si>
    <t>85e43237b3fb87d881c757f44f1b0357</t>
  </si>
  <si>
    <t>85ac6feb584b665e85664974c546cfec</t>
  </si>
  <si>
    <t>8551ef0d517bfc756cb31e0477ac4adc</t>
  </si>
  <si>
    <t>fa6f59a21825d841e307151460fb0302</t>
  </si>
  <si>
    <t>853beae72ddb4f7a9b8c7c50dc0127e2</t>
  </si>
  <si>
    <t>2feec85dc487b235304e69f08fed3a39</t>
  </si>
  <si>
    <t>84ca5950143557353793f24e65e1af22</t>
  </si>
  <si>
    <t>843966e79e757cf797b7dfe514e30af1</t>
  </si>
  <si>
    <t>8423896e04d8cc356ddbb29d4cc9288d</t>
  </si>
  <si>
    <t>83d5aac46c097426773520489cda201c</t>
  </si>
  <si>
    <t>834e43588167648b6f83961cf22f940e</t>
  </si>
  <si>
    <t>8292c2c5afbab7549123a2640e22044a</t>
  </si>
  <si>
    <t>8257329475414b1eaf3dc731440e01a7</t>
  </si>
  <si>
    <t>820f7970418d010d52a1c1db2d3c1d65</t>
  </si>
  <si>
    <t>80f3f5f7b631b0e974a4a4627672e73a</t>
  </si>
  <si>
    <t>80a19b2bee623d67010812c64f360300</t>
  </si>
  <si>
    <t>803fce03a8d1123afbbdbbbad0c4377d</t>
  </si>
  <si>
    <t>2cae266d756f8688d24bf43c5b5d9d84</t>
  </si>
  <si>
    <t>7fd23d812013ce3b530b821d855bccbf</t>
  </si>
  <si>
    <t>7fc2067b7f0e5d86dd4dfa1340b93910</t>
  </si>
  <si>
    <t>7f95cccd5ccfb40b086d93e209d08ebf</t>
  </si>
  <si>
    <t>7f6401a2da5927d2c2fe3b6b946a9f37</t>
  </si>
  <si>
    <t>c2826f1fb1ca7c1b7c7b63c1018b8ba5</t>
  </si>
  <si>
    <t>7f1a58f7b373d68560c1cf8e340e87ae</t>
  </si>
  <si>
    <t>7f12bc8cffb170e083ea5c5296272b97</t>
  </si>
  <si>
    <t>7f06e90b62b8a276308c2756f5afd601</t>
  </si>
  <si>
    <t>7e4bb8c8f3bdcbece5996f24ba507120</t>
  </si>
  <si>
    <t>7e0a3b03133c5c75330162fee599e5f5</t>
  </si>
  <si>
    <t>7d4b139b99fa4e14170492f54032c321</t>
  </si>
  <si>
    <t>7ccf00b6949c12d2df1963c60fad4f25</t>
  </si>
  <si>
    <t>7c9ac4388867d4cc3f1cf9c05ad7e944</t>
  </si>
  <si>
    <t>7c68935a1dfb1fc8fb714797e7cbf805</t>
  </si>
  <si>
    <t>7c3e1a45e4127c0eb25d7a8b7250da5b</t>
  </si>
  <si>
    <t>7c23287c6dd3acd5f4fae4175be75c7e</t>
  </si>
  <si>
    <t>7c01802bb3674e5af58547b0395bcb2d</t>
  </si>
  <si>
    <t>7bf1f5c2051159d32a588de7a73c8edf</t>
  </si>
  <si>
    <t>7b6ad2297d3beb569ddf3ee1ce22ffa8</t>
  </si>
  <si>
    <t>7b27ab2fbcbe3b67935da0694742ed0e</t>
  </si>
  <si>
    <t>7ac6d80c42fdb4020030b1cb9ed708f5</t>
  </si>
  <si>
    <t>7a2c5f44c553096c00bd05e62c4f3771</t>
  </si>
  <si>
    <t>79c57bf41c34485dfe8b0d15d45a5fa2</t>
  </si>
  <si>
    <t>7998ee341a2b3ffe1f5b8f11c0e78d11</t>
  </si>
  <si>
    <t>796e2f57fd87b9b44251e692e269f0bf</t>
  </si>
  <si>
    <t>79304cca1ad8a247a9bafffd5f4db436</t>
  </si>
  <si>
    <t>790d8fa56e05ff05080e6e66fae0272a</t>
  </si>
  <si>
    <t>78f9eb91b8c7b3b3967fab18283ec614</t>
  </si>
  <si>
    <t>7893b5468710641ad87f8b4aa1b8777d</t>
  </si>
  <si>
    <t>77abef21c838da55e14ffc88016ce91f</t>
  </si>
  <si>
    <t>7720c6892d447539b71d8bd9e4d1ef60</t>
  </si>
  <si>
    <t>768a02c350549c32585575742d6c29da</t>
  </si>
  <si>
    <t>76609909f975f3db5b8e50e4cb9ec136</t>
  </si>
  <si>
    <t>75743dbfcf177f2885a59b460017feee</t>
  </si>
  <si>
    <t>7482d965e9c3156079b7ea6423fd41fa</t>
  </si>
  <si>
    <t>746ac26956df2d6be2b2c66c26b62fda</t>
  </si>
  <si>
    <t>7cae0e79bdcf71dfd512f1100219fdbc</t>
  </si>
  <si>
    <t>7375737cbc45eaf7c478be2858e294ca</t>
  </si>
  <si>
    <t>7318634fbf3172a58af7c638ddc76184</t>
  </si>
  <si>
    <t>72e81de94dfc0373b006ca75e9c851a1</t>
  </si>
  <si>
    <t>7290c4082936311a3295b7c9ca7bda8f</t>
  </si>
  <si>
    <t>7281f75a3496aa1e3643f44cd5773a65</t>
  </si>
  <si>
    <t>7270ec1d67725ee992193adf9e9f2637</t>
  </si>
  <si>
    <t>72477e4cbc223fd605cdf76361cbe0a6</t>
  </si>
  <si>
    <t>719a6e5ecb3067f0725a36f477404c5c</t>
  </si>
  <si>
    <t>713db6add2b5e85a240d2daffd3e9dab</t>
  </si>
  <si>
    <t>70e177868d7bc383ce3ea10b6f976ada</t>
  </si>
  <si>
    <t>70699f79c6aeddeb2d322d7074c2f366</t>
  </si>
  <si>
    <t>68f817c510c978e3a3a7474ad2aeb75c</t>
  </si>
  <si>
    <t>70217dd96da535e0b862ae12245c8906</t>
  </si>
  <si>
    <t>6ff169c8d96bc9b776c14c0e65af28df</t>
  </si>
  <si>
    <t>6fec8c1ba9b9aa79bd26e09fc8aae3eb</t>
  </si>
  <si>
    <t>6fd8a9e989f62bd98e7d20c2f81b1519</t>
  </si>
  <si>
    <t>6fba9ab96aa12c4c9d01e74b66a74485</t>
  </si>
  <si>
    <t>6fb435d98ce368e0b727cec0f8a2ccfb</t>
  </si>
  <si>
    <t>6e668e75a724c96385d31729d5f7759b</t>
  </si>
  <si>
    <t>bfd05fa9f9fe2aedee539951a84f2aaf</t>
  </si>
  <si>
    <t>6e4e57e5aacf1a8feffa258c2c6ff947</t>
  </si>
  <si>
    <t>6dfdc6a7e91f5d20a16c956c33974ca5</t>
  </si>
  <si>
    <t>6ddd8f436b40ded89a268f4b38a30b35</t>
  </si>
  <si>
    <t>6dcca2f79e4a4672f7c91f58385b4582</t>
  </si>
  <si>
    <t>6d78dcbeb39103c047f486abd2519ee4</t>
  </si>
  <si>
    <t>6c6094f256f51e83fe02bce6091163e7</t>
  </si>
  <si>
    <t>6c5532cd89a43796f19e4ac21f3b8c72</t>
  </si>
  <si>
    <t>6c465ed53d17739467c95fe414d8e056</t>
  </si>
  <si>
    <t>6c1f11f779599fe6d280c41d644ed43b</t>
  </si>
  <si>
    <t>6bdffb19c15963b8e630b6a1861b477f</t>
  </si>
  <si>
    <t>6a10f542e6f79265c34a405dbc928e37</t>
  </si>
  <si>
    <t>688026f6edb29cc7c96b287b186b03c9</t>
  </si>
  <si>
    <t>68482ad368c7b9779cf50a7164815379</t>
  </si>
  <si>
    <t>682e8ae60182137d74d90ada9e0947d8</t>
  </si>
  <si>
    <t>680fd12be44eee12aee2a2e023438a5d</t>
  </si>
  <si>
    <t>67c34b9630469b3c13b7982316ffe7a1</t>
  </si>
  <si>
    <t>a623837d6a3000b3cd020295728e8252</t>
  </si>
  <si>
    <t>676207ddcc8087437135a4b461fc07cb</t>
  </si>
  <si>
    <t>67577e94367b2efc073a5c9085a0e31d</t>
  </si>
  <si>
    <t>67455a0673f5cf26deae5b270c003e83</t>
  </si>
  <si>
    <t>66ff0b5dbb060ef47f756d33cf170f97</t>
  </si>
  <si>
    <t>667f061b738858573caad66f5cc56b32</t>
  </si>
  <si>
    <t>66744053f818d4032f5ba881340db020</t>
  </si>
  <si>
    <t>660110aa3162f77605b07eec19f1e20a</t>
  </si>
  <si>
    <t>6548cf02964800e58014e5040bb14e01</t>
  </si>
  <si>
    <t>64c6e872abc90f8a480908b92521e25a</t>
  </si>
  <si>
    <t>647715020a35f278c5ff9de26e2a4f9b</t>
  </si>
  <si>
    <t>6456e5e81dd87446f811df77548e6a6b</t>
  </si>
  <si>
    <t>6451343e4f4041fb19ddf7b9dc58538b</t>
  </si>
  <si>
    <t>644b522e92999426ab230d94a4bb4512</t>
  </si>
  <si>
    <t>63d196328512c582293ce6c845521bb6</t>
  </si>
  <si>
    <t>62e44187d92348c552952aa4bf152e90</t>
  </si>
  <si>
    <t>62a081b993506561f522af260073cb18</t>
  </si>
  <si>
    <t>4e24f6443807ad2eba56754b0dc91140</t>
  </si>
  <si>
    <t>626dc1c3716c817b064632fded168e35</t>
  </si>
  <si>
    <t>61681a30d47dc8b1ec5180ccdec26ba5</t>
  </si>
  <si>
    <t>614a4db226bdaf4ffdbf60e37eda9213</t>
  </si>
  <si>
    <t>60a7799873854c9ccd549ec39c8efddf</t>
  </si>
  <si>
    <t>5f87a3fcca7c117d0f4186749a5c6c59</t>
  </si>
  <si>
    <t>5f7526ec1bdd6eebdf4f7d0054cfe163</t>
  </si>
  <si>
    <t>50f87b85a731cec08d8380b08c573ed3</t>
  </si>
  <si>
    <t>5f1a8a8fddbc8a5ff4bf0f111dc69ff4</t>
  </si>
  <si>
    <t>5ee85f64aafcce6b24e3e1171a475ea6</t>
  </si>
  <si>
    <t>5ebfa70416c6e41452ddde4ce2b536ac</t>
  </si>
  <si>
    <t>5db98ad3d38184a2f9db88f5bb1c62c1</t>
  </si>
  <si>
    <t>5d23750fc8ccf6284ca2ef9063c7b395</t>
  </si>
  <si>
    <t>5ce2c548b89181fc2a9b18df3882603e</t>
  </si>
  <si>
    <t>5ca05341418f09367540f05484d0b650</t>
  </si>
  <si>
    <t>5c490b208aeecdb2af2f4b6fb696a6fe</t>
  </si>
  <si>
    <t>5c3fd6f239bbbd47b94fb424c8827b2e</t>
  </si>
  <si>
    <t>5c2d8be7b4d5836ebf6e70455ba735df</t>
  </si>
  <si>
    <t>5bee2861956d76fe35e91c33bc4a81b3</t>
  </si>
  <si>
    <t>5b7fc89c42ee0f99a9db33e8baed5c52</t>
  </si>
  <si>
    <t>5b6359f4589fe6e5a4856110f0480240</t>
  </si>
  <si>
    <t>5b2aad03528f0d771e8332451010d045</t>
  </si>
  <si>
    <t>5ac050d44e6476acecf88969950cf3a2</t>
  </si>
  <si>
    <t>5a85461739094491a96bb30267640454</t>
  </si>
  <si>
    <t>59d49e1ef1cc5496dfde1a1cc0c74004</t>
  </si>
  <si>
    <t>59c0665c39a2bb9c8776d66f4e8b8f66</t>
  </si>
  <si>
    <t>5985e72b3752e4749926885db1b45be4</t>
  </si>
  <si>
    <t>593f4a8705fd0d72d47efb651bdfb135</t>
  </si>
  <si>
    <t>5931bbfb35cc483290f5dd6a9fda8ee5</t>
  </si>
  <si>
    <t>58caf27a48e7930aefd5437298d64a70</t>
  </si>
  <si>
    <t>58b26e6eaeb6ed078b51e6cde7925d71</t>
  </si>
  <si>
    <t>586e57a7ef16035bd85e2dcf44248130</t>
  </si>
  <si>
    <t>57e65b6fc1f2e47c402deeee25bba1aa</t>
  </si>
  <si>
    <t>57a80e778f3d755b4f2166e6a60826fd</t>
  </si>
  <si>
    <t>57648ec099f2451be828fb2e27d8f46a</t>
  </si>
  <si>
    <t>56e421575126bfe4c0592353bab5cfe6</t>
  </si>
  <si>
    <t>5641240ccf2611004c76234f4afb8f90</t>
  </si>
  <si>
    <t>55dbee9943100076f718829ec0359185</t>
  </si>
  <si>
    <t>5527123f5a35a024c0f3bf4689e76e7b</t>
  </si>
  <si>
    <t>5490e7d6b0202e0f649d6fba5bf770ec</t>
  </si>
  <si>
    <t>5420aad7fec3549a85876ba1c529bd84</t>
  </si>
  <si>
    <t>54007efbb2ae51f02c995466f0738caa</t>
  </si>
  <si>
    <t>53be01f4f05aebe9d0c69268ac1999ce</t>
  </si>
  <si>
    <t>5290b66ff9e0c1115614365d8e20f10c</t>
  </si>
  <si>
    <t>52427b6097c05044266c10cf110bb16c</t>
  </si>
  <si>
    <t>51d81424aa2d36bf4248ae8a4a3cc885</t>
  </si>
  <si>
    <t>51b030d05fdce1d571c4f55eed93d323</t>
  </si>
  <si>
    <t>c79bafc4a099ff23e3bab1534797fb45</t>
  </si>
  <si>
    <t>518f741fa426a51c73533c621e5c8107</t>
  </si>
  <si>
    <t>5177d7712d018e49b0015adfdc2bb393</t>
  </si>
  <si>
    <t>513622713be8b84fd8d5b783f6fc82b5</t>
  </si>
  <si>
    <t>512f3a7ea5520eae3b54a77c0497489e</t>
  </si>
  <si>
    <t>ffc62d6945fd1423539ec6d96326c37c</t>
  </si>
  <si>
    <t>512182619d12ae0863827b7e5ab97f19</t>
  </si>
  <si>
    <t>50cd562760a5819b07a9da2239046ef0</t>
  </si>
  <si>
    <t>50523d9bd9d5d9a44bbc2f778954c5ae</t>
  </si>
  <si>
    <t>503831c6265361a08aa4113b4d867178</t>
  </si>
  <si>
    <t>501f06dacc74edd54022151f71c8960b</t>
  </si>
  <si>
    <t>4fdeceef54c4e757fdbf8ea9132b22c9</t>
  </si>
  <si>
    <t>4fbe9e8a0ace3a44f0a9e1d7fe41da02</t>
  </si>
  <si>
    <t>4f2a5cee950dff883ba2d52715c97bb3</t>
  </si>
  <si>
    <t>c70eb6fb5bd6e939b0d5ef32f21f61e8</t>
  </si>
  <si>
    <t>4e92cdeada5b8e753d95bc8c5c219f6d</t>
  </si>
  <si>
    <t>4e6e15ac583426150b75fc9b2951c7b1</t>
  </si>
  <si>
    <t>4e4e70d504b4c0006c8287dedc99d0fc</t>
  </si>
  <si>
    <t>4de20dd98d2ca78fd643bdc4f0a6359b</t>
  </si>
  <si>
    <t>e998c9a2c0e92504311cde9e43a34026</t>
  </si>
  <si>
    <t>4ddc45a9de1065695a90e87be37471c0</t>
  </si>
  <si>
    <t>4dcfeaf97d0aec9f35e384d9c3624b39</t>
  </si>
  <si>
    <t>4c898465f7e0becf53dd933ab2a1b6f9</t>
  </si>
  <si>
    <t>4c3419c75074a0734e4d1851aa66eb8b</t>
  </si>
  <si>
    <t>4bb1ec1ff58ad39558e8468054bfc469</t>
  </si>
  <si>
    <t>4b650319cca0b2d0480d58b5c6451a28</t>
  </si>
  <si>
    <t>4b4234f02431d2179f5d18fd1db0ef8e</t>
  </si>
  <si>
    <t>4b28b220ac44eb9727640e0b78cc622c</t>
  </si>
  <si>
    <t>4a907eba6a8d0223e39ee7d45672e26b</t>
  </si>
  <si>
    <t>090ffa1062e6dde353c36524563acefc</t>
  </si>
  <si>
    <t>4a357e43fba47afd6d96c6f6524ade53</t>
  </si>
  <si>
    <t>4979feabd6097fb6100fd36c3c32aae0</t>
  </si>
  <si>
    <t>1e884e3078d9978e216a027ecd57fb34</t>
  </si>
  <si>
    <t>496515dec2a1c280f145f6ccb34851fb</t>
  </si>
  <si>
    <t>3f3196b43b4af9aafbe878f6a1bbc7bd</t>
  </si>
  <si>
    <t>4952d2ac78b534c78d7a21c60a236e4c</t>
  </si>
  <si>
    <t>4926b735eb624e5de200880635cc272a</t>
  </si>
  <si>
    <t>48a8b46e7ea342b913b50c7087f78162</t>
  </si>
  <si>
    <t>47a752e75a196b3b4edd825252ccf97f</t>
  </si>
  <si>
    <t>fe82aeadeaea2186478fe6353d6d5301</t>
  </si>
  <si>
    <t>479f751686a3b7f1783994dd56619558</t>
  </si>
  <si>
    <t>46d9834fa62209a6504b2aabe46d7bfb</t>
  </si>
  <si>
    <t>4653dc197e56d94547c86d7a3af40833</t>
  </si>
  <si>
    <t>45f4ec2f92cda096fc01052b9f53dd89</t>
  </si>
  <si>
    <t>45b5846f3d142b0748d3dc2ab223ab6b</t>
  </si>
  <si>
    <t>4532f03593699ffdfd5fc1b58540190e</t>
  </si>
  <si>
    <t>450b9ff6579ee8138f673984554e8a93</t>
  </si>
  <si>
    <t>450b97a48568c3118ff397f73abe4e4a</t>
  </si>
  <si>
    <t>44f24b3c093ffe8bb756db22f86a9a2f</t>
  </si>
  <si>
    <t>44ebc4e28c99d8aeaead73b4b70cc5e9</t>
  </si>
  <si>
    <t>44d37f9019983d92ead37f855133415b</t>
  </si>
  <si>
    <t>44c115ec4cfd1287a92e824ff941aa3e</t>
  </si>
  <si>
    <t>4433c8475916d6e6ebb8cf4994d2f1d1</t>
  </si>
  <si>
    <t>e873d2cf0661d3eaf417b952c7147578</t>
  </si>
  <si>
    <t>439c56de17208ac25a2abee9beca46f7</t>
  </si>
  <si>
    <t>4388a23da67b154b780b78dd7ea4636e</t>
  </si>
  <si>
    <t>42e63e1b4d6aa921fd566bdef26e5ef4</t>
  </si>
  <si>
    <t>42e452a93e736373dd9281c113eff2b7</t>
  </si>
  <si>
    <t>42d15f0a37b7d0a151bb2ca9cc7e5548</t>
  </si>
  <si>
    <t>428a96d781ccb96d757bbf82f8242d95</t>
  </si>
  <si>
    <t>423b036257e9b247694318b327fdef68</t>
  </si>
  <si>
    <t>41fb0fd43593de7d24448de9f5aea38e</t>
  </si>
  <si>
    <t>ea4434c9a6df0098e720204ba3dbb76d</t>
  </si>
  <si>
    <t>418f995ca45e4394daa4447bd637ec4d</t>
  </si>
  <si>
    <t>415ae4e297c08fd8790a5b1e1ba8482e</t>
  </si>
  <si>
    <t>4151b0029636a1c55afcce9283ac7902</t>
  </si>
  <si>
    <t>4144092976e61a9c32e1c7b205d85452</t>
  </si>
  <si>
    <t>872eb32141128a5320bfe7b8cf80fc14</t>
  </si>
  <si>
    <t>413e4eb37de01f40522e28ecdc268639</t>
  </si>
  <si>
    <t>409b474080e928bbb5664659407b5947</t>
  </si>
  <si>
    <t>40965efa19c345bfd62e38846d71eb85</t>
  </si>
  <si>
    <t>40955be51cc85c5a5a6cdd12b19e9f10</t>
  </si>
  <si>
    <t>408a9c4a79800232ac656249af3162eb</t>
  </si>
  <si>
    <t>3fc2d2c3597b3e7b87c17651f98f6c22</t>
  </si>
  <si>
    <t>3f972cdb5e257034c5ad72bd3b0ed184</t>
  </si>
  <si>
    <t>3f2a136272ab1bc4ee09e0695becffd1</t>
  </si>
  <si>
    <t>3efcf88e3453fc6d9ce464e51d3a81d4</t>
  </si>
  <si>
    <t>3efcdd8c4998017c9578b28a059f72e4</t>
  </si>
  <si>
    <t>3e4a3f9ecab2d513b6782748c9e0a884</t>
  </si>
  <si>
    <t>3e1d9bee7fa8982cbd0dd0c0aa5ce905</t>
  </si>
  <si>
    <t>3de2f5d6b216073b662a9e202fb4b556</t>
  </si>
  <si>
    <t>3db893ff5d6c0e9dccfed451a741853f</t>
  </si>
  <si>
    <t>3da19335c0dfd2c484d977ca16bfebd2</t>
  </si>
  <si>
    <t>3d98ceed3d2937a5e819cd5b239220a3</t>
  </si>
  <si>
    <t>3d2c7bb8be9ea80c1477b6778fbd2cf6</t>
  </si>
  <si>
    <t>3d25d97d74b25fda24861545538d0475</t>
  </si>
  <si>
    <t>3ce39e5e8a82aa26e73fb52221089d5e</t>
  </si>
  <si>
    <t>3cc3bc10218cf509ba24613cda41d940</t>
  </si>
  <si>
    <t>3cab34e6c6a51d1f2ca8e76908c62368</t>
  </si>
  <si>
    <t>3c803c1d8fef5385ca87aa1f8952338e</t>
  </si>
  <si>
    <t>3c13b54db21952663b5775d142be0ed2</t>
  </si>
  <si>
    <t>3c0e7686e6e39489f6a45f6c7ec0dddb</t>
  </si>
  <si>
    <t>3bcc8997df233ab581f30dd65f14698c</t>
  </si>
  <si>
    <t>04a75b75d5f4f3a16b0178fbe382da00</t>
  </si>
  <si>
    <t>3b9c2023b5da0ffe9aa0a39285c836c6</t>
  </si>
  <si>
    <t>other_publicities</t>
  </si>
  <si>
    <t>3b7585682efa3f3cb07b4e7ae6ec53d4</t>
  </si>
  <si>
    <t>b634a925e3768734c5b7b2325c88a082</t>
  </si>
  <si>
    <t>3b3f06f94891410cd5cec559abe7cff8</t>
  </si>
  <si>
    <t>3a91a097116d6c8b32d41e0c81dd1e9c</t>
  </si>
  <si>
    <t>39ecc5282d4511dca4c757113e1312d1</t>
  </si>
  <si>
    <t>38cdcd4e817aad01e8408901fa10f392</t>
  </si>
  <si>
    <t>384b5bdbe32117213b87f8f5e0604be4</t>
  </si>
  <si>
    <t>38427015e9934ea855bd9adcdf32055f</t>
  </si>
  <si>
    <t>b217afa2c1f4cb502423005639878f6d</t>
  </si>
  <si>
    <t>384008daaa0f14b58912d8648101fdd0</t>
  </si>
  <si>
    <t>37ff30ea1566d0236fbe68c74def55bd</t>
  </si>
  <si>
    <t>37e3398f030e206491f4a61b69d39faa</t>
  </si>
  <si>
    <t>37d92d59a2b02e0256aa1d2bddcfa50d</t>
  </si>
  <si>
    <t>36f6d5bde803873f6bffe9949f258935</t>
  </si>
  <si>
    <t>35dae000552fd88cce58a6571998738c</t>
  </si>
  <si>
    <t>356222b46d95b7fb1215f652ea9fd2f3</t>
  </si>
  <si>
    <t>3559ec2c1c4f29266d1c1eb0f1164549</t>
  </si>
  <si>
    <t>3532ba8963b76ecaa46dc6d6f055a31a</t>
  </si>
  <si>
    <t>352409af828b39fe2353dfbe5e813752</t>
  </si>
  <si>
    <t>3505514e9f9ba3724fc51cb3278e0e67</t>
  </si>
  <si>
    <t>34aba6f934aa1a8de795d088a6875d28</t>
  </si>
  <si>
    <t>3469f647707d7517364600b07bd45816</t>
  </si>
  <si>
    <t>3461d99a30c72933c66cac4f1c02bd14</t>
  </si>
  <si>
    <t>3434cfa4a17f019a5aae78ee0bec24bf</t>
  </si>
  <si>
    <t>341d4a2ff35fb1a23abe056798b04d41</t>
  </si>
  <si>
    <t>33d81348225fe436802063fc73e6f2c5</t>
  </si>
  <si>
    <t>33ce1e734d9d50629fa2c36769285d53</t>
  </si>
  <si>
    <t>d41d8cd98f00b204e9800998ecf8427e</t>
  </si>
  <si>
    <t>33bedbbf5f4322acc36ecf15bd34cc57</t>
  </si>
  <si>
    <t>ee3c3bad6ed3eb9d5de56688d1f9c91b</t>
  </si>
  <si>
    <t>327174d3648a2d047e8940d7d15204ca</t>
  </si>
  <si>
    <t>3223fed48f30bbdc0f6040b466516bcb</t>
  </si>
  <si>
    <t>31aa9651503a33c7f28f2a6e4d46b6e0</t>
  </si>
  <si>
    <t>3172362312fcf09d96f02125f66b74f5</t>
  </si>
  <si>
    <t>3138f2d16a2894a0b029ac115da88f8f</t>
  </si>
  <si>
    <t>30c5ba4650eee4a5550cdfa16fb4f195</t>
  </si>
  <si>
    <t>30c1778642a506dbd803a0fa5ece533e</t>
  </si>
  <si>
    <t>2fdef625a264874c1a4081ca24dd479d</t>
  </si>
  <si>
    <t>2f9e00b759f8d090d2d2ecae1347104f</t>
  </si>
  <si>
    <t>2f68c2e0cd8964d59dbbcfa48196b499</t>
  </si>
  <si>
    <t>2f45fb6d3d46af0423ad2813249ac4a2</t>
  </si>
  <si>
    <t>2e57665b8faf05c967a801eb5aedfa0a</t>
  </si>
  <si>
    <t>2dfbe1c802c78a8b1f75ef13b70c1124</t>
  </si>
  <si>
    <t>2d425507027fe5ccf5e23dc6bf98af4b</t>
  </si>
  <si>
    <t>2c5d0b35798bffadf8f67ef0af84d183</t>
  </si>
  <si>
    <t>2c30dbced2ca2da386510d7416679269</t>
  </si>
  <si>
    <t>2b9eb12abdcf58e92fcf797a1eb2983d</t>
  </si>
  <si>
    <t>2b9b8e32584fe9897d8aedde5bc04ed7</t>
  </si>
  <si>
    <t>2b73fd917ee9cc38ec528df06d5b8561</t>
  </si>
  <si>
    <t>2b736f73615495dbfc8c911ef6378747</t>
  </si>
  <si>
    <t>2b6a1d360326583e2b95118913845eb5</t>
  </si>
  <si>
    <t>2b35567523c67c1a9c32ef101ae7bc73</t>
  </si>
  <si>
    <t>2635743d5842a4475730345cf894efce</t>
  </si>
  <si>
    <t>2b094148a9d10109b903715267c4dd14</t>
  </si>
  <si>
    <t>2a0433fde38b262e5db7db757057c7c0</t>
  </si>
  <si>
    <t>29ed0987440c24898ae109b05a1d3f8e</t>
  </si>
  <si>
    <t>29b97ecc5839e61efb7bdc25e979d8c6</t>
  </si>
  <si>
    <t>299d8968ef74c5086cb3ee21f13ed27a</t>
  </si>
  <si>
    <t>3e3371f8470ce094c7c82c09b7bd59d9</t>
  </si>
  <si>
    <t>29237848f862237c97d24f2cd71f89c9</t>
  </si>
  <si>
    <t>28f36aa85fbadc0663c2df15a5af35db</t>
  </si>
  <si>
    <t>288ba9abad93ef50e6a76089ae84aab3</t>
  </si>
  <si>
    <t>346137f3e0157d94372d1cafc5675908</t>
  </si>
  <si>
    <t>287915711d06ce6d90e2c18e1d89d3a6</t>
  </si>
  <si>
    <t>2852475bf1d02022e4eb5269c452259a</t>
  </si>
  <si>
    <t>27ce438e6e1f602971ea0443f5d4428e</t>
  </si>
  <si>
    <t>271a299f0893b2173e77162c5c768b89</t>
  </si>
  <si>
    <t>2708ccf204c47df56b5469327e900581</t>
  </si>
  <si>
    <t>26b54d75fad5660ca6471905fe1793cf</t>
  </si>
  <si>
    <t>2552a7b886c1710f36be92ac29b1362d</t>
  </si>
  <si>
    <t>24b23168fdaa0d98e9119081cd4fdd3e</t>
  </si>
  <si>
    <t>245e57794c369c8617378e285ee9755c</t>
  </si>
  <si>
    <t>245710681d51a6dfb80ab06683f3be01</t>
  </si>
  <si>
    <t>2448225d3dfa0dc52632c746aa76b66e</t>
  </si>
  <si>
    <t>24227051b98de30e484412134e0d0e49</t>
  </si>
  <si>
    <t>23b7bbab67f2caadba743ff405d27b5c</t>
  </si>
  <si>
    <t>239ce949b3bcb25a0c47779fe37c80e0</t>
  </si>
  <si>
    <t>239771729fe22c7c1bdbf136f7304eed</t>
  </si>
  <si>
    <t>22c0b2a19a05fff19e92fab5a0b7728b</t>
  </si>
  <si>
    <t>21dd2bb7a4d988443cb303e42afb8316</t>
  </si>
  <si>
    <t>21c55cb2ff8f7ce34b89f7cc8cf71d9f</t>
  </si>
  <si>
    <t>214ace4c93ff3e251c239e9d47d1517b</t>
  </si>
  <si>
    <t>20fcec0873b39b4df3df34140d77d6e7</t>
  </si>
  <si>
    <t>20c1fd3638caa5d1dce50b6c0b7fc409</t>
  </si>
  <si>
    <t>1d83f02bfc05b6715ef428ee0ccd78be</t>
  </si>
  <si>
    <t>205a11a1b97d7e8bdb33aa6c36f3ef2a</t>
  </si>
  <si>
    <t>0e5a178e3cd2368607f3e72f46140476</t>
  </si>
  <si>
    <t>2008b6bfa59e4d81791f9ecbfd9f1a75</t>
  </si>
  <si>
    <t>1fcceea4a8f4e128f39d1fe92d66a0d9</t>
  </si>
  <si>
    <t>1f539e92146eac32306bcb0f8ba374ec</t>
  </si>
  <si>
    <t>1f4e960dc47c49ab5c2a495e00055f64</t>
  </si>
  <si>
    <t>1e8e96e5a2857a7645534e99f20928b7</t>
  </si>
  <si>
    <t>1e2a84cd1c6fcd7b7a07f49f1cf7f6cc</t>
  </si>
  <si>
    <t>1e2001dab6238763e58c775cba225a16</t>
  </si>
  <si>
    <t>1dec44d3b8974e86ab337f1755cd893e</t>
  </si>
  <si>
    <t>1dbafa1bd602541ba5249cf8cc388acf</t>
  </si>
  <si>
    <t>1db2d761017113fbfd4246f0402ac4e0</t>
  </si>
  <si>
    <t>1d7cc0f1d0b54eac3609c5222246595b</t>
  </si>
  <si>
    <t>1d656ca6611216968c7c89914031e043</t>
  </si>
  <si>
    <t>1d0949fd6674f963b44662838ef3ae09</t>
  </si>
  <si>
    <t>1d015de3059eb8754a365b5bbc735818</t>
  </si>
  <si>
    <t>1cfef7cfd8d26b1ecb8b0eccca6366ca</t>
  </si>
  <si>
    <t>1ce04284ef15be769958c668292573b8</t>
  </si>
  <si>
    <t>1cbfa9c878ef8692c1ae21e4cfa11000</t>
  </si>
  <si>
    <t>1c69de363482d0cbc9b6da97cb49757a</t>
  </si>
  <si>
    <t>1bd7d4eac464cde6f86349cbe0d61385</t>
  </si>
  <si>
    <t>1b9d7ffccca875a9079e3b57c24a3113</t>
  </si>
  <si>
    <t>1b34d47c57a081fbfeec93a1065e69bd</t>
  </si>
  <si>
    <t>1b061b1cec6b5898e5326992d9461610</t>
  </si>
  <si>
    <t>1ad74caec14332594a6e910b3d183e87</t>
  </si>
  <si>
    <t>1accc1c92278a9bc2bbc6a8002026b25</t>
  </si>
  <si>
    <t>1ab8d42d9e4a6b86010ac0a10c58fa86</t>
  </si>
  <si>
    <t>d1bad8bf984bd4d7ee08f814ca589897</t>
  </si>
  <si>
    <t>19d0170c5a9f7120fdcb2c34e9373f68</t>
  </si>
  <si>
    <t>19c777b5bed02ee09375ce374cf653f1</t>
  </si>
  <si>
    <t>1991b2c8479598ad84ed59f5446bb589</t>
  </si>
  <si>
    <t>18f5d73a3c6b68160f6aa7fd089423b3</t>
  </si>
  <si>
    <t>186f0892f13de5443c0b6d042a6ddde0</t>
  </si>
  <si>
    <t>180d9ac0990bb42907fe9cc7aa3eb5a1</t>
  </si>
  <si>
    <t>17c77fd570aa86b74387fae66d9d4edd</t>
  </si>
  <si>
    <t>1785cff273aedbd875c814b46928ad7f</t>
  </si>
  <si>
    <t>16b2e31fefe580e6aab327e53949bc14</t>
  </si>
  <si>
    <t>16a50d670cfa9afa1ebd0022240fb0f9</t>
  </si>
  <si>
    <t>165d6a6256273a3430fa4891413ac2f0</t>
  </si>
  <si>
    <t>15aea757696aaf9af950992f299b6789</t>
  </si>
  <si>
    <t>15992174039ff729f588d6c82cf022c1</t>
  </si>
  <si>
    <t>145bce9926e5e1adbddd13d9ee519c3e</t>
  </si>
  <si>
    <t>144194b941960b62a1217cc9d27ebdbe</t>
  </si>
  <si>
    <t>13c5dfa246046c0beea97e100f32a1a9</t>
  </si>
  <si>
    <t>1360d3a80eca6292f33a04f7aebb5fee</t>
  </si>
  <si>
    <t>1217984b38cadfb4b1c15f30a3212680</t>
  </si>
  <si>
    <t>119ce5d79e3c006a9e46967bff271cb2</t>
  </si>
  <si>
    <t>1160b456c2b0d88893e20daf51f80f39</t>
  </si>
  <si>
    <t>115f08592f4c2bb29013efbbc46608fc</t>
  </si>
  <si>
    <t>1124225a47b3f07185073f3df3b449bf</t>
  </si>
  <si>
    <t>10fa97233fb64af4b6ce8316d0bc2eca</t>
  </si>
  <si>
    <t>10d6786c2646e4ef82973b3045096882</t>
  </si>
  <si>
    <t>10b83e434ddcd9c79ad2b9be2fd0aa84</t>
  </si>
  <si>
    <t>83ccc33d426eab8a3db70bd15aba46b8</t>
  </si>
  <si>
    <t>107fce5988735e531cae0da812db9a62</t>
  </si>
  <si>
    <t>65c9e96d17d8d12bc0ad3b2cde0bb8b7</t>
  </si>
  <si>
    <t>1030d227d3fe9ed0555666c4ffd14ab1</t>
  </si>
  <si>
    <t>1024cf4dc7f44bc2296769309fcfb4e5</t>
  </si>
  <si>
    <t>100a1f43c56bb71781a2231a79900488</t>
  </si>
  <si>
    <t>0ff0a4ce9abf031dc12194a19ced4ef1</t>
  </si>
  <si>
    <t>0f7a3e9f4a5a415ee8d01aa7ad65ab7a</t>
  </si>
  <si>
    <t>0f2ad81c100f7a6c7475bd26ceb76cbf</t>
  </si>
  <si>
    <t>0ec14948e088cd74e70ad82de1128b3b</t>
  </si>
  <si>
    <t>0e9c14002f9268601c57837930261014</t>
  </si>
  <si>
    <t>0e327f32dbb22d433600688b7e9af0db</t>
  </si>
  <si>
    <t>0de705dc7d8026cc9b2128b775e4c35e</t>
  </si>
  <si>
    <t>3cd2a8301d5395f21cdd3094c9eaa2f4</t>
  </si>
  <si>
    <t>0dabd1a1be08da96cd6fa993b9afb0a8</t>
  </si>
  <si>
    <t>0d99b130d767e50e22b528261ffe5550</t>
  </si>
  <si>
    <t>0d8b45d95dc4bd9712dc67f87db79a8e</t>
  </si>
  <si>
    <t>0d7c4c62f923a1527f1e9e5bb30e5d60</t>
  </si>
  <si>
    <t>0d6080ffaadf8f8fd9648afb791c29c2</t>
  </si>
  <si>
    <t>0c28423a88b5dbffd0d1ee2aec41efd0</t>
  </si>
  <si>
    <t>0c1a046883bb8a4141228501feece7c1</t>
  </si>
  <si>
    <t>0c117e6a0b3f700bd997a11500a5c2e2</t>
  </si>
  <si>
    <t>0b97be8b4b408a3a0780a32e0a143a7f</t>
  </si>
  <si>
    <t>0b32d6a87c09c32b3cd90dfd5ef5699f</t>
  </si>
  <si>
    <t>0ace14f7dd3d8e29870664c6fa021440</t>
  </si>
  <si>
    <t>0a634763cc1a09532dd8cbf0e74e3d48</t>
  </si>
  <si>
    <t>0a55079ea003674ae2145b02f03ff27d</t>
  </si>
  <si>
    <t>0a1643cb73c25878cc845d5594059afe</t>
  </si>
  <si>
    <t>099c0eddd44f937ac2facf3a72263b7f</t>
  </si>
  <si>
    <t>098d6dd896e6740f88282b48495d47ef</t>
  </si>
  <si>
    <t>5da54625ee0a9560dc9b9b9f6ccb03d0</t>
  </si>
  <si>
    <t>0951c34dc17cf35be31bb59fa96435df</t>
  </si>
  <si>
    <t>08fdf1038af7dd3070bdcd18922e23b2</t>
  </si>
  <si>
    <t>864a3926849a5f8043323b1a6ef0fb26</t>
  </si>
  <si>
    <t>08a7223e876a045d511074e8c9c8e937</t>
  </si>
  <si>
    <t>085df4d5a370218b679cfab2121cd194</t>
  </si>
  <si>
    <t>081c243a74472af67b65145cff5221c7</t>
  </si>
  <si>
    <t>080cc5a4ec71a747e260e274bdb13b64</t>
  </si>
  <si>
    <t>080261e4427a081fc6e637b654f590ee</t>
  </si>
  <si>
    <t>07f26c1e7d2873a9e6860909c00075c2</t>
  </si>
  <si>
    <t>07e3b175a6c00f310d4e7e4b17df1304</t>
  </si>
  <si>
    <t>07da1921cbc124b15d105b3e13d67eb5</t>
  </si>
  <si>
    <t>07c70f3b440791aa82c370d17910f32f</t>
  </si>
  <si>
    <t>072446c6aa02c85a9a91d6a75116def5</t>
  </si>
  <si>
    <t>06f38e7909709a72b521a4a9d1c05841</t>
  </si>
  <si>
    <t>06bc22c1b089be523e97524b67084ca0</t>
  </si>
  <si>
    <t>062eb81d4674705d10c8ecb848358cb3</t>
  </si>
  <si>
    <t>e2e67cce16ad4e30e1f8962402480f17</t>
  </si>
  <si>
    <t>05ede5cedad6c61ef99376296b0699ef</t>
  </si>
  <si>
    <t>05d287893f5f083739da863da2c4b6f8</t>
  </si>
  <si>
    <t>05b99715f32c973f929cd22735389966</t>
  </si>
  <si>
    <t>058172f0764ed2bfad2c7aa7cb9ae15f</t>
  </si>
  <si>
    <t>051cb0d72dcd23f16842e894f5c46051</t>
  </si>
  <si>
    <t>04f8b803895d585e29bf21162e49cc84</t>
  </si>
  <si>
    <t>04ecc73f538bcc74df709fe9281e08b8</t>
  </si>
  <si>
    <t>04921466d09d50f6541fdd33b322c876</t>
  </si>
  <si>
    <t>048bb2f901e2c6f99bc9d26b78b47129</t>
  </si>
  <si>
    <t>0456932dafd6f6b56f142efaa19ea8ed</t>
  </si>
  <si>
    <t>03ba283fed2772f4e477eea4f0f236b8</t>
  </si>
  <si>
    <t>0383bd4aa37e8dd109be3864bc703eda</t>
  </si>
  <si>
    <t>733adfe409c752b5c200bf23fa2f22d0</t>
  </si>
  <si>
    <t>0338bf13624f52beaca91ec4a23c860c</t>
  </si>
  <si>
    <t>02c1f06978b821b2996ec257932f2947</t>
  </si>
  <si>
    <t>01c629f6b8f2460aa362f29caaaa0a8e</t>
  </si>
  <si>
    <t>0173e8d8b1d94a355b440fb67388f532</t>
  </si>
  <si>
    <t>014c073ef65e4a7ef73acd61cf606164</t>
  </si>
  <si>
    <t>01409f7f7f2bd5ec0c1755b362e9db6e</t>
  </si>
  <si>
    <t>012fa44d6752ee07c167165cb8c6f11c</t>
  </si>
  <si>
    <t>010ed37e44e2fdc175b4c5c6c930805a</t>
  </si>
  <si>
    <t>00dc5000951c268cc8655294daf67b1b</t>
  </si>
  <si>
    <t>282cb66cf00adbf96a4486eb4cb2431c</t>
  </si>
  <si>
    <t>009ff90f082aaa9fcd6e14caf65c7cc6</t>
  </si>
  <si>
    <t>000dd3543ac84d906eae52e7c779bb2a</t>
  </si>
  <si>
    <t>6dd0ef38856fd5fb21aed5223aea9e66</t>
  </si>
  <si>
    <t>8f08d2ef8b9aec2ec5118fbcf7f96f11</t>
  </si>
  <si>
    <t>98c9832865e4ab224a1649e8e6e9a2a0</t>
  </si>
  <si>
    <t>70bd89abdbdba90e471cd3d0bbdbac49</t>
  </si>
  <si>
    <t>0b99dab71519032b917dc641cdd7ac5b</t>
  </si>
  <si>
    <t>3b0de458c502917011cdb5292f078c7a</t>
  </si>
  <si>
    <t>51ecca024748b4439e473ec446c0bef5</t>
  </si>
  <si>
    <t>cfdb837185d240f5ac2271882e295c23</t>
  </si>
  <si>
    <t>45c2d3411b9139f5c37b5041aad1ff9b</t>
  </si>
  <si>
    <t>f6276420f0e05d929d71f1dffe6705ea</t>
  </si>
  <si>
    <t>8cc8cb74f22a588e728b78d11696d2fb</t>
  </si>
  <si>
    <t>4779f3c10414814bc988c4fb6475b4c7</t>
  </si>
  <si>
    <t>b52be9379d67e7fbf3734111625cc017</t>
  </si>
  <si>
    <t>5d7de12a8c0269c0ad4795f295a48b25</t>
  </si>
  <si>
    <t>cf4352a7d775ba25bc66ac22006a13cb</t>
  </si>
  <si>
    <t>e1e32379b464961f67fba6ddf6d4b3b7</t>
  </si>
  <si>
    <t>0b37d43dbde6452cdd94c17bf61a88e4</t>
  </si>
  <si>
    <t>1c76fb9381aac8712c2d06e31a05702b</t>
  </si>
  <si>
    <t>e72d760a8952d3ae95a15f40cf8f56d3</t>
  </si>
  <si>
    <t>d7facbd2b01e0596ed7115dbdc49df43</t>
  </si>
  <si>
    <t>af20aa8cc361a5498fb417683dfd8488</t>
  </si>
  <si>
    <t>70f0e6d5970254940a7de06dc63e4ed3</t>
  </si>
  <si>
    <t>3b86d7e8c33da2767ad2af9782f383d5</t>
  </si>
  <si>
    <t>4c1d160c669f361c1e48dac11891ff84</t>
  </si>
  <si>
    <t>489a340e7e59e0bcbec67b4a19c1b229</t>
  </si>
  <si>
    <t>6e4c10382ea6d02e196ebcab34cfbffb</t>
  </si>
  <si>
    <t>ce7bafe02f8fb1a3f15f52a9c239d0ef</t>
  </si>
  <si>
    <t>71d54f4b09795d02cbc6959c1145e886</t>
  </si>
  <si>
    <t>5ce25abc7206b8285aa756867eb2c590</t>
  </si>
  <si>
    <t>b34c9107f787d3a7ac13ba69ce65434d</t>
  </si>
  <si>
    <t>4db3b4270aca22aa23c78c4acf712915</t>
  </si>
  <si>
    <t>7eb40e4e44fef8bff604b621119446c7</t>
  </si>
  <si>
    <t>0a27b0193970757955db1cae7efb9c3a</t>
  </si>
  <si>
    <t>c016fd3539eb32d58ae4dca01b4a2061</t>
  </si>
  <si>
    <t>a2d436321f525baeeb4021f7c9f3047d</t>
  </si>
  <si>
    <t>a6ad0162dbe1182cd73e783d0ec1ffcf</t>
  </si>
  <si>
    <t>ca4ba3a66c9c7b3a0ba4529b66d00928</t>
  </si>
  <si>
    <t>f43f639000f6f3c6ff1f3e8006ac0816</t>
  </si>
  <si>
    <t>18d84eb30b59b5f3cc748bfe9f68b472</t>
  </si>
  <si>
    <t>dd473ece077230d91b9340e3b4e57c11</t>
  </si>
  <si>
    <t>a11c4a4b078821ac00177f52c59d9990</t>
  </si>
  <si>
    <t>7a1eae3489145133fdd9dbd917810547</t>
  </si>
  <si>
    <t>d17b9f24d0283dea76343dd18297f806</t>
  </si>
  <si>
    <t>91dbdf987124ca09b297bd87f06b5e64</t>
  </si>
  <si>
    <t>e5fea2100557ed4a239fa49305613d6b</t>
  </si>
  <si>
    <t>bddebc4f4d44106c427bd00695840e64</t>
  </si>
  <si>
    <t>967e9762cd256961572df916205f2eaf</t>
  </si>
  <si>
    <t>e4c60bf7a076969fc058178b44f2f054</t>
  </si>
  <si>
    <t>35c1124dd508ead6eb8c4aee9a7f5d71</t>
  </si>
  <si>
    <t>ef0b482996664cc1107b9051efd3ca84</t>
  </si>
  <si>
    <t>75a4e4c871852ede561ad7e3cbdd2757</t>
  </si>
  <si>
    <t>2a912ac127cc3ac74d5255fa9097f3a9</t>
  </si>
  <si>
    <t>09949e05e2c5fa4ba780fe27213bc575</t>
  </si>
  <si>
    <t>f9c1a456675346ff7d0f2b8b1e7b1899</t>
  </si>
  <si>
    <t>324bacc7aab550b824bbd20d352cbff4</t>
  </si>
  <si>
    <t>2562e666dd1a56d065589ec818bda84c</t>
  </si>
  <si>
    <t>63a22f10d1d63d25eaf970d6a9c9df2a</t>
  </si>
  <si>
    <t>bb4ea12f999f3e1c0df45ab2983be5df</t>
  </si>
  <si>
    <t>f5abe18064d57c2e5a768504a2041036</t>
  </si>
  <si>
    <t>a56671a54260a44923d32c2f08fad39c</t>
  </si>
  <si>
    <t>7a43fa89fbc04c64cd1f481b59db4b45</t>
  </si>
  <si>
    <t>c0a4b0fa8862500a10f65f4d6b1d4490</t>
  </si>
  <si>
    <t>0460c5723b287202cf850b7ae996f03e</t>
  </si>
  <si>
    <t>ac9dab4e2a08d5e2c595cbbf45c5cc78</t>
  </si>
  <si>
    <t>29579d096935b2f86a4d4f1be47cb69c</t>
  </si>
  <si>
    <t>77eecef58086c6f635d85f283792aed4</t>
  </si>
  <si>
    <t>20a79e1ab3a172d48f5f78498616ec4d</t>
  </si>
  <si>
    <t>b51b5a040fd76d72567c599481147956</t>
  </si>
  <si>
    <t>0d620a440d7259218ff725f59419a5a1</t>
  </si>
  <si>
    <t>f87ce61286012c89c54a93e61a88e761</t>
  </si>
  <si>
    <t>137c77c43a107ab28e59ae80d25dd86d</t>
  </si>
  <si>
    <t>d6a1499555c182d0fa8919c666fa4710</t>
  </si>
  <si>
    <t>6b1061553497d45f6ac9d3386b648a4d</t>
  </si>
  <si>
    <t>457c753860099e09373e202e39292de9</t>
  </si>
  <si>
    <t>55f16320eb523947f12d2e94d9630c6e</t>
  </si>
  <si>
    <t>391c5f953a77f6ddf639b5e62bb75c3e</t>
  </si>
  <si>
    <t>41d934b57541fa144f6b6b585312a7e3</t>
  </si>
  <si>
    <t>c40b0a7144f196988c2d5d13fa8ca93a</t>
  </si>
  <si>
    <t>e1b036022a6aaa7d187caae163216533</t>
  </si>
  <si>
    <t>caef563a428392ddc7807d2a529413b9</t>
  </si>
  <si>
    <t>ac83d3f400e95a5d31e7c59d2743bf73</t>
  </si>
  <si>
    <t>7b889da86fa368b083e6b41f1c879fa9</t>
  </si>
  <si>
    <t>f4cb9c7b1dc31afca77d4896d2ae8d4b</t>
  </si>
  <si>
    <t>29c5509d98ea56c71fcf591468c48f4f</t>
  </si>
  <si>
    <t>33649064cd253288159fcd9af5277e3d</t>
  </si>
  <si>
    <t>898cd726567d811ec9166b950696f511</t>
  </si>
  <si>
    <t>f7a39d7f475d5bab53e733ce5d5519f7</t>
  </si>
  <si>
    <t>a10118110deab18a25a4a3cb5cae6bb5</t>
  </si>
  <si>
    <t>e964a0b7ce20d152c6ecc57c706d6291</t>
  </si>
  <si>
    <t>2a5f614fbd6b69fd6695ae213d63eef0</t>
  </si>
  <si>
    <t>31aa231b755f09653f48e41c110c8860</t>
  </si>
  <si>
    <t>af074edfb4940be0ed1d4fcfc4ea0dee</t>
  </si>
  <si>
    <t>54aba384bebf7d76045bc3dad7251d5b</t>
  </si>
  <si>
    <t>acd502dc52a068d7c4014af6d5dbcd11</t>
  </si>
  <si>
    <t>3713d66bff68568a81cc5bfd409a3703</t>
  </si>
  <si>
    <t>afb385227f5ff1dcd5c746974baf1060</t>
  </si>
  <si>
    <t>6a12f708b55e1bfdd870fc3ed6292b1b</t>
  </si>
  <si>
    <t>e92a6f37ebb87a6bfbc569d439cf1635</t>
  </si>
  <si>
    <t>c634461583738aa142215561fe7f0248</t>
  </si>
  <si>
    <t>65bc6b569d41780546eeb0d5b63626f2</t>
  </si>
  <si>
    <t>627fb92e3ebba0b88ce4a16d38f53e37</t>
  </si>
  <si>
    <t>aab63be06a8939d2a0aefdc8d8c2fdf0</t>
  </si>
  <si>
    <t>dd0e5d3313b032ce56c959d25e1beee1</t>
  </si>
  <si>
    <t>5f8ff9510f85e3e9dcb1d74965bf8d48</t>
  </si>
  <si>
    <t>6121a3272f178b1627bbe55eab85cd78</t>
  </si>
  <si>
    <t>0c6067e0417d32f71a6a15556ee5d6c6</t>
  </si>
  <si>
    <t>061c3918f72d289ee93d5d8a06c15c2e</t>
  </si>
  <si>
    <t>85c8395916ffc2198dd670da1b20d108</t>
  </si>
  <si>
    <t>bb2dba24644723c5ee4d687215836391</t>
  </si>
  <si>
    <t>fea42d70f2e3905853625e0e9762120f</t>
  </si>
  <si>
    <t>f970d678e6dd06c055be0ba1113664ab</t>
  </si>
  <si>
    <t>3a03f9afd886282d8d1de4e0af465056</t>
  </si>
  <si>
    <t>da03a6389035b1470aa3d49b3ba4360c</t>
  </si>
  <si>
    <t>4cd32d6e6c24dad2afe99e445b936b66</t>
  </si>
  <si>
    <t>92bd5f77d493a36dac9bddb66d1b9dbf</t>
  </si>
  <si>
    <t>7a456d7f29b4e7e92bb9a14c24dce430</t>
  </si>
  <si>
    <t>0fca245d13ae0fde217d65da2aeaebdc</t>
  </si>
  <si>
    <t>222aaac522b686a196dc52372498ac8f</t>
  </si>
  <si>
    <t>1694e838dffa97f640fcfa35e86e438e</t>
  </si>
  <si>
    <t>3a3fbf606d98da42ecaf1ed523ee083c</t>
  </si>
  <si>
    <t>3251617f7f52477cfa4689dae4c10322</t>
  </si>
  <si>
    <t>23de35e670b2ced8c8a7ed4b915df4b7</t>
  </si>
  <si>
    <t>6278beac6c3ae5fa0c9f999e787d1573</t>
  </si>
  <si>
    <t>86d4303e4f27966fade0cf152d9ae234</t>
  </si>
  <si>
    <t>9e1d543470b52e6e0f51881b091d9a18</t>
  </si>
  <si>
    <t>29ac0835a14c551405ff79715374bd05</t>
  </si>
  <si>
    <t>13bfa3b0c77bec4598bc7fe923d12972</t>
  </si>
  <si>
    <t>45c8951d7a63d3827f1d45d2ac103dfd</t>
  </si>
  <si>
    <t>ce651728d53387a4dc56052bc6d035dd</t>
  </si>
  <si>
    <t>3126ed973cbecde2bbffe419f139f456</t>
  </si>
  <si>
    <t>c797693346e9dcf3275d3e40bc3ddc1d</t>
  </si>
  <si>
    <t>32e22c26cece29777049a84adf05f465</t>
  </si>
  <si>
    <t>984a8710e96d3210d30c185060159555</t>
  </si>
  <si>
    <t>9e925259d9d363b290c7e47209cd2ad7</t>
  </si>
  <si>
    <t>0d43fc5a5096c416d3b7b492564293da</t>
  </si>
  <si>
    <t>f902f09c48aac5fdbdc389271d704daa</t>
  </si>
  <si>
    <t>ececf8310d5c47ae7dbdf1cda6163c72</t>
  </si>
  <si>
    <t>b2a242690f117309099b7a561b605e9e</t>
  </si>
  <si>
    <t>fc37e65a7707ffd0f78dc0f561c25887</t>
  </si>
  <si>
    <t>150c1a63c456776f622da0602c807f2a</t>
  </si>
  <si>
    <t>6acf2725b339ee1695ebf86253f75221</t>
  </si>
  <si>
    <t>e50bea89361ff267664d517a596ac387</t>
  </si>
  <si>
    <t>f29fa72991dafa0ab83a053e89b9866a</t>
  </si>
  <si>
    <t>2210bc8c8682f678d552ff7add41b418</t>
  </si>
  <si>
    <t>e3a0629cee6dbd0a211ab379a406f0fb</t>
  </si>
  <si>
    <t>75055e7261261adfc923e0e5434455bd</t>
  </si>
  <si>
    <t>9c37f52f0de5fb6ee4ee1d8cb7a0b085</t>
  </si>
  <si>
    <t>c2f7f172d3275d27cba772ab70ac3052</t>
  </si>
  <si>
    <t>e7cdf7ba8ccaec414712f15d40280d50</t>
  </si>
  <si>
    <t>c754e5846c791d26b1c34070c41adf6e</t>
  </si>
  <si>
    <t>93f97410020f1aeb261aa376df54f44d</t>
  </si>
  <si>
    <t>4c86f3bbcab249f879058d1825887571</t>
  </si>
  <si>
    <t>80bd1978a3dff0dbaceb95fb9191e7ee</t>
  </si>
  <si>
    <t>902560b1f108bc2a170725b884863354</t>
  </si>
  <si>
    <t>355cd105f79507780fad8848469baca1</t>
  </si>
  <si>
    <t>037be3f3bf37ffed5e5b8750c514ad17</t>
  </si>
  <si>
    <t>040cea6d24ed05b83f0db871f6794b61</t>
  </si>
  <si>
    <t>d56af33e24d2a02c40a53b26fde2bc4a</t>
  </si>
  <si>
    <t>67a83eab0da5d5e1357e82cee4ea9907</t>
  </si>
  <si>
    <t>e84ddd3458399dd0b627fce62517db47</t>
  </si>
  <si>
    <t>e2f925f4bbb3c006b9add15fcf797a78</t>
  </si>
  <si>
    <t>a80788ea7a51aea6758580944fd40b5d</t>
  </si>
  <si>
    <t>7c3a966d88a80726a95c2e16e56c3997</t>
  </si>
  <si>
    <t>49de010bfd34f149fc319dd839707a36</t>
  </si>
  <si>
    <t>443a4c031f05c42f729a1ff2ac219b5a</t>
  </si>
  <si>
    <t>5afa3c562f5bf2eff62de390e531c25d</t>
  </si>
  <si>
    <t>0c71f0a8c36a3212e6569e6186febd41</t>
  </si>
  <si>
    <t>a809dc00968793d620e4aa35255f09e4</t>
  </si>
  <si>
    <t>297e6e1f21723046a8c1115ec1a8b8a7</t>
  </si>
  <si>
    <t>186132bda8b5f41c7dc834d063745d19</t>
  </si>
  <si>
    <t>f343eeaff25ce857c412a552c4f160d6</t>
  </si>
  <si>
    <t>b03d078b859d32d6b12b3e491acaf978</t>
  </si>
  <si>
    <t>64ca07cd423602e0a1806f17f6c51e43</t>
  </si>
  <si>
    <t>048517851c55e77cf9daf170c6fdd7ab</t>
  </si>
  <si>
    <t>5981b0f78d15e748a9b0c43202461be2</t>
  </si>
  <si>
    <t>430b55d1924ca394c90192228f7995df</t>
  </si>
  <si>
    <t>164ecd36bc9fc1781df239d00b004d3b</t>
  </si>
  <si>
    <t>92f57807d7a38f80a3b0f7fd4b639da9</t>
  </si>
  <si>
    <t>0fa55706c70cfddbae6b05020b195b07</t>
  </si>
  <si>
    <t>dc8913dbc5afc5fe40f10ac6aabf6854</t>
  </si>
  <si>
    <t>97f415c3bb3fe916c116c41d3746cc73</t>
  </si>
  <si>
    <t>0312c4b8f08be04fc109109fba92a7b0</t>
  </si>
  <si>
    <t>11172787bdf65ba27b6349969d340af4</t>
  </si>
  <si>
    <t>3bb7e223dd6fe07da16874517cf3fa54</t>
  </si>
  <si>
    <t>ceee632a967af1be6e1c0a29e21bb1c5</t>
  </si>
  <si>
    <t>480262a8c8a59b699e77de6ad8bb0001</t>
  </si>
  <si>
    <t>3ac7bddf3581dec000154bc98e800cc5</t>
  </si>
  <si>
    <t>a6a95a9dc083cc3218868b33c9b7084c</t>
  </si>
  <si>
    <t>7d44eb268a656ba8bf731a62eb9156af</t>
  </si>
  <si>
    <t>539c294351032d5473dbcfcc619ff021</t>
  </si>
  <si>
    <t>54c6997a78e69329bbf97a9256104e4f</t>
  </si>
  <si>
    <t>9f6c425b71df66aa20ff08042ad059d9</t>
  </si>
  <si>
    <t>a12848aeac58ac57e95977f93fec17fd</t>
  </si>
  <si>
    <t>b7799d0004c7a0b7c5e0672f7848ff04</t>
  </si>
  <si>
    <t>9a985e5d14e44dc2c97d12877dd7cd8c</t>
  </si>
  <si>
    <t>4d60a385a8f1a095e0999b065bc14bc8</t>
  </si>
  <si>
    <t>d1d2b7387785026488d8ffeeea82fb8a</t>
  </si>
  <si>
    <t>cbe674ba9bc1702bf55e91103db4a022</t>
  </si>
  <si>
    <t>95430bfbaaa74b4b18b28b0ba10b4b39</t>
  </si>
  <si>
    <t>2aae855e4fce821396110897f2513c60</t>
  </si>
  <si>
    <t>bdf4880433deb05d33cd59e756e3ae6c</t>
  </si>
  <si>
    <t>e87b5193d3e60a52a8e3df82af428e27</t>
  </si>
  <si>
    <t>b36a8b7fdf47ca209ce8a08ecd8b2ff0</t>
  </si>
  <si>
    <t>84403a769c84d34088c8b19584a235ad</t>
  </si>
  <si>
    <t>a01874b1881feb4f498d3f877bd41e62</t>
  </si>
  <si>
    <t>cd882239782e46c81f650fc5a6136d2e</t>
  </si>
  <si>
    <t>7874884678098f0edf576029131759d8</t>
  </si>
  <si>
    <t>bde1d613c4e7839d1baac6aea8357e7d</t>
  </si>
  <si>
    <t>bc9d42fcee61388f6d4634deb12d5b48</t>
  </si>
  <si>
    <t>86c26c7eb678214b9749fe1c5364cff2</t>
  </si>
  <si>
    <t>25b3a3d4f23eec4263e495f5181e207f</t>
  </si>
  <si>
    <t>992293aa502a94d9d76d1d0313c00873</t>
  </si>
  <si>
    <t>d2a83dc418ee9d6209d8356fca703f13</t>
  </si>
  <si>
    <t>c40de21f3a2cbf872822c2621b715908</t>
  </si>
  <si>
    <t>ea30a83f57dabc455488ad906feaf213</t>
  </si>
  <si>
    <t>f862869c41a0dae100f62459a3e2f6a3</t>
  </si>
  <si>
    <t>6e958d69ccac1ad04342b584042c3db5</t>
  </si>
  <si>
    <t>8e9f22434774cce976973717448380b4</t>
  </si>
  <si>
    <t>c0da43734b3ba823109bb5a29ae4cec9</t>
  </si>
  <si>
    <t>7711010121e869ead8a928fa035b48df</t>
  </si>
  <si>
    <t>991becb4d6456d01dad848301495f0ea</t>
  </si>
  <si>
    <t>d8eab7a13d4255428253eef1b2e64b0d</t>
  </si>
  <si>
    <t>b4049a148eacf5ac3b5eac7c67e85758</t>
  </si>
  <si>
    <t>76d33b7836dd4396f9dd310392f570f8</t>
  </si>
  <si>
    <t>d6181e24bc01e4a832249fa9a2de8470</t>
  </si>
  <si>
    <t>e195c8d9639740a0e9118526e45d4389</t>
  </si>
  <si>
    <t>1d10c65b774172bd62b8b1dae15b8fd8</t>
  </si>
  <si>
    <t>4ce2dc45f5dcc0b44e0162f8dc4ea237</t>
  </si>
  <si>
    <t>5831e536b6f7828e911b47c0f2525161</t>
  </si>
  <si>
    <t>57ce0427b9e3b1b777b3efcf5684452e</t>
  </si>
  <si>
    <t>b34757e1761fdbe6d687ecf4d698447a</t>
  </si>
  <si>
    <t>c7567e4dd48114e82ef45702ccbc06c5</t>
  </si>
  <si>
    <t>3f5cd3a48812c9fd54fba7f63d556f3e</t>
  </si>
  <si>
    <t>2e84ebc35438eb47630f2fae4218c9c7</t>
  </si>
  <si>
    <t>5896580fef0fba59f84ab5a2f3d3664d</t>
  </si>
  <si>
    <t>07020a9491ae4a41e9189fb185196a42</t>
  </si>
  <si>
    <t>f766062778cfe284c267e9bb1bd5499d</t>
  </si>
  <si>
    <t>0fec42125d40c0f55a10393582501d42</t>
  </si>
  <si>
    <t>45a9c220aa008c10a0e581f44c0627e9</t>
  </si>
  <si>
    <t>4a850ecfb32efa4f6e894ed5b631d445</t>
  </si>
  <si>
    <t>39de933d24421bb8c259b569451e20a5</t>
  </si>
  <si>
    <t>282b71a86a960e117b12b24d88aff20e</t>
  </si>
  <si>
    <t>6daab15a4f57549b7f236d7f0cfca3c8</t>
  </si>
  <si>
    <t>9cb7b5ea641f6919eec4a49c7957c6e0</t>
  </si>
  <si>
    <t>b65e747fd66bfc23a11308b8f52dad94</t>
  </si>
  <si>
    <t>f1543ed948fae345d291eea0a5968985</t>
  </si>
  <si>
    <t>909e333f8f23574f93115bd3d402e202</t>
  </si>
  <si>
    <t>112c3ef9284e248052b90399d61b4e06</t>
  </si>
  <si>
    <t>7b81c4f46d031aa280f8293efa226a9b</t>
  </si>
  <si>
    <t>43e8ab73ce9890e4e041d2db5fd36999</t>
  </si>
  <si>
    <t>b91e936ef19215572bb05977faae1d85</t>
  </si>
  <si>
    <t>6e2559b077897e54a426cbdbd0bb05cc</t>
  </si>
  <si>
    <t>22b91e866a98674f898cc7add8841a39</t>
  </si>
  <si>
    <t>67245236ce5a981076ce7feffc35c893</t>
  </si>
  <si>
    <t>16a766553d27e24a2ecb59dda7126dd8</t>
  </si>
  <si>
    <t>85e5e0842d745041f29f57f0f3c7a92c</t>
  </si>
  <si>
    <t>10164f723a34e25cd518da38b02af653</t>
  </si>
  <si>
    <t>aa8af3ebe14831a7cd1b6d1383a03755</t>
  </si>
  <si>
    <t>97d84fba14b84fb843751040837c95b4</t>
  </si>
  <si>
    <t>e9abec5e32203998211653b45023be1c</t>
  </si>
  <si>
    <t>193996d8a345080ba5cebe43bea3bd15</t>
  </si>
  <si>
    <t>38b651967fc03601ac051178920acd30</t>
  </si>
  <si>
    <t>ae4ecff0e6b752b3f2925ab248cdaef8</t>
  </si>
  <si>
    <t>8290b662b6532b5e1635fb338d152a4e</t>
  </si>
  <si>
    <t>35f4421c476ab29bd7492717ccb0642c</t>
  </si>
  <si>
    <t>2cbc117bacf0afa92380905d9b99281b</t>
  </si>
  <si>
    <t>6de138653a359bbbc1d392d52fa333e6</t>
  </si>
  <si>
    <t>480d0c9cb2cc4ac70a9a55cfab1118c8</t>
  </si>
  <si>
    <t>3c46fdd071e979b10c7a2ccc395e72f0</t>
  </si>
  <si>
    <t>eade5febf80213b6310d1b17bafc98ff</t>
  </si>
  <si>
    <t>5e54918976bb01299a2eca9319c229d4</t>
  </si>
  <si>
    <t>391177aa48863fe2e6b43208fed07be3</t>
  </si>
  <si>
    <t>3a7c99a3533327252cbd93ad6be0b1fb</t>
  </si>
  <si>
    <t>3293d98701b94267cd995ecf50009b29</t>
  </si>
  <si>
    <t>4f13230465cb8df938e896c598b30727</t>
  </si>
  <si>
    <t>1f2733934120eee94d6f3a7df9ed85b1</t>
  </si>
  <si>
    <t>5c737c9054455690570a9f7eac5dc198</t>
  </si>
  <si>
    <t>52d3882d85ec8a840371c62855241ceb</t>
  </si>
  <si>
    <t>bfbf094d7555f22ae3bd5056dfedfd56</t>
  </si>
  <si>
    <t>74a564781bf38f42f6d60ae0c8e2d63a</t>
  </si>
  <si>
    <t>be4b74cc626578c5fbed9a26c481d8cb</t>
  </si>
  <si>
    <t>0138fa79ed7cc7113e031e4ac11bd26a</t>
  </si>
  <si>
    <t>4bc2d171e7cff7fa3c2c4bd0bf5dabc4</t>
  </si>
  <si>
    <t>6404292b0f9a5594edf14be71ce4c221</t>
  </si>
  <si>
    <t>ca1e7c16062816dd5c888af7ea5afa0b</t>
  </si>
  <si>
    <t>f1a58918e5937cbf008a17b8ce77b579</t>
  </si>
  <si>
    <t>4467c5ebcc8206601625e713d31605f9</t>
  </si>
  <si>
    <t>45402d4ff8981a182dcfc4813600961f</t>
  </si>
  <si>
    <t>25d80b451b5c76cf01048f4b1d367e35</t>
  </si>
  <si>
    <t>80cdac07fb2b27a0021352a711bbcd69</t>
  </si>
  <si>
    <t>f5d0adbd21d9afa3d701967462202f4b</t>
  </si>
  <si>
    <t>5557b67c89b4ff20c165303cfa98a81a</t>
  </si>
  <si>
    <t>d61e0dab436d2a75c7ec983d78c4a2cd</t>
  </si>
  <si>
    <t>c555aa36478386fdf85a2d0ca5cd0ff8</t>
  </si>
  <si>
    <t>897c1eac194eb7db41acc4c73d04bf9e</t>
  </si>
  <si>
    <t>09f36134733892ee0b4d16cf0fc98790</t>
  </si>
  <si>
    <t>89b6d1591a3e9a96cee4c4060484c5ca</t>
  </si>
  <si>
    <t>5cfcbafd768519bce51371aae5cac8fb</t>
  </si>
  <si>
    <t>889b262e03e28a9f19e72f08ab1ec3f0</t>
  </si>
  <si>
    <t>6540f6ffc2838caab9e0eba4c30ad7d8</t>
  </si>
  <si>
    <t>5ea1e18a88ae60182918e2fd6f5c6672</t>
  </si>
  <si>
    <t>0f25be78376bbbaba8553051e980b83c</t>
  </si>
  <si>
    <t>87fc1fd2316e69d5c46396b47ed63b0a</t>
  </si>
  <si>
    <t>86cd44d9fbd46fa7d4e40bc4dd5974a2</t>
  </si>
  <si>
    <t>122fb7b4ed45d1a1489232864c606b4d</t>
  </si>
  <si>
    <t>f9d6b4b6c27bc520071ac934b5845e50</t>
  </si>
  <si>
    <t>0fe814b34f8735c80c4c0933e4e910f7</t>
  </si>
  <si>
    <t>6b18d371703cf5221bc39c1a03a3be64</t>
  </si>
  <si>
    <t>2e627298db86cde0482baae618c4e517</t>
  </si>
  <si>
    <t>5f2397a240ce3565d4d3b82b0db2fc65</t>
  </si>
  <si>
    <t>4c26b0f501f781b43f0f9241d77b513d</t>
  </si>
  <si>
    <t>42cae009aa36f970c223de2959268e5a</t>
  </si>
  <si>
    <t>a1950012395742fd71f4fdd4cba9414e</t>
  </si>
  <si>
    <t>8a003712c92f483cef1dcb70635ebc7a</t>
  </si>
  <si>
    <t>58589b2f5ef1c0bbfdcd09c6fb0b47b7</t>
  </si>
  <si>
    <t>128d8c3f32b8aa66b5bcbe4e26dfc78d</t>
  </si>
  <si>
    <t>84846ca9435252790f0e076d7d5d29df</t>
  </si>
  <si>
    <t>c754f5d09de891bf9429e3a39af69ab6</t>
  </si>
  <si>
    <t>10620b7827f8e24f764b930240fa5c96</t>
  </si>
  <si>
    <t>d7549bc9744c53d31a4a1abc7fb7b5ee</t>
  </si>
  <si>
    <t>82553a1ebce1e1df751e69b697bd097b</t>
  </si>
  <si>
    <t>89e47f8946a9789ab2ad43d084afac90</t>
  </si>
  <si>
    <t>8385583a61497aa5d15857e068482a65</t>
  </si>
  <si>
    <t>5ae48b4c96448759db40185ccec22661</t>
  </si>
  <si>
    <t>b757aa8b4d5f403e9c6c0a50a8cef71f</t>
  </si>
  <si>
    <t>be7f31219be243061a39a4a158898688</t>
  </si>
  <si>
    <t>3277651248e7ccf4b6e6a8b1763508fe</t>
  </si>
  <si>
    <t>9e106e26d5ec709ce1b63d12c5447791</t>
  </si>
  <si>
    <t>d3cae83331341cbc7d6ac9b689352327</t>
  </si>
  <si>
    <t>8135d1bf28501f18186f9152e28c1b3f</t>
  </si>
  <si>
    <t>5b893796c1ea6486bc0cc23a0a0fa11b</t>
  </si>
  <si>
    <t>9ce60c64ac4510df68537de96631261f</t>
  </si>
  <si>
    <t>a7f3d45a6782bc654321c0a9bc92ca66</t>
  </si>
  <si>
    <t>71ef148e8a549ba85ca27271a3a94c26</t>
  </si>
  <si>
    <t>eb8957cfa91a0992d3570d7fac93cb8e</t>
  </si>
  <si>
    <t>57c0ef6ca5eb27bf4dd7ff5bc1ba7d0d</t>
  </si>
  <si>
    <t>518a0d4fdd28c9875618b3d7833831e2</t>
  </si>
  <si>
    <t>7638ca8ac63c145195788f998393b1fa</t>
  </si>
  <si>
    <t>e72aceb00e6097c55a790d4e7ae23a9c</t>
  </si>
  <si>
    <t>1968e73cfcb43ede6c35cf8ef0f7d1d3</t>
  </si>
  <si>
    <t>5ed9dcf3d3d3dd8712866e81ddeaa03d</t>
  </si>
  <si>
    <t>06fb19e620ff0639ab07f26b4f1b1107</t>
  </si>
  <si>
    <t>56c25287be94f28752503a1cb341c896</t>
  </si>
  <si>
    <t>710ba53b0d353329706ee1bedf4b9b39</t>
  </si>
  <si>
    <t>46c4e6a9d4e1392f1f86747329e15ab0</t>
  </si>
  <si>
    <t>2a305437dff38f3b83f52900567a91ed</t>
  </si>
  <si>
    <t>14f5c9b660813801b453b5903af18ca7</t>
  </si>
  <si>
    <t>55ae21ea938d436617a8bddffede5e3d</t>
  </si>
  <si>
    <t>dcb589befb0d245279c49c137d0afbb9</t>
  </si>
  <si>
    <t>ef86e2c126d3fbb45783c5ccd26daed2</t>
  </si>
  <si>
    <t>66f870cbf6b7ef5d6d1c8a3d4671e775</t>
  </si>
  <si>
    <t>4504a21322621ea6e8b2af2f6564e81a</t>
  </si>
  <si>
    <t>869984f8baf167efc8123bf85fc1ccb4</t>
  </si>
  <si>
    <t>397dcbbb8a93272b66300d4126b4f9e9</t>
  </si>
  <si>
    <t>57d5edb1844a746128fd1274524b94c7</t>
  </si>
  <si>
    <t>dc076eb055ef5f8a60a41b6195e9f329</t>
  </si>
  <si>
    <t>e5b565ee90394bde9f504d9c6ef027d1</t>
  </si>
  <si>
    <t>5209e2e679d32a6619feb6942702fd14</t>
  </si>
  <si>
    <t>309e3fb6c98132ad9065bbadfe5c2319</t>
  </si>
  <si>
    <t>8bcd446a0b16ce6dbefa3acf438dc512</t>
  </si>
  <si>
    <t>3570b5f72981d5b8610852a8d33a6f27</t>
  </si>
  <si>
    <t>56497e4ee7adaa68126174b985b7081c</t>
  </si>
  <si>
    <t>cdcd90c0088d9a4cb0f2bae4a4480a8d</t>
  </si>
  <si>
    <t>5b9fb8e37a2038c5bd771232bfd85beb</t>
  </si>
  <si>
    <t>f0f717dbbabbabab1a26beaf06fc3438</t>
  </si>
  <si>
    <t>e9a0ddc40651a765e246e1f4b8c3d3c8</t>
  </si>
  <si>
    <t>082a1d41243d3f37ae65ba1c9d0e2b57</t>
  </si>
  <si>
    <t>00f42382da08bb47df2585a2590be0a7</t>
  </si>
  <si>
    <t>007491783420080b25639249163d109d</t>
  </si>
  <si>
    <t>5be5a7506bfc5ce83afa8354f9ac5fff</t>
  </si>
  <si>
    <t>c70370bf064170a05f1e3e95de3ea26f</t>
  </si>
  <si>
    <t>aeac92c0f5ae22a04ed3b746cce3a1b6</t>
  </si>
  <si>
    <t>63fe372a44401791d215daa2eedb8b7c</t>
  </si>
  <si>
    <t>92b5eb942a693af473d741b2c487fdd5</t>
  </si>
  <si>
    <t>cc6a03346a8c24eacf57bdf97c1f9c9e</t>
  </si>
  <si>
    <t>4e12a64387b9e833d5a82b5ce26b4a50</t>
  </si>
  <si>
    <t>48c166e714c21cbdb72f2e85d87fb118</t>
  </si>
  <si>
    <t>18b30c4ac2b116fdb322b3a7f749979e</t>
  </si>
  <si>
    <t>fb77fa236d1bb1ce3973d53b8576c3eb</t>
  </si>
  <si>
    <t>3ed01b2f00d103d14fc020557a7c6ee2</t>
  </si>
  <si>
    <t>1f3a4f7715b9fd855595b4836101ec30</t>
  </si>
  <si>
    <t>348a43bb0eadc84915bcd8d95f373b0f</t>
  </si>
  <si>
    <t>31fbbf027ddf70f3db56c2382758d9c9</t>
  </si>
  <si>
    <t>dcef2760cae209169100185640b5a2a0</t>
  </si>
  <si>
    <t>5ca177e9af12f0d5d9c4c72668c81b63</t>
  </si>
  <si>
    <t>794f4d170884d586a02eb907a0c9c0dd</t>
  </si>
  <si>
    <t>71395be63174d9842f3e2b0c3520ed5e</t>
  </si>
  <si>
    <t>45af559f3798063d200ffcd455f90e5f</t>
  </si>
  <si>
    <t>8ea72b15523ac50dca6a1370d803eb19</t>
  </si>
  <si>
    <t>9d373d451beddb6c6a1134876433d259</t>
  </si>
  <si>
    <t>5994cf5ebd61f4806932d5f226cb64d0</t>
  </si>
  <si>
    <t>cc5fa5d3ae683cca46d75d9066d3d0d9</t>
  </si>
  <si>
    <t>3dc55387cb95423475a19dea9e939b87</t>
  </si>
  <si>
    <t>855574f497fe975ae99d6b7d5353c0e8</t>
  </si>
  <si>
    <t>f16805d9fc37f021a682d86ab3013bb7</t>
  </si>
  <si>
    <t>5796f99c5d3c7bac8c90cc042869a7ea</t>
  </si>
  <si>
    <t>e9433fc14b27c2c907dad393b9c2626d</t>
  </si>
  <si>
    <t>4f0130868fe171b5c2bf66d416a06ce2</t>
  </si>
  <si>
    <t>aa37b70bbe5a37d659bf67dee2ca9492</t>
  </si>
  <si>
    <t>5bdfc8950800e8a6df47cf78a8413d9c</t>
  </si>
  <si>
    <t>88d619ad97413b44d6659073b7b12f32</t>
  </si>
  <si>
    <t>f1678636cab6fa77c76a9264ea9963a7</t>
  </si>
  <si>
    <t>b899aa15c56fee62bcea0903b59b18fe</t>
  </si>
  <si>
    <t>76033d11df25bb5c050fea077e1b02b6</t>
  </si>
  <si>
    <t>8c4e1000e86191ffd2a27a253c0aad82</t>
  </si>
  <si>
    <t>63fb561c81923bcdbb86140a1801305d</t>
  </si>
  <si>
    <t>5bfcc918b4ac11cfd8c4a49e73bfa882</t>
  </si>
  <si>
    <t>4ee3f0492290c6f29384ec280a7bd715</t>
  </si>
  <si>
    <t>f23a13a09954dada8fad3e0691dfcf0f</t>
  </si>
  <si>
    <t>3b782fa395459a50d498b04c3ed93093</t>
  </si>
  <si>
    <t>b3f634f6e02425702178395dfe6f062a</t>
  </si>
  <si>
    <t>4adef779a21771e0a5619a2157c8c22a</t>
  </si>
  <si>
    <t>3ad933a1f8e366828cbfc88b038fa41e</t>
  </si>
  <si>
    <t>abdcaa8e62fa9a0e2e86a0564d11bde4</t>
  </si>
  <si>
    <t>72b88a3d3980100f04f225a780c2dc20</t>
  </si>
  <si>
    <t>3af7e700968700884b9da655b280a267</t>
  </si>
  <si>
    <t>26c8106f0f28bd50208678b59c7f722d</t>
  </si>
  <si>
    <t>77c33d0fb152118e33778d34ae8a0473</t>
  </si>
  <si>
    <t>7da2a111a3dcb315e625bd2fc4ea2393</t>
  </si>
  <si>
    <t>ca66c4195dbebc6f59ceaf0e10629664</t>
  </si>
  <si>
    <t>a908989e899dc4f8273b76094426e9fe</t>
  </si>
  <si>
    <t>4123c19231c19717ad706a848caa2842</t>
  </si>
  <si>
    <t>6be412e46a02d4bd7115c929f91a36cd</t>
  </si>
  <si>
    <t>b6ad337fad5d5dcaac313e78183ebf61</t>
  </si>
  <si>
    <t>813c26fc0c3bf64573a10eafb3f8e5ee</t>
  </si>
  <si>
    <t>75179ec48bcbbdd4fbd025a4db2dc3b8</t>
  </si>
  <si>
    <t>b1f390bfb86f9b048f4edecc71e79bb2</t>
  </si>
  <si>
    <t>c4f48c98a227f6dd2cdbd6a30dac6082</t>
  </si>
  <si>
    <t>8c711b2a61cccea42c643ce986dc203a</t>
  </si>
  <si>
    <t>1edd33b030fca4ea748c10bae11a7946</t>
  </si>
  <si>
    <t>2c9aabda8931c46b74753eb6dd9136dd</t>
  </si>
  <si>
    <t>d73e1b0064831ecbe5d9d9b80b93e05d</t>
  </si>
  <si>
    <t>24fd82394ab5c4074297d17f7847b17a</t>
  </si>
  <si>
    <t>7ccacc3131595affe7e7c19638e4b1d9</t>
  </si>
  <si>
    <t>7c365ebfc34003c40033cc47f6116dd1</t>
  </si>
  <si>
    <t>16e289983cce14eda9b2ade90076c44d</t>
  </si>
  <si>
    <t>e29b0e21fb5035674413d42d83931ca9</t>
  </si>
  <si>
    <t>7ffd8ebf0f316956c827375501307e10</t>
  </si>
  <si>
    <t>9554b1e815bd9412c45cf4cc459288bc</t>
  </si>
  <si>
    <t>20818537cc5cb1fe3dd50baf7c362808</t>
  </si>
  <si>
    <t>245149b06f14727ef0eb8c159cc246d6</t>
  </si>
  <si>
    <t>918b71f2ac42210cfae2f82b777c1f27</t>
  </si>
  <si>
    <t>e75fdd4c73e2eab6e586fe0cfde77948</t>
  </si>
  <si>
    <t>8ed16b12adc574bb06ec2cb2f5479952</t>
  </si>
  <si>
    <t>02f0e6a7fa6ad9f53391a17e80335e49</t>
  </si>
  <si>
    <t>9022449a6088c336116c9b5fe457c700</t>
  </si>
  <si>
    <t>68c20262d2657796f56d2101e46b3e73</t>
  </si>
  <si>
    <t>9bc792898a1f66e2ed7c2e2407b3fe8c</t>
  </si>
  <si>
    <t>36d3be4cf501c5ad9e07d3e2507b181a</t>
  </si>
  <si>
    <t>7c10793762778883d5b39d05bd64fea2</t>
  </si>
  <si>
    <t>4fa0d97504185879b6e7524dda47d98b</t>
  </si>
  <si>
    <t>0a69873505351b9ef0f5f8dec2752e0b</t>
  </si>
  <si>
    <t>b2e65e738c327d1a8c3c27092d00b6c1</t>
  </si>
  <si>
    <t>80f36a558ab7295d37bc67fbb7737963</t>
  </si>
  <si>
    <t>ce08d2c316a39561ddfeb8a8ba9cbd1f</t>
  </si>
  <si>
    <t>2f201f1f5c6089c6ceb7086dd22d6447</t>
  </si>
  <si>
    <t>3946286620b2e1ed380a77193fb7add7</t>
  </si>
  <si>
    <t>197410d59aa228e0c9af78e1950d2381</t>
  </si>
  <si>
    <t>cef65a145c54dbe0f1ea8ad16a331421</t>
  </si>
  <si>
    <t>96bd45d5e935c252c3aa57552a94af25</t>
  </si>
  <si>
    <t>6784ac07a6aeb1433c961ace509971d0</t>
  </si>
  <si>
    <t>bf3b50067c565f050a653d29f443ccf8</t>
  </si>
  <si>
    <t>dd813fde7c3bf5f3b947d7d401d8fba4</t>
  </si>
  <si>
    <t>2f88d23e18b9c290f92240a327d865e8</t>
  </si>
  <si>
    <t>3683ba5726e741af4b8b02bcaef4e7b3</t>
  </si>
  <si>
    <t>aedd87de3760230b3c1e74e37b875a38</t>
  </si>
  <si>
    <t>68f049a23ab109c6a0f6989bb9a02994</t>
  </si>
  <si>
    <t>efd609fb87c34abf4e581a542aa70db5</t>
  </si>
  <si>
    <t>154e7506c0176dc761f19fa0cb4988c4</t>
  </si>
  <si>
    <t>8d16ceffefdf12da61a9c91065435848</t>
  </si>
  <si>
    <t>c5cc5960420a4189fb225dbaec8f9e62</t>
  </si>
  <si>
    <t>bdb7179e2db5dca88a7117c1d344a553</t>
  </si>
  <si>
    <t>b844e481df2e5987e9f1a31c6642a2c4</t>
  </si>
  <si>
    <t>c2411c0857a5002c42d2b16457deba2f</t>
  </si>
  <si>
    <t>ef4fc148f9ea60330eb0df54b1349a2d</t>
  </si>
  <si>
    <t>4c219c46862037687b97c645d0eee717</t>
  </si>
  <si>
    <t>0f7f9b5535079ff1dd10737feb5e1ce3</t>
  </si>
  <si>
    <t>ab243ac315c8f9c55254cbafe079b3c5</t>
  </si>
  <si>
    <t>abb4b1c0c6cda71595f6aedfb3f81bbe</t>
  </si>
  <si>
    <t>c4fa856e631d52fce97c4eb37d17bb19</t>
  </si>
  <si>
    <t>b0f169f34a2db30bedfd6604058ebc4b</t>
  </si>
  <si>
    <t>2d00ce98adf1abcedcf3cecb0859343a</t>
  </si>
  <si>
    <t>c8045671083f48d8d09d1d2523ea8941</t>
  </si>
  <si>
    <t>a4bc1acae2885ea0d451432596856363</t>
  </si>
  <si>
    <t>68d42d85d6ef70aa12305106ba6abc20</t>
  </si>
  <si>
    <t>387e02e10694ac10252a1a3430cb44cc</t>
  </si>
  <si>
    <t>b41785e01b7f3ae10e9cbdb6dc452ed0</t>
  </si>
  <si>
    <t>3f6ef69d17c6561909c684b8189fe349</t>
  </si>
  <si>
    <t>1504d56c70e614417b8d1aec1090fec5</t>
  </si>
  <si>
    <t>4927e1395ab1d386386a762cad17d7a7</t>
  </si>
  <si>
    <t>4a9afaeb2472f426769ee7fe737f82ff</t>
  </si>
  <si>
    <t>23950fd434a60d9c5b55ce6f09bd30a6</t>
  </si>
  <si>
    <t>4bd106ffe5e8ef167227db73267a1011</t>
  </si>
  <si>
    <t>4e6bdf8e5aed24d7a26d7318e0c87417</t>
  </si>
  <si>
    <t>c2cb1fc76f1bbf73ce680c2b78aa328f</t>
  </si>
  <si>
    <t>82b311985747d95c7164ae295f539c95</t>
  </si>
  <si>
    <t>e785289359e17762a5385b7f44da20ce</t>
  </si>
  <si>
    <t>6b998835b626af9fd58e2c3521628217</t>
  </si>
  <si>
    <t>433db795566d9f51a72086333588e655</t>
  </si>
  <si>
    <t>5d599fc8f46d75efc30d93e0c500bf6f</t>
  </si>
  <si>
    <t>157e2c09fd6a096b061c2baf0b1d8899</t>
  </si>
  <si>
    <t>f1b967e673681c3b9cdbc9c568949344</t>
  </si>
  <si>
    <t>be1fe5a4cbad9fd763db5aaedf0ec611</t>
  </si>
  <si>
    <t>b5403b2d202b8fe1db69b68b2c0c5e2b</t>
  </si>
  <si>
    <t>dd17ee9e2355df4f69fd072a5bd3334d</t>
  </si>
  <si>
    <t>dc0e16a46c7bb604bc7fd87037f32787</t>
  </si>
  <si>
    <t>d9466601bb1cec0a0df354707b5a1c08</t>
  </si>
  <si>
    <t>c323092e3dc96ec44049c28c7dd27089</t>
  </si>
  <si>
    <t>cf3df6fa1165f1ceaa6c246e9d7d0492</t>
  </si>
  <si>
    <t>3a9aa4b8be741e21ba9f80b3c3684ce5</t>
  </si>
  <si>
    <t>fa42c2df2fc8063cd98aa32937c4bdd4</t>
  </si>
  <si>
    <t>85bcd4523877c541065a40d7e1563269</t>
  </si>
  <si>
    <t>4bf5d7d2a1bc51d753fecf97244464a2</t>
  </si>
  <si>
    <t>7e64ef4e0d891aed100893d4ba43bb15</t>
  </si>
  <si>
    <t>8ca8a42a9a8f1c60580ffacb121cce69</t>
  </si>
  <si>
    <t>451fbb024d0794ffcda2258170740a1e</t>
  </si>
  <si>
    <t>42ca5f08354583dcb39aa9ff31efa85b</t>
  </si>
  <si>
    <t>3a68abc388606a36771c8c8b8bf64129</t>
  </si>
  <si>
    <t>83672563a735a0e086c45ca392adf13f</t>
  </si>
  <si>
    <t>8497a1cc70f42de1ab3d4ed57d54ff83</t>
  </si>
  <si>
    <t>8d25d9ae4ed5f78b8614b81350173e99</t>
  </si>
  <si>
    <t>4daf3131a3b73237edccfc5c6acbd7ad</t>
  </si>
  <si>
    <t>24d26100b9d2097f0418ed14dd528b38</t>
  </si>
  <si>
    <t>8d6b31ed2ba3ecd5a1c7a80773f01ec2</t>
  </si>
  <si>
    <t>f164ba76f5fba1522bfbb098c4597aa6</t>
  </si>
  <si>
    <t>c7602768a214451d3d91346fed37176b</t>
  </si>
  <si>
    <t>3ffedfdaa29dbf097fb6724d2e890b00</t>
  </si>
  <si>
    <t>81c83933ca039e756f2b0d69ebaa38ba</t>
  </si>
  <si>
    <t>9ffbf4fed04bdeefe759ecd02af8ee82</t>
  </si>
  <si>
    <t>7d7da6daaf3732a05b10cd8b625c81fd</t>
  </si>
  <si>
    <t>08eac1d7ee7ce0f8c4a4d22ba0c72f03</t>
  </si>
  <si>
    <t>58e36f59f7e532acacf9cb6ef1ab91b9</t>
  </si>
  <si>
    <t>f9ed45b93dd4614775806adf05661bfe</t>
  </si>
  <si>
    <t>768b2f133c3ea3ca2db797f5aa593417</t>
  </si>
  <si>
    <t>e4b976d55a102a5b6ff224fef96b74d1</t>
  </si>
  <si>
    <t>21775204c891c30a8bdbce38be61b422</t>
  </si>
  <si>
    <t>2a1d34135c9e8ef1c6f8d5078c51712a</t>
  </si>
  <si>
    <t>8befb4efe8ce6cdf0e1a84974d452a9f</t>
  </si>
  <si>
    <t>83606b4a6a0750fab695d8338a14844b</t>
  </si>
  <si>
    <t>583d583ad9ec121c22a60f564d105148</t>
  </si>
  <si>
    <t>593de40b4d3070f61ea21d659cf7517c</t>
  </si>
  <si>
    <t>a9dcc146714bd053238b84413ef7a3ff</t>
  </si>
  <si>
    <t>e03fa839212850ef81d52ee81dd1d7b5</t>
  </si>
  <si>
    <t>6f39194d3df14d057e8ba796fcae6942</t>
  </si>
  <si>
    <t>b5146481a245e50255f5b24319c2711a</t>
  </si>
  <si>
    <t>0623815a789c473725fe584c43c777e9</t>
  </si>
  <si>
    <t>1f8ac4a305f85a4b617655db27206fe1</t>
  </si>
  <si>
    <t>87688e644bd630526fedd4f22613cef9</t>
  </si>
  <si>
    <t>1458e84a7f1a80984de07508b68237d8</t>
  </si>
  <si>
    <t>da30abd72c78b3be45f80c65fb9eb2ad</t>
  </si>
  <si>
    <t>781875806d0ec961e50faa879b057e97</t>
  </si>
  <si>
    <t>09ec0f40d1fec53253882a9f9f913cbd</t>
  </si>
  <si>
    <t>f883e0d24a78b0f05da41c6dab3c54bb</t>
  </si>
  <si>
    <t>15bfa7afabd1570846f5aa93a08b6503</t>
  </si>
  <si>
    <t>f9ae0edbbb69c65b4ba6a4df582eb206</t>
  </si>
  <si>
    <t>21c6d7a1fc87615fa44ae7657a773566</t>
  </si>
  <si>
    <t>f925a12c1605eac85a75144b0043c343</t>
  </si>
  <si>
    <t>f4c1f8a98bd9d71eacac4a85c855e149</t>
  </si>
  <si>
    <t>214b0943d4ad794c4086cf7e38785ef2</t>
  </si>
  <si>
    <t>11b8d3b78031b222c720affbaf39f9e7</t>
  </si>
  <si>
    <t>8d06969939c8f260b8d1db5b900f7653</t>
  </si>
  <si>
    <t>27ac0ca86e06d1822d546ed038ea33ae</t>
  </si>
  <si>
    <t>a010998d9841ce5759a37db387d85268</t>
  </si>
  <si>
    <t>2d5421eb54f4118e3b933e87baa6cc1c</t>
  </si>
  <si>
    <t>fd31e5cd85f0ec42b569b55b0b165d84</t>
  </si>
  <si>
    <t>79c512312810d47d64a72e7b7a97789d</t>
  </si>
  <si>
    <t>5fdaba20ee1cd0194652abb51479ddf9</t>
  </si>
  <si>
    <t>68cee18772f6c46a1f5cfe4cda915574</t>
  </si>
  <si>
    <t>b7c341015338340fc8cc5c21e0473579</t>
  </si>
  <si>
    <t>e1b0e6b958ea38f4dae5f9d24730ef05</t>
  </si>
  <si>
    <t>216cbd05fb1918ba700506718cd8d915</t>
  </si>
  <si>
    <t>263674f3b69459e3f1d42bccb8996777</t>
  </si>
  <si>
    <t>a2ee868039973701dbacf41a3c5af4ba</t>
  </si>
  <si>
    <t>feccf7d1ccb03f33026fbdf6c7b7d110</t>
  </si>
  <si>
    <t>c42af68f28d516c05caf4ef35a6c4b0c</t>
  </si>
  <si>
    <t>2d533c9bac8862a184b2ad4374a9090f</t>
  </si>
  <si>
    <t>81190ee016c56828c2f2c3f2cd94db77</t>
  </si>
  <si>
    <t>757be053baa902a28fef53520783d4c0</t>
  </si>
  <si>
    <t>fedc79bd71deb70ba0564157e3314fec</t>
  </si>
  <si>
    <t>9f365ac1b27ce95a3f99bdcc68420756</t>
  </si>
  <si>
    <t>1da76f4e60189995aa60cc1d19993ae9</t>
  </si>
  <si>
    <t>dcb11c8709d0fa789e651fdb3a4cf26a</t>
  </si>
  <si>
    <t>d0cefa43d15f7e4b74ae21595155ec91</t>
  </si>
  <si>
    <t>18f91d43eb4c7f0e879697f012ea3815</t>
  </si>
  <si>
    <t>1ba4d572a08babfe8c7d9c9717ec1599</t>
  </si>
  <si>
    <t>c9db91a33f7c9b95eeb17aa5d3cdef5c</t>
  </si>
  <si>
    <t>6b8df87e67318f5c70bf4ffad3485829</t>
  </si>
  <si>
    <t>4612cc4ffdf8a7dbd4174702b9b22afd</t>
  </si>
  <si>
    <t>0d87a1c0ff1500e3c4febc7582848dc2</t>
  </si>
  <si>
    <t>9cb88dd759fcae2f3cb5907b9280bcaa</t>
  </si>
  <si>
    <t>443615ca6b28402752eb646cc6f51ae7</t>
  </si>
  <si>
    <t>69b72154d751af98a431f0318322cfd9</t>
  </si>
  <si>
    <t>f1f49699d5abb3a62e57c6541770b65d</t>
  </si>
  <si>
    <t>3201dbdb788243afa7b24fb5311f8dfc</t>
  </si>
  <si>
    <t>1b52316d70bb30edd173db4f2805c856</t>
  </si>
  <si>
    <t>2cf7926aeec52fbe4f1a6ae2a1770329</t>
  </si>
  <si>
    <t>f4a5d99730ab736c45838ef0ed2fcd37</t>
  </si>
  <si>
    <t>14b5caec7ac6a9609e748d56a17c174b</t>
  </si>
  <si>
    <t>9e5238f97bcf5cbfe605cdbed7f4e26d</t>
  </si>
  <si>
    <t>6f1ee9cf8ecb6f8f9e26b778f92a9cdd</t>
  </si>
  <si>
    <t>ce237f105cfd8a85689cc0481d9d7303</t>
  </si>
  <si>
    <t>51d7eab534fbc97552ecb39280168cc5</t>
  </si>
  <si>
    <t>e52917b6014799a313777d99a977c518</t>
  </si>
  <si>
    <t>afd2cd234908613bcd2de4dfc1f06ce0</t>
  </si>
  <si>
    <t>43900cc8434685fe6937a619d4246be5</t>
  </si>
  <si>
    <t>ad627bf5fd6966693e97a7349d85589c</t>
  </si>
  <si>
    <t>c6dc59e0e8300a4b3b3b3ff329fb1868</t>
  </si>
  <si>
    <t>471c96afb06d58297ee23ae23d6e18fd</t>
  </si>
  <si>
    <t>dc238c9533597a8cc2a9738ebde4bfcb</t>
  </si>
  <si>
    <t>febb75eccd1101d84a2aa5eb87859ce0</t>
  </si>
  <si>
    <t>2c573a074732c9dad456e1e9f9ffc238</t>
  </si>
  <si>
    <t>69a00482c2cdb3143b81404c6258f316</t>
  </si>
  <si>
    <t>228205019b79a1a8101b261c10df7ecd</t>
  </si>
  <si>
    <t>2d69a2b7a27852c89b6bcafc83d1ec72</t>
  </si>
  <si>
    <t>c8aeda90efcb4fc4ff5ab2c92ee5b98f</t>
  </si>
  <si>
    <t>d0ab3eaa2d0af7efe82a485a26fb2705</t>
  </si>
  <si>
    <t>75ef1021ee69eb5414f2103193d4c8dc</t>
  </si>
  <si>
    <t>75181a27e029e8d9d2e677df25a90ae2</t>
  </si>
  <si>
    <t>311ce497f79478c471790cb0067b2863</t>
  </si>
  <si>
    <t>051b614de48247432c8a44200229791d</t>
  </si>
  <si>
    <t>5eac0347e226308d6c55e79d4d4e6eb0</t>
  </si>
  <si>
    <t>1bedba9c25b2c05793a5702f1c69ac45</t>
  </si>
  <si>
    <t>61f3024ed641390e498517b310f7a378</t>
  </si>
  <si>
    <t>7dd9884b559f0344c9254ce81e001ae4</t>
  </si>
  <si>
    <t>aaa77a0735b6312a741f903324a022b2</t>
  </si>
  <si>
    <t>68d9b6f0ca40f114c048f4a91d701085</t>
  </si>
  <si>
    <t>e5f733249a6f0dc11a6b1d4568c786da</t>
  </si>
  <si>
    <t>90a85209de63519f0c04728a1bdb9313</t>
  </si>
  <si>
    <t>7fd60e83598ba7103b06e21feac9f435</t>
  </si>
  <si>
    <t>975643d32f495b3ef6409c11fa1dec18</t>
  </si>
  <si>
    <t>bc8147ca69573b8a699c18e7ddbcfb48</t>
  </si>
  <si>
    <t>a87a1dd7a916d6d29a3eead260040e87</t>
  </si>
  <si>
    <t>f0f42953e6ac78566f36c5824c795c7f</t>
  </si>
  <si>
    <t>95d40515d78b92d75f485224d51a7ea6</t>
  </si>
  <si>
    <t>27816fed47150f6fda5f96e75013749f</t>
  </si>
  <si>
    <t>cb99590f7cf124e88bdd3a40b3b1c8bb</t>
  </si>
  <si>
    <t>a83d567f09e542dbe66a7e1a9430504a</t>
  </si>
  <si>
    <t>f5680c1280b1c59b6bf77b0f5b3d92d6</t>
  </si>
  <si>
    <t>8fe8b1a271feba2ac9af3584caddbf89</t>
  </si>
  <si>
    <t>dda33670117c841dd91bba9fb7165a03</t>
  </si>
  <si>
    <t>d4366c47a957a1d968dc4fde9667a5be</t>
  </si>
  <si>
    <t>687e0d2bafc7e6ec43af9c3f65b45508</t>
  </si>
  <si>
    <t>402b557b7f364abc0ac961e1dda262cd</t>
  </si>
  <si>
    <t>507a08d46df3369ee992dae0ad39b856</t>
  </si>
  <si>
    <t>c94ac72ea12ea1943136f2bc64719600</t>
  </si>
  <si>
    <t>8a1f74ea8d333ac37a9fe795aa4183e2</t>
  </si>
  <si>
    <t>4bac3882938ce191ce0436d7bf533c62</t>
  </si>
  <si>
    <t>7bc8c88bb24cbfee9378e0af71e171a1</t>
  </si>
  <si>
    <t>52cf16b573a97bddb9aea03cf5710746</t>
  </si>
  <si>
    <t>420e7a59c4ccc0dbeb1d58e2126c42d5</t>
  </si>
  <si>
    <t>f7b49030b84b97848504c5f439564b69</t>
  </si>
  <si>
    <t>3c12c84af346626dc2f1b77e52bb301e</t>
  </si>
  <si>
    <t>ba0c381a53d4575d96bf70873edc52a4</t>
  </si>
  <si>
    <t>33d93d27f43d86b4a7e89186936d8c6c</t>
  </si>
  <si>
    <t>4eb3daf007ac19628896be4312a370f4</t>
  </si>
  <si>
    <t>32364276cb2f62e1e492f15ca557159c</t>
  </si>
  <si>
    <t>6b1d7eadb42d159909af05a7a6d88989</t>
  </si>
  <si>
    <t>eb7dc89b44cdaf01b7128e9c939ac234</t>
  </si>
  <si>
    <t>2c442f7c8951648fc9fa4c84f479ec40</t>
  </si>
  <si>
    <t>8b42718d99b26b5eac54bc18260b8cd4</t>
  </si>
  <si>
    <t>f3ff7b1a6f1b2455187c4a8b8c2c373c</t>
  </si>
  <si>
    <t>2ec14612fd4f01f8865e35f4c3b87ed1</t>
  </si>
  <si>
    <t>984c5278c0a8e3c75e41b90def1f2611</t>
  </si>
  <si>
    <t>53d57871ab3fc4405f05229e639f166c</t>
  </si>
  <si>
    <t>b6308edceb1fe8479c698490d100a7a8</t>
  </si>
  <si>
    <t>b10f57569fe466913232452fac15d629</t>
  </si>
  <si>
    <t>a00ba776735f6e27e0619d46a07be9d3</t>
  </si>
  <si>
    <t>dbfff4b26f72f011fa23bfef71dbb28a</t>
  </si>
  <si>
    <t>e74fdb91855052441b7e5a9e7bf5fc0a</t>
  </si>
  <si>
    <t>1bbd8746b185f6d539461fc40141577a</t>
  </si>
  <si>
    <t>14b9130e6dbe8185cb68fa211921a335</t>
  </si>
  <si>
    <t>c0033b86241ab2270d5b6913fe466d1c</t>
  </si>
  <si>
    <t>fac497fb4d6e9e4cd5d036349dbc460e</t>
  </si>
  <si>
    <t>4ad7fff9ccf799f755109fa80dcd8b10</t>
  </si>
  <si>
    <t>fe29797ff17991c1e35eb71164d4b951</t>
  </si>
  <si>
    <t>f8207ff936432245e67f23f6d8f7db1a</t>
  </si>
  <si>
    <t>25a81df4364d32613794af6c800db478</t>
  </si>
  <si>
    <t>290f3bc899e6c7f69fff513048513324</t>
  </si>
  <si>
    <t>d6367279eb84bf8e1e10b10a04bd4292</t>
  </si>
  <si>
    <t>51ec0e93aa36ff91430519184ad6f244</t>
  </si>
  <si>
    <t>a49ab7f57366ac88e823ae316a39e6fb</t>
  </si>
  <si>
    <t>c071c86446066d4de2ba1551614a08c8</t>
  </si>
  <si>
    <t>5ce7df80a9e32ee366f578e7ad3d290a</t>
  </si>
  <si>
    <t>a835b85d71f258f45c97a98864ad067b</t>
  </si>
  <si>
    <t>cfefe028584e7a3f406e1096e7daaaff</t>
  </si>
  <si>
    <t>87d76d9c72d0b437182d4c27536b43c2</t>
  </si>
  <si>
    <t>b6e16e5df709e3386d7df8c34dccb1d2</t>
  </si>
  <si>
    <t>a7290c5bd7bc2aaa7ea2b6c957ef639b</t>
  </si>
  <si>
    <t>e854b5811aa316976d5b4eb4dff806a6</t>
  </si>
  <si>
    <t>dd6f55db3947b0aeaadb65a610334799</t>
  </si>
  <si>
    <t>e2f8878a9018464d0e6c32e6c5f755f1</t>
  </si>
  <si>
    <t>97338d2165e7d6d9bc1348573a405642</t>
  </si>
  <si>
    <t>42751fb669b1fe8b899c5a70deb061d8</t>
  </si>
  <si>
    <t>ccb946faf2ff655ccffee7f306a81888</t>
  </si>
  <si>
    <t>bceb3255d9e971801589ea08667466f0</t>
  </si>
  <si>
    <t>d1c953566a3133574fc8e3f7bc1c126b</t>
  </si>
  <si>
    <t>34547f7d214265ed715e40b7e2866272</t>
  </si>
  <si>
    <t>2ffe5ae29bb6b60145835654b541b443</t>
  </si>
  <si>
    <t>f7464066678a4b2b73cd89da6c7c161c</t>
  </si>
  <si>
    <t>bb838bff2c2120b9237cac812c1019f8</t>
  </si>
  <si>
    <t>dcba1d5501221f3f36e1c123974f7ca7</t>
  </si>
  <si>
    <t>f321d1828715ef2d889efb20b8c706b0</t>
  </si>
  <si>
    <t>39d6c36ac66b6dc4ad16dbc82b572a96</t>
  </si>
  <si>
    <t>f3cfc5cb5f8aadbfd8b7e9328fc0f0d1</t>
  </si>
  <si>
    <t>ebd9eb6819ab10ef417c8e52fe96cc94</t>
  </si>
  <si>
    <t>02d4ad74e410990974be404efcd00ec1</t>
  </si>
  <si>
    <t>0369b73b76b40cb95ff9168746896768</t>
  </si>
  <si>
    <t>74a190a673b9880b825416fd36a44eb3</t>
  </si>
  <si>
    <t>3484575740e7d74362f6a1ab0ac89a50</t>
  </si>
  <si>
    <t>d65598b7a583ff113467d5b6f693a031</t>
  </si>
  <si>
    <t>6b7f18f1f939115a1bd761ec64bd2c55</t>
  </si>
  <si>
    <t>2208183e25fd18b7bf374189df696ede</t>
  </si>
  <si>
    <t>64078d75b35c1df83ebde92c7babe9d4</t>
  </si>
  <si>
    <t>fc0a485cf6784acc2104ec94f7dcb07d</t>
  </si>
  <si>
    <t>d802a3e63c700493242d9d104389c7df</t>
  </si>
  <si>
    <t>6323b8a5b98bfda127cb1cdfd4a40fbb</t>
  </si>
  <si>
    <t>4699df1b3d138637154b348ac946c963</t>
  </si>
  <si>
    <t>298895230612f85f0742434fc434ad10</t>
  </si>
  <si>
    <t>005b0c27e7224dabb8c1c7346ceea228</t>
  </si>
  <si>
    <t>09dc7e8aaf2f29da382df8717f41a8b1</t>
  </si>
  <si>
    <t>fd86085221addaf63ba670a35e027acf</t>
  </si>
  <si>
    <t>524e7d08e755cc664226b3d4b8660cd7</t>
  </si>
  <si>
    <t>198179f602593e2fd985dc1063e15e0e</t>
  </si>
  <si>
    <t>1ef3fd934ccdc49332e769d5fe78898c</t>
  </si>
  <si>
    <t>a7572e51d89da5dcfc00ce1c2e20e86c</t>
  </si>
  <si>
    <t>5bf73f0ab50f712f61880e1254f1b723</t>
  </si>
  <si>
    <t>465ecc6b3833a9cd97ebf3561b10753c</t>
  </si>
  <si>
    <t>b5ab90fa9773176f49e9e5c51fbfac9f</t>
  </si>
  <si>
    <t>c18329a875ee3142771b03cad25cfc79</t>
  </si>
  <si>
    <t>13e4cde78ea68b1ca7e7c195ec5ba25e</t>
  </si>
  <si>
    <t>3218b56a27cc5d3acdac4a6b99195f75</t>
  </si>
  <si>
    <t>95133894ec11a574d25413576636e5dc</t>
  </si>
  <si>
    <t>e0823ffafcbdc34fa7140049fbe02f70</t>
  </si>
  <si>
    <t>27c20a93c89bfd0336394f370163d43c</t>
  </si>
  <si>
    <t>6afb45b1fa88e49d68d1ed2c3481a36a</t>
  </si>
  <si>
    <t>69e76024ac7ba70a088659ac5d80a3af</t>
  </si>
  <si>
    <t>e143deaaa05532392f9ab5ca2af8fd2c</t>
  </si>
  <si>
    <t>b192efefb07acda0fe16550b9d3135d1</t>
  </si>
  <si>
    <t>6c1e751ccd093d6fecc68ea485e32c99</t>
  </si>
  <si>
    <t>b12b646e693cbf411f8eaae5204ffdfe</t>
  </si>
  <si>
    <t>365aa59e779547d7e081b220f8fa67ac</t>
  </si>
  <si>
    <t>1f06d3acecd32c5394bf8ba9911d66ea</t>
  </si>
  <si>
    <t>9d0231d43ebb66349e1bd614cba89796</t>
  </si>
  <si>
    <t>1b159dc50cad7253d6c91bc03c2bf33c</t>
  </si>
  <si>
    <t>e834628a514af2290509181bf4348c6d</t>
  </si>
  <si>
    <t>f32fabfd1b93d08674ebf1784ea8f3fa</t>
  </si>
  <si>
    <t>404fad250f9e44794bad565785d71bfc</t>
  </si>
  <si>
    <t>2a0cd96109ce91ee405ae528cf582e19</t>
  </si>
  <si>
    <t>c2ea9ab296477ed6346856f41c9aa5da</t>
  </si>
  <si>
    <t>bd8af78a63f6fee6292cc0d34960e53d</t>
  </si>
  <si>
    <t>440100b44ff391ac670eb590ea7f8a77</t>
  </si>
  <si>
    <t>44c2821de454a55d60f3eb31c28faf56</t>
  </si>
  <si>
    <t>5b47e496430dde1ee7c597dca0e2f57d</t>
  </si>
  <si>
    <t>5b92e4945eb3a04990671a4da604ff17</t>
  </si>
  <si>
    <t>3c50dacab7d81a61f9e2fb94daefbfb6</t>
  </si>
  <si>
    <t>6338c24be7d85863109dc1a27183263a</t>
  </si>
  <si>
    <t>f0b4c4ef4ee243742edd86cd944574ec</t>
  </si>
  <si>
    <t>7237b93253823cc2ffd24ddfb8ee4b4c</t>
  </si>
  <si>
    <t>b817df3a69949ef27ed885bfcbfd5125</t>
  </si>
  <si>
    <t>1e4cb2e03f2f23188afd6326c1ccd15b</t>
  </si>
  <si>
    <t>7570fece02991134d0785190d9e5a4eb</t>
  </si>
  <si>
    <t>934a966c733eda15d17c38e6456b4571</t>
  </si>
  <si>
    <t>70d5c573c693c4053f908d9d9314ce87</t>
  </si>
  <si>
    <t>ffd5a146054a13ce7bd23f9ed8612e7c</t>
  </si>
  <si>
    <t>7debb2fb5d95fdb307d636dd3972171a</t>
  </si>
  <si>
    <t>33a900397522c1d3f78ba2f8744a653b</t>
  </si>
  <si>
    <t>facc76c5fedb359064cffc3b6ef6b311</t>
  </si>
  <si>
    <t>234c7ac2c77173bbfe2e1495dc47c363</t>
  </si>
  <si>
    <t>45d95af3e246cc5a1514a05b6c5a172a</t>
  </si>
  <si>
    <t>20004d9171f2c39562975a104b3b9d7d</t>
  </si>
  <si>
    <t>82ce7345d29d3003d376f9382fc0eba0</t>
  </si>
  <si>
    <t>743159ebd0cb34f3a437e429724078f9</t>
  </si>
  <si>
    <t>faaebcdfe2773845e540b7981ee4a09b</t>
  </si>
  <si>
    <t>142187f4dbc5f5dc401d35e896ad29f1</t>
  </si>
  <si>
    <t>31fb220526c09d18bf9cfaff20bcba4e</t>
  </si>
  <si>
    <t>4b751bc7d77713f88bc7c2d855e963a5</t>
  </si>
  <si>
    <t>bd988b0e7b1fdfeb2f7f883fd067887b</t>
  </si>
  <si>
    <t>40acf2a9cf2fe4de391609431f40dfb7</t>
  </si>
  <si>
    <t>6508deb7d1b89059767d5af370618046</t>
  </si>
  <si>
    <t>a8d7ddfb1a52643b880728e1fb453493</t>
  </si>
  <si>
    <t>57c63d5cb72265135f694bb785d474c3</t>
  </si>
  <si>
    <t>ea83bad32870765c79d8745c5ae7e0c2</t>
  </si>
  <si>
    <t>f1ada790ce8f26ed12d4f2070b44bc81</t>
  </si>
  <si>
    <t>c336fcef7e3edebda3f4df29549bf5fb</t>
  </si>
  <si>
    <t>9f205dad67b7407fec00834c17b2cf2e</t>
  </si>
  <si>
    <t>4a59a8ea539613e156495fe26f8e64cd</t>
  </si>
  <si>
    <t>36d950d2edf29ad0067ab7ef5a06daa4</t>
  </si>
  <si>
    <t>80a54030151e45fe4e025d32430c753a</t>
  </si>
  <si>
    <t>238f12faae477497ff945ea4c695073b</t>
  </si>
  <si>
    <t>514e5f200a15c7c9f62336c74ffa6840</t>
  </si>
  <si>
    <t>b20eef1fea97cb4e1913531f8b3d0176</t>
  </si>
  <si>
    <t>28ca2a3ef786a75109a9e2af23c1a4f7</t>
  </si>
  <si>
    <t>15a0f9a3d4cae6bdfdb879afead2f39c</t>
  </si>
  <si>
    <t>0aa886105b1ba7a8db845491110a5bb7</t>
  </si>
  <si>
    <t>7714ab6ab1ea68593e80de97752745e8</t>
  </si>
  <si>
    <t>a451ee22deede109dbb5b96fd7aae4e8</t>
  </si>
  <si>
    <t>7f61d36c9a87ccb4776231dd48d45a79</t>
  </si>
  <si>
    <t>ac246594da24758e8d58c4c36b913616</t>
  </si>
  <si>
    <t>c6bbc108763169e14489202ab2a296be</t>
  </si>
  <si>
    <t>eeff478d896608af7e2bbda4f46445ca</t>
  </si>
  <si>
    <t>8d442c9385ba8503a95175b8099693a6</t>
  </si>
  <si>
    <t>3cd9fd588c126cc9043850408c2c19ab</t>
  </si>
  <si>
    <t>2bf720f77d3874e07949cfcd1f75e91e</t>
  </si>
  <si>
    <t>e25f42d74afdf8c6ca6a3b7ece3af051</t>
  </si>
  <si>
    <t>ee50567c32d7c2e693df4a6206c71b00</t>
  </si>
  <si>
    <t>e94378d015c20a82b0585c1011f97d7e</t>
  </si>
  <si>
    <t>e606763b01171afd48e13b91a9cd1307</t>
  </si>
  <si>
    <t>3cf05261987750d4bc066c5026dc7437</t>
  </si>
  <si>
    <t>b6ab849c9de03fd83b0125ad4e9b2f92</t>
  </si>
  <si>
    <t>553273a1c6a3ea4b3df58f9d0de5aaaf</t>
  </si>
  <si>
    <t>0a38436397f65f4dba1b4393d81e9159</t>
  </si>
  <si>
    <t>0f7a529e4a851625fee72161a84b4ca1</t>
  </si>
  <si>
    <t>317e30985b2c3bf93a0fe849ddca9888</t>
  </si>
  <si>
    <t>25fc970c557662556621b49222ccf78f</t>
  </si>
  <si>
    <t>6f9966c340aa4f47dc1bd7520a7b2b59</t>
  </si>
  <si>
    <t>6511fd3ad2fc59d7f907bf22b13d19e3</t>
  </si>
  <si>
    <t>fb6cf395c453fdafb241d6d887e6aefe</t>
  </si>
  <si>
    <t>1dfbda77c4310b8e6f421bd0bd33056c</t>
  </si>
  <si>
    <t>197b422c8f32c16605c5a4a1b25659b5</t>
  </si>
  <si>
    <t>d38446cc4f5c0bef25d2270f9db29985</t>
  </si>
  <si>
    <t>e0d33c8fbfd9fe342f3449b6391b7edc</t>
  </si>
  <si>
    <t>03e062d9f92027490903f1d2a49da9b9</t>
  </si>
  <si>
    <t>37145c5650a33da9e6b2df70ae1aec80</t>
  </si>
  <si>
    <t>b8318ac0b80996f19844156459d09bbb</t>
  </si>
  <si>
    <t>7b8106a8b4d2982573b70980cbb01e9d</t>
  </si>
  <si>
    <t>ccfca21346c3478e872460bfaa0ba337</t>
  </si>
  <si>
    <t>3985c3f6f10fa559cb7403cd0121d5c1</t>
  </si>
  <si>
    <t>0cd5d9d528e8f06f787079c89480f5dc</t>
  </si>
  <si>
    <t>3a90ee8e42cb24248e56383cd5349856</t>
  </si>
  <si>
    <t>08d64daa10339a98d9d9fa9145b7cca8</t>
  </si>
  <si>
    <t>c51a0844f28f9a4f7f3820c8b5eb7937</t>
  </si>
  <si>
    <t>f65c00c041bab77ab44874be15c53276</t>
  </si>
  <si>
    <t>d70aaf1069fec18cb3786a7d96780aa1</t>
  </si>
  <si>
    <t>c4b96e147d004941235298b2e5fb678f</t>
  </si>
  <si>
    <t>decff3a1f694fccd108d4ce07b2587b5</t>
  </si>
  <si>
    <t>e7a7ba56b1be30e178cd52820e063396</t>
  </si>
  <si>
    <t>d3edd466842655ec6dc7ac0590baf52d</t>
  </si>
  <si>
    <t>1c232b7104ba423457cad015f7bb42c8</t>
  </si>
  <si>
    <t>8a51062fb336239020a78ebbe33dca50</t>
  </si>
  <si>
    <t>a67f145ffbfc4cc5533ed460f7b6faac</t>
  </si>
  <si>
    <t>f92b00f4abed4326fcb772ad3f732f5d</t>
  </si>
  <si>
    <t>3c2039db61fe90adf34f25f38deb893a</t>
  </si>
  <si>
    <t>9717b5c8bd4b8dc15925b7d42a7a9c0d</t>
  </si>
  <si>
    <t>f559078e976df9bade3f5025d1fe8937</t>
  </si>
  <si>
    <t>46433ef1f34731171c310acd7957a45c</t>
  </si>
  <si>
    <t>cc46f33ee83eb94cea644695f8717c0e</t>
  </si>
  <si>
    <t>3c393443d24e71aeb3557011787c11cd</t>
  </si>
  <si>
    <t>9077ce55ba293bab4278d5e5e47a9106</t>
  </si>
  <si>
    <t>52a6b7e16cac1d84b4e832c1aa0005e3</t>
  </si>
  <si>
    <t>1951440c60517e1646b22e78584305b1</t>
  </si>
  <si>
    <t>e5f6c8ca67571d3496e7e6609a197521</t>
  </si>
  <si>
    <t>fc6abf7b29980aa85f2fb4b97682190f</t>
  </si>
  <si>
    <t>0d173a5f998a6ce4a461508bd6e72668</t>
  </si>
  <si>
    <t>b44bb13a1a7c7fe75b44a21c85b4a035</t>
  </si>
  <si>
    <t>d5a934d2db319845f83ff215eb10c452</t>
  </si>
  <si>
    <t>1f163d2cf1782152bdd7333dbd880b46</t>
  </si>
  <si>
    <t>c8e8e237bfc7a4643f9c5f2841f1622f</t>
  </si>
  <si>
    <t>d206169bc7dfece738f2fe2467c21cde</t>
  </si>
  <si>
    <t>2f67c31ef2232270b2cbcc57d98b23e2</t>
  </si>
  <si>
    <t>9fd3ac60c2e7a7b4b5984fb48bda8492</t>
  </si>
  <si>
    <t>ed21b54c417d6d8638aef8efc652fe37</t>
  </si>
  <si>
    <t>da5ac2a4989f1ac70e4dec5ae331f9ca</t>
  </si>
  <si>
    <t>7b5ad0c52e58076e34f393efe9019ed2</t>
  </si>
  <si>
    <t>8042532a1caf8cab4c93569cb42469ba</t>
  </si>
  <si>
    <t>177b118df5660fca13bd6dcee756f398</t>
  </si>
  <si>
    <t>44c7d2e7b23eee739f61b49c659a25f5</t>
  </si>
  <si>
    <t>223b8a4bd884f01d8f1f94a8b0b1f97b</t>
  </si>
  <si>
    <t>565b7e1332c5d26362dd2487ea625746</t>
  </si>
  <si>
    <t>731c6152f1bcd7ffa2a7a9ffc9d555ca</t>
  </si>
  <si>
    <t>b1e895366dfa5d6a2b31a21ecfc5efe3</t>
  </si>
  <si>
    <t>180933be379609eaf8430b56c790acda</t>
  </si>
  <si>
    <t>0eaf0f796b918b4c9c7eec8cc4a9e0cb</t>
  </si>
  <si>
    <t>c6dd57cb9806eadc9f7915a90d91aa92</t>
  </si>
  <si>
    <t>8925f4bfc315c47adfcca80a74581f4b</t>
  </si>
  <si>
    <t>cb57ba36db3faf9723fcfeade897b7fb</t>
  </si>
  <si>
    <t>54ed85e7af8edc78637654cb4a89040e</t>
  </si>
  <si>
    <t>d3102a0b7413aa55427210bbd83624b4</t>
  </si>
  <si>
    <t>6a46fc9cf2e83b10c15f61db3e777148</t>
  </si>
  <si>
    <t>b4315f87bc8e2180eb73465d8f5a5cd5</t>
  </si>
  <si>
    <t>b57a35f9dda9f73ab2c04e1a6963c932</t>
  </si>
  <si>
    <t>9058ea5aa084f1c3475cd39bf83c1c9f</t>
  </si>
  <si>
    <t>a7be1228195896ae985f9c015fbe7af8</t>
  </si>
  <si>
    <t>5143b1a03753e9634ad9395eb18e0417</t>
  </si>
  <si>
    <t>bce8cad7949fc4fbc98789c5303a7a3c</t>
  </si>
  <si>
    <t>c746c52c4c3f89696680731b2f46e563</t>
  </si>
  <si>
    <t>12c39d8d04046a8099182c4d83191291</t>
  </si>
  <si>
    <t>dbc4d971889417b0f4cb0434de170a51</t>
  </si>
  <si>
    <t>786bb5e43995b615a831bdb225bc15fb</t>
  </si>
  <si>
    <t>41c05bb0f37dfa59e122b5ad6f2da83c</t>
  </si>
  <si>
    <t>4aa8dd9a08fdc32d53eac21cf46e79c0</t>
  </si>
  <si>
    <t>41b69f211dd5617d041802a8813d6d66</t>
  </si>
  <si>
    <t>099546f43eb9438109dd51bfbdfd2eda</t>
  </si>
  <si>
    <t>135bc4e07e2f9b0c0fdb83c1c4d8b3e0</t>
  </si>
  <si>
    <t>0ac9a79e4aa15b44845b6b553cfcddbd</t>
  </si>
  <si>
    <t>62e11dcfe1cca7274439efccbdaa8c40</t>
  </si>
  <si>
    <t>2c835908abb9ee423ac025e84663066a</t>
  </si>
  <si>
    <t>be4dfce0bd450fdd57fda1bd637ad712</t>
  </si>
  <si>
    <t>d1b611ebe627df0447e9f3fafc4f14cf</t>
  </si>
  <si>
    <t>65855f77bb6ee720c0a940b9cf8101a9</t>
  </si>
  <si>
    <t>a082c0a47eb5379353243b15bf77c560</t>
  </si>
  <si>
    <t>d4bc7c8d13eb8284436c4498f37f4a7a</t>
  </si>
  <si>
    <t>73c57a9ae26f3c981378b1c2960e2871</t>
  </si>
  <si>
    <t>08af199148d071cd6a3bc0e53d77f619</t>
  </si>
  <si>
    <t>786d54b10805cdb475d07522426292cc</t>
  </si>
  <si>
    <t>fdd877d9c3ca4eaf91d22d2b2ba54f52</t>
  </si>
  <si>
    <t>b565accf0eb5014ea306fc7b1deef0e5</t>
  </si>
  <si>
    <t>8a47e6bee13f2b5cbd289c8471ff7ace</t>
  </si>
  <si>
    <t>e38d727ecdd5bd1591bb6f8ab47d38bd</t>
  </si>
  <si>
    <t>18bf4a47d5777efe47c421645d19f2f1</t>
  </si>
  <si>
    <t>5330f5fa350679fb680ac438824048bd</t>
  </si>
  <si>
    <t>8d912d37229efff168ceba5d640cc4a1</t>
  </si>
  <si>
    <t>80b7b0e690b99b5246e4b11990fb8184</t>
  </si>
  <si>
    <t>a8de839ca3b50ef2eac03640ccf56afd</t>
  </si>
  <si>
    <t>76607c8d892045f92be8094007e338f5</t>
  </si>
  <si>
    <t>d9cd172570d87a489155b135f3fee210</t>
  </si>
  <si>
    <t>bbd5901c24b54f8de73557dc4c264c53</t>
  </si>
  <si>
    <t>5103dc11e9d8ccf5c2c0dd2a6254a7a4</t>
  </si>
  <si>
    <t>17063277217449d39e2328a007ffb4fa</t>
  </si>
  <si>
    <t>46aced6c94e6edd349cd1e5ce4435c15</t>
  </si>
  <si>
    <t>6658b3fcc28fc1b0ac05e2063eeadad2</t>
  </si>
  <si>
    <t>9e3a7911950eab6a8924acece3960e02</t>
  </si>
  <si>
    <t>29a3d252405fb67dcf7e17e04522fff0</t>
  </si>
  <si>
    <t>8c46df32775afcc338f82c9abe645cc2</t>
  </si>
  <si>
    <t>2a105749194b245dc8fed18134ced7a6</t>
  </si>
  <si>
    <t>a286be2b8cb6de66943d8025b3fa7e33</t>
  </si>
  <si>
    <t>555d4939b10bf95704808379fb9d29d0</t>
  </si>
  <si>
    <t>cd84d9ba87f839044df81b56aa7667f3</t>
  </si>
  <si>
    <t>e03cba77a01e29e49e8fe0d2fd26d577</t>
  </si>
  <si>
    <t>cc73ed6fa658dab4deb142aa5266cff7</t>
  </si>
  <si>
    <t>593b67e33629da61d6b95433e2db89a1</t>
  </si>
  <si>
    <t>8de1db0c3bd1ffe5fa7383a7bfee2beb</t>
  </si>
  <si>
    <t>2a7391fb632a4dac9422201bb041c043</t>
  </si>
  <si>
    <t>7753eb3f2d2f5dd5bda141d7761e38e4</t>
  </si>
  <si>
    <t>6174526bec27e6cf9343ff9b2585e67c</t>
  </si>
  <si>
    <t>b5bde7db296c1837f75b77a2e4e6013b</t>
  </si>
  <si>
    <t>f01d69a56fe9491dae460bf266ca4998</t>
  </si>
  <si>
    <t>7c294b263646ae5cff036e366de104cf</t>
  </si>
  <si>
    <t>37d7465c1cf6b226541c17d5b92034c1</t>
  </si>
  <si>
    <t>40ee0aa7de905226c097acc8c6b76d7f</t>
  </si>
  <si>
    <t>081b0e629b3899db213a23bc4e58a17d</t>
  </si>
  <si>
    <t>ae482b6bae6b28e5f1631932d6e5c382</t>
  </si>
  <si>
    <t>d9f53a87e571214d24718690a39f67e9</t>
  </si>
  <si>
    <t>de785fbd9c75be03fbd0dcc93a638fae</t>
  </si>
  <si>
    <t>8be9c8f2977bbe85dec249c9c11d8e35</t>
  </si>
  <si>
    <t>2ab0ebde9cc0cd85fc47ce045d440caf</t>
  </si>
  <si>
    <t>144679b5d1ddb8650c3155c645a1d976</t>
  </si>
  <si>
    <t>dfe55b7e653dffe936a78a08bbe0af8e</t>
  </si>
  <si>
    <t>48c608a1f01cab11ed9cb892877b7c62</t>
  </si>
  <si>
    <t>6107f0a7614917c3c78a74ebe45f00ca</t>
  </si>
  <si>
    <t>e0d04159c4304a1f2a5e191f551f3a94</t>
  </si>
  <si>
    <t>b8f5a378adbebec3b6fb49840d4adb21</t>
  </si>
  <si>
    <t>fdbd49ae6a4951dcef0b973ee20350d3</t>
  </si>
  <si>
    <t>0315243c468b238bf15c230c774c9791</t>
  </si>
  <si>
    <t>358680ef4f169bc21f0eec123b85119d</t>
  </si>
  <si>
    <t>ba085ba9ace538a0e831ccfffb1265e6</t>
  </si>
  <si>
    <t>6623f60e12e3d40244a0a59f4f765695</t>
  </si>
  <si>
    <t>ebae6bc5deeca109d899c4ec7d9d30c0</t>
  </si>
  <si>
    <t>c07be9421fc64b8e8ca2ebc12fcbd59d</t>
  </si>
  <si>
    <t>52e554cdb04f5149a995245284f2c62e</t>
  </si>
  <si>
    <t>ae91b05cf9c865b54cf57adf35831853</t>
  </si>
  <si>
    <t>c4df13cad905bbff4cfd811606745cd8</t>
  </si>
  <si>
    <t>af988312978fad72c24e545c31bf8a49</t>
  </si>
  <si>
    <t>7c47a747dc24980c953a0cbe15e6c60b</t>
  </si>
  <si>
    <t>b4755be9028acf67416ab6d2abf34d46</t>
  </si>
  <si>
    <t>3cfc6b2b7432c074eea2bd2ad6b0851d</t>
  </si>
  <si>
    <t>06ebaf4306562823d37da3071facc9d0</t>
  </si>
  <si>
    <t>91be2a74dce26a87ba9f8ce13564234a</t>
  </si>
  <si>
    <t>d55b6a81203f5a5ae6f362c483f36ff1</t>
  </si>
  <si>
    <t>0f09698017af107026ad0b0be011fa73</t>
  </si>
  <si>
    <t>8760d018b44febe1c3bbed05489bf9f2</t>
  </si>
  <si>
    <t>018a80ae81cfc70723bc64b08215ef11</t>
  </si>
  <si>
    <t>79da9938d61a8bb4ddeead82d229441a</t>
  </si>
  <si>
    <t>a7ccec2053fd3f95bade291c40ae428c</t>
  </si>
  <si>
    <t>d2e0cd9827a0e602372279400b09c4f5</t>
  </si>
  <si>
    <t>7dcf8773e0db912ac8a9bd8914aed99e</t>
  </si>
  <si>
    <t>d82c11ec1571cc49a9e5d67285a26668</t>
  </si>
  <si>
    <t>2d76ad7ae5fb13d95eb34c39c6fb59b0</t>
  </si>
  <si>
    <t>94c9298b94dc161216483cfaf7ad8333</t>
  </si>
  <si>
    <t>98c607c15e37617d01504227c5f5b597</t>
  </si>
  <si>
    <t>ce0f8c54d0364e112b25e06db7c59b46</t>
  </si>
  <si>
    <t>93c6c0bd09a280606df12f66752d7b76</t>
  </si>
  <si>
    <t>684c02747b08547490f9fca80f2e5cf1</t>
  </si>
  <si>
    <t>2fb795a41461f9664f41efb0c07e9461</t>
  </si>
  <si>
    <t>c15e297925c4cff8760eead96426b961</t>
  </si>
  <si>
    <t>dd9902bc56a9d85cdc62c00083ea4871</t>
  </si>
  <si>
    <t>f16687bf60f00b108f59df28c5fd173b</t>
  </si>
  <si>
    <t>d52a281185b41daea7ad4f5bab21e7dc</t>
  </si>
  <si>
    <t>fddb49982f360e8a94aa8642ed545a16</t>
  </si>
  <si>
    <t>175e9308ea835facdc5c74c75acc450f</t>
  </si>
  <si>
    <t>820d7297223d5e401166cb6cbfd53b1f</t>
  </si>
  <si>
    <t>6f85adccb998c7a7840b3548fe19ffda</t>
  </si>
  <si>
    <t>803523d233c42a1fc11cc41033a7b76f</t>
  </si>
  <si>
    <t>73eefa6445cf4f4e8eb4b7194575e1e4</t>
  </si>
  <si>
    <t>20c99c680bff19bd1d0925e3aeb26f86</t>
  </si>
  <si>
    <t>b3df435f52be5287d9ace3b28e2dcac9</t>
  </si>
  <si>
    <t>7b28169ffebdd960282bcc01252a8302</t>
  </si>
  <si>
    <t>e557bfa4e959dc5025f60ee6f5cb4298</t>
  </si>
  <si>
    <t>55e3810a2d1faff97278484b2d623d56</t>
  </si>
  <si>
    <t>242c1eebf6c9cd4523eb187d543a65b5</t>
  </si>
  <si>
    <t>ee90b45cf1106fef95ee81de63d7a322</t>
  </si>
  <si>
    <t>37db35cc291fceddcf807acffb973a7e</t>
  </si>
  <si>
    <t>8d3d7e8ca2dc7c98b0effe01f0b1fccb</t>
  </si>
  <si>
    <t>3cc38c43666a7f2faedf74d0d718ba94</t>
  </si>
  <si>
    <t>56fe38b77cb4f52e8f2770e874f57875</t>
  </si>
  <si>
    <t>0b61a4e863c0f5e7e20001aea1c33962</t>
  </si>
  <si>
    <t>0f44094a9a5077ebf381e4c5dd0eb503</t>
  </si>
  <si>
    <t>a6b44d616ce540606027b334ce8c1dd0</t>
  </si>
  <si>
    <t>a0e278e882f1eb24248fe91b3411e42a</t>
  </si>
  <si>
    <t>5134cb3d435ee631ad39aaa79f8874d0</t>
  </si>
  <si>
    <t>5bd7f2feff1f11170a507fcd0c0e9734</t>
  </si>
  <si>
    <t>44efa1a90546c855bbcb1fb4026d4333</t>
  </si>
  <si>
    <t>52c7212b4c1ef4c1c21b4d5181a66b0f</t>
  </si>
  <si>
    <t>8f2525ca728c98defbd9adc55c7ef3fc</t>
  </si>
  <si>
    <t>c05f0fd41e79d7811221253e0d4eadc8</t>
  </si>
  <si>
    <t>42f2d2234188bfdd8fab51ddcadcee37</t>
  </si>
  <si>
    <t>fc09bc726c8f8212248df25f0b6c4f24</t>
  </si>
  <si>
    <t>74c51c08166a444760e2363ae10eaaa7</t>
  </si>
  <si>
    <t>8760f3931e4da88677b3b650b5743f89</t>
  </si>
  <si>
    <t>56f72d92dc0fb1f1948a30240ac0b20f</t>
  </si>
  <si>
    <t>d3edfaac7b134307771e928cc3293131</t>
  </si>
  <si>
    <t>6a07a9c74e8dec82179580d0c88c2800</t>
  </si>
  <si>
    <t>a992fdba69fe794820cb261f31df434d</t>
  </si>
  <si>
    <t>a0675cdf2f0553632cab932d02188333</t>
  </si>
  <si>
    <t>2d321b74176afd496ffdd4240de35f97</t>
  </si>
  <si>
    <t>a40214bd3a777dc2d496e989bc520f98</t>
  </si>
  <si>
    <t>7dd9419b1aa8fa048eac9bb1cfd98f68</t>
  </si>
  <si>
    <t>fac06a9b23f0f7b5f0b065a77d2d821f</t>
  </si>
  <si>
    <t>7486581e59125cd5f9359ed626dc21cd</t>
  </si>
  <si>
    <t>0528dea9bbc7d49632849e66267cefd4</t>
  </si>
  <si>
    <t>55f658d44bed8bd311ee72f40cde2ad4</t>
  </si>
  <si>
    <t>ba3fe3d296f3e7269b66f163d31b3dc3</t>
  </si>
  <si>
    <t>68b7007a76d2190b9caaadc01b20b157</t>
  </si>
  <si>
    <t>425a9f1cd945cb291c58c4212654eb8d</t>
  </si>
  <si>
    <t>be8e18628d3b1e19f8f9eb2ae7d913ca</t>
  </si>
  <si>
    <t>7a0d62e6941200656929bab75aa209bf</t>
  </si>
  <si>
    <t>170978449a44d129b9548d122cf7f42f</t>
  </si>
  <si>
    <t>5aae68270b448da2adfa823502b512a8</t>
  </si>
  <si>
    <t>57c50209953cb4fb4c0e9b9631f3802c</t>
  </si>
  <si>
    <t>196a347f6fbe48ecb3c53a261119729e</t>
  </si>
  <si>
    <t>a5f7caba65f90d45005f62cb85bced39</t>
  </si>
  <si>
    <t>60c8179fad5be6d39b73660ca24c8d65</t>
  </si>
  <si>
    <t>63355b003224fe06badbd9de99644792</t>
  </si>
  <si>
    <t>54d69e23f13017d66d2d0a23415072ac</t>
  </si>
  <si>
    <t>d162afc49f55985d7a550edc9f2864aa</t>
  </si>
  <si>
    <t>f0fe8624ed77b0f2c7c5a6e6826021cd</t>
  </si>
  <si>
    <t>f386f35a4c15acb710fd7bf4f00110a3</t>
  </si>
  <si>
    <t>690baec7c6e9b45cfeaf09ccec212bb4</t>
  </si>
  <si>
    <t>553ed65b08798c8e41e5bb4b8486d49a</t>
  </si>
  <si>
    <t>0823c49a9e65383b45002784b5220bf8</t>
  </si>
  <si>
    <t>c6aae98722a05d2a1a2370faef8b1b66</t>
  </si>
  <si>
    <t>de829cc41d27f07c17771b5027167353</t>
  </si>
  <si>
    <t>dc65c7b3e6b2ea3a7c5aac41eeb8fbe0</t>
  </si>
  <si>
    <t>8cf4ff2dc2db6902d222b0c7dcc98d04</t>
  </si>
  <si>
    <t>56f828cd13fd369ee16c728e6c50fb57</t>
  </si>
  <si>
    <t>73907fed82d21d4b3700c31aefb6b3c0</t>
  </si>
  <si>
    <t>cf80f2ee3e9cb3e92f6bc04b08b4ded3</t>
  </si>
  <si>
    <t>846b2b6dd5703bd41a6cd0e1601900f8</t>
  </si>
  <si>
    <t>023eae08cd291f454a56b1a29084f1ea</t>
  </si>
  <si>
    <t>dd27f2bc962dc976d5e3115fdc6120ce</t>
  </si>
  <si>
    <t>7b41e963c997a06a34c7d3d4957e03a7</t>
  </si>
  <si>
    <t>1ef14ce4ee3294e6a1214136ce45e85b</t>
  </si>
  <si>
    <t>3af9c18dfa6098d8ec01d3bebcd7a956</t>
  </si>
  <si>
    <t>b03625c7a437a32ba45832b8e81c4271</t>
  </si>
  <si>
    <t>111313f5b9ceedf17ab5af7317a9f9bc</t>
  </si>
  <si>
    <t>1c195f62b31f99d41ec618e21786719b</t>
  </si>
  <si>
    <t>6fef9896ea55b5fe1a342b38bb464c78</t>
  </si>
  <si>
    <t>eec278b875a784c7646e2a27648819d5</t>
  </si>
  <si>
    <t>868329656ab8bac9417b7536c7a65916</t>
  </si>
  <si>
    <t>d957c740b68c99460027ce006a09d2ba</t>
  </si>
  <si>
    <t>ff3416719616ad4921acb8c74e21d6f0</t>
  </si>
  <si>
    <t>710eec06bc39ec7c6bd28ddf5f3a5668</t>
  </si>
  <si>
    <t>a060a959e2593a9036a4a9a449f9b304</t>
  </si>
  <si>
    <t>721e54f5ec9978339e69dd3601713456</t>
  </si>
  <si>
    <t>71b1f7deb752aa14e2168e080eccc306</t>
  </si>
  <si>
    <t>985638dc60b4effd06b091e80f0b42eb</t>
  </si>
  <si>
    <t>06eba2d012953dea388012e907110fc4</t>
  </si>
  <si>
    <t>baa0ceb9d3bf8583d22479f67f86d67d</t>
  </si>
  <si>
    <t>acfb944f17391575205a32619e3f9d37</t>
  </si>
  <si>
    <t>5361754d7fa731dc4608adc1ec4c335f</t>
  </si>
  <si>
    <t>f804411d398dd198bf24e255a639e4c4</t>
  </si>
  <si>
    <t>6022410d9c4a0f83f8f2717b50f6a51f</t>
  </si>
  <si>
    <t>1cccb6d5cd38e1c3e19e5bcaa50b13ab</t>
  </si>
  <si>
    <t>33349564c6c0e03cbffb25daa4306146</t>
  </si>
  <si>
    <t>a733c7e8f35aab5ad6aa2a31a9b47ded</t>
  </si>
  <si>
    <t>2db351ad40df79806c20fc4038ae1f38</t>
  </si>
  <si>
    <t>35f27037d233966a4a849da1e3123cb9</t>
  </si>
  <si>
    <t>eae815dbac9ddb49fcf84c3acb52ba08</t>
  </si>
  <si>
    <t>92ca5b52d16fb8dc75da8d84deacf408</t>
  </si>
  <si>
    <t>80579a6ec645f9f4677fc94d84c14a2c</t>
  </si>
  <si>
    <t>78aafe78cef466668ddd95d4d9d7e1ad</t>
  </si>
  <si>
    <t>9abbbda872050c52f250190578b0c178</t>
  </si>
  <si>
    <t>a0d63af8542e13942f6ac9577a738af3</t>
  </si>
  <si>
    <t>7314a789d9c965494dc1b1c371d120e9</t>
  </si>
  <si>
    <t>78fae49d26eda3e6a828cb07e659acad</t>
  </si>
  <si>
    <t>469bb5102adac5e2e718d47cd346cb49</t>
  </si>
  <si>
    <t>8a34f184173d7b37cc58aab79bcd034a</t>
  </si>
  <si>
    <t>f1e3e5a26c6c13cf504e6dc8f7c140b0</t>
  </si>
  <si>
    <t>f2456637128949750284251766254fae</t>
  </si>
  <si>
    <t>7dd63bc018cc1cc492e7d87ac6c3e465</t>
  </si>
  <si>
    <t>5ea40273e56bd87ec62c0a113f20fdc2</t>
  </si>
  <si>
    <t>32235d0407f38dd1a6781a0db62b457b</t>
  </si>
  <si>
    <t>cc4d91edae41488c825cc05a61fc4452</t>
  </si>
  <si>
    <t>74349b2e19170fe0bbb4feb6f5720c5a</t>
  </si>
  <si>
    <t>a544abb197a74a4fce50a04e5537c39f</t>
  </si>
  <si>
    <t>afbaf584fc421873bc405e388c95e220</t>
  </si>
  <si>
    <t>74b846eb2dcd22fe703bebcd75a3aff1</t>
  </si>
  <si>
    <t>6bca76cea8f3c180cd035d70f9bc7b0c</t>
  </si>
  <si>
    <t>6b595bb87a53c615a535554667cfdde0</t>
  </si>
  <si>
    <t>4e1213b3b6b7ff55099c76ffd9eb4b58</t>
  </si>
  <si>
    <t>c5e247391bbdd57927e2930538296f2e</t>
  </si>
  <si>
    <t>564ed2dbdd6f0567500e8a1b7981f28b</t>
  </si>
  <si>
    <t>fa520d9c2a0ed06a90e3ebc59df2a0d4</t>
  </si>
  <si>
    <t>ce1542ca94b4c1147ab2c8155fb41578</t>
  </si>
  <si>
    <t>fae30afa0073712435e3302fa439ad4c</t>
  </si>
  <si>
    <t>ab29fe6d1217894ad5cd4e77c34855e7</t>
  </si>
  <si>
    <t>647c30902deaaa927b1cdf13e4cb3dd5</t>
  </si>
  <si>
    <t>5d80f41d392a2f39804eae9eb91fe770</t>
  </si>
  <si>
    <t>1d10712905e2faf91de6700424d443f6</t>
  </si>
  <si>
    <t>f20fd1e8deb34b1bc57a3146f2511eb2</t>
  </si>
  <si>
    <t>90a5a12198b43cd185f76c1674f140ca</t>
  </si>
  <si>
    <t>028e7cccc08d94601ba3e9407c743c7f</t>
  </si>
  <si>
    <t>0d8a89515fe89cd53cdedd3c039a15b0</t>
  </si>
  <si>
    <t>4908744a7082090a05221fc94adce9db</t>
  </si>
  <si>
    <t>bf2bd587a017971b4b2edb9c649a726c</t>
  </si>
  <si>
    <t>22852db60a3406b42630a69fbc08e4a2</t>
  </si>
  <si>
    <t>1067186e81115b17ee94a90f1a4c124c</t>
  </si>
  <si>
    <t>80fb8b5d8e12b6d0cf36310afeb3ebc5</t>
  </si>
  <si>
    <t>08940bbad6e96fc4e620f2d9a00b1db4</t>
  </si>
  <si>
    <t>ff7c6b322d982194ef32e74820a3fff4</t>
  </si>
  <si>
    <t>69b86f4ce0394ef6d54f3033081bd3e1</t>
  </si>
  <si>
    <t>0c77326046986af80adff48592c93e37</t>
  </si>
  <si>
    <t>3a92b4654f299c75c507ce37ec1c0c4d</t>
  </si>
  <si>
    <t>6a6b9ab46b610b6bf661a9c766f195eb</t>
  </si>
  <si>
    <t>6db466c8fa677c516515ad0a2645a23f</t>
  </si>
  <si>
    <t>0c39bcfdf3238e1db81e5e452f02470e</t>
  </si>
  <si>
    <t>51c8a2a1dffa372556506579fcb41a1d</t>
  </si>
  <si>
    <t>7974dc9314dabaab55462b7ab1b3d3c9</t>
  </si>
  <si>
    <t>fe443b928b6126aa5df1d7ef91bd091b</t>
  </si>
  <si>
    <t>729f48eb079c2f9bd8aac4d8f6dfbfd5</t>
  </si>
  <si>
    <t>b2c6dec66eada0847015737371ffa928</t>
  </si>
  <si>
    <t>56a5739ae918ad4bfbfac3cb50658476</t>
  </si>
  <si>
    <t>309e788d39ad52b4d43dd4001adecaad</t>
  </si>
  <si>
    <t>c5516085d771ceb51e07f0a17b337bd7</t>
  </si>
  <si>
    <t>2a081587c87c2f361a44876167336224</t>
  </si>
  <si>
    <t>d2f5a3d588f126cdc58997a0398ab960</t>
  </si>
  <si>
    <t>45bb6f7fd156d0f5ed675304cf8a978a</t>
  </si>
  <si>
    <t>f64053caa298ce3743d8852cb8510f55</t>
  </si>
  <si>
    <t>1613d4862f2a54d215d260b5080a0289</t>
  </si>
  <si>
    <t>b0a86041b9e3d8fa343441e899557fd7</t>
  </si>
  <si>
    <t>0ff768b9aec0057b915265fb8fccbe3a</t>
  </si>
  <si>
    <t>30841bea013ba7357328165089fd6b47</t>
  </si>
  <si>
    <t>721d2344f7d2bfbe7a90c257f8d961df</t>
  </si>
  <si>
    <t>bf7e527b0c579691ec93e1a1066fa18f</t>
  </si>
  <si>
    <t>ebd9cedc5ac9828d71c03c72377a0992</t>
  </si>
  <si>
    <t>5cbcd79fd63dc4d72595fa43f6df0dd4</t>
  </si>
  <si>
    <t>8cc73dd2a42ac2d64984ddb3c72f633b</t>
  </si>
  <si>
    <t>89e7d05d94977c776e5200e7f24ba989</t>
  </si>
  <si>
    <t>b2cbc0a549ec535998da8223cde1099e</t>
  </si>
  <si>
    <t>d94075b7e212f8e05575ba2079d4a321</t>
  </si>
  <si>
    <t>65e0bce9207bd3a5a51e0d2b568a6214</t>
  </si>
  <si>
    <t>87eb9d4eaa03cf39630cf48a920d1920</t>
  </si>
  <si>
    <t>aa3e602dc876a6d7dccff51c07840900</t>
  </si>
  <si>
    <t>4513838e626b499f475f9b488d177c55</t>
  </si>
  <si>
    <t>d77de86dc8bd445f5227875182805a61</t>
  </si>
  <si>
    <t>058c2e4e2ab88e0766629e86e4f5e2c1</t>
  </si>
  <si>
    <t>01f11b1dc7251b4dad589e664e28aaf6</t>
  </si>
  <si>
    <t>fb15e71ebe80aa93e4a63eeb755645d3</t>
  </si>
  <si>
    <t>77264695a901fc9441dd2ee7b7b51b8d</t>
  </si>
  <si>
    <t>d61d1b751765ab7039a9c40cea1bd6de</t>
  </si>
  <si>
    <t>596f8ff563daa92917b1ca6544055638</t>
  </si>
  <si>
    <t>214bf5f943f8aa073d06965c1dd2fa86</t>
  </si>
  <si>
    <t>115b478f61c168971e1104d57ee864d3</t>
  </si>
  <si>
    <t>df1fac063a914249e52931b13073ade1</t>
  </si>
  <si>
    <t>a5809d44e52cb31bfb7a221bf9986ded</t>
  </si>
  <si>
    <t>15d000a7bcd6e773b955d9dfbd2ac556</t>
  </si>
  <si>
    <t>db68c24a33cac9d591bcf63e60c4cc8f</t>
  </si>
  <si>
    <t>ffb51c2a27a66718f1ba1515c250c722</t>
  </si>
  <si>
    <t>fca770bbc016b9f553eddcbad569617d</t>
  </si>
  <si>
    <t>3f9f56ea29f7b4aeed720fad19c360c5</t>
  </si>
  <si>
    <t>5c7768be6ec1b2cd22387346d1bf6388</t>
  </si>
  <si>
    <t>91019c8e94d2ab589cf367ca2f6b707f</t>
  </si>
  <si>
    <t>a4f6d1f94ad05f3fc1f2ccd1715aeeff</t>
  </si>
  <si>
    <t>586ef1246d9a7c964ad8bda24c2ba581</t>
  </si>
  <si>
    <t>681e38a876f8eb9fd9822b8f56545438</t>
  </si>
  <si>
    <t>e38b50b909f7a76965c768c3b64cd9e7</t>
  </si>
  <si>
    <t>1d298480a2f10b8c7527eeb6fcf1df97</t>
  </si>
  <si>
    <t>23270334cb68c628783066181ece864b</t>
  </si>
  <si>
    <t>3fd45b2ea4e5e54b553ba47f6460585a</t>
  </si>
  <si>
    <t>6c814714356d2058b2b2445291147fea</t>
  </si>
  <si>
    <t>c03243215c4d4070c7ac452513674761</t>
  </si>
  <si>
    <t>212ad7bb06e34ce8eff54540c30efdff</t>
  </si>
  <si>
    <t>2bb054c14409adcb28cb8d922e10a383</t>
  </si>
  <si>
    <t>8b159f0c33071ee7811ca65a505be650</t>
  </si>
  <si>
    <t>c625dc1fd57f8d818b6718ee5ce9d27e</t>
  </si>
  <si>
    <t>9918961d312bbd91e66cc3d6dd0661e4</t>
  </si>
  <si>
    <t>68af34529bb4ab8575457d9e16801849</t>
  </si>
  <si>
    <t>3e184e77033653ed680e6a72159e7d69</t>
  </si>
  <si>
    <t>dbb5cf0768cb6a85d7de098809a1a907</t>
  </si>
  <si>
    <t>51d77b425e84359a1f4b46c585879681</t>
  </si>
  <si>
    <t>4f8c96e2509b984329044c6682c88ee9</t>
  </si>
  <si>
    <t>b19589a2ef8be9a8f2f3bace66d77e77</t>
  </si>
  <si>
    <t>52746115ed4579e191e8a82c2c6682b5</t>
  </si>
  <si>
    <t>ec470ad3d3fb68337b14d514b9e73238</t>
  </si>
  <si>
    <t>cdb1b8659398b6fc3d538fb524493d5e</t>
  </si>
  <si>
    <t>ff5a32529137a0ce614e6a37307423c5</t>
  </si>
  <si>
    <t>0e5e839681f3afe608d1555c1c698efe</t>
  </si>
  <si>
    <t>8e4e56370bcbc15a4fa145816c52f32a</t>
  </si>
  <si>
    <t>2ca3d98d9a3e1a889ab612286310f272</t>
  </si>
  <si>
    <t>947501a196966253d01a63be8a17e8cd</t>
  </si>
  <si>
    <t>82bb153bc3037adf373b43babcfffd03</t>
  </si>
  <si>
    <t>df0e19d29493ef2136fc3e2fc029c054</t>
  </si>
  <si>
    <t>303ff9c6f340aee89c6f030af3168137</t>
  </si>
  <si>
    <t>92b1f191dfce9fff64b4effd954ccaab</t>
  </si>
  <si>
    <t>67012a7770c47eba3bc1b811ca28ecc6</t>
  </si>
  <si>
    <t>f864749bcc30eb76d8b8a043bc0ee97d</t>
  </si>
  <si>
    <t>240f73d926897aea1692eac5c5bd3cd6</t>
  </si>
  <si>
    <t>d9491a49890bfd7b08a07840795f98f2</t>
  </si>
  <si>
    <t>2027b3d8d3a2a87ef879af0feaad8100</t>
  </si>
  <si>
    <t>785f30e3df4b20d95c52555df7e31b8b</t>
  </si>
  <si>
    <t>8c18d1de7f67e60dbd64e3c07d7e9d5d</t>
  </si>
  <si>
    <t>312ec7f8d4615d6dd78477a4f581c612</t>
  </si>
  <si>
    <t>56acc3070ab7205fcdb09ec5c8071dac</t>
  </si>
  <si>
    <t>ebb72d4bfba370aecb29bc7519c9dac2</t>
  </si>
  <si>
    <t>4f7ef7308c8eb7e5e3730a15a66c0fb3</t>
  </si>
  <si>
    <t>fa4dbc17e5005a96e83003e98cea1340</t>
  </si>
  <si>
    <t>385166c2515d9fb7d6e7901f20adf8f6</t>
  </si>
  <si>
    <t>02cf7b95eaf630256990316ef6d5bcb3</t>
  </si>
  <si>
    <t>af5ac7432f2b60611a2b2081da85bdc0</t>
  </si>
  <si>
    <t>0e496a795b47fd07c94a87ad94ac683d</t>
  </si>
  <si>
    <t>f78b6f0004f7094edb7e9a63cdabbe9c</t>
  </si>
  <si>
    <t>241393669823fc88e479a88090df91c6</t>
  </si>
  <si>
    <t>73ead3de69a5f3dbe5e6010b87e68727</t>
  </si>
  <si>
    <t>82034d7a5bdc3b8a2d2d08e9c9ab5c8c</t>
  </si>
  <si>
    <t>77529156285dd3c81748b9da3671a9a1</t>
  </si>
  <si>
    <t>573748cf0c5fc9964b24ad2ee2134b23</t>
  </si>
  <si>
    <t>956d72455bdee25732b0f1966ddec813</t>
  </si>
  <si>
    <t>8f9b9fd0f3d4fdb8e07c3c7b1640d9b7</t>
  </si>
  <si>
    <t>fcccb4e7caa070417729cdb35bb71918</t>
  </si>
  <si>
    <t>60ea0bbb4ee471b6b99e8b892847a8db</t>
  </si>
  <si>
    <t>ed087a7d6c3ecbd9ee310830ee8de037</t>
  </si>
  <si>
    <t>a0e862b5c2de0352aeb851d943e6046c</t>
  </si>
  <si>
    <t>ad2aea3bbd1050e84e2a0f0b9fdeea1d</t>
  </si>
  <si>
    <t>5105a11a2ab1ae9d7515e9ba9178d15e</t>
  </si>
  <si>
    <t>ddd3ac78a14a615e003287228c6ecff0</t>
  </si>
  <si>
    <t>70e12d315a19ad3e37b2593a58f37459</t>
  </si>
  <si>
    <t>84ab4eb1857955a253918acfb633998d</t>
  </si>
  <si>
    <t>c721af033e9cb9e718f1ce3ca2c4e09c</t>
  </si>
  <si>
    <t>abc58d2523df2aea708a509fbd201437</t>
  </si>
  <si>
    <t>5dbb759bbdae5f1c53e792747488ff52</t>
  </si>
  <si>
    <t>63c6182693644ee5d5724dc5103748cb</t>
  </si>
  <si>
    <t>afe0cc0beb2b9f988e0c0682bce4c01b</t>
  </si>
  <si>
    <t>f843b38155cd45cd93df8b66feaf3492</t>
  </si>
  <si>
    <t>2db559a91e35ed06d98446aa9cbbcc73</t>
  </si>
  <si>
    <t>64efc780f9e9d573f623c9c0718a7b9a</t>
  </si>
  <si>
    <t>4a875e76606323d2f7573b7a86b656fd</t>
  </si>
  <si>
    <t>57990ea703eff0f2408e8bac75f342d3</t>
  </si>
  <si>
    <t>8d1f15fe248cf8a3911eedaa5a006a3e</t>
  </si>
  <si>
    <t>ce7cf3a2f1334f82df304f443b1339ef</t>
  </si>
  <si>
    <t>4d94505c21dcf1b185fe555ef07c5ca5</t>
  </si>
  <si>
    <t>a631032a4ca53c968fd251959795ec39</t>
  </si>
  <si>
    <t>f0d5043436652b087d15406b9239cc19</t>
  </si>
  <si>
    <t>b31ff1b3c9984c63863cd293c9e2d5aa</t>
  </si>
  <si>
    <t>02b710980274801e7136781fffa997c9</t>
  </si>
  <si>
    <t>db077222fb86870f6fa0583f80e2c6c0</t>
  </si>
  <si>
    <t>e800acf8774c816fa0156944bb45bf74</t>
  </si>
  <si>
    <t>41768754d777815578bfe2fa95da614d</t>
  </si>
  <si>
    <t>995e869dac6a1eb7a46c430768a04db3</t>
  </si>
  <si>
    <t>57c29a4600a00164ce8b7f527b6bccc5</t>
  </si>
  <si>
    <t>0fc857ff172e6a0363604e8bdcf86ee4</t>
  </si>
  <si>
    <t>8f72f7d9931feb4ecedbb2c0722575eb</t>
  </si>
  <si>
    <t>ba45dc26ae53e46ad94b491dc175ff05</t>
  </si>
  <si>
    <t>f8efc7c14e9be56f00e682929c90beea</t>
  </si>
  <si>
    <t>ec4f1bd61012641a6eb0aa63cd06cf39</t>
  </si>
  <si>
    <t>99789bac26e72647e95cd4073dc9b2f1</t>
  </si>
  <si>
    <t>dba1f3f1753db3b8a2921d97d6f4b86b</t>
  </si>
  <si>
    <t>e1dede7fac8adb44db8302cef3c60e0d</t>
  </si>
  <si>
    <t>e84cb7cbad2a4a01372580399d53816e</t>
  </si>
  <si>
    <t>7a7338ef00146590a3e2d10d1713e176</t>
  </si>
  <si>
    <t>d2c2de6e423321db2aed69be2da62c9b</t>
  </si>
  <si>
    <t>c45ff238efdaeb27177502d90e93f60b</t>
  </si>
  <si>
    <t>9640700c442214957adbe5aa77e2ace3</t>
  </si>
  <si>
    <t>00c37b7a1f13daf967813da9b68937f3</t>
  </si>
  <si>
    <t>6903df7077db0e82dc39246b45ae1f0d</t>
  </si>
  <si>
    <t>5bb359283f79a2e477eefe535fedc9dc</t>
  </si>
  <si>
    <t>3c3961f8fc1f905eb7d2a9d96cd84298</t>
  </si>
  <si>
    <t>b2f1234b9a029e7a40211c6b4773c5bd</t>
  </si>
  <si>
    <t>d52e1bd0f9d78d2709b4bc78c7e0f5a2</t>
  </si>
  <si>
    <t>d02a0679e1ed95b5961f798794c6f54a</t>
  </si>
  <si>
    <t>df0d020fc9a3e0bafef47e229b498ba5</t>
  </si>
  <si>
    <t>0132aa31975919090c559d6d4175bc56</t>
  </si>
  <si>
    <t>62e44a80b946f921a9bc9712612442bd</t>
  </si>
  <si>
    <t>6172a70bcae942f431b48adcb4699db8</t>
  </si>
  <si>
    <t>dc82539834bb195ca000837a42afe79c</t>
  </si>
  <si>
    <t>991dd9faea5cbc36496c78470abec386</t>
  </si>
  <si>
    <t>adca3fbbc686891075a97939f99eacfb</t>
  </si>
  <si>
    <t>b5367f285ec02ef1763510f07a44427d</t>
  </si>
  <si>
    <t>1e22c83cb2934dd73c22c293f4befe83</t>
  </si>
  <si>
    <t>03e3ae4dc11a6abfcd5683caea151a40</t>
  </si>
  <si>
    <t>b53e7dc2bf929b9f76ab8117eb16cdb2</t>
  </si>
  <si>
    <t>2ec8adb60182b3c41a31333baecd332a</t>
  </si>
  <si>
    <t>73ea78729d717e6a435948b8912a67cf</t>
  </si>
  <si>
    <t>a00d4e8d2c0e9f0a8bb202f951fb4204</t>
  </si>
  <si>
    <t>669d91a3e39f8631b18144616889fd7d</t>
  </si>
  <si>
    <t>cff78f40e6cdb80bb902d9a978eb4a76</t>
  </si>
  <si>
    <t>9bcfb8264cf53ed70ad779e7a43bd96a</t>
  </si>
  <si>
    <t>765be53f0233ac540e58b3a6c1ffdecb</t>
  </si>
  <si>
    <t>3f6e60dd5855c0a044dca009d99028db</t>
  </si>
  <si>
    <t>521bdfc40f2f763bd9ccc267fde55653</t>
  </si>
  <si>
    <t>1d28bad27dfe46d8dfb0ec541b82b057</t>
  </si>
  <si>
    <t>6a1daa960984b0d1b4f1b644e9e6917e</t>
  </si>
  <si>
    <t>1421d046e2c25a6ebad36a68d9f3be05</t>
  </si>
  <si>
    <t>32a2bacb528ea401c06b17376cad237e</t>
  </si>
  <si>
    <t>c6c209418814b5cee2107e6e744bb737</t>
  </si>
  <si>
    <t>9983a45ec612b9372871ef63ee241b31</t>
  </si>
  <si>
    <t>84037c86334bb0dc014f73da6bb04dca</t>
  </si>
  <si>
    <t>388823cb9249d4cebc9d677a99e1d79d</t>
  </si>
  <si>
    <t>4424206bb5705836a4bced27f9dfa350</t>
  </si>
  <si>
    <t>4d33696e6c41cca92b4cda58b63fc5f8</t>
  </si>
  <si>
    <t>0febd8884d4018ef0f494a74d24b63a3</t>
  </si>
  <si>
    <t>f2d7f80cad08f03745aa10c8b375c9e0</t>
  </si>
  <si>
    <t>d7051cd5577152e670abbf27b534b704</t>
  </si>
  <si>
    <t>585f0bc49103ac4d59049fa6eeed7086</t>
  </si>
  <si>
    <t>86ff09548a5c6eff1ec764a28b6c8112</t>
  </si>
  <si>
    <t>04e85c80a49b7b5a54537facf38a28b8</t>
  </si>
  <si>
    <t>d499871897037516f52fb1042946e4a9</t>
  </si>
  <si>
    <t>46fdfe1db7a6965ac41dee2308681ae1</t>
  </si>
  <si>
    <t>f9cf9ae3220a49d08fc3d463c5802025</t>
  </si>
  <si>
    <t>acc4ba4eec87758e9b2ca94782c41bb9</t>
  </si>
  <si>
    <t>b3ba081ea31233eb2bbae7c31d752082</t>
  </si>
  <si>
    <t>aa721632f9066fae441aa6f0b09bd9e4</t>
  </si>
  <si>
    <t>e16e18c08f9710f81d96325f8cbd9524</t>
  </si>
  <si>
    <t>9ea66f48769859364f58fb5458bc89b6</t>
  </si>
  <si>
    <t>052ec8fc3baf1d017b9a0f7559a18b5a</t>
  </si>
  <si>
    <t>a2e36e3b44b3b692ac65005125f04db9</t>
  </si>
  <si>
    <t>b0e7419bb3a9c888b3fa988b5c4e552a</t>
  </si>
  <si>
    <t>90092a96d41dc90bde569b2383465360</t>
  </si>
  <si>
    <t>67e4b3ca7fb7e6e1e24767b1a6df70fe</t>
  </si>
  <si>
    <t>8f6240dce8bc1548c3f66bc5ed17369f</t>
  </si>
  <si>
    <t>9fcc8beb3e7cd46714d8fa78eb705ad5</t>
  </si>
  <si>
    <t>3fcedf144be9f3dff1145db6c515fb34</t>
  </si>
  <si>
    <t>6b814d3b944dcaaeb9538f0cea60b838</t>
  </si>
  <si>
    <t>53f51ff216e36eb3f93d24c4d0cc2793</t>
  </si>
  <si>
    <t>8f8018cdeaedacc1ad434e9dfa8d6e69</t>
  </si>
  <si>
    <t>6cb8e5da693e35b24f941ab0e2777550</t>
  </si>
  <si>
    <t>0291fd85422559cef53644838ad97856</t>
  </si>
  <si>
    <t>dda4087216e15d1784efc310005dd683</t>
  </si>
  <si>
    <t>6a44ca8a7a7268c20a11e16e707b8c04</t>
  </si>
  <si>
    <t>d645da12228499ac88ef5cced5837502</t>
  </si>
  <si>
    <t>b55934770d56da868c9ae444e313caa4</t>
  </si>
  <si>
    <t>acd746ef45bbe504516078ff295ad7a7</t>
  </si>
  <si>
    <t>5d4bacc197021d46db1445d67072835e</t>
  </si>
  <si>
    <t>e2d0f33b82899e38000b5d82a0840506</t>
  </si>
  <si>
    <t>1869fb91c7518887d7bda05bae6af9e7</t>
  </si>
  <si>
    <t>562eec4ba9b07078010e6d03345f031f</t>
  </si>
  <si>
    <t>670f33f3cfb5217bcf008786165f1dc7</t>
  </si>
  <si>
    <t>047973d4ae66ca988048b8eb53788ead</t>
  </si>
  <si>
    <t>dc17d9b4862d86f8054735577c04462a</t>
  </si>
  <si>
    <t>d18bae1a26ca78b3f8b2212c7c7d101a</t>
  </si>
  <si>
    <t>83a39be795af6ab6d1ee51b1a5d0a044</t>
  </si>
  <si>
    <t>62f0face795f84de82297b4dac2b3359</t>
  </si>
  <si>
    <t>b66db79f2f2507f17b72e103e6e02beb</t>
  </si>
  <si>
    <t>882f51857b62621eafb2988625a16b2e</t>
  </si>
  <si>
    <t>034c10ab1b11b364665ebd9d26a19a49</t>
  </si>
  <si>
    <t>0401ed6796f1f9b637d18a4ba337e1d6</t>
  </si>
  <si>
    <t>83b7b19e6be902a7bab8244f0d83481f</t>
  </si>
  <si>
    <t>ec8989a0f0984e9fae61e7937ffada8c</t>
  </si>
  <si>
    <t>786929ce1b2e187510aca9b04a0f7254</t>
  </si>
  <si>
    <t>6a08151ec9111529546d41050dbe8058</t>
  </si>
  <si>
    <t>b258cda7f6762de012fddbb6477f5190</t>
  </si>
  <si>
    <t>c6c65000e8d245e161471faa4801208c</t>
  </si>
  <si>
    <t>611ba5ef155b93d1cc990c1e3dfebe03</t>
  </si>
  <si>
    <t>a8833cd4d827a1bd3e3a22f2709aa7d9</t>
  </si>
  <si>
    <t>e12612acc5951b13ed502266385b8108</t>
  </si>
  <si>
    <t>13c8eb07b2dc376126e669fbc4a57f73</t>
  </si>
  <si>
    <t>a0c5216bf6f3fb7bcc2200e78618c778</t>
  </si>
  <si>
    <t>5cbf35a46932a51cc63f40aeeb5f2a16</t>
  </si>
  <si>
    <t>437aadef672e77658e88fa71c9bd224c</t>
  </si>
  <si>
    <t>c02235a55d85edfd632c1b009cbea94c</t>
  </si>
  <si>
    <t>4e746882294308d42eeed71ba0aacbf8</t>
  </si>
  <si>
    <t>9fee399594eedea998f1a940c8f0e280</t>
  </si>
  <si>
    <t>b7574793f15c6db2537254b5732da315</t>
  </si>
  <si>
    <t>086a623619d8a698167d225ba8a1abee</t>
  </si>
  <si>
    <t>e6ca77b059a8ec5a7842944270fbe749</t>
  </si>
  <si>
    <t>6181d7a40d05ec551c178d3c720b3cde</t>
  </si>
  <si>
    <t>82bfb9f61deccae8b25c32c318b99f56</t>
  </si>
  <si>
    <t>784e966b97f7eaf84f20c7515bf2183b</t>
  </si>
  <si>
    <t>87c5afc7c76c32349979d0029a9d1db3</t>
  </si>
  <si>
    <t>317d5338c2dd1182bd094370a1121ee4</t>
  </si>
  <si>
    <t>48c1462ea0fb7789b592dbce582de58a</t>
  </si>
  <si>
    <t>abfa1f5e96b177d167fe072425909a14</t>
  </si>
  <si>
    <t>6bcbf359dd1fca3e6b281096abb24303</t>
  </si>
  <si>
    <t>ff08c7b60b04ee8cc988ea0742a5e77e</t>
  </si>
  <si>
    <t>c319b80e19fefc69d451ad9eae7efdb4</t>
  </si>
  <si>
    <t>984caf5cd6531beb94e435db458b7cc9</t>
  </si>
  <si>
    <t>65951d951d3b5df75fc887290a473774</t>
  </si>
  <si>
    <t>9c108d0cb8dd18ea82733a05930b1aed</t>
  </si>
  <si>
    <t>9339be1158aa50c53147b3b53bf0f259</t>
  </si>
  <si>
    <t>795daa0834ca092ed52b5d0a5848387d</t>
  </si>
  <si>
    <t>6e35148cd8189c67fc462bb214e77f46</t>
  </si>
  <si>
    <t>a5707b0085dc71b1783efc16453fb0bf</t>
  </si>
  <si>
    <t>36179605b136215afcba7b1344c136a8</t>
  </si>
  <si>
    <t>46b9cf2d91977c26d75e1edd363ab08b</t>
  </si>
  <si>
    <t>5801d49c965a32a5303ce2793f09750b</t>
  </si>
  <si>
    <t>e6a07b64cc15d0ce53064207ece842dd</t>
  </si>
  <si>
    <t>6e8961d27943d81e27adf1ef127ae55c</t>
  </si>
  <si>
    <t>0668a01b2098b4335c37c1a1ac0dd71a</t>
  </si>
  <si>
    <t>a07574c09d0fbeffb49bdc14fed25be3</t>
  </si>
  <si>
    <t>60793eb1cf4738fc67df0a93d57ada14</t>
  </si>
  <si>
    <t>21aa3161ecfcb855e82c0ef1ebdf410d</t>
  </si>
  <si>
    <t>913f7da49fa19c66a96f14d2c9c60185</t>
  </si>
  <si>
    <t>6d952823d12748bf7497ea6e64e03835</t>
  </si>
  <si>
    <t>788304097fce3e5d98c48cb17ebf155c</t>
  </si>
  <si>
    <t>33f009eb844c3e5ced55194fd9081891</t>
  </si>
  <si>
    <t>194191c15060e323bb610faf147e1700</t>
  </si>
  <si>
    <t>54ba329c7cf69f8cc79445f2cacd2dff</t>
  </si>
  <si>
    <t>db9ac3a65676e73044ba7e4cecf5f665</t>
  </si>
  <si>
    <t>ebcd0fb1c44b0ed07842254daec4c3cc</t>
  </si>
  <si>
    <t>30c79ab1cb1bb865fe03120da341ee09</t>
  </si>
  <si>
    <t>fe21067b5bd2406e6a8f449af946d61b</t>
  </si>
  <si>
    <t>307c35d496ae3dffcfc3fa7eb02c692e</t>
  </si>
  <si>
    <t>02e6120e4959b0e4f86d16e2ef8f921d</t>
  </si>
  <si>
    <t>a08b8a9e3da653c1147cabd415627a4e</t>
  </si>
  <si>
    <t>599430bd25e315dd79020a112a1593da</t>
  </si>
  <si>
    <t>1df134a4343e125344de1e920a01ff80</t>
  </si>
  <si>
    <t>b34c567bf9cfa6ddc40b5b0d2d9c5bc7</t>
  </si>
  <si>
    <t>cbeb7c97ec2f127b9ee1488844409153</t>
  </si>
  <si>
    <t>0b43a4a4f569aaee9e3e094c770fb9b1</t>
  </si>
  <si>
    <t>a8de5273039f3fc34b037d1d35cd5674</t>
  </si>
  <si>
    <t>e17d00b154831f31866ad96f6b352596</t>
  </si>
  <si>
    <t>976782d3370c14312a65f6c9f6b2a7cb</t>
  </si>
  <si>
    <t>e8432fb72c61c9066957124e5a420a05</t>
  </si>
  <si>
    <t>301d01984fa7dce86bab6d4d613b6678</t>
  </si>
  <si>
    <t>4328ad1978e9bcb7b297600e3019a5a6</t>
  </si>
  <si>
    <t>fd660f5d9a62d444c76191307b3a0514</t>
  </si>
  <si>
    <t>d1cb4bd2c18fe96d6f82f7b60d4aa0a0</t>
  </si>
  <si>
    <t>7d81853c3b9c80746412829fcf8d2049</t>
  </si>
  <si>
    <t>3a0c652a9bb4387df21060f16048ce11</t>
  </si>
  <si>
    <t>acc16ca49b7630c6f073f845dc586dcd</t>
  </si>
  <si>
    <t>6829f04c08f76d864d84dfad889698f2</t>
  </si>
  <si>
    <t>3096906059efe2c9098fe8b265ebb949</t>
  </si>
  <si>
    <t>bd442fb1060e3f68dde9ffdf2dedded5</t>
  </si>
  <si>
    <t>58f8c0a253663304e348e81298bc255e</t>
  </si>
  <si>
    <t>7f22f2ce01a1d2ec3cb03a27a0db321f</t>
  </si>
  <si>
    <t>16baa254178accd16a8ad75c6a8f4aac</t>
  </si>
  <si>
    <t>6681e99a8107c37b2a89c913244527a9</t>
  </si>
  <si>
    <t>2b7f3676262f189cbb4e3454f6330155</t>
  </si>
  <si>
    <t>13506612e450df3e00db2da0f085e769</t>
  </si>
  <si>
    <t>df00f51a948c0a2bbd45a32d7f047aa6</t>
  </si>
  <si>
    <t>d9ff4e5efa087c26ac440ffcf4ad83f9</t>
  </si>
  <si>
    <t>791608b685d1c61fb2fe8acdc69dc6b5</t>
  </si>
  <si>
    <t>8be3773c9891a24b804b007c6ccfe7db</t>
  </si>
  <si>
    <t>4a378e98899ec97647c6553589f7b55e</t>
  </si>
  <si>
    <t>aef966acbd6e6613d6a25097ec869b53</t>
  </si>
  <si>
    <t>512ba6448f63790387e2ad3d3bc630d0</t>
  </si>
  <si>
    <t>253c51690efe34b79a8e2b516effa8cc</t>
  </si>
  <si>
    <t>105fb0578a9e90c458f69bad63c38709</t>
  </si>
  <si>
    <t>510c7d0be8906391133aa81683f4ce2f</t>
  </si>
  <si>
    <t>30aaabbec8b8e1961770c48ee27036b9</t>
  </si>
  <si>
    <t>3a9e4c82e369e150f168b93dff9604b2</t>
  </si>
  <si>
    <t>1754aa3138d36ccc989ffa4362719181</t>
  </si>
  <si>
    <t>c5d566ec3c2d5e81193cec5703b0c71c</t>
  </si>
  <si>
    <t>3aab3d6ff7ff48ac335703d9125ad2a7</t>
  </si>
  <si>
    <t>f5aa7691b4059b96dbdb0439f1b43c7f</t>
  </si>
  <si>
    <t>cd3b1a524a7c489164eb52735036e4c4</t>
  </si>
  <si>
    <t>6cb5686162b6b655404343ae77bd9348</t>
  </si>
  <si>
    <t>d2727ab83af8a2031e49ec3970037725</t>
  </si>
  <si>
    <t>38d5c9e6ea8ead1ba673e0212e1ee2fb</t>
  </si>
  <si>
    <t>f9e00dc9c33ce95e5a4645771b81bc1d</t>
  </si>
  <si>
    <t>6ba667e88fcf8fa9c8d633ca5f198a48</t>
  </si>
  <si>
    <t>ad0ca0bad566bac4acce21e459b10e16</t>
  </si>
  <si>
    <t>0bbad026ecced8f94b4e8c04ef16f62d</t>
  </si>
  <si>
    <t>66b89e3f3e7e090a9a3c294329b421bd</t>
  </si>
  <si>
    <t>afdef57f55877167686754f14886a0de</t>
  </si>
  <si>
    <t>34005deb3eddd8787abaa56e1febced6</t>
  </si>
  <si>
    <t>70ec46107cccca89acfcb488be2328c0</t>
  </si>
  <si>
    <t>5610de79ad05df3356459d4c71a04774</t>
  </si>
  <si>
    <t>edfa4753bb5c89bacdd59680e4f94f44</t>
  </si>
  <si>
    <t>33a84c00e939cc5bc0ced0b8b246ab3e</t>
  </si>
  <si>
    <t>cf685b623ec061901728d5f731b765a3</t>
  </si>
  <si>
    <t>9012dbd23c4d2e33be5eccb0e5f72517</t>
  </si>
  <si>
    <t>5881e3923b458b99806039dd27ec0711</t>
  </si>
  <si>
    <t>55c4128949ee2224ac9108e9601f53f8</t>
  </si>
  <si>
    <t>9e69e41e77de02036b07dca91c05b099</t>
  </si>
  <si>
    <t>1d44a1f32c916debdadfa721ebbd864d</t>
  </si>
  <si>
    <t>db2675993c7f3e9137332dbdf18550fc</t>
  </si>
  <si>
    <t>7a6f5f6a69fe900cda205b8c2d811cd4</t>
  </si>
  <si>
    <t>dc6e893527686cc9411aa13791a0c247</t>
  </si>
  <si>
    <t>9389089fa48bdc2708e6f0890890c516</t>
  </si>
  <si>
    <t>f03e241af08912ba7ffb65d69b0eb4d9</t>
  </si>
  <si>
    <t>20c36cacc13323ce30881fb41a87e83a</t>
  </si>
  <si>
    <t>7c985c86cdb068f0cdd3014ce627458f</t>
  </si>
  <si>
    <t>79bd2e9fd8400fb610d59e4f0e1019f3</t>
  </si>
  <si>
    <t>8c8da6cfc8dd7cf27862c09d9c803cfc</t>
  </si>
  <si>
    <t>807a284ada14944ff3095585658a03ae</t>
  </si>
  <si>
    <t>b1152424d9fb3019d63552c1156b04be</t>
  </si>
  <si>
    <t>ed543025badd2a6d5d1a58126a067bc3</t>
  </si>
  <si>
    <t>5d85e946cb22385b94eef98af7f76cb1</t>
  </si>
  <si>
    <t>9800d02812911707fe048d72a9bef32a</t>
  </si>
  <si>
    <t>6dca24bf7909350ba0bf21465371ade7</t>
  </si>
  <si>
    <t>c2a905eb852f356108eaa8082531b993</t>
  </si>
  <si>
    <t>131efc3e9dc6088e07ffe4a4c0b2997d</t>
  </si>
  <si>
    <t>0f1fc687aa65dc3bfee3c053472ce62a</t>
  </si>
  <si>
    <t>9b3f19c666b37dcb52bb3bfa51ae0c46</t>
  </si>
  <si>
    <t>1335c54129807a9c5c2733042cfc85cb</t>
  </si>
  <si>
    <t>7f5667890e56de28cb734293df7d2c73</t>
  </si>
  <si>
    <t>d69b9159a37a710d16b67c5e61e2e219</t>
  </si>
  <si>
    <t>966098efaef7a4d665be6b0cb617541b</t>
  </si>
  <si>
    <t>2f838cade4a6012a6cb1016d1d8d95ed</t>
  </si>
  <si>
    <t>f56fd81299f45d30fae410987983d000</t>
  </si>
  <si>
    <t>42c089a7e6899fe52a40bbbf7148e4e2</t>
  </si>
  <si>
    <t>53db20e7751970e0f8af8902cd7aad34</t>
  </si>
  <si>
    <t>965ebc53a9938fc4cabbc213f8091bfe</t>
  </si>
  <si>
    <t>1ca029f8d52a7b0cf97a4e2b09ae4042</t>
  </si>
  <si>
    <t>2043d2a8fa2208b4c5f19bc6d5a94320</t>
  </si>
  <si>
    <t>5c4ca203172b06327998724484e5c720</t>
  </si>
  <si>
    <t>5ffefd34956046c3be2e104f4e47f3dc</t>
  </si>
  <si>
    <t>bcffdc3d0dc34e21090d052d44e3eb2d</t>
  </si>
  <si>
    <t>c5e0299714bda49d29f444c4ac527453</t>
  </si>
  <si>
    <t>b66974d1cb6b6a61dc2d659ff795410d</t>
  </si>
  <si>
    <t>21bd61bdd9d7ba7b0f5c6b806ec01262</t>
  </si>
  <si>
    <t>5960cf39a08b52bb6025b44882fdda9f</t>
  </si>
  <si>
    <t>e5337b6705bcd3099129719cee0d46e4</t>
  </si>
  <si>
    <t>1d1e4bb3d3850bdaed43f37ed1b501ac</t>
  </si>
  <si>
    <t>0fda99c667e8b6592d5248d63138de4a</t>
  </si>
  <si>
    <t>2006a1ab495a5a55eaad06cc5cd9ed66</t>
  </si>
  <si>
    <t>ced5e89cbbebcc24beba11a8148cfaa1</t>
  </si>
  <si>
    <t>7dc49135cf63e059c76f54034aace2cd</t>
  </si>
  <si>
    <t>55d1cc840df0aaa9d74820a382761d6b</t>
  </si>
  <si>
    <t>3eb98498c491436f425cd830b3f447fa</t>
  </si>
  <si>
    <t>b56b1c311b63f21db9eee26031aa2b4d</t>
  </si>
  <si>
    <t>962380b7277df0e5903792c14238c059</t>
  </si>
  <si>
    <t>acf5f6c0f191807cf4e35ca95fd9a486</t>
  </si>
  <si>
    <t>89a86fb8fae4e02bc68ad6327fcf4d73</t>
  </si>
  <si>
    <t>e4698785c2dd62a17bad5d0cb3d3e9ee</t>
  </si>
  <si>
    <t>66ab2607003b903c9c09974584817b04</t>
  </si>
  <si>
    <t>722eaf15b47c6ce753f1482b352f5c48</t>
  </si>
  <si>
    <t>b3793d60191d559f7ab979f5b00a1a17</t>
  </si>
  <si>
    <t>86c1638ed997351a04bcc55a57dc05cd</t>
  </si>
  <si>
    <t>df799efd470820bf3df8d4b9c29730ce</t>
  </si>
  <si>
    <t>7c1bc13be224c2dc020fdcdc6604a49c</t>
  </si>
  <si>
    <t>c645af1622ea09472ecda1b012d444e8</t>
  </si>
  <si>
    <t>acd5b6d5d51950ae88fae89262a97aa0</t>
  </si>
  <si>
    <t>d1ced6defcf8c0b6faa930336a1f7e79</t>
  </si>
  <si>
    <t>01b4c766324890206fd9c3236aea50f8</t>
  </si>
  <si>
    <t>3ae5d34ee4c3f8e40f0985b5b97c8414</t>
  </si>
  <si>
    <t>03c7c0ace395d80182db07ae2c30f034</t>
  </si>
  <si>
    <t>758206fbaf1b624515dc37767ef6edc8</t>
  </si>
  <si>
    <t>9271667269fe565003bebc03c3c03444</t>
  </si>
  <si>
    <t>fc9ca3e4d1a80974540180b18e5783e3</t>
  </si>
  <si>
    <t>4798443501a54a147b4098b919f7b44c</t>
  </si>
  <si>
    <t>1d4c5efdd9d1039574051c55a39b21f7</t>
  </si>
  <si>
    <t>c3a7eb7c994a6475994948502df99fe4</t>
  </si>
  <si>
    <t>25315d7e8e32b1441d08e0663d3e3187</t>
  </si>
  <si>
    <t>bb0848134966fc5db45aa411b8933a5d</t>
  </si>
  <si>
    <t>8eecb5252905f8dcf307a09d6fb6745f</t>
  </si>
  <si>
    <t>e17710ba7a0f5dc2fac4374b629dce33</t>
  </si>
  <si>
    <t>741675b0c28336d0c5ffda45ed98cf99</t>
  </si>
  <si>
    <t>6fe30070097d07349fb571579ce6c14e</t>
  </si>
  <si>
    <t>f03c011dbcfc842f49e035316a45c6fc</t>
  </si>
  <si>
    <t>8d47aebdb84e4e7eaf27978a8fd00fe8</t>
  </si>
  <si>
    <t>fdd99e1f893ae93a6d49ec42d770f73b</t>
  </si>
  <si>
    <t>3d95a7881b75010c3934a504104818ba</t>
  </si>
  <si>
    <t>14baface490758522a1f859c0acc9ec4</t>
  </si>
  <si>
    <t>e7af60d00f3dadf1f03a3bdbb2bc6364</t>
  </si>
  <si>
    <t>7a9693015c73ae1d46ea1e8fd0c7a1fb</t>
  </si>
  <si>
    <t>fdfa9a38cf3d8d850a6fd47b438bfe43</t>
  </si>
  <si>
    <t>75bca42b6b5e869be888efd8ec86fcbb</t>
  </si>
  <si>
    <t>39baa31554d76571e44a1d255504040f</t>
  </si>
  <si>
    <t>7cbaabc637b2a3ed049b757493e817e8</t>
  </si>
  <si>
    <t>19bc20d8bcd225b6272c9233d7c7b303</t>
  </si>
  <si>
    <t>a1b9f1acde9cefc136cd562ddce56ece</t>
  </si>
  <si>
    <t>6a5786dfbaaebbc3e92329baab4b4c08</t>
  </si>
  <si>
    <t>63343f64cc76a8c257077bb4e9482f5a</t>
  </si>
  <si>
    <t>360993beda80fd8b385b2c2c8ef98ca5</t>
  </si>
  <si>
    <t>d82dcce748db2b286c31075d899273b0</t>
  </si>
  <si>
    <t>8ddfdffe24f209e425baf83eebbe7173</t>
  </si>
  <si>
    <t>9ee2b9c532316ec51fae945b6b7b8cf8</t>
  </si>
  <si>
    <t>c2998fc7e9fb8ddc9d1089051305fddd</t>
  </si>
  <si>
    <t>fbe5e0c28bacadd7d2a741b9dba27e6b</t>
  </si>
  <si>
    <t>297fbe6be1631f492c1783ce8db54a6e</t>
  </si>
  <si>
    <t>8c30a9c43fd59ad62ec0d4255a73a594</t>
  </si>
  <si>
    <t>1c19071a49fd2b43d0d4df3ff05c19c4</t>
  </si>
  <si>
    <t>4cc79b05efacf681d3c957b92ec08ac2</t>
  </si>
  <si>
    <t>7effc8914773ffc145f87c2da63fade2</t>
  </si>
  <si>
    <t>74992087b6b1542bd4e45082d671a6ab</t>
  </si>
  <si>
    <t>ed01e572aa3ed64fe279b2d56b144e42</t>
  </si>
  <si>
    <t>239221bec2543757132d37b66dfee507</t>
  </si>
  <si>
    <t>953d35bc03312bebdb597aa131ec3dd3</t>
  </si>
  <si>
    <t>7fc2e837c73d955ce1144ab2d5d765a7</t>
  </si>
  <si>
    <t>4a99fa479cfa6a9212123a06a4cd8508</t>
  </si>
  <si>
    <t>db556693b49df827caf93e37a7beb304</t>
  </si>
  <si>
    <t>6427fdbd7541416f337f075cd52b402e</t>
  </si>
  <si>
    <t>c8651789d418118b810c58696ae5ac18</t>
  </si>
  <si>
    <t>2d355489f5efbd345ef1a178219c6ced</t>
  </si>
  <si>
    <t>b38cefb6fea247c75f5e6b9e0060a178</t>
  </si>
  <si>
    <t>647b3baad511fd4c37562c87e3673421</t>
  </si>
  <si>
    <t>0ac24513513fdd5235836d33cc4fdadd</t>
  </si>
  <si>
    <t>67e91755751b124a5e752c5fdcaa3a48</t>
  </si>
  <si>
    <t>24e55cac9cc9e1404b6b557666901797</t>
  </si>
  <si>
    <t>d5b6b70d699632863dc8f80e1648dcff</t>
  </si>
  <si>
    <t>dea535178c7cc66cd64a57946b006ef2</t>
  </si>
  <si>
    <t>d093b4a150384ffc0b1bb5d5042c0df4</t>
  </si>
  <si>
    <t>e8644ee27d873e0bb207499b0279b8e8</t>
  </si>
  <si>
    <t>5f65779385b869a20f71cc0bc77311cd</t>
  </si>
  <si>
    <t>f47e65e203e26f9f640a3c1d52f45a9c</t>
  </si>
  <si>
    <t>b3e1842e0ce3687d21d6a2292b4ad7cd</t>
  </si>
  <si>
    <t>988351ce43f13c91eff27470890c8376</t>
  </si>
  <si>
    <t>3ba98bd182c55aa76eab7a0b83046aba</t>
  </si>
  <si>
    <t>5f5c16247275d0e84cc786705c569a9c</t>
  </si>
  <si>
    <t>c090c144175cfc68e03229d79a1a8b8f</t>
  </si>
  <si>
    <t>8697b0e913b66de79d5edfb73cdf07ca</t>
  </si>
  <si>
    <t>b6a1d13a42311ce87d15f5f7924f6ae8</t>
  </si>
  <si>
    <t>46fc36d015c5a2faa909440dbb3c354a</t>
  </si>
  <si>
    <t>8f48915bdbf89679682d1f382a1a3b71</t>
  </si>
  <si>
    <t>075a91a991e7d46281436936d8e17bff</t>
  </si>
  <si>
    <t>98a5ad54e01fee0f3a9b88257b81c878</t>
  </si>
  <si>
    <t>739ef50133aab03b5c69062b13299a7f</t>
  </si>
  <si>
    <t>ba3a0adbebf2cfb367817fad99c6fb13</t>
  </si>
  <si>
    <t>7ff17e7aa3064d218ef36ab0557414df</t>
  </si>
  <si>
    <t>09576cc7bee292c7f1cc8df19868757c</t>
  </si>
  <si>
    <t>b2b9e8eb2b9bc46c4f57785472b96f4d</t>
  </si>
  <si>
    <t>aa5d5b1b36318c95dffe1d6c4e153f2d</t>
  </si>
  <si>
    <t>c9017f70c00a8572737c9f1cdda325e1</t>
  </si>
  <si>
    <t>4fd76758ca20a054063d174c3cd7f394</t>
  </si>
  <si>
    <t>a8f7663d8762e5ccb139236a868ccaf0</t>
  </si>
  <si>
    <t>cbf58b1eaf9036896b5f53f8769f2b6c</t>
  </si>
  <si>
    <t>4031da8c46633e955c265b95ba0d9b24</t>
  </si>
  <si>
    <t>92d96da583b3bf0ca7d61ab3b3aba04b</t>
  </si>
  <si>
    <t>1cb5980f737facb627e2bb3d759b73af</t>
  </si>
  <si>
    <t>def71e2a9748f1ffcfd9f1a2df52557b</t>
  </si>
  <si>
    <t>04e7a0ec8d1e93cc858d552490a56bcf</t>
  </si>
  <si>
    <t>c0df98ebd81058683de4b89e9bda1fc5</t>
  </si>
  <si>
    <t>60b01a86d9b3175d7f934b779c4b3643</t>
  </si>
  <si>
    <t>37d5fa050fb58c769c3d89b398687e73</t>
  </si>
  <si>
    <t>a0f6825d01e9cb9eecbaca4589bff5ae</t>
  </si>
  <si>
    <t>8a25bede3b5425bb5e4dc62c66937ef0</t>
  </si>
  <si>
    <t>4703fca5bd695de77eb2fe6728cfceba</t>
  </si>
  <si>
    <t>27ddb8d522a2dc74e89687bd357db5a0</t>
  </si>
  <si>
    <t>97388f939a25aa3982d259411d298b00</t>
  </si>
  <si>
    <t>4a125a89bffe4545e9e5181a18cfd77f</t>
  </si>
  <si>
    <t>f9ac72d331adc4ee35df9dc97761c61e</t>
  </si>
  <si>
    <t>461dfd2f6d3d6f36725ac423a51c6130</t>
  </si>
  <si>
    <t>091079d1b3a9ba6ebd800051147f6010</t>
  </si>
  <si>
    <t>d75329ccac3548b31b25ded9fde8866f</t>
  </si>
  <si>
    <t>aefa72019c21020d838fad6cdbf155e8</t>
  </si>
  <si>
    <t>4a107ba0ac846da3d09286c35ac10ea5</t>
  </si>
  <si>
    <t>1d6f9e1c87f4fc2613dd61661e4900b9</t>
  </si>
  <si>
    <t>d037731d1da83efffdb92ce25f124a8c</t>
  </si>
  <si>
    <t>96c9f1595495506df084b0966e40432e</t>
  </si>
  <si>
    <t>d7e7bd5df3a07138eb7cb500f01f89fe</t>
  </si>
  <si>
    <t>4bb9b27e427755a85d3e46ba97619f06</t>
  </si>
  <si>
    <t>a1a72c40f696aeee9d7110b922d3b534</t>
  </si>
  <si>
    <t>95bf5763251f491480a0c1e5b76a16d8</t>
  </si>
  <si>
    <t>fb8b25d02a3d508548a993c59946c1e6</t>
  </si>
  <si>
    <t>e597d6ea31ca28a6355e2dbf5b3013ee</t>
  </si>
  <si>
    <t>518fe3cd7d052ab4bc27c50d5584d8b2</t>
  </si>
  <si>
    <t>256740a0777be3553c8d8ebdb23a443e</t>
  </si>
  <si>
    <t>d23941275ef524a546d5921aa8c5af2d</t>
  </si>
  <si>
    <t>dc2975799aeb838479c3cea296015bce</t>
  </si>
  <si>
    <t>d023b1ef80754864db9e412e1fd955ac</t>
  </si>
  <si>
    <t>34760ceac693e42fec03f15aa139b9e6</t>
  </si>
  <si>
    <t>c69657b504b93b9e403e6b3f34aaa3e7</t>
  </si>
  <si>
    <t>928aba88f19ec12d7ef6b85c7082e7d1</t>
  </si>
  <si>
    <t>b1baa403406e9bc353bc829e3ffd6cee</t>
  </si>
  <si>
    <t>785f9daa6aedd3afc9ef23137a51fe3e</t>
  </si>
  <si>
    <t>db1a80fb7e65ef1147d952687f0dd9c6</t>
  </si>
  <si>
    <t>df1cd9015c1cd8dd15d874bade18d868</t>
  </si>
  <si>
    <t>acf03541bce60ecb8a4c02a9805f6667</t>
  </si>
  <si>
    <t>3742d490ac2e1efc538d0d7c271839e7</t>
  </si>
  <si>
    <t>ec1e33b6bd8535e35b7ed12a7a9182fb</t>
  </si>
  <si>
    <t>1a1d4f57954c3c7f143cbaf3c9996ac4</t>
  </si>
  <si>
    <t>bbbbd43f98a71e0d67a800f6f8bd1e24</t>
  </si>
  <si>
    <t>0d1bed06d643471985149a14a1eb24d0</t>
  </si>
  <si>
    <t>18cd6ebfb5567eb228c7ea1e1b792099</t>
  </si>
  <si>
    <t>fa1ecbb29c36a80120fa7bba7191f1b8</t>
  </si>
  <si>
    <t>08457b5ff06564481f2455c1adad6fd5</t>
  </si>
  <si>
    <t>cded3aaf29d4f966ac4207eeaa15dcfc</t>
  </si>
  <si>
    <t>dbd456d85889141a5bca8a0b51abcd7a</t>
  </si>
  <si>
    <t>e135d58b281b92bb666a29ef5219dc90</t>
  </si>
  <si>
    <t>1fe6eda65dcd46c3a5ad1789c3bf08f5</t>
  </si>
  <si>
    <t>5f5084c97a1071545d4765468e7194f0</t>
  </si>
  <si>
    <t>b47b84be1e32ada197b34168a7c88052</t>
  </si>
  <si>
    <t>b44724074d7242865399e596ce97728b</t>
  </si>
  <si>
    <t>6644da5af8cbc1c19a5c4ffbb088773c</t>
  </si>
  <si>
    <t>f3d5e3e0f15a5a5efc9037c79dacca53</t>
  </si>
  <si>
    <t>88f4ee270f7b74877a1fd3ef65df2192</t>
  </si>
  <si>
    <t>6a539b31d65a801da9851d71f286d69a</t>
  </si>
  <si>
    <t>59dde4945f938af0224dc8f323348f35</t>
  </si>
  <si>
    <t>5b2afc07f58d13c0203bc1df693d7017</t>
  </si>
  <si>
    <t>e9c8c72816ffd1b23e14c4e8885bccca</t>
  </si>
  <si>
    <t>08f3648792fc7148287e0934cafdd002</t>
  </si>
  <si>
    <t>6d378c1d7df74d165c6b2ff5e33baa3b</t>
  </si>
  <si>
    <t>0522f0f077611617c09c361e91503db9</t>
  </si>
  <si>
    <t>be1c84442cfada4acab36fb92233f0b4</t>
  </si>
  <si>
    <t>b14306cd6ce646b9b7bee6ea942711a1</t>
  </si>
  <si>
    <t>e9068bc85422c7253ec3d4fd32e5a285</t>
  </si>
  <si>
    <t>791f78a00e0b81a19ffa063501dee865</t>
  </si>
  <si>
    <t>a8c5a574b9a94333c257c08bc2879291</t>
  </si>
  <si>
    <t>32aa5f339eb718e348e7a33c1749b2d3</t>
  </si>
  <si>
    <t>9e2820cf5cac004ea701f2a1b891cac3</t>
  </si>
  <si>
    <t>fc636d6c1cd2fdf06887830a70c377e3</t>
  </si>
  <si>
    <t>c2bc8f626b7aa52fb0eb9871805d865f</t>
  </si>
  <si>
    <t>e7964b868c9e6d6506e5a69c1b680ee0</t>
  </si>
  <si>
    <t>fa17a68f853853baf9cf1ee222cfe999</t>
  </si>
  <si>
    <t>34576207c8c0fab46627c880a109c01f</t>
  </si>
  <si>
    <t>16b88c4db6ea7cb431e96c118b97939a</t>
  </si>
  <si>
    <t>b13245211331d16e2a04423665d4b3a8</t>
  </si>
  <si>
    <t>1d9b1a8b18c79139022fa537f4a12fd7</t>
  </si>
  <si>
    <t>c317fbe1a05c7f68f17a4df97d51824f</t>
  </si>
  <si>
    <t>01df78d65072e655cdc1a6f1c46432ac</t>
  </si>
  <si>
    <t>0ff5688b0935206594266ed9ba87e8e4</t>
  </si>
  <si>
    <t>f71d3c3105a6e1374c8abd57e8eeaa15</t>
  </si>
  <si>
    <t>1bbc1eb46ce8d3a516cc1220536fd234</t>
  </si>
  <si>
    <t>abe26c6ace59013c7c366a84290c2aac</t>
  </si>
  <si>
    <t>9313492d85a66aa6cfec9656fbb95629</t>
  </si>
  <si>
    <t>e60af3c102de8282382170efa4972471</t>
  </si>
  <si>
    <t>550a339e477f57d149a2dc62ea703bea</t>
  </si>
  <si>
    <t>8ad87141193af4b23555a38072fa9176</t>
  </si>
  <si>
    <t>051c04b3816292c5145c6fe53c025719</t>
  </si>
  <si>
    <t>b2c74b6da800cc1e5843266f1e2ed397</t>
  </si>
  <si>
    <t>9b316a2cacfb19a4e8dcf917278bd816</t>
  </si>
  <si>
    <t>3f20872cfee4278dba7b3c0d18d370f8</t>
  </si>
  <si>
    <t>2cd87e114bd85a69b9d295e52e82460a</t>
  </si>
  <si>
    <t>53087acd60be68abef4c92b984f833f2</t>
  </si>
  <si>
    <t>9f13a20090198429dc55bc098d4463e5</t>
  </si>
  <si>
    <t>ff4776b449efb88b35fbf6187af9771e</t>
  </si>
  <si>
    <t>e93e6ba172e4c6aa479e17761815cc85</t>
  </si>
  <si>
    <t>475fe344558ed5c6e41b4bf1f330bc49</t>
  </si>
  <si>
    <t>0f3839dc22ff5ad19a6b74203fac591f</t>
  </si>
  <si>
    <t>05428fe4b2f7f9fad3fc1702c51b4c43</t>
  </si>
  <si>
    <t>08178acdaf59fb8ef375c94d8977cc93</t>
  </si>
  <si>
    <t>ea290b1287e57f0e4583722a27a560fc</t>
  </si>
  <si>
    <t>bc02c3189f98e081dc7884feac82de6e</t>
  </si>
  <si>
    <t>9a8d7eb7879dca0954771f50f440b591</t>
  </si>
  <si>
    <t>b2af2b06183911576dad99a15a5d4933</t>
  </si>
  <si>
    <t>84ff7015cca989303244d13f1a8146fd</t>
  </si>
  <si>
    <t>105f42dc7e4a525528246f056ff4dc1d</t>
  </si>
  <si>
    <t>59b2aface30c16993c3a1d5ac9591da7</t>
  </si>
  <si>
    <t>5800ccd9514fd789d08e5831951aa6bc</t>
  </si>
  <si>
    <t>849b7cc98e1bc3031623a73645b5dcd8</t>
  </si>
  <si>
    <t>14747ce6489fb4e8a58fe09fa2e91827</t>
  </si>
  <si>
    <t>ce3d865b7bb66f7728988e0220bd51bd</t>
  </si>
  <si>
    <t>419348705183d1c2215cbff57669cc36</t>
  </si>
  <si>
    <t>7859df91d0151aa6b404de12b8362300</t>
  </si>
  <si>
    <t>5f03fe4af2ac4432fb8514bd43d88648</t>
  </si>
  <si>
    <t>d4d2775cb2a95db2d267b98def4c3e6b</t>
  </si>
  <si>
    <t>89b6ae7e9c0ae4761036f785812c313a</t>
  </si>
  <si>
    <t>e4204b5b0b924745e0e5ab8d0082bc42</t>
  </si>
  <si>
    <t>7e11885cec8e2f84909c7b365e255413</t>
  </si>
  <si>
    <t>29b348bed4010ff28d9fe86ddedd4d21</t>
  </si>
  <si>
    <t>a702207db66fc2b8859a0e7aa413f0b2</t>
  </si>
  <si>
    <t>98229e47efcf293ba35164fa38faba05</t>
  </si>
  <si>
    <t>decf0953ee783d807db519f9cc4bb27f</t>
  </si>
  <si>
    <t>711d9476d2d0fe26320f8b0a41cd0289</t>
  </si>
  <si>
    <t>a5ab1fa4199426a4a1f1cfa23bf299e8</t>
  </si>
  <si>
    <t>54b26778c1725894f48393baf84d3b30</t>
  </si>
  <si>
    <t>9ed9db8a24173e361f760ee8d0c6ffee</t>
  </si>
  <si>
    <t>31577311e2012c8a369e46365f56891a</t>
  </si>
  <si>
    <t>0c1ac221790f9286108317563d5a6c1a</t>
  </si>
  <si>
    <t>171061605226364f27c0a15445307397</t>
  </si>
  <si>
    <t>1c4e4914cf140a06afac88eadea9d765</t>
  </si>
  <si>
    <t>f282242afef97d009d90f7c360fb1882</t>
  </si>
  <si>
    <t>4320755a49efb20bbca206e4fea57140</t>
  </si>
  <si>
    <t>b2420b697849a300ece7982b58557094</t>
  </si>
  <si>
    <t>072eb633b9102fc0598f1a63c809c801</t>
  </si>
  <si>
    <t>2c9a64873b88387545747c663f05d517</t>
  </si>
  <si>
    <t>3ab35509be5b6cdb02c081de2fb74a8a</t>
  </si>
  <si>
    <t>be89c245d0174bca207d853961e7148a</t>
  </si>
  <si>
    <t>6018a468a00de93ac9bee91950c6a3d8</t>
  </si>
  <si>
    <t>3e9ab873309a46c29f602377705e5b4d</t>
  </si>
  <si>
    <t>04a4730468a0d657ebec4e0f1dafbbd4</t>
  </si>
  <si>
    <t>2a0a1ce251866140a002ef0a7bd8c690</t>
  </si>
  <si>
    <t>9fc0baa4d24c7eb0a4c171d49e174a3d</t>
  </si>
  <si>
    <t>1b9f12a814847b47a21871a32ac4349d</t>
  </si>
  <si>
    <t>cf4012623d75c1e1f73eef47b4ec918d</t>
  </si>
  <si>
    <t>ec698d146655a805d3cef1c607f9d035</t>
  </si>
  <si>
    <t>5678529e43a5a6c284845228a97db3f5</t>
  </si>
  <si>
    <t>95a4c08b069b1c01250ffeda1f8e7f7b</t>
  </si>
  <si>
    <t>294ce16d2b3c2186a805f26aa8de3ebc</t>
  </si>
  <si>
    <t>1c7fc92b4e56daf8abebce1c429e0d5a</t>
  </si>
  <si>
    <t>39a1defee57f7841d42d24a41918815b</t>
  </si>
  <si>
    <t>c48ec6112a8e66ac6e211fd95210b551</t>
  </si>
  <si>
    <t>6a67ad49461a5940715c8257a5902b79</t>
  </si>
  <si>
    <t>da9cc4cc759d7b03bba5968449c61340</t>
  </si>
  <si>
    <t>59d669b722b6fe9f492c5d7ec134f63e</t>
  </si>
  <si>
    <t>8fc019d475d2d5220014dd496524b7d0</t>
  </si>
  <si>
    <t>607a43bbf5ca3581896fb1edbeb6d4ed</t>
  </si>
  <si>
    <t>15df288a9f4e1a1ff88b0a1ae34a4cef</t>
  </si>
  <si>
    <t>287d6438aae8f21fcda18b911c9c23ef</t>
  </si>
  <si>
    <t>bf90bc151725ec2111a693c0d7eb0858</t>
  </si>
  <si>
    <t>6591c2bacb2f38c5a1da173a284be004</t>
  </si>
  <si>
    <t>0e1267381db9da80a1c73f6e3673bf76</t>
  </si>
  <si>
    <t>793bd079516813905ca79e1937c9a050</t>
  </si>
  <si>
    <t>366d097cd45a78d0c5840e1539d06c5f</t>
  </si>
  <si>
    <t>ac40e06a05077ea6f2d8390c675d6134</t>
  </si>
  <si>
    <t>23ad20eef871a6b764607326cbb28062</t>
  </si>
  <si>
    <t>f37ef71e570a8c693cac4cfca7654f8e</t>
  </si>
  <si>
    <t>45aea7db0f03fecc77f969bd296cdc62</t>
  </si>
  <si>
    <t>3f5a51db5c7936950261ef1da3b25202</t>
  </si>
  <si>
    <t>ec5ab2bab6fdb880337c5c92785f77dd</t>
  </si>
  <si>
    <t>8ffbcd62cdf41da17fd1d32fa3ba9a28</t>
  </si>
  <si>
    <t>0c9ab9755db29d773177576d8032354f</t>
  </si>
  <si>
    <t>c5136a36b0bdea61cf049154a776ecc2</t>
  </si>
  <si>
    <t>41296a5e3d7d6463387e976095cb1c15</t>
  </si>
  <si>
    <t>c8c0c749da5056804a5bfcfe44b778e4</t>
  </si>
  <si>
    <t>d7cbbf830501a1332d11174fd90af4db</t>
  </si>
  <si>
    <t>1bdd43a9f880bb095fc0ba4f82753c53</t>
  </si>
  <si>
    <t>9cf7f7608bc4393fef791f39b1b179b8</t>
  </si>
  <si>
    <t>502193081905426c7c32d2a78089bb35</t>
  </si>
  <si>
    <t>d626dd0e6150aeaad279e4f4bdfad8ab</t>
  </si>
  <si>
    <t>35c0435bac5b49fc667bd23a5c49fea1</t>
  </si>
  <si>
    <t>25dcf1554f13c36b512dfe907acc77d3</t>
  </si>
  <si>
    <t>38d278dbb9c22bb5190e920ce2ed5fff</t>
  </si>
  <si>
    <t>463c7558d4ac8301f0a761f91354aad2</t>
  </si>
  <si>
    <t>b9a5bb0159ab00fa62f31e5c956eac14</t>
  </si>
  <si>
    <t>816f29f7fcace6a71651550c57d8705e</t>
  </si>
  <si>
    <t>d207678f6407819552de1a052f26a501</t>
  </si>
  <si>
    <t>30e920df8099c4feb835211451c3aa62</t>
  </si>
  <si>
    <t>5698620bc382e43590e89eefc3097d3e</t>
  </si>
  <si>
    <t>a9eea24ba5eb9664c1341d21cf78476e</t>
  </si>
  <si>
    <t>d9efa6e0a8cba54f51b61621ed310a37</t>
  </si>
  <si>
    <t>e4d389f76e3864155803e570df25c060</t>
  </si>
  <si>
    <t>55a2471ff102d6ea6bd23c81aafdfd43</t>
  </si>
  <si>
    <t>53a8e03961d92239555b13a05ac0c34a</t>
  </si>
  <si>
    <t>f88d1feb40c2231c27c62c38957ae0fc</t>
  </si>
  <si>
    <t>1757e3f18eafbd664e0bc8cd4c2e0e39</t>
  </si>
  <si>
    <t>c4bbc69cad5c99edfdf9a75ac210dce2</t>
  </si>
  <si>
    <t>f16ae7b81aea1828c86aa81e74c511de</t>
  </si>
  <si>
    <t>e0d90dcc491a3323763c77d1dff7248b</t>
  </si>
  <si>
    <t>10b7aacb4303a22494c755fd942ab5b8</t>
  </si>
  <si>
    <t>7bf3fbacc7fe74b379f7767efc372329</t>
  </si>
  <si>
    <t>d750e19732486e9e38f209862486c1cc</t>
  </si>
  <si>
    <t>01478c73428e40a234730b5096efce0d</t>
  </si>
  <si>
    <t>5180c117b826676fbc02291d16ffd03d</t>
  </si>
  <si>
    <t>9cad35fe6e63c2113d38a7c97b4a919c</t>
  </si>
  <si>
    <t>75f5a325280e4f8d8402d0300e9da4f7</t>
  </si>
  <si>
    <t>6be62e2d792dfec1333ce271c9a1d906</t>
  </si>
  <si>
    <t>97d4d84826d8f8a9be5d1654df41dea9</t>
  </si>
  <si>
    <t>4461853cc6a73bc75d45fe1ea6e8ee6c</t>
  </si>
  <si>
    <t>a7b344c58979fefcf891b91a8e5abb22</t>
  </si>
  <si>
    <t>714bb9ae1e0f98eab9dff4c8edaeb6f8</t>
  </si>
  <si>
    <t>b496ec6fe0e41e4901e4a8345656a8c1</t>
  </si>
  <si>
    <t>0ff7e34488b46dedf2d3a98a38b49c4e</t>
  </si>
  <si>
    <t>a1e1d066731b23286a2112e65458b116</t>
  </si>
  <si>
    <t>c7204958ab2a72430f7c9c8bbea79be0</t>
  </si>
  <si>
    <t>b9c6d7331e1ebb7ffb3ddeedd918edc1</t>
  </si>
  <si>
    <t>012a7e2d6e350a7ca98e33cbed8be478</t>
  </si>
  <si>
    <t>f9009793d98fb864b2067957cebb8250</t>
  </si>
  <si>
    <t>f4a9a68e297332af20b8abf5c7321756</t>
  </si>
  <si>
    <t>c94494e0d50330ac0366a48520d08537</t>
  </si>
  <si>
    <t>900e3a38a492fd258dc54b8872c2dec1</t>
  </si>
  <si>
    <t>89b85f944790639e8d6d5096b1909082</t>
  </si>
  <si>
    <t>1282361fd91dd7d33e973c529627e0a1</t>
  </si>
  <si>
    <t>e58a6112b6124519bd5144ffd354e6f3</t>
  </si>
  <si>
    <t>52ef2da9af3b2fa07f204a9a0f2d3eff</t>
  </si>
  <si>
    <t>694b9f764e03b6cf70d0ec5cca76985c</t>
  </si>
  <si>
    <t>64b3034d706029dcb6d09e117e6656e9</t>
  </si>
  <si>
    <t>0ef4d5ae8ae4dcf531c4257754d5dde6</t>
  </si>
  <si>
    <t>0002ac0d783338cfeab0b2bdbd872cda</t>
  </si>
  <si>
    <t>e23689354edeb3c7a1444b1f3ae34657</t>
  </si>
  <si>
    <t>18491156799c51080e55a1cc72ac93fd</t>
  </si>
  <si>
    <t>0b0b963ba25b9d38861fc7da89be0eae</t>
  </si>
  <si>
    <t>361e321b4d49a36bb5d8270c53443806</t>
  </si>
  <si>
    <t>e91d9d8a18bc230d88e9241865958431</t>
  </si>
  <si>
    <t>04781d233bb1aa1e65ead1422900fdbc</t>
  </si>
  <si>
    <t>de4ae1f4f810873e3b18b2f942b45795</t>
  </si>
  <si>
    <t>c2f6ef076c68c04d525d839de995f379</t>
  </si>
  <si>
    <t>ffec991bf0f35f7e7688cf0d39c9f9f4</t>
  </si>
  <si>
    <t>4d1180e592869543e75486faa4eb9d23</t>
  </si>
  <si>
    <t>b3999f2198b3a6ddc547b84352c90e9c</t>
  </si>
  <si>
    <t>39a596c509dd1baf1008133b48dc8040</t>
  </si>
  <si>
    <t>125ffbed680fa712eaa4e8460b5449a6</t>
  </si>
  <si>
    <t>657ad4f3e2afdf70f27fe834691fb65a</t>
  </si>
  <si>
    <t>da1a335179b8a9784d5733c7c7ada254</t>
  </si>
  <si>
    <t>dc26c5197ace46abe960095b7a46a8e9</t>
  </si>
  <si>
    <t>5952ec3c4ee2b4cef6e2ca4e131a54eb</t>
  </si>
  <si>
    <t>8dd831e4a369590fd04f354d960b2967</t>
  </si>
  <si>
    <t>bad8918c94004ec3b357281f01ad4af1</t>
  </si>
  <si>
    <t>1bf502b835ee007957e558cbb1959ecb</t>
  </si>
  <si>
    <t>9b66d116fd05ff70ce34863f5ccadd6c</t>
  </si>
  <si>
    <t>4c64c4b4bd58084a33c95731fea410ee</t>
  </si>
  <si>
    <t>c5e212421256cf0dcf335940944bc162</t>
  </si>
  <si>
    <t>6d1ca411fcbc6a21484877d59be651db</t>
  </si>
  <si>
    <t>676c0c9be43fd984c92b0ecfdab3c0d9</t>
  </si>
  <si>
    <t>2b3b9fe4c02990377fa615eeb3369ec9</t>
  </si>
  <si>
    <t>68cc2a928d18fc6a91e6c944dc8538d0</t>
  </si>
  <si>
    <t>a376ac5ee112e4c8553fc20504bdbc3c</t>
  </si>
  <si>
    <t>c684180210d57e2cced6e0cb59b620d9</t>
  </si>
  <si>
    <t>9df372c20395ad99d9cb43dfd84e305f</t>
  </si>
  <si>
    <t>30a6f14072f934a20887fc88f51e922f</t>
  </si>
  <si>
    <t>de6d03557a0274d452fc442797717b8a</t>
  </si>
  <si>
    <t>151707d721895d9379a3762726859df7</t>
  </si>
  <si>
    <t>014e4cc0f935b06c12c94cbaeabbaae0</t>
  </si>
  <si>
    <t>97b9c4da938b99eb6bd4b7663661faf7</t>
  </si>
  <si>
    <t>5ae63033da972dabecced97e212f498b</t>
  </si>
  <si>
    <t>c8113305c0428b74ed3f1b6051520039</t>
  </si>
  <si>
    <t>1f58b5ce3e6444b0f94cdccab62090a2</t>
  </si>
  <si>
    <t>4c683c64df361d9d0ca0257aa0d80f49</t>
  </si>
  <si>
    <t>d83a3b7c173b00c655629bc5bde5bb9c</t>
  </si>
  <si>
    <t>850660ba5cb014184e5cc0e6b3d4c6bb</t>
  </si>
  <si>
    <t>075c4cf9e46f14578f4397e16a2b3f4e</t>
  </si>
  <si>
    <t>de3358cacdad583d84eb857858d15771</t>
  </si>
  <si>
    <t>79183395bdfe7ed1995bec9ac7f4390c</t>
  </si>
  <si>
    <t>85c018bd6f55029030e522d8abc257ee</t>
  </si>
  <si>
    <t>67ded3008683c4d2ffb93650e5944fb4</t>
  </si>
  <si>
    <t>de845b1e6c1a63150b5123dbb7fb32e1</t>
  </si>
  <si>
    <t>a1f82b2345f91a09a524f048a6c1fdae</t>
  </si>
  <si>
    <t>94eedebf6923d613525b288f05d9e3c2</t>
  </si>
  <si>
    <t>1366e1015bac7aa81e30e421c14c0a7c</t>
  </si>
  <si>
    <t>5f19ffe2f1b27b4672e5f7ff2a51af5c</t>
  </si>
  <si>
    <t>b08895656b247052add65727526fc044</t>
  </si>
  <si>
    <t>b9c849ba1538b82e3c2e72ebfc92f14e</t>
  </si>
  <si>
    <t>b1494532125308790dff5321c7a762ad</t>
  </si>
  <si>
    <t>8dc56b3dd5380fcd7402ce0fbc75cb1e</t>
  </si>
  <si>
    <t>4dad75d2365dedf73aa94b7606de7426</t>
  </si>
  <si>
    <t>34c5b339ea5917d60a26a3d1ef3a8fb2</t>
  </si>
  <si>
    <t>436daf7e5bdda10a4194fa6e7fb100d9</t>
  </si>
  <si>
    <t>f18c83d4df979ea9f9363d95ee757148</t>
  </si>
  <si>
    <t>26d0c91010aed04a15325e72861cfee7</t>
  </si>
  <si>
    <t>dbe3bcfb77f7bcbb56c0a4e7e3200e54</t>
  </si>
  <si>
    <t>f63882d3bda05f2da7b8127a2b308364</t>
  </si>
  <si>
    <t>a3af76f69a3c9c55f12cf5fc418a0593</t>
  </si>
  <si>
    <t>dea4e2001750c937ad310c6797cf674c</t>
  </si>
  <si>
    <t>804589c2558377b846122344fdc54a72</t>
  </si>
  <si>
    <t>ec04b828851594e2a860ce40bc363855</t>
  </si>
  <si>
    <t>aa4945c49394155f65b3767a8473219a</t>
  </si>
  <si>
    <t>73061056a3b9c0ed212a6e6ed0b24813</t>
  </si>
  <si>
    <t>bed001ddbfee19bb91d1760849b0dd45</t>
  </si>
  <si>
    <t>15c08959e5e7b1930cb81c503058b4c4</t>
  </si>
  <si>
    <t>63e8cd622a63c57fc1b17a23e438d9ac</t>
  </si>
  <si>
    <t>6977ef734c71570520a63229a66bf63e</t>
  </si>
  <si>
    <t>e657722b5cb4436e98eeaf60b4e6267a</t>
  </si>
  <si>
    <t>3870e23479b42ad046256d65834e987f</t>
  </si>
  <si>
    <t>b1fc0592b638f7319e1bc46972c04b1b</t>
  </si>
  <si>
    <t>453de1f9372765b433aa4ba21106a377</t>
  </si>
  <si>
    <t>3c091577be6349ed5429131fe38513eb</t>
  </si>
  <si>
    <t>0bbf479bf2780e276ffca0dfe4583aa4</t>
  </si>
  <si>
    <t>fbfe09ef251ad45dc509c7b26134e0f3</t>
  </si>
  <si>
    <t>66bbaf00db5e8dd5bc97b3642ec84aa3</t>
  </si>
  <si>
    <t>6cb7f43fec13e471a347be105e7cbd08</t>
  </si>
  <si>
    <t>1231d757a6a4e0b91af141a4f0d4dc32</t>
  </si>
  <si>
    <t>307e9c61450651aa146fa8da4ddd4906</t>
  </si>
  <si>
    <t>0f783a2a5e30eec921c2f2311da42dc5</t>
  </si>
  <si>
    <t>20ea88ff2d4986dc61c779051ca98a10</t>
  </si>
  <si>
    <t>894518b12e9073cc763965a852f65788</t>
  </si>
  <si>
    <t>aafc43d934a043b451b1dc5a61943a6b</t>
  </si>
  <si>
    <t>918d2d39616621eedbe76248d1e3abcb</t>
  </si>
  <si>
    <t>380300f2977be97431f05aacf79c59d8</t>
  </si>
  <si>
    <t>33e3007a3412c29e144cd4e12dc15ca1</t>
  </si>
  <si>
    <t>bbbd1d359c2c24d983dc1a62a8dff389</t>
  </si>
  <si>
    <t>0c314b1bbb0e9354a72753a479e196e3</t>
  </si>
  <si>
    <t>39ba31c76f5b8342fdcca5189a9253dc</t>
  </si>
  <si>
    <t>0c2304bdad6b851911bc217300c13102</t>
  </si>
  <si>
    <t>550b20428c9b32ac84a7a0c575960ce5</t>
  </si>
  <si>
    <t>0cc346ec65e459bd61888a572b3b138e</t>
  </si>
  <si>
    <t>0f46fe677ed856f99805fd8ec9236575</t>
  </si>
  <si>
    <t>2d21fefd587c8429da8c2233d1d12346</t>
  </si>
  <si>
    <t>c712da56ef432ac2c0485556cf452be6</t>
  </si>
  <si>
    <t>d14f11f89a35630f8155adf7ac00e77d</t>
  </si>
  <si>
    <t>60acfecba1f22c46c0298f303655f520</t>
  </si>
  <si>
    <t>a5448d7164426cc7f3260a7b2001e3e6</t>
  </si>
  <si>
    <t>41e915bdc1287ca29865bcfb89f7d9ac</t>
  </si>
  <si>
    <t>bb4df4040cf296bb8e3e4e090827da37</t>
  </si>
  <si>
    <t>ffbab8235ddc5c0290ecd6ceccc0a61a</t>
  </si>
  <si>
    <t>346a524a3ac60a706ba4f27f7c2a6475</t>
  </si>
  <si>
    <t>5e59e49f5fd2ec69f4522f445c6fa9dd</t>
  </si>
  <si>
    <t>73cdac09836439688e0c3626d39d3ef3</t>
  </si>
  <si>
    <t>619c0570b1c04cd3426085a383cafb62</t>
  </si>
  <si>
    <t>d1c366f7e48f4c707261d658dab76623</t>
  </si>
  <si>
    <t>a006c5c497ac22bc39a5698420ddb004</t>
  </si>
  <si>
    <t>d537b88df8fe11bf4cba3d5ed1d86360</t>
  </si>
  <si>
    <t>8dc6d6ed130ea73142c6de011fc26dbb</t>
  </si>
  <si>
    <t>1a0cbaee0f6041af3922a0f4dac1a547</t>
  </si>
  <si>
    <t>5bffb1cbed6ed79589cf475923419d26</t>
  </si>
  <si>
    <t>2c139e65a9fcbbf712f579f9e6732fd4</t>
  </si>
  <si>
    <t>20352cbe288211abf5161bc6fcbc1a3c</t>
  </si>
  <si>
    <t>0f18e4824fc601cd270a4d31b084bb5d</t>
  </si>
  <si>
    <t>83b12c7d5f1bc35f22e866f5fcef9bc3</t>
  </si>
  <si>
    <t>740db62814c09f5f0f6e781e915b15ac</t>
  </si>
  <si>
    <t>9804911810c0dd6d53af460e8ef34811</t>
  </si>
  <si>
    <t>5973aed4c6276ad73571909e779e56cc</t>
  </si>
  <si>
    <t>70a589991758f4a623b3493fc2c1a7ff</t>
  </si>
  <si>
    <t>b2edc81d693b1dff6b2be80a70294a43</t>
  </si>
  <si>
    <t>add1461cdb43048c4135bb5e8d2d67c1</t>
  </si>
  <si>
    <t>f6257eec25c897969941e5ea2475006c</t>
  </si>
  <si>
    <t>58afaf854f7536735ca81d981300eb12</t>
  </si>
  <si>
    <t>274717a0a7b3e03bd51ea93f16ba9ff0</t>
  </si>
  <si>
    <t>7b08ca32a87b841eb66ef0ff441863de</t>
  </si>
  <si>
    <t>7771a5844b0b1fac1d64bda37667b9b7</t>
  </si>
  <si>
    <t>9d252fc65f999fc52b49b27d69c09450</t>
  </si>
  <si>
    <t>60084854099521425281742d342410c9</t>
  </si>
  <si>
    <t>332da72e6fc156f0340836378416136c</t>
  </si>
  <si>
    <t>5d7e1a561176e424a6a1ae6c0525c017</t>
  </si>
  <si>
    <t>7efa530244b16507ac557be187cedf5b</t>
  </si>
  <si>
    <t>b82d949cf4a38f15b1297f97b82d0a77</t>
  </si>
  <si>
    <t>fdf1f7b57190c3ca663b9ccd301168f8</t>
  </si>
  <si>
    <t>f6cfa63e87f868894fd3ecaa4d0fa6e3</t>
  </si>
  <si>
    <t>c6dc54236a1eec66569a098d8984177e</t>
  </si>
  <si>
    <t>da8b34330eccde3a97217aa87af21155</t>
  </si>
  <si>
    <t>155882bd2be6bbd7f2e84ef47700b81a</t>
  </si>
  <si>
    <t>82c915bca7537ef11265aa134511f272</t>
  </si>
  <si>
    <t>c5fc512665357271ba15f5e13c850d65</t>
  </si>
  <si>
    <t>ced58dadda88ebec98a7fabb0f296401</t>
  </si>
  <si>
    <t>7281942387a1a0c3f72a50a8b0bb0920</t>
  </si>
  <si>
    <t>676a5420f160ad3e229d508cd3aefb1f</t>
  </si>
  <si>
    <t>6f1ae1357113c65a43d47829739fe4be</t>
  </si>
  <si>
    <t>0e98729842c746b65e68c204d5c17c2a</t>
  </si>
  <si>
    <t>be9ca9311414a5682866001a9b187f5b</t>
  </si>
  <si>
    <t>591d38180c9c6ab36c6d366201a3b7e1</t>
  </si>
  <si>
    <t>f09845b1ef57647ae29b2833540f0028</t>
  </si>
  <si>
    <t>f9cba935dc57ee3ead2f292cd14d3c3c</t>
  </si>
  <si>
    <t>657577da81e125b33239d0cc645b7164</t>
  </si>
  <si>
    <t>67f55bdfb5f4a130f5b5d53dbcd915e5</t>
  </si>
  <si>
    <t>d2d5b139c2d31f6055633cba79228a33</t>
  </si>
  <si>
    <t>c336e823d31280b5ded5f32cdaa0fe0c</t>
  </si>
  <si>
    <t>48b928005eb587644756f16e5705e3f0</t>
  </si>
  <si>
    <t>261258fa9daa95e7a0dd8872229b63b2</t>
  </si>
  <si>
    <t>fa959d174416af158000f1338cd77a20</t>
  </si>
  <si>
    <t>67c68199f158340828fc50c3f66c99c5</t>
  </si>
  <si>
    <t>7736debbc2c6bca58345c22dd791969b</t>
  </si>
  <si>
    <t>54979d3e8c77b0def3a6a93bb970557f</t>
  </si>
  <si>
    <t>3e97f8a21231307807472705ecdf4a97</t>
  </si>
  <si>
    <t>bcad7af0b6045c9f0408da9661f9f722</t>
  </si>
  <si>
    <t>6a26800f2276dd0c5a7b6cf491647f96</t>
  </si>
  <si>
    <t>83bc0f331844906bb0365db10e40f714</t>
  </si>
  <si>
    <t>696ea2c7271f939ccafc511902e85604</t>
  </si>
  <si>
    <t>2247fd8e28edeb7365e8eb85e206487b</t>
  </si>
  <si>
    <t>f3314823b3e76de2f99ab14830e4e2e1</t>
  </si>
  <si>
    <t>c5b3da73adacd81b5962e60b6b987e52</t>
  </si>
  <si>
    <t>bde5cb52f6b5890917e387c55b36c577</t>
  </si>
  <si>
    <t>24fc676fd9f7bba69640c6b1fd5c52f5</t>
  </si>
  <si>
    <t>ad4ccc76a482d6963cf3da7677453378</t>
  </si>
  <si>
    <t>9cdb4000a2c0e308cd60aaa1cc1255e8</t>
  </si>
  <si>
    <t>c8aac3305163e4e8146ec929d36cf85c</t>
  </si>
  <si>
    <t>994b6ab829b64d07357dbbb654025d5c</t>
  </si>
  <si>
    <t>8053519398a89e3d928132298251e0ec</t>
  </si>
  <si>
    <t>955eae3d90fefc75fd6ecfd4ba804b11</t>
  </si>
  <si>
    <t>c7bf6d5cc46eabd157d7bb7e037b3e00</t>
  </si>
  <si>
    <t>78d0034c6889448892113e9c1e1e6da6</t>
  </si>
  <si>
    <t>457600e8d77d4633f679f425e0526fc0</t>
  </si>
  <si>
    <t>0c7f4235270e061c4a70e6135a50f019</t>
  </si>
  <si>
    <t>85690ad1281685df422c14bf19bab45a</t>
  </si>
  <si>
    <t>cdfa2a96a87edf9ea00d4e1a0cd0fb09</t>
  </si>
  <si>
    <t>0141f065e310a9e40011628269e71ded</t>
  </si>
  <si>
    <t>a728eb04f5469d9c5ec50dfd13a067f9</t>
  </si>
  <si>
    <t>5782efc436ca617a069a0cbc86f5f371</t>
  </si>
  <si>
    <t>8bd73c11f9e36c039ff3cee4f3f5e2d2</t>
  </si>
  <si>
    <t>b128623086957955b92331ca412595fc</t>
  </si>
  <si>
    <t>33e4319ab5bea4bd4e07a5c7160506d5</t>
  </si>
  <si>
    <t>9040b06453b2f1d7ed7fd1ab2377e6a1</t>
  </si>
  <si>
    <t>5282dceffe1d3da5d599abe98cf874de</t>
  </si>
  <si>
    <t>b9b993f4d1b942206120102f00b759fe</t>
  </si>
  <si>
    <t>666ea6cdce817ac66f83e17f0229b4d7</t>
  </si>
  <si>
    <t>5cfa02f9154d8220d0a911d6ca82ddb5</t>
  </si>
  <si>
    <t>d75f18d5cef24fc18b544ae718588d66</t>
  </si>
  <si>
    <t>1bf50b1aa5574ec9c56a8f2af4039ed7</t>
  </si>
  <si>
    <t>3a4c4d5825421adc3762e08d2f567123</t>
  </si>
  <si>
    <t>2f94d22f5e9da5bd2cf285436cfc3bac</t>
  </si>
  <si>
    <t>ab37c92112681522ef22c20cdb519a05</t>
  </si>
  <si>
    <t>c0fd33132cf60f26b36f3e719c407beb</t>
  </si>
  <si>
    <t>96a65578dd725718afb62869c9c1c3b3</t>
  </si>
  <si>
    <t>a39720e043f27ef3b0b9256b63f9de98</t>
  </si>
  <si>
    <t>7f9e3113eb869488d3b9e80931e75946</t>
  </si>
  <si>
    <t>7f15033d73520667f4539ac0eaf8dc2c</t>
  </si>
  <si>
    <t>ffb55afa1e1b9f61c3696cc12f69b6d2</t>
  </si>
  <si>
    <t>e0a30be9b1b30f4d56a2f1e1e760e536</t>
  </si>
  <si>
    <t>d41380111f8558d2a5a9da7a095bbd0f</t>
  </si>
  <si>
    <t>4b98e90ba839623e88d5b3d6dce56562</t>
  </si>
  <si>
    <t>99b00c6e27db383d844d1763dbcbfe06</t>
  </si>
  <si>
    <t>3183fc21acb07e30098c42484e12d697</t>
  </si>
  <si>
    <t>96add356f09fd7a5941ebb73c114b051</t>
  </si>
  <si>
    <t>7bd93a032fe572ca1d65f0ea7ee5c0b5</t>
  </si>
  <si>
    <t>a19be16e356ec7af4662e553cc740906</t>
  </si>
  <si>
    <t>7f2f38601e18f8d94fad2b8e237cc1a7</t>
  </si>
  <si>
    <t>93ef614de3d8b9d2c590399c13ba8ca5</t>
  </si>
  <si>
    <t>1c79da625be0f2c37dd1f2f67f668889</t>
  </si>
  <si>
    <t>98eb573ff019b2f5725efdcf36dc19f3</t>
  </si>
  <si>
    <t>f5eb0cf67469a4982ea81ddf8b4d4048</t>
  </si>
  <si>
    <t>08595f8fdc4d9277fe34eea07a003e50</t>
  </si>
  <si>
    <t>11b465ec6e2e00fbe0397fc8f78230d0</t>
  </si>
  <si>
    <t>b923dbd86db34a1294e93af71efb59ad</t>
  </si>
  <si>
    <t>721884708856a1b9b60f770bbb79e790</t>
  </si>
  <si>
    <t>857763881cf6ef15c272415206e10282</t>
  </si>
  <si>
    <t>02fd6cf9553be2d58efe687b857830f6</t>
  </si>
  <si>
    <t>3829860e770a42d68f8328a71a8bd353</t>
  </si>
  <si>
    <t>a7c2e56b94b4f46ec60a68e20b4e8f9c</t>
  </si>
  <si>
    <t>444d8477c9764f0afff3f91ee5165019</t>
  </si>
  <si>
    <t>f470fdd03171fb2bfe46d29c9f3e9306</t>
  </si>
  <si>
    <t>5b7e0a1ad5d9ac9ef3063b05f55b6d31</t>
  </si>
  <si>
    <t>7a8c5bb149dd17a1ead52c15e3ed4f47</t>
  </si>
  <si>
    <t>eef43b55de33c2d530ea4a9669b81062</t>
  </si>
  <si>
    <t>94243d5d15ba8508b70d6197ca46173a</t>
  </si>
  <si>
    <t>274aa30dfa6ebfc053832b395598c1aa</t>
  </si>
  <si>
    <t>eecd44ca6cde2b98f9c7150cb135861c</t>
  </si>
  <si>
    <t>ae7ccf3b05a225121e4f9f9eccd6ece6</t>
  </si>
  <si>
    <t>6a8c083c3f7029f6c4d81d0c22a5f106</t>
  </si>
  <si>
    <t>8d697c1323b49f7888addaf6429d74b7</t>
  </si>
  <si>
    <t>89d3f7e40882c24e14163199d6c814e0</t>
  </si>
  <si>
    <t>9b8335558c2c16a1e8e02da51b00537b</t>
  </si>
  <si>
    <t>a82afc8ee542eaec69da51a6bbc973d4</t>
  </si>
  <si>
    <t>571c1d710d8043bd13f130fbfe335ba2</t>
  </si>
  <si>
    <t>940d71772d450302c32285a50184fa9e</t>
  </si>
  <si>
    <t>26dd1a5da58ce465bd88b083747df5c6</t>
  </si>
  <si>
    <t>dc10fce584f2cdf09d6690e0f2883227</t>
  </si>
  <si>
    <t>8686fa633cfb5f49a0609122b9e4140b</t>
  </si>
  <si>
    <t>dc7721d3d2ac1ff14aa7442d0666d5f3</t>
  </si>
  <si>
    <t>55cf3cb24c03af3505a373c353ef9b99</t>
  </si>
  <si>
    <t>e633c6ab554c0e79eb395d73fc855347</t>
  </si>
  <si>
    <t>7f15535c7ed441352a52758452d82f18</t>
  </si>
  <si>
    <t>dc682fe74bcd4780c8b5592a127f7813</t>
  </si>
  <si>
    <t>3a55a38f5f96deb7a6064d9dac177151</t>
  </si>
  <si>
    <t>499a3f88156bb6321e00d0ff0ab55041</t>
  </si>
  <si>
    <t>a8225fc412044a06c16cf142c105e33d</t>
  </si>
  <si>
    <t>602a3d4a4c3542eef209745ec8d6fc5c</t>
  </si>
  <si>
    <t>76e7fa167c6a800e4907a525e8dad878</t>
  </si>
  <si>
    <t>3abb022895ea02a82759614e825863a9</t>
  </si>
  <si>
    <t>f24d3891deca9c62c05caeb4918a772c</t>
  </si>
  <si>
    <t>aea4b641ed399a8eeebbe438b7380975</t>
  </si>
  <si>
    <t>38fd577719a20b566bec71465f6433c7</t>
  </si>
  <si>
    <t>f9eb559a923f2ec46c474acd132f5063</t>
  </si>
  <si>
    <t>d98d13ba5eca356faee405b3d49d316c</t>
  </si>
  <si>
    <t>a83840c17c2b2a522f05290db1efbb18</t>
  </si>
  <si>
    <t>c30d0b4337fd05444a3fe502562508d1</t>
  </si>
  <si>
    <t>ab6fe89d793b5a3c4153692779cb0680</t>
  </si>
  <si>
    <t>532e28925576f5994b5b671b2f1d9bdb</t>
  </si>
  <si>
    <t>fdc50f45eddfdb2463605f6e88a3a813</t>
  </si>
  <si>
    <t>e702a7e0d9355796847321bc16ffef7f</t>
  </si>
  <si>
    <t>9c0412b77ae8d8288950565046ded7e0</t>
  </si>
  <si>
    <t>5c9c7ad2ff3f850771344d964f94bae3</t>
  </si>
  <si>
    <t>923b4926a703db2f6355a326bf10656e</t>
  </si>
  <si>
    <t>737db06851aa4224553a728773b50123</t>
  </si>
  <si>
    <t>c718e60757f35ef35e0a9040b0a3f2a1</t>
  </si>
  <si>
    <t>b1769d94389e6138512b844516977225</t>
  </si>
  <si>
    <t>d4b949cac7611fae5f8dee7eae4f6caf</t>
  </si>
  <si>
    <t>5a9fa2197c5e405543c00bd501751082</t>
  </si>
  <si>
    <t>ca586d5ec745e3d9f7b31e948c8f5f4a</t>
  </si>
  <si>
    <t>1cba40e3efa7040ac28c0f065f7cacd1</t>
  </si>
  <si>
    <t>1a9ee261949127cf848fadb72c8593d7</t>
  </si>
  <si>
    <t>a57b6cfb606cac574dc5be0dc524f1cf</t>
  </si>
  <si>
    <t>3fdc6213681ba98cb5a95150380e0e04</t>
  </si>
  <si>
    <t>f0508452fedcf6e35a39ff5dc1b3e218</t>
  </si>
  <si>
    <t>da67c5310469d8c3edabf91e7ee99471</t>
  </si>
  <si>
    <t>dda2dd734c4c0462ae1c37edd01d5bcd</t>
  </si>
  <si>
    <t>aa37bf5616786370647d18bc7c0a7fb8</t>
  </si>
  <si>
    <t>2bfb29bfb919f9ab072e2e9d928c0218</t>
  </si>
  <si>
    <t>d45d558f0daeecf3cccdffe3c59684aa</t>
  </si>
  <si>
    <t>6be030b81c75970747525b843c1ef4f8</t>
  </si>
  <si>
    <t>b5ab45423ffb576accdb554b967cdad5</t>
  </si>
  <si>
    <t>a3cc79744b9531687efac69c127a109c</t>
  </si>
  <si>
    <t>2fe2b2d2da35bcee61d38adc72c9877b</t>
  </si>
  <si>
    <t>697a66357bec1e44ce8828e6872df81a</t>
  </si>
  <si>
    <t>177e32c9135cbd89ce90cb7cebf0270c</t>
  </si>
  <si>
    <t>b5464187e768a1db895e5df954d66a04</t>
  </si>
  <si>
    <t>455465a1662bafac8a32155d1e96ec97</t>
  </si>
  <si>
    <t>0098df6528e402d2ee740ec568c27967</t>
  </si>
  <si>
    <t>04a7dfa903d6e9fe93d5ad37913ad5ff</t>
  </si>
  <si>
    <t>105aac7339ea6074ed9d912c0d10d67e</t>
  </si>
  <si>
    <t>73105c8bf5befe6ed16aa409c2740f43</t>
  </si>
  <si>
    <t>92664de43e5721bc5c0cfd1c31f08f30</t>
  </si>
  <si>
    <t>314d7b95c872c8d6d5f61d0ddb88acda</t>
  </si>
  <si>
    <t>084c141bcb1a60bb9619aafc340241fd</t>
  </si>
  <si>
    <t>cfb8a1d29fd07f8e0e2ab2ffee176eb1</t>
  </si>
  <si>
    <t>643d9e3a6e58bde642a3ee358ff7b63b</t>
  </si>
  <si>
    <t>c3fbc138598bb208f9a02bff183976c3</t>
  </si>
  <si>
    <t>4258f3315c6167919da625f44d6fe61e</t>
  </si>
  <si>
    <t>4457906f472a0a4e966a17de3054a8bc</t>
  </si>
  <si>
    <t>47bae4cea2f848fe1d91c9051a300a29</t>
  </si>
  <si>
    <t>3ca498a36de1c5eb1c2d01f80341383a</t>
  </si>
  <si>
    <t>2e283777e7e2191d23fab7566e28beca</t>
  </si>
  <si>
    <t>60e7ded7364d816c851f08406d8fec74</t>
  </si>
  <si>
    <t>f5ebd52a0dc78551b072aa2eb23438b8</t>
  </si>
  <si>
    <t>b52b49613eb2eec3b171abfe8fcbbaf9</t>
  </si>
  <si>
    <t>814c5a2dd0bb3644a8af702220c52422</t>
  </si>
  <si>
    <t>61cbe9d6fbd16b3dbdd5f1b39fab396e</t>
  </si>
  <si>
    <t>6ce8717b8496b9d1a1e4c615b7c91d92</t>
  </si>
  <si>
    <t>6295f81adbb22455e788cb738ec1d386</t>
  </si>
  <si>
    <t>49da248b6bc129a75aa8019f4352e943</t>
  </si>
  <si>
    <t>20bf15daea22c05f7a212b9883b90376</t>
  </si>
  <si>
    <t>9874e7748b87210dab60a15f1757d02f</t>
  </si>
  <si>
    <t>fbd9a04c9613d31b12e072430c25ae90</t>
  </si>
  <si>
    <t>7c8616cf86f6ca71e8189ff8d544d5ac</t>
  </si>
  <si>
    <t>ed5dbdd2da9881c10dc1a37f4472042f</t>
  </si>
  <si>
    <t>1b7b2f2e63a4aee4d9a766abdd911efb</t>
  </si>
  <si>
    <t>5f0238da3ebf4fbc26baeaa644331de5</t>
  </si>
  <si>
    <t>a8440eb8255de1b6ca1a13b7a6c351ea</t>
  </si>
  <si>
    <t>17a65bb1dc56c1235d7ee8029c94408b</t>
  </si>
  <si>
    <t>de39ebd3184a468cd1659f2d8a6717ba</t>
  </si>
  <si>
    <t>73695d0bcc7a89845ab2f7e3a5b3c0c9</t>
  </si>
  <si>
    <t>8e198e412a2bd69038a26b35656e52a4</t>
  </si>
  <si>
    <t>c4810f2ab2595ec0a00ba71be592c061</t>
  </si>
  <si>
    <t>dcdbbb0bb43f5c9ea457a8363db87e73</t>
  </si>
  <si>
    <t>bc8cfbf74da8fdd0156a05eaf7edfa82</t>
  </si>
  <si>
    <t>4d76bdef0d4780075906b69acd169cb7</t>
  </si>
  <si>
    <t>7268b745404a24f8c0d3c833be3ec546</t>
  </si>
  <si>
    <t>c5204334289d6a51e794d56aea6ebdf4</t>
  </si>
  <si>
    <t>49e73b20508969922d6a0cf43b1e3379</t>
  </si>
  <si>
    <t>98e341006772e083d61b8491ce48dd8e</t>
  </si>
  <si>
    <t>96457e639661096d40858319c3a5ffed</t>
  </si>
  <si>
    <t>db5aaf4d715a4bf8247fef10ee7698ca</t>
  </si>
  <si>
    <t>51fb18046e665c3a0df6457781ae8125</t>
  </si>
  <si>
    <t>fd2dbdcd4dbbe9512ba1a119014f6a5c</t>
  </si>
  <si>
    <t>b57cd62236ca1d303442a2bf5fd71e05</t>
  </si>
  <si>
    <t>870cdc098364cd289859df80d41ed571</t>
  </si>
  <si>
    <t>4e00f3931227999d2643ffa29b8afcad</t>
  </si>
  <si>
    <t>e20453c4a33cc42c30d103d6d327503b</t>
  </si>
  <si>
    <t>c6078c876ca28b1c764e7dce3fe86ed5</t>
  </si>
  <si>
    <t>5647ed707e5b7b343c59502684365085</t>
  </si>
  <si>
    <t>14fab9101cde27b123722210d1a1836f</t>
  </si>
  <si>
    <t>28bdfd5f057764b54c38770f95c69f2f</t>
  </si>
  <si>
    <t>be8f254ef25c5a40ac8b395ed4fc6033</t>
  </si>
  <si>
    <t>c3804daac5b8859f0975d20c9fe3370e</t>
  </si>
  <si>
    <t>707541550a71b1e700bbd4cf90677923</t>
  </si>
  <si>
    <t>4ce4011e6bdfd15319697206ae16ea7f</t>
  </si>
  <si>
    <t>d256e49359ddb82dc0659cb2061cb2ee</t>
  </si>
  <si>
    <t>6e4fd1f8d7082b92ba9842ab88aab57e</t>
  </si>
  <si>
    <t>01262c816d03a88372753fac1d70f02d</t>
  </si>
  <si>
    <t>3348eb92c98456b4ef8930705f073148</t>
  </si>
  <si>
    <t>c4a6424fad3db0bab7b55785a0c6680d</t>
  </si>
  <si>
    <t>3de3b7d9e1ec9e717cf6f5182c9546ad</t>
  </si>
  <si>
    <t>17e2f490c88a85e1a0872d7e5431e374</t>
  </si>
  <si>
    <t>daceb01279633a581b12e34aa3653c6e</t>
  </si>
  <si>
    <t>2a6d26dfcf166f3e15e7bfeaaf8e55e0</t>
  </si>
  <si>
    <t>10becf01d442fc47e00f8d7737cebc86</t>
  </si>
  <si>
    <t>9aed5f6c4e7930b325c5e4ae3b95c606</t>
  </si>
  <si>
    <t>9c5e3b9262fb2d25dccd1013fa892390</t>
  </si>
  <si>
    <t>009523565f11c6c933850f411b71acf6</t>
  </si>
  <si>
    <t>d5fe8b674699f542537c1694284ea239</t>
  </si>
  <si>
    <t>810f7353315b00a2900edf778bd426c9</t>
  </si>
  <si>
    <t>8b8cd5cadbd34b4c7e7be2eaf8457e3f</t>
  </si>
  <si>
    <t>56d271e961fd402f9b0fee53fbaa9ee9</t>
  </si>
  <si>
    <t>7148b36cd53dca251b2311494f5732af</t>
  </si>
  <si>
    <t>4672ece7941687220057152719a5e448</t>
  </si>
  <si>
    <t>861288f2a22d00fd516d7d104c7349da</t>
  </si>
  <si>
    <t>66677f4c83ce59b19db2071d55955e96</t>
  </si>
  <si>
    <t>9442a913d4ec91707fa1fac69ec73e0b</t>
  </si>
  <si>
    <t>29c08ec2725d8cc323fdd68147a40703</t>
  </si>
  <si>
    <t>de3236d15ff4ded7ef475b2f04b0bba3</t>
  </si>
  <si>
    <t>c91d989c82b339a78ce0c05964eb2aaf</t>
  </si>
  <si>
    <t>8b33ab221257b074d1d967042ad1d9d0</t>
  </si>
  <si>
    <t>c99d191b82af960a7bfab48a035d2f8b</t>
  </si>
  <si>
    <t>33ba731f56849d09c6ba6947245b1df9</t>
  </si>
  <si>
    <t>e66b1a672cde79b5b85580e3ae0d4ee6</t>
  </si>
  <si>
    <t>24f964b60f64963fc3cdd10f611fb33d</t>
  </si>
  <si>
    <t>d5e542d0cb4e169047663d1992d70b9d</t>
  </si>
  <si>
    <t>4da9f2c82997b1df03a32770b2189a60</t>
  </si>
  <si>
    <t>e909f4555009667712db532a9b58f118</t>
  </si>
  <si>
    <t>beb405c52d26c065acc78d558251e512</t>
  </si>
  <si>
    <t>d00ee48c45cc306b2b1db3385024a6b6</t>
  </si>
  <si>
    <t>93978cb97ec047e348cad39ee701fe8c</t>
  </si>
  <si>
    <t>ddef33a1e82f0e79190e9b09bd1797eb</t>
  </si>
  <si>
    <t>07d295b50a9c16f891eb1a52ea0372fe</t>
  </si>
  <si>
    <t>1fd7e7a5456fbde5648bf86e22857b41</t>
  </si>
  <si>
    <t>a71f97cfb540d289ad80557514d93750</t>
  </si>
  <si>
    <t>b626e17288c77a09ff51123617dfeb48</t>
  </si>
  <si>
    <t>ea0650174e273c41e12002dcdd4708be</t>
  </si>
  <si>
    <t>667986c93812d47ecc3ad2ae4442b118</t>
  </si>
  <si>
    <t>a9fcbba7da26095ce5010a39b8a36509</t>
  </si>
  <si>
    <t>f3f611415939d28bdeb54703b65a36bb</t>
  </si>
  <si>
    <t>a615c450ca9e883292a6288e96eebb6d</t>
  </si>
  <si>
    <t>10b2355028c81201ed2683c02ba493f2</t>
  </si>
  <si>
    <t>ee4742b2788bd5f7565dbcd7f0b5de8e</t>
  </si>
  <si>
    <t>cf3846fd28df3fda672c21ce3118ec84</t>
  </si>
  <si>
    <t>b3ab7a7c84d8d782efb167422af07ef0</t>
  </si>
  <si>
    <t>ffb6437e88796895205633f3ef695f66</t>
  </si>
  <si>
    <t>0410a1c4a3742c73adeee2b39910723b</t>
  </si>
  <si>
    <t>6b15a5dc44e3676a5cf62e5ccf0d542e</t>
  </si>
  <si>
    <t>4b0e9d0b2ec615f32fc627d50cd04c5f</t>
  </si>
  <si>
    <t>d2ab1b817736bf790ca530b6bd705c5a</t>
  </si>
  <si>
    <t>00275937100699204a3d5ae3caf7190d</t>
  </si>
  <si>
    <t>04664cdba0fe8f389665e7d94cd40a49</t>
  </si>
  <si>
    <t>dc0c11952bfc275612cbc3986021684f</t>
  </si>
  <si>
    <t>c8af2c4e697bad9f8923682b361402fc</t>
  </si>
  <si>
    <t>ea344d40ba4d83dcb5e08328b1789614</t>
  </si>
  <si>
    <t>f1294e4013a5d5f467bdb6cde16adf35</t>
  </si>
  <si>
    <t>e3dcbbd3700f2751672af339581d8fa3</t>
  </si>
  <si>
    <t>155c238e516a4518c40b498dd4aaaba5</t>
  </si>
  <si>
    <t>be531378fcd22f55e661e629d5dab9c8</t>
  </si>
  <si>
    <t>b404579a33d6c50199eefb174df7b02a</t>
  </si>
  <si>
    <t>1ef101de84f042e4d763e3235785e0df</t>
  </si>
  <si>
    <t>1169c74cbc26f95cf5c2a04434c97115</t>
  </si>
  <si>
    <t>0dc37dbfb671e83342895a9ffc8fed89</t>
  </si>
  <si>
    <t>da4b6c9de8b0a3adf66759c0fcbef5db</t>
  </si>
  <si>
    <t>628a5609738c5431003e28cd9b913a62</t>
  </si>
  <si>
    <t>64bb4061482a669cede062dfe81b88e9</t>
  </si>
  <si>
    <t>fde4d164a6f20582854b04bb779f621d</t>
  </si>
  <si>
    <t>f999094362eeb32f2ef5a275991df98b</t>
  </si>
  <si>
    <t>e49f17bdae6bfb91c8a996d7ba623799</t>
  </si>
  <si>
    <t>e41e2bf8a60897a711c94976b5df5070</t>
  </si>
  <si>
    <t>2ffe64129ff66819d763ef9148d4c761</t>
  </si>
  <si>
    <t>c42bd6650f37513f5375dd4e9414b359</t>
  </si>
  <si>
    <t>5b4fa71a2749f25fe9703a7987301c23</t>
  </si>
  <si>
    <t>372dfb0a40d906361a899bd38ac0eb93</t>
  </si>
  <si>
    <t>078fbc1d65812e5859c6382f0eb1bb5e</t>
  </si>
  <si>
    <t>95831099d5d2171aea50c24de5332f73</t>
  </si>
  <si>
    <t>ea1acb5549f38021d7372b6eeb61fd05</t>
  </si>
  <si>
    <t>d372d4ba86f4a5e6d13b05144b47506e</t>
  </si>
  <si>
    <t>7378210190a8c382ad226ab9a7b54523</t>
  </si>
  <si>
    <t>c6a16e20d228020b3e2f28d3ba692399</t>
  </si>
  <si>
    <t>4e342d4579c83b48ac6b9ed83a646fcb</t>
  </si>
  <si>
    <t>270c9837c3b21fb83bee9224f701f3aa</t>
  </si>
  <si>
    <t>7cd26db58f0de31308f6954245630c03</t>
  </si>
  <si>
    <t>ce53c47e9ce09161564a02707c0b409b</t>
  </si>
  <si>
    <t>932b37d0151f3368360515ee9397841c</t>
  </si>
  <si>
    <t>84a4b37779ee88caf98a810ddc375033</t>
  </si>
  <si>
    <t>af6b3a926fd801b68dbe0a5e10d76fa8</t>
  </si>
  <si>
    <t>34662410ceec47a14953059e1a1ceed1</t>
  </si>
  <si>
    <t>b374d856eb3d8f78c56820a5eb29629d</t>
  </si>
  <si>
    <t>b17dd06dc3e1db6768768c56cfcadd40</t>
  </si>
  <si>
    <t>41ca9e4fc93fff22596daa94dd437689</t>
  </si>
  <si>
    <t>325e0fb6c663a5fc2dc128dc8798563a</t>
  </si>
  <si>
    <t>4564fdd57f5486b8207d166d33bb937a</t>
  </si>
  <si>
    <t>6992eedfcf2e59f50aaf0d0c9f07ae9d</t>
  </si>
  <si>
    <t>0067035172fc786488ff7c6317ed88c9</t>
  </si>
  <si>
    <t>d589dd26d0c0260c8a2001f8db379c14</t>
  </si>
  <si>
    <t>a8edf505b8c0d810010b3573c9316929</t>
  </si>
  <si>
    <t>d26d49b8e4c08eae95a256b23bee031c</t>
  </si>
  <si>
    <t>fa5739b0a82f56a52dbdf64e32a969c4</t>
  </si>
  <si>
    <t>42c6101a56e15d7ec3c8bd3695bea65d</t>
  </si>
  <si>
    <t>116c87e094144d0002cff857e56a322f</t>
  </si>
  <si>
    <t>b8e8d48caa87e495e8b371564efbd9c3</t>
  </si>
  <si>
    <t>71e04d8a85ed261e4763a9b0dab3ab79</t>
  </si>
  <si>
    <t>04ee08ead1a259009cab6b2198fb6d93</t>
  </si>
  <si>
    <t>709a255d7ae6859551c9cb810d091a7b</t>
  </si>
  <si>
    <t>50ccab9fbc343b7cf1a1f149bf4facfd</t>
  </si>
  <si>
    <t>2b20f55922bf6019d6da6ee6a5518080</t>
  </si>
  <si>
    <t>f4058a5d761d71d61086fcad052b5240</t>
  </si>
  <si>
    <t>123547595da482ffd2775d9a481f6b4e</t>
  </si>
  <si>
    <t>457ad4752923de991424e3d0f5a6abb6</t>
  </si>
  <si>
    <t>e363d655ac00b1517a688689f4295eaf</t>
  </si>
  <si>
    <t>edac623c2ba3e8d8c388378f8645aafe</t>
  </si>
  <si>
    <t>bbb96d7adad8c94da269ae0494bb2ec2</t>
  </si>
  <si>
    <t>8d70a49aa04daef1ff57762246c51978</t>
  </si>
  <si>
    <t>cab36570c534dcc2d3649d43dbe3e903</t>
  </si>
  <si>
    <t>33361cd70854b41ce5b022000f77b434</t>
  </si>
  <si>
    <t>cbd159e576d9b7ede8622c4fe355d50b</t>
  </si>
  <si>
    <t>0a2c8d94e057ab72ea4f88b67e0bb40e</t>
  </si>
  <si>
    <t>baf29ae762c297c344e58ef23c982a9f</t>
  </si>
  <si>
    <t>1afc2196baf7c236bdf6a200de6af8b2</t>
  </si>
  <si>
    <t>9971bf4009012efdc5a9cb7ed7417e90</t>
  </si>
  <si>
    <t>386db06624c16f236b9815a220896e90</t>
  </si>
  <si>
    <t>b21376ad4cebc51c2c0d2de9839dfcbb</t>
  </si>
  <si>
    <t>8ac0b1aab32e3f93c68e275171f099b9</t>
  </si>
  <si>
    <t>67107e5f6f1efb4409c37abd1645b0f5</t>
  </si>
  <si>
    <t>5e2572c857b95a864bebd3cf5fd2e265</t>
  </si>
  <si>
    <t>1408f1a274dfa0469b0501dd323f83c1</t>
  </si>
  <si>
    <t>3b2dde702df788b53316c6b6e8c3bd9b</t>
  </si>
  <si>
    <t>19b3fa53ed04b475f8eca3c2f862b60c</t>
  </si>
  <si>
    <t>f477a6f0f6aa8c609e6491ad02c5fe66</t>
  </si>
  <si>
    <t>7e57e1310f10c1a7fea50eb20669b057</t>
  </si>
  <si>
    <t>b328487b2b7959c38fd3c33a17bb6a00</t>
  </si>
  <si>
    <t>021ff8a9becc2eff3b3ec40a10b397e6</t>
  </si>
  <si>
    <t>6a975ab39190974c74584462181a78d8</t>
  </si>
  <si>
    <t>03e6590e4c076c4f58de4bf85811d640</t>
  </si>
  <si>
    <t>24429f95286e6cdcc6e77aa1b4248cd2</t>
  </si>
  <si>
    <t>4c600743a60302ab380fb726cd7c49a8</t>
  </si>
  <si>
    <t>e0df2a6236771992a0d39345c4b73f71</t>
  </si>
  <si>
    <t>c3badfdcfdd0211f106ec21d95e0bdf1</t>
  </si>
  <si>
    <t>1d6f9ad9c60c2f65d59a06c1f56e75bd</t>
  </si>
  <si>
    <t>1f18933ca1e531c1eac9cccc4952a03b</t>
  </si>
  <si>
    <t>bd3f1eb5c94a9ef8a93e0205ade42ff2</t>
  </si>
  <si>
    <t>cba85cf9d0ca4714faa84f7edc9d533d</t>
  </si>
  <si>
    <t>2cfdb14e053ad700dcb0a4eabb9147d6</t>
  </si>
  <si>
    <t>df1d759af9661d783a0a36ef0ef288e9</t>
  </si>
  <si>
    <t>04766957db82a24eaa3006fb015798ba</t>
  </si>
  <si>
    <t>6ce8e09d88ff747283ee161a90cb1cd4</t>
  </si>
  <si>
    <t>9a81e45c27473af4628ddce5c7e1d576</t>
  </si>
  <si>
    <t>e948e43ad493d13687c77b8d5d056647</t>
  </si>
  <si>
    <t>c7c9a9e56779cc8e8a35f5507c5bd939</t>
  </si>
  <si>
    <t>ab74cae52afa59f5ab50f79a6599f236</t>
  </si>
  <si>
    <t>e1415faa4cca7f05db92f1d66ce238e6</t>
  </si>
  <si>
    <t>1d6f5d0e873ff67e5934494d9f99946e</t>
  </si>
  <si>
    <t>74a7ac36372d9ef2c7b7ff0cc02001d2</t>
  </si>
  <si>
    <t>bdc31e3996f71d8f34782dda5ea48511</t>
  </si>
  <si>
    <t>5625c3aac56c198ad77688028e08a4c3</t>
  </si>
  <si>
    <t>32899caf42c72b8288fbdbb5434a494c</t>
  </si>
  <si>
    <t>ae0752582ef51ba1b182f3d7f7cd9751</t>
  </si>
  <si>
    <t>97463af2e9ad2d9b6b5b377eaf03f049</t>
  </si>
  <si>
    <t>a874cfb0e01e3bfd6da13bb3d513c3f7</t>
  </si>
  <si>
    <t>ea1350ae23fe71f26de3107232ae30bc</t>
  </si>
  <si>
    <t>8d661ad44b835f29a6494c184c21a463</t>
  </si>
  <si>
    <t>429be53185d62d6d41561471fdd129a1</t>
  </si>
  <si>
    <t>34fc31720ce1b1ab18191a852120231f</t>
  </si>
  <si>
    <t>5a5a76e2f8b0aa27f2c2dec653ab35e7</t>
  </si>
  <si>
    <t>c57856cab05558e8a4bd1c833082191b</t>
  </si>
  <si>
    <t>b6d647bef97806f924072628784229c2</t>
  </si>
  <si>
    <t>a993ccc69d392bfded3ccd802b9268fc</t>
  </si>
  <si>
    <t>8fa85083ec873a434d58d2b75f55ca07</t>
  </si>
  <si>
    <t>6934d23e0a3adbf801dca440dde09fa3</t>
  </si>
  <si>
    <t>9962fbcc68e61479a29396edae8f3b9b</t>
  </si>
  <si>
    <t>3514f1f7f9a8c61c063aa8cd834c5561</t>
  </si>
  <si>
    <t>79a85ce81ddf5daa300bb137cd81bebd</t>
  </si>
  <si>
    <t>b42b93dacc67994f1a24355983ac4cf1</t>
  </si>
  <si>
    <t>4916ba26c0ec4e43588dcc3e019ede51</t>
  </si>
  <si>
    <t>c65db23b93631916f5bb31abf24462b8</t>
  </si>
  <si>
    <t>15d0324c4cba39035aedcf51adc6262b</t>
  </si>
  <si>
    <t>08bdd4ccdfefb4a7ad7757fba080aa28</t>
  </si>
  <si>
    <t>2a6cd628e0921570e6671e6b1917e926</t>
  </si>
  <si>
    <t>59cf35ec5effe5787749804bd77dfb45</t>
  </si>
  <si>
    <t>90faf268e7eab91975d0fc1846bad0ef</t>
  </si>
  <si>
    <t>4adc2d13b1a41b5e1652d957fc6f2082</t>
  </si>
  <si>
    <t>05c2e48a2654a4d96901f7674961bb2a</t>
  </si>
  <si>
    <t>6c5184483cf53cdccb474420b29a911c</t>
  </si>
  <si>
    <t>8b7c35169673ff7fcc30a43cf41079d3</t>
  </si>
  <si>
    <t>98d18f067382e282b98734bf528b4178</t>
  </si>
  <si>
    <t>98c153eda30b9d78a78fb3cccae14eb7</t>
  </si>
  <si>
    <t>2fe19a9f65a57f9717e619f339217837</t>
  </si>
  <si>
    <t>e954fd23871b5505e296fe8fddf78623</t>
  </si>
  <si>
    <t>9cb9c75c1489b79a085eb7f56d82f2bf</t>
  </si>
  <si>
    <t>47f160a51c5e9be451363520a149ca82</t>
  </si>
  <si>
    <t>c9181c54402583f631b0ec7e6685b0d0</t>
  </si>
  <si>
    <t>c7025284683262a8eb81056c48968d74</t>
  </si>
  <si>
    <t>86d5334824b3cf306d28b1fff0b45dc2</t>
  </si>
  <si>
    <t>52ec1c0cc952d63a8bda67ff969b6968</t>
  </si>
  <si>
    <t>37ce349008efb55b22c8594ca047413c</t>
  </si>
  <si>
    <t>03300a14fb9934cc5c613e26bdfbaab8</t>
  </si>
  <si>
    <t>766b8260680f75badcb4665177affcc9</t>
  </si>
  <si>
    <t>3bedcf261a8ed93b45aee274277861b2</t>
  </si>
  <si>
    <t>ab4ac6732cd2448b9fbf36555a896983</t>
  </si>
  <si>
    <t>65b03949d3939d49c8caf082faed86b4</t>
  </si>
  <si>
    <t>c1de6a38b02d9b0e2014dfdf0c2eb56d</t>
  </si>
  <si>
    <t>79b19f8c7ce5e7b42f625fd97dab070a</t>
  </si>
  <si>
    <t>41dba7c677fd1dc761ad8717c352da92</t>
  </si>
  <si>
    <t>162809b3a22232ad10ae0de553b6d01c</t>
  </si>
  <si>
    <t>30fecbdcc460ef0bc018ebb6057ebc84</t>
  </si>
  <si>
    <t>237badad699a572a4071d58e19cdc8b4</t>
  </si>
  <si>
    <t>dcd0e718c9a56bce753f866b980544b0</t>
  </si>
  <si>
    <t>7451a2adba8556c1dd74192afb81fb07</t>
  </si>
  <si>
    <t>86ce53990daffe15ddd6f30a41738ba7</t>
  </si>
  <si>
    <t>0dee07203418a72583e5dd79d66965ed</t>
  </si>
  <si>
    <t>dbb2f657507d0df59c4a0c2481f71134</t>
  </si>
  <si>
    <t>7602980244b8793fb90d3bfb3bef1639</t>
  </si>
  <si>
    <t>95b4738e0867cc64385b42e3cb13d3b6</t>
  </si>
  <si>
    <t>dabae0ad17c002ae7a711aca44636260</t>
  </si>
  <si>
    <t>2d968cb99817ea5e49f4bcb70f7f154a</t>
  </si>
  <si>
    <t>169c542306442d8ef169c0761d661257</t>
  </si>
  <si>
    <t>070659cee3540cd84a4ca2eabd2a694c</t>
  </si>
  <si>
    <t>a7c1543e35a5fbc383363e39ccb7701d</t>
  </si>
  <si>
    <t>eecb123d97c7bcdacb57163d01b01055</t>
  </si>
  <si>
    <t>b325ce2830a0a1538031152d9e5ce1b5</t>
  </si>
  <si>
    <t>248e0936054f0ff1fa6135969174f162</t>
  </si>
  <si>
    <t>2f93f3e672327c71ba76c43d93a9b2c5</t>
  </si>
  <si>
    <t>a9a80dd485d4058159acd75553f0d2f2</t>
  </si>
  <si>
    <t>16ecd261ac5088aee91078bf5225abd9</t>
  </si>
  <si>
    <t>f20c652e99dfc36133bdf9f2bc4af283</t>
  </si>
  <si>
    <t>1853414c691b3e17ad1a14b23dfb9598</t>
  </si>
  <si>
    <t>335ebb59c2d4bc89cef80c692c9a10b7</t>
  </si>
  <si>
    <t>498a0fe7d23bd74df53800a9719abf7e</t>
  </si>
  <si>
    <t>02dbe7f07a799718d80ddf18d709bdc2</t>
  </si>
  <si>
    <t>fa6b306b0ee936fbef3a4c542f3aa896</t>
  </si>
  <si>
    <t>0db1fb75f1918668d1248e31ff9988f5</t>
  </si>
  <si>
    <t>eab9f1361c92ce3589c5423826b70ee5</t>
  </si>
  <si>
    <t>c00c7389d0ca5b1ebe06f7857e9cc844</t>
  </si>
  <si>
    <t>c4760fdb6f393e3adad5f7eda06a80e5</t>
  </si>
  <si>
    <t>46d55a927002038e5cd3137272fb6de7</t>
  </si>
  <si>
    <t>78afc2595242c90f511a52ced9dec893</t>
  </si>
  <si>
    <t>23fdc2b96c1afdf6d8ab932f150ef29a</t>
  </si>
  <si>
    <t>227c7ef0ccd19c939400924d9b02b2a1</t>
  </si>
  <si>
    <t>969d53a568dfbaf6bb929d69917b34fa</t>
  </si>
  <si>
    <t>bf62e32cb3b29411cefd5d32858d815e</t>
  </si>
  <si>
    <t>c3d13b69cd6a2c973f265ad845bcbbaf</t>
  </si>
  <si>
    <t>1b72859350810d1fce00822a42af66c2</t>
  </si>
  <si>
    <t>5be6828ba1f517ca9e6e249c5db867c5</t>
  </si>
  <si>
    <t>eee6248eb5d8e957d79ab187cf13168f</t>
  </si>
  <si>
    <t>5c76231edbba6c669c21c4f98047ba04</t>
  </si>
  <si>
    <t>72aedcd54a1ac4e361ac47297c415735</t>
  </si>
  <si>
    <t>de217bb1ab483987c651cf5a5e868018</t>
  </si>
  <si>
    <t>1c59a3c21537275e625bc9fb5d3338d7</t>
  </si>
  <si>
    <t>ce22af845de5311f766f19f94889131e</t>
  </si>
  <si>
    <t>2ce38c6179c7d42a47a2efd086cdd9d5</t>
  </si>
  <si>
    <t>137853082702b6be2d735817ca348b05</t>
  </si>
  <si>
    <t>c3d54b1a928304d7dfd75c1c8f5ace33</t>
  </si>
  <si>
    <t>62e81b7815b24e46b69fcfa197aea837</t>
  </si>
  <si>
    <t>94d8526a5fae933806f65b8a0f49301a</t>
  </si>
  <si>
    <t>c61ab3254a8a0d55aa901aa8649460c9</t>
  </si>
  <si>
    <t>7fbe9bcd262e88e7dcede2bc52fbae08</t>
  </si>
  <si>
    <t>60d179bc263ce0fe8e342c2ea1e67fe6</t>
  </si>
  <si>
    <t>21e7b6bc0412d4aaaf4158fdacb1d1ad</t>
  </si>
  <si>
    <t>188ad36eb0cb68d694a6e7913c565240</t>
  </si>
  <si>
    <t>da2c3fbac23ba11ec8a1a36e31578620</t>
  </si>
  <si>
    <t>c77d415d635d56706858140ae4354e45</t>
  </si>
  <si>
    <t>0113c64ca9d9475255c5d0d83e6d2367</t>
  </si>
  <si>
    <t>6e27be9c3876f321e484dd39f98151c5</t>
  </si>
  <si>
    <t>5d12d5a76a9683536eb23a6a1c9767cc</t>
  </si>
  <si>
    <t>9c9b74ef3f74c104388a1b4f1e09183a</t>
  </si>
  <si>
    <t>01623048e7d81ab613de0f5d03e95fcc</t>
  </si>
  <si>
    <t>e2c9342d0e670ec1cb3997d3c4427d83</t>
  </si>
  <si>
    <t>d1c63ba3bc4fb3539d63cc48feae519a</t>
  </si>
  <si>
    <t>7cbb793c46d7cad3981035cf922bd3f1</t>
  </si>
  <si>
    <t>5ed6cee74a45ce283c9520c578979754</t>
  </si>
  <si>
    <t>a8d270c32b2b86a79ae2bddaf14f02ee</t>
  </si>
  <si>
    <t>5246c96db29909e5fc9432e1db33c2b5</t>
  </si>
  <si>
    <t>fe1d29cf02c128bc7f714c4fab1fe7dd</t>
  </si>
  <si>
    <t>e6f5a53f93c11dc9f418531040987730</t>
  </si>
  <si>
    <t>d9ee56d47bdcadd39f2ec0d61f571cf3</t>
  </si>
  <si>
    <t>bfd92313d9585fd77902c66b505b30b2</t>
  </si>
  <si>
    <t>faddccf025526f14b9443502d796a57c</t>
  </si>
  <si>
    <t>27cef5e32aec7ca8ff6af886e6dbb7e9</t>
  </si>
  <si>
    <t>59d346b461701840a8ff44a94710704c</t>
  </si>
  <si>
    <t>6f53f6d0c952a949b75444785c3a1399</t>
  </si>
  <si>
    <t>7fe059987fe6e9d0cb6a7c2e98874d4c</t>
  </si>
  <si>
    <t>321490c58d4ea3d4c09d27b3cb7adefa</t>
  </si>
  <si>
    <t>cd8b6b3c5d37cd78b6de2c4b5e80b15d</t>
  </si>
  <si>
    <t>de5d8722acb069c17055849b7aca5047</t>
  </si>
  <si>
    <t>a7ad2cab998ae504104b31b75758440e</t>
  </si>
  <si>
    <t>ea4a114f0b354f8bc1a634fe4df21363</t>
  </si>
  <si>
    <t>0dd3985fed53410ffc15c2da8b6383c2</t>
  </si>
  <si>
    <t>f80ca2ec372a23b59dc6a5bfee18bfac</t>
  </si>
  <si>
    <t>8557c4a4fd714e9a350d9e287e345e5a</t>
  </si>
  <si>
    <t>dbaf25e052cd493640d30c7ef9a7a003</t>
  </si>
  <si>
    <t>7a1fd501b45f517e975995e1ef9b956c</t>
  </si>
  <si>
    <t>d007a4b803c8d4ebe66f9a52e097a418</t>
  </si>
  <si>
    <t>b68691259764267768d7aafbfb1b07fc</t>
  </si>
  <si>
    <t>7c69e0a1a7ed715dbbd931c5a6eb251c</t>
  </si>
  <si>
    <t>6d09e77eaed6a2162027587f5026efe7</t>
  </si>
  <si>
    <t>22551a288cde5b41c4816769be4037ea</t>
  </si>
  <si>
    <t>ac277d3015e944fb761335665b83f5f4</t>
  </si>
  <si>
    <t>022e17ea8e4b56279362591de2d4794d</t>
  </si>
  <si>
    <t>298fbf7365715ccb63b71724722f7a21</t>
  </si>
  <si>
    <t>eb97f5fdf3701ebf7ce10f9600fb0ade</t>
  </si>
  <si>
    <t>33b2db40961e2919636d06f5db60a964</t>
  </si>
  <si>
    <t>8f781e8af632c834150e15eb05e69f27</t>
  </si>
  <si>
    <t>fa84fbf5d2a071a938062b207cec7693</t>
  </si>
  <si>
    <t>213d80a57fa55b53024286f296c3941e</t>
  </si>
  <si>
    <t>245403f0ec118644e403ddd11c5797e9</t>
  </si>
  <si>
    <t>cdeb903207013df679ffea81e9c3c126</t>
  </si>
  <si>
    <t>fd7c4cdfbfb7964b441618d54f88c38b</t>
  </si>
  <si>
    <t>4b4400895feab2426e30076b2b1e0771</t>
  </si>
  <si>
    <t>f5a05c19630b052f3fb3e434a0a175ea</t>
  </si>
  <si>
    <t>e30c60fdfcec389f5db46884cf5fec85</t>
  </si>
  <si>
    <t>b64e021126c832bb29ec9fa988155eaf</t>
  </si>
  <si>
    <t>e6590d413b51f18d2556c4e620adc5f4</t>
  </si>
  <si>
    <t>a1f822aee4a7a8bad18385af7c7b420f</t>
  </si>
  <si>
    <t>5301bb35a65ac7aef3ba3f102d07f770</t>
  </si>
  <si>
    <t>1faacc3ab6e29cd764380a5129a12631</t>
  </si>
  <si>
    <t>b1bd739ac7f0bee6edbc6f946bcd73f8</t>
  </si>
  <si>
    <t>8f550fa438afc57d2a4e868390396225</t>
  </si>
  <si>
    <t>f4491fcc2896910ad60de6986f83b31c</t>
  </si>
  <si>
    <t>175ea45b8c6dc940864a06d8caa341c4</t>
  </si>
  <si>
    <t>951ce890123574083ef53058265b0c84</t>
  </si>
  <si>
    <t>ec0c5dbf1690d83f53fad507995b0bd6</t>
  </si>
  <si>
    <t>8d0847366a208968be344b7c3e595291</t>
  </si>
  <si>
    <t>220d17b28d99d88de80afcdad211b06a</t>
  </si>
  <si>
    <t>7b7b8fe6a7edcce3a60990b689411964</t>
  </si>
  <si>
    <t>9c7660b8dc616c5d3392c0c1c14c2245</t>
  </si>
  <si>
    <t>e5f0a515e53bfd721fdb162b9b34d220</t>
  </si>
  <si>
    <t>1318b662052d314d6068302a28af4a25</t>
  </si>
  <si>
    <t>50901a6542ade98ecedba98b403134bf</t>
  </si>
  <si>
    <t>9d659b456e19616a1d99808579f45f08</t>
  </si>
  <si>
    <t>66e41d667d9caa7d435b1fa754fe5f80</t>
  </si>
  <si>
    <t>8c28070c4f66b857f767329e8ce48afc</t>
  </si>
  <si>
    <t>4f9b784fbdde0c7a965fcbda042b2b9f</t>
  </si>
  <si>
    <t>5177f46c78a990212fe8a74ba2e4ee16</t>
  </si>
  <si>
    <t>696ede2b6a499c372fe1d65fa8d56ebd</t>
  </si>
  <si>
    <t>325ff4fd5d36bfc4a9cd47fc5be2ee48</t>
  </si>
  <si>
    <t>0b8a492f911a8150392301d2682c0f19</t>
  </si>
  <si>
    <t>e42a68e0a57044cc230ac7c901756c1d</t>
  </si>
  <si>
    <t>91e1dd5f3d0336288082f26734c6de08</t>
  </si>
  <si>
    <t>d956458b294b3c3210ced019c6cdd236</t>
  </si>
  <si>
    <t>93794ee11802a7bb4f49c8d18f87bbd6</t>
  </si>
  <si>
    <t>f752167fca2ecaf38964ffaff639b8d8</t>
  </si>
  <si>
    <t>44694d5609682428dac3aad206bad13b</t>
  </si>
  <si>
    <t>601c4fff3aeb8b4c5e7b89fde7a6ba34</t>
  </si>
  <si>
    <t>6ea6f37c28354e994795384f82e200d2</t>
  </si>
  <si>
    <t>1ff499dfd246597828e415c43589fb4f</t>
  </si>
  <si>
    <t>7b76aabbcca9301ca0f8604376a1908b</t>
  </si>
  <si>
    <t>ad52498830facdfb560d81b5620b66ae</t>
  </si>
  <si>
    <t>19e3cf8b3c580aa7d8eb4d405fd3951b</t>
  </si>
  <si>
    <t>ad991d32eb17e17007e63268f19944b6</t>
  </si>
  <si>
    <t>8adcbdcc53c6a9e4a177848a8e275dd2</t>
  </si>
  <si>
    <t>65f4d68a152bcdfb558e48afafe24a0a</t>
  </si>
  <si>
    <t>9558be539e988fbb9df02fcd4dffbad7</t>
  </si>
  <si>
    <t>290db70122024b966676c5ca55e67d21</t>
  </si>
  <si>
    <t>c70542557778b1a76add4309be29e678</t>
  </si>
  <si>
    <t>6d40ec3be79e2666c5449e768c0bc509</t>
  </si>
  <si>
    <t>98a64c8df299f3ea153b18fa25977625</t>
  </si>
  <si>
    <t>ef93113daf64285642a85fb159236e59</t>
  </si>
  <si>
    <t>657e28a0f2bb6ac7755d08066847dae1</t>
  </si>
  <si>
    <t>c6e935b38be71a5a4194967464a44772</t>
  </si>
  <si>
    <t>7db18f538959df68c644ed49564833a3</t>
  </si>
  <si>
    <t>c247525d91e6c9995de621adddaf41d1</t>
  </si>
  <si>
    <t>4ea1a79057f88cc5c1e0431929aa1d98</t>
  </si>
  <si>
    <t>3b0297d5f6b35c9ce9075e5873628a72</t>
  </si>
  <si>
    <t>931cad0d73bc5648212d48966f6fcc21</t>
  </si>
  <si>
    <t>3069e0434a72c4ca9efd86b81a43957c</t>
  </si>
  <si>
    <t>2a3682443b92393616edb0368d5c52cf</t>
  </si>
  <si>
    <t>8c0f210dc24f021fbfc4b912fd41a8aa</t>
  </si>
  <si>
    <t>21ff915375c8abc3be247356b256935c</t>
  </si>
  <si>
    <t>8baedb6d46227facee694be5d82f2926</t>
  </si>
  <si>
    <t>d9004bc5310a8ce84f02ff8049792f92</t>
  </si>
  <si>
    <t>a1b60cfa6b8b9e72a9b206c570fc4964</t>
  </si>
  <si>
    <t>4663bd95f4de11218493533738a71b00</t>
  </si>
  <si>
    <t>1f00e37d4309d3b61b38186081e54e14</t>
  </si>
  <si>
    <t>4f828f34eab2d78b161b5c097b645a38</t>
  </si>
  <si>
    <t>36ee2dcbf04db6e2321cae3b7b39c001</t>
  </si>
  <si>
    <t>65d7720bddfbf1c6f6b5b4f21b96c7ea</t>
  </si>
  <si>
    <t>2d686296ea060d41b2c67502ec3c1f39</t>
  </si>
  <si>
    <t>fb68f525a19d89290c6979ed51af3110</t>
  </si>
  <si>
    <t>9efed2e1502ab658bc39ff6d4b4f0571</t>
  </si>
  <si>
    <t>1b4f2f6f94b053e3a32726e62b85db9c</t>
  </si>
  <si>
    <t>bdd928436b685295f320c3c5f46cb30f</t>
  </si>
  <si>
    <t>09a66d2b77b4ea8c659311f7ea5add01</t>
  </si>
  <si>
    <t>5f4e974a5f4e1643e264f86c20a74e64</t>
  </si>
  <si>
    <t>2114fa651bf766a228f65349d0ae22e2</t>
  </si>
  <si>
    <t>6266f24c5b712ea805a38be6db863a3a</t>
  </si>
  <si>
    <t>a48884d23209d41ff619426412acae4f</t>
  </si>
  <si>
    <t>560eb60373b30a42bb1d813a47ebae5b</t>
  </si>
  <si>
    <t>31482ea3105f2635db24a0077677930f</t>
  </si>
  <si>
    <t>ee1a896071cdbed43e2f31e1d8337bd2</t>
  </si>
  <si>
    <t>f7188fdbd35e020927f6c18b3ae847b4</t>
  </si>
  <si>
    <t>ee36402d691586429aac32bef03fc45c</t>
  </si>
  <si>
    <t>21d86ea56f577e14fb04116bef7d1a44</t>
  </si>
  <si>
    <t>5f62b80e297edbcbfb1bb211062834e9</t>
  </si>
  <si>
    <t>0e4b276ab6c5b327772e80cc543a0049</t>
  </si>
  <si>
    <t>5ff3fd94bc09fae5dab3de636b8f130c</t>
  </si>
  <si>
    <t>010d18a1aeff169f741b6fe97fdd6a1d</t>
  </si>
  <si>
    <t>95fcfe6012d7851f874cde5d3cb7e980</t>
  </si>
  <si>
    <t>065940d7612634b4e81f593f6ce19418</t>
  </si>
  <si>
    <t>d2d0cd4ce0710569cf620c2a4f598aa8</t>
  </si>
  <si>
    <t>a9ff8314bd4af3bf87c9037dceceff53</t>
  </si>
  <si>
    <t>ba08e773374e74b0609b9668df3cd163</t>
  </si>
  <si>
    <t>572c4588735cdf3f37ebf333b8af21da</t>
  </si>
  <si>
    <t>b38700450d76fa2e5c3498b9218b9bc6</t>
  </si>
  <si>
    <t>94778b74bc99272da819df9eb2148d40</t>
  </si>
  <si>
    <t>86800fe41915de0ec2b86fe688662acd</t>
  </si>
  <si>
    <t>4a2ad15a73d498efa82cc2893a52d08e</t>
  </si>
  <si>
    <t>a88e6ae496f56ff050ee2d01b3df0896</t>
  </si>
  <si>
    <t>974aa39be46f0ba832c70a2bcf9b816c</t>
  </si>
  <si>
    <t>437d2c4de406d5e46cb45e9802811f31</t>
  </si>
  <si>
    <t>d312e6a8dd81e4a0fca59ebc3915e5e0</t>
  </si>
  <si>
    <t>1762dbc29d6d9babac1c267cc49352a7</t>
  </si>
  <si>
    <t>6530afc263e3e7b336571433b7dc1266</t>
  </si>
  <si>
    <t>7ea51fd2f0dd47dff6eb12321e54e9b0</t>
  </si>
  <si>
    <t>636fa06b74cdd6a17452e1e1ece7e7d7</t>
  </si>
  <si>
    <t>dc6306ef41e110ee3d74f175884f61ed</t>
  </si>
  <si>
    <t>cac2d36868fd45ce175dfe731aa5bf6b</t>
  </si>
  <si>
    <t>2e47f4385a807ff9ad7aaf942cb7b5c1</t>
  </si>
  <si>
    <t>3f4f8e5619fbbf55669bece66b224fc5</t>
  </si>
  <si>
    <t>ab01c498f45599c8f8df1d98c3f60fa2</t>
  </si>
  <si>
    <t>a7d4a7daba9fa97ca03fe5fe2a785992</t>
  </si>
  <si>
    <t>a80801c054c1304263f8310a4e1b044e</t>
  </si>
  <si>
    <t>996a06e8c7029874b4092109ca2fe99e</t>
  </si>
  <si>
    <t>6076036fdb272f49688c571013f3ede1</t>
  </si>
  <si>
    <t>d334c7dfa96b5fd5cc4f23e76e8b4166</t>
  </si>
  <si>
    <t>2372fa6a62bc2cbfd3e701ac00efa0c7</t>
  </si>
  <si>
    <t>b937a56ac2082006f7b0a40ab60fe958</t>
  </si>
  <si>
    <t>5e3a41375149e55c2f2c663673b2c88e</t>
  </si>
  <si>
    <t>eb35a69ff6fd56c8ac8cd0a3fb695de5</t>
  </si>
  <si>
    <t>e0b6c164920a5a463aa98867f13038d4</t>
  </si>
  <si>
    <t>1d5fe42fe9d32afaa94d6b020be8384c</t>
  </si>
  <si>
    <t>2517e55b4bfe200e1e2c7dfd27e8fd5f</t>
  </si>
  <si>
    <t>977ff9171360694b980e08c49b3579dc</t>
  </si>
  <si>
    <t>83218450304f89053114eaa3b1487815</t>
  </si>
  <si>
    <t>942a764a025ebb9250882be951b58743</t>
  </si>
  <si>
    <t>0954173523b13b9dc8c4978a954fd0b0</t>
  </si>
  <si>
    <t>b6339541958d9ab4daf28fdd7f5784ed</t>
  </si>
  <si>
    <t>901c5103458da9452862157b5b4a2584</t>
  </si>
  <si>
    <t>72ed91f272d521b8337e030fbb0d9810</t>
  </si>
  <si>
    <t>bd8f44067769dbfb91bd4b4c13c967c2</t>
  </si>
  <si>
    <t>6ef77bd3e3cfb00cd02bba48e6e9a9e3</t>
  </si>
  <si>
    <t>ce4b094fc70468917d37378c7f0175d1</t>
  </si>
  <si>
    <t>bb7ec17dfd5fcce3cd424b09a7ebb688</t>
  </si>
  <si>
    <t>5b8f025dafb56cb8d3088b7259aadcfb</t>
  </si>
  <si>
    <t>e5a55ca0e0c107c9ece3e8c09650a4a1</t>
  </si>
  <si>
    <t>a8abf6982a83e0d8eb7ec924962f7424</t>
  </si>
  <si>
    <t>03cab2d7904852792c985c18e53e5323</t>
  </si>
  <si>
    <t>b901ad8e8c03a6f22f40b7de9a5041be</t>
  </si>
  <si>
    <t>a127c5a2ed0a7a7790327f59706b0b77</t>
  </si>
  <si>
    <t>8c98ec1d4947ca23fbf9ed07c8adbfa5</t>
  </si>
  <si>
    <t>39026fc58808a001437223b5bc0be8a6</t>
  </si>
  <si>
    <t>094bc4aa468a6cb48642c3ebbf2b8b71</t>
  </si>
  <si>
    <t>10ab26922e2648bd3f79f8f8631af7cf</t>
  </si>
  <si>
    <t>f49de2e342635d248eb162cb55e7dac1</t>
  </si>
  <si>
    <t>4be3f33048a13363e1e434aebb27ce99</t>
  </si>
  <si>
    <t>3e5fa5d77c90f90b0ddb3c43f64c2a78</t>
  </si>
  <si>
    <t>ac5579a7c19935299cd01e0f0d6ac56a</t>
  </si>
  <si>
    <t>155722af3900b91a17eeb5a3c987defe</t>
  </si>
  <si>
    <t>312dbec06d3efb840e10513e8775bc74</t>
  </si>
  <si>
    <t>9a176baf810d96d12324b97d562117cd</t>
  </si>
  <si>
    <t>32caf458cd9c02201db30672a2302836</t>
  </si>
  <si>
    <t>ce905b9b491b5529664506d2e8e04cbc</t>
  </si>
  <si>
    <t>e9c519a82a563ea4613914e83d06acda</t>
  </si>
  <si>
    <t>cd726e6cc24cd0afe34ca7572891678e</t>
  </si>
  <si>
    <t>36a530792d57e0fbb57ad2174dd62853</t>
  </si>
  <si>
    <t>eb3f249ea5c5b054997c944258ddbe93</t>
  </si>
  <si>
    <t>7f5993cdb977063bc7584810b255bc92</t>
  </si>
  <si>
    <t>6299f7b7e197e0a3cfb007c2c0b12a20</t>
  </si>
  <si>
    <t>82aa20a74dbe3e0e85c23ba8d645d3ce</t>
  </si>
  <si>
    <t>c4baf6469a476f27028b343c4aaa0883</t>
  </si>
  <si>
    <t>935e35865cbae77d52ea3dfd33edb576</t>
  </si>
  <si>
    <t>53f5040ad7f51d37a525e86c91241235</t>
  </si>
  <si>
    <t>ce3c9c905135bab43c25500d3435a7a7</t>
  </si>
  <si>
    <t>920530cb8744c679e3a2ece84f1d5ce4</t>
  </si>
  <si>
    <t>426b48e83ef39ef21b5f77f933fb529e</t>
  </si>
  <si>
    <t>2b3ba77df5d7657e8c515a1c74155b99</t>
  </si>
  <si>
    <t>db793b3a1b4c40e4977207d285a5ea8a</t>
  </si>
  <si>
    <t>a921c196bab889b1e55221cbff679be8</t>
  </si>
  <si>
    <t>8ffa6292a6f801969c7c652f514514c1</t>
  </si>
  <si>
    <t>05eac6603c2c8b0d133d6417ad1b97a6</t>
  </si>
  <si>
    <t>50fb5ad5d9eb3bb648e6c8d18453a7f7</t>
  </si>
  <si>
    <t>28291658be5f6e1edfc8acfeacf049a8</t>
  </si>
  <si>
    <t>6d7364731230122df155fddea6878dd3</t>
  </si>
  <si>
    <t>c1e8e336c211d9399d857f8703c1fadc</t>
  </si>
  <si>
    <t>fafcb194af3cdf5ea3355224c6224d6f</t>
  </si>
  <si>
    <t>b9539626d37f52bcdf87c0e671329cbb</t>
  </si>
  <si>
    <t>89d7b51cbf6fdf18a3b0586c9e538b6d</t>
  </si>
  <si>
    <t>83323d5fa94b66f71130ea896433375e</t>
  </si>
  <si>
    <t>83736f851256ebfd392d677baefc775d</t>
  </si>
  <si>
    <t>eed7d5ba22bb638d57b1e1e241f763c8</t>
  </si>
  <si>
    <t>3f00436e3415eabeafb77ba1fe5b6f87</t>
  </si>
  <si>
    <t>7fdfbdb466640e43e4da51b6295e2bf2</t>
  </si>
  <si>
    <t>6078c5a808c1d1fab2096fad001f4d0d</t>
  </si>
  <si>
    <t>17fb38b64f9f6f9f2d1bc004b3e3e59c</t>
  </si>
  <si>
    <t>96cb629cbc300804537276a93ef0e7f2</t>
  </si>
  <si>
    <t>2231ab96ce86ba795cd299682c4170d8</t>
  </si>
  <si>
    <t>a3badea6c13ec771afd94ff9a23236e3</t>
  </si>
  <si>
    <t>c8d7b5ac22b15ae22e689d1227db8d96</t>
  </si>
  <si>
    <t>633fc6b4e99c858a5e31dae8b4cf70cf</t>
  </si>
  <si>
    <t>b88d1a4d8194f43a664ab37ba3d65461</t>
  </si>
  <si>
    <t>da3d1c04a0f5d78302f0db830fdcb4da</t>
  </si>
  <si>
    <t>7209375983416cef4eb2d1007716ce7e</t>
  </si>
  <si>
    <t>a2409913883bc192c1608d76c6a47596</t>
  </si>
  <si>
    <t>090a968f085be3d9fa22c743eb7d7194</t>
  </si>
  <si>
    <t>fbdada1d59af082c3bc993dfb44014e7</t>
  </si>
  <si>
    <t>fdf37bf43895111c28b572a5ce87545f</t>
  </si>
  <si>
    <t>0a08889a1d62bbd68371b0b4980a09b7</t>
  </si>
  <si>
    <t>79f1792fceebfe579e9c2fe9152be983</t>
  </si>
  <si>
    <t>8fd4f7a7c343f7d0d31ae5faf51e839d</t>
  </si>
  <si>
    <t>b9fcbc854cc45e5802618e283d3fe525</t>
  </si>
  <si>
    <t>18197405b180a434e40551201cd25c54</t>
  </si>
  <si>
    <t>1d9a4d458ecd81006eb78d51bd92d1fc</t>
  </si>
  <si>
    <t>36de309602983818b4c2b9b606ef4ff4</t>
  </si>
  <si>
    <t>05cd9795646d1077a743ada13fbc2c62</t>
  </si>
  <si>
    <t>06f2ae7068ee80cf19e8083bf7f3091e</t>
  </si>
  <si>
    <t>6c808494fdd77fd448444c34a941957f</t>
  </si>
  <si>
    <t>50a039e881bb157121e9ea9afea996c5</t>
  </si>
  <si>
    <t>60ac4f31ab5b2ee3e0372030eb2a19de</t>
  </si>
  <si>
    <t>355eb7f0334516be742fe1aa0db5ddf2</t>
  </si>
  <si>
    <t>9bf347db69956789724519857d126a22</t>
  </si>
  <si>
    <t>2c705d5bfa31ed6e0e9e4e8e4856e7ae</t>
  </si>
  <si>
    <t>19c2d0bfe72d7072c73323cd5c94bcc0</t>
  </si>
  <si>
    <t>3ffd71f587fdbbec02e6d4a51c962b10</t>
  </si>
  <si>
    <t>e06ce33379b8f9ba498329e4fd809159</t>
  </si>
  <si>
    <t>3c0f248dae18a04aa9b045ab8000dcf8</t>
  </si>
  <si>
    <t>ffacbb7db90628bfcc8be667616dfcc7</t>
  </si>
  <si>
    <t>89ac3847f89c59936579cfc2ce0454ca</t>
  </si>
  <si>
    <t>44ccfe397ecb78a8dc09d6e524c1322d</t>
  </si>
  <si>
    <t>63b2bcd96a3981153de8111edeeca175</t>
  </si>
  <si>
    <t>f226997a7c7535ff45172bdf721dbb24</t>
  </si>
  <si>
    <t>8de95d6a6ba0ca6c1eec90297345e0a6</t>
  </si>
  <si>
    <t>5993d62a909320b8c3d62ef50e61b25a</t>
  </si>
  <si>
    <t>f6bd2a3672ec73783ad8f4b3dd1d18f4</t>
  </si>
  <si>
    <t>2e9806f9d005b04bf29665e786d9b845</t>
  </si>
  <si>
    <t>60d951c5b80c087fe6cee57a25dab947</t>
  </si>
  <si>
    <t>47e56bce481c77b639996723e3890689</t>
  </si>
  <si>
    <t>810e00b68fb50eb2ff31a6cc2068597d</t>
  </si>
  <si>
    <t>c2a784a6cda726ef5f845e9192adb64b</t>
  </si>
  <si>
    <t>beeb6c4c36641f6c141372fb4410d558</t>
  </si>
  <si>
    <t>016b388b5ee40f99cc161d3aeb35b545</t>
  </si>
  <si>
    <t>4564b63cdb72b5d9fb433b93ce5f0132</t>
  </si>
  <si>
    <t>f4f0db416cc2e7a1fe919311127e9ece</t>
  </si>
  <si>
    <t>e2d05fe61187d1bc4928a253d09f087e</t>
  </si>
  <si>
    <t>b45e759c405f0c30ca3b26dbae3f0424</t>
  </si>
  <si>
    <t>b3b3f9d84108bc32a2e41264b0497938</t>
  </si>
  <si>
    <t>49897811809958b58faed4230f03e432</t>
  </si>
  <si>
    <t>064ee9c7b1d8179b19b0ae50d19bdf86</t>
  </si>
  <si>
    <t>dcf5cd105900373d89923a5bc7b34452</t>
  </si>
  <si>
    <t>82ade9609d9915ca5e830df04b7d90e2</t>
  </si>
  <si>
    <t>c24c47dd1b2e9aac64cab553d94a22d7</t>
  </si>
  <si>
    <t>ffc87aa6d02f68087d1978176980b783</t>
  </si>
  <si>
    <t>906fec3cca7ccc130fa2b1844aa10126</t>
  </si>
  <si>
    <t>5ac93bfefcaa86acb77acbefd55d659a</t>
  </si>
  <si>
    <t>104a1942ed09ee1cc3f7cf16c23ff10e</t>
  </si>
  <si>
    <t>5afcd2787d9efd296b8f9ba7c0739310</t>
  </si>
  <si>
    <t>829986ab9445b46f3bd8461eff19e412</t>
  </si>
  <si>
    <t>2191b0457b51692049fca7e1bb5c4aca</t>
  </si>
  <si>
    <t>e9c283d59b5d6f8035d3978c061661f5</t>
  </si>
  <si>
    <t>ad5ba4274138d6f039cc4cc1c14867cf</t>
  </si>
  <si>
    <t>d805b3977c018e4f8d30c5e6b0e59b42</t>
  </si>
  <si>
    <t>ae2da010af91a365a412e97d26ae4e59</t>
  </si>
  <si>
    <t>b3579acde25b2dab713999fa7f42c914</t>
  </si>
  <si>
    <t>b80ee7270cb478f771821dd00951ea56</t>
  </si>
  <si>
    <t>5f68d79da98d5ad7e2fa873c8c8c0383</t>
  </si>
  <si>
    <t>fe9ba234704f9db9852cdaa2fdc36df0</t>
  </si>
  <si>
    <t>845803d7964d4fe814b629e902e01f40</t>
  </si>
  <si>
    <t>e51aa8e9806a70a036a77fec150d1407</t>
  </si>
  <si>
    <t>4325d1772bbb08248572e96f643a8de1</t>
  </si>
  <si>
    <t>c4367c52bf45525bfbb7614b167a5335</t>
  </si>
  <si>
    <t>53eef9f0f3c7ddca94957c056aef9227</t>
  </si>
  <si>
    <t>eb87f329a7095bf6716e1d8dc1be01aa</t>
  </si>
  <si>
    <t>7b3f65a67546eca7a9249e1310a6be4f</t>
  </si>
  <si>
    <t>f410c50342ffdcfe68cc45b1c41a3d9a</t>
  </si>
  <si>
    <t>cd882c767c8c59acb413a971a5b442f7</t>
  </si>
  <si>
    <t>0dd989c64c054921672af61a0c7a5e95</t>
  </si>
  <si>
    <t>2feea6e133cd6fb9476be8b185586893</t>
  </si>
  <si>
    <t>8f4de6d2564ae131229797ddb7e27e6a</t>
  </si>
  <si>
    <t>244a2a16c9d3a2e517a188c9596676fe</t>
  </si>
  <si>
    <t>854b67fd351bcb21641cf961fc331588</t>
  </si>
  <si>
    <t>bd50bebec256c500722bd95b6922f31f</t>
  </si>
  <si>
    <t>952af98aa6133e599c897b3532684e5a</t>
  </si>
  <si>
    <t>d2713864e02eb9cb3c69650e63989014</t>
  </si>
  <si>
    <t>2417ae26837d6988676d7acb2fbba440</t>
  </si>
  <si>
    <t>547d2c7ee10071970623b11c797ff97c</t>
  </si>
  <si>
    <t>831979cdc82239bb411794d618b7cfbb</t>
  </si>
  <si>
    <t>c47b7b07d6a58fd8bb0b7f51ad4a41aa</t>
  </si>
  <si>
    <t>f5fdb03f3ee6e369a1748e300cc40cb9</t>
  </si>
  <si>
    <t>aa839cfb74f9e5ae2a89572a0093dd58</t>
  </si>
  <si>
    <t>27424f3a283c39027eb12a690d4b6d39</t>
  </si>
  <si>
    <t>d3cc126a20cc1d4c30246461bd4424bb</t>
  </si>
  <si>
    <t>8f1eb4568b6b9604a802e083eaf45f51</t>
  </si>
  <si>
    <t>11c3bc83e4a0ecfb01176e866d97435f</t>
  </si>
  <si>
    <t>4f5a7f55aa8a4a5f912df8eda4602239</t>
  </si>
  <si>
    <t>3f616bcb8ecb6fad8367737ff0cbcf81</t>
  </si>
  <si>
    <t>f61cdbe6c7ec2049160dbb993d0702b5</t>
  </si>
  <si>
    <t>40ac95aeec79dd0944f40d8d4525fc9b</t>
  </si>
  <si>
    <t>c6a46ef8d0ecdc66ea2c403bff93e5a9</t>
  </si>
  <si>
    <t>5c6ad0665a39798966cb1827da181daf</t>
  </si>
  <si>
    <t>bc8dc2e92112275da59ba352aa5070c3</t>
  </si>
  <si>
    <t>83db1518c5bd4e9bf12fdf97de0d29fc</t>
  </si>
  <si>
    <t>e14062d430df9303453e4d25fadfe4ee</t>
  </si>
  <si>
    <t>5c1f56de3cc4f3e811115eb99836b35f</t>
  </si>
  <si>
    <t>e25bf3c43cedb0dc08164d55cdff9f01</t>
  </si>
  <si>
    <t>30627d0d71028dbab2dfc4335ba3ad32</t>
  </si>
  <si>
    <t>230bf796d713db7832df3bda27c44978</t>
  </si>
  <si>
    <t>7f306704b558d9577d8c9059f208ab6e</t>
  </si>
  <si>
    <t>23b6ccd661757295a41abd6a7ee3ac2d</t>
  </si>
  <si>
    <t>b9dcc879795a73205c53d040d5fb1168</t>
  </si>
  <si>
    <t>c8f2e54fe7b8ab5c291ea8d5831669df</t>
  </si>
  <si>
    <t>3f2aeb5c93e94f71e8226b1146649656</t>
  </si>
  <si>
    <t>fd7d977e75d1ac5cfe6b93ffabb150b1</t>
  </si>
  <si>
    <t>96ea8125df75af9969a00d9e7b934eba</t>
  </si>
  <si>
    <t>e1f97acc82e002084daded5c269d4d93</t>
  </si>
  <si>
    <t>c1f4743c95657f785f7874f4b39c979f</t>
  </si>
  <si>
    <t>7057b95dc1fb3eb27739710e0ac10ea4</t>
  </si>
  <si>
    <t>bd1bb6b87180689231804f4ceb383485</t>
  </si>
  <si>
    <t>aafe7061523ba396c00a46a0f4056b31</t>
  </si>
  <si>
    <t>0e9d48fe4fca69a47f5353d0a62333c2</t>
  </si>
  <si>
    <t>f36a0f70291c903ae5664927b016c488</t>
  </si>
  <si>
    <t>def4bf8b332ec684f60d57af1c8a8f43</t>
  </si>
  <si>
    <t>28f960d096e8e646d3100bc759d4c24c</t>
  </si>
  <si>
    <t>dfb5185fcebd36be73800d8c7549b49f</t>
  </si>
  <si>
    <t>ed7c2df00da3928f799751b048ed5ab0</t>
  </si>
  <si>
    <t>7af61e5f524cea0e7dab3a8dfc4c00d6</t>
  </si>
  <si>
    <t>8c433a09bd26b943147c4d9bacb15efc</t>
  </si>
  <si>
    <t>fce66b28c576f7fa8f94c49c95bea437</t>
  </si>
  <si>
    <t>adf06790db90a92467a44a9a4d913e08</t>
  </si>
  <si>
    <t>e1db696dd96f55544d1a322402e33f52</t>
  </si>
  <si>
    <t>3002c4f3485b1e76717e48f96e5fcbe7</t>
  </si>
  <si>
    <t>f614dcb06ea2d91916df976112cbefcd</t>
  </si>
  <si>
    <t>a77d3cad2f8792ea23272c9eef1b6597</t>
  </si>
  <si>
    <t>fcbdf2bdb9c2d9636594702ac076f167</t>
  </si>
  <si>
    <t>2ea3bbe4bd6170e7d1439523953dd068</t>
  </si>
  <si>
    <t>fffffe98d0963d27015c198262d97221</t>
  </si>
  <si>
    <t>d09690ee3975605e0388eac03d655623</t>
  </si>
  <si>
    <t>7c74782c46a2cecf21f674c10da18534</t>
  </si>
  <si>
    <t>ca68cd8857bff0680afb365cacc580c4</t>
  </si>
  <si>
    <t>efda1f74bbe96f65d38c079fc9c0ca32</t>
  </si>
  <si>
    <t>04d2aa72d47158c3893f1eb1b63a4d7d</t>
  </si>
  <si>
    <t>744a37185fa8c4449a60bd11976f9045</t>
  </si>
  <si>
    <t>f3f64102d3726f3a58c564c77b11117a</t>
  </si>
  <si>
    <t>e71fceaf910b1065b49f118cbde48313</t>
  </si>
  <si>
    <t>b210d3789a96350fb4b8e79720ea5976</t>
  </si>
  <si>
    <t>f1ac05f17b46ec530353d295ff77c508</t>
  </si>
  <si>
    <t>97b3628a420221f9e6f4daab23b75070</t>
  </si>
  <si>
    <t>164ec3053b616b5034ece5db18f4faf0</t>
  </si>
  <si>
    <t>032608a0d8ef4946d0f7bec3707c024f</t>
  </si>
  <si>
    <t>4ef93030a385d1fb29b83ecce3644ec2</t>
  </si>
  <si>
    <t>4d458f5bff55df79373f54f73f7e3472</t>
  </si>
  <si>
    <t>55b0dce57b47df0013b6bfdfd5636f3f</t>
  </si>
  <si>
    <t>f945420454f21243509f5cfc441dc799</t>
  </si>
  <si>
    <t>4a295a87a340012cd5cb23cbb5e7461b</t>
  </si>
  <si>
    <t>daef884ea3a9751b7f2de19244903bd0</t>
  </si>
  <si>
    <t>b26e97075acf7373fe8430b66cba271d</t>
  </si>
  <si>
    <t>1fcf4e6a7771f35daf0b98c69fb10528</t>
  </si>
  <si>
    <t>90b8b59c5597af1c719d701bddb575f2</t>
  </si>
  <si>
    <t>80cff27b15b30ca4c0186164c64f5a18</t>
  </si>
  <si>
    <t>eda866dc38e946b387a0520d46df50b3</t>
  </si>
  <si>
    <t>b2af41773def6795ea05e138b3007d75</t>
  </si>
  <si>
    <t>d6a5ec16b128a7d93cbfda57a757537a</t>
  </si>
  <si>
    <t>a3530a3c4ed7dfb3f7ab7fe787fea790</t>
  </si>
  <si>
    <t>e2bd79902aa2c126084f080211564dc8</t>
  </si>
  <si>
    <t>e6a01bad243e951417c655ab34e09f76</t>
  </si>
  <si>
    <t>043485b042179e1b0547288346a47044</t>
  </si>
  <si>
    <t>4b330002dec7431d835ebc2491091e68</t>
  </si>
  <si>
    <t>455d2494cf3dfebd4e54cd4b21bb2fa0</t>
  </si>
  <si>
    <t>23a28e6d57e4c5d8eb0bff70ae01ed09</t>
  </si>
  <si>
    <t>d752136587ea829e1f5c07ceb23dc72c</t>
  </si>
  <si>
    <t>d77990419e2fbb54cb4aad96f09dcf76</t>
  </si>
  <si>
    <t>e9c550b97a038b9dbe82e0c87ac80988</t>
  </si>
  <si>
    <t>e9f25e08376c0ddf3794d0212623d221</t>
  </si>
  <si>
    <t>811930840553fd53ac0a0b37d2ccf62a</t>
  </si>
  <si>
    <t>fb628a9f2005fb3e8152ca8a66ca4515</t>
  </si>
  <si>
    <t>810cd6adda70722fd9d2c292867b86d7</t>
  </si>
  <si>
    <t>6ec5953819c4a9de372a20282b4d7b98</t>
  </si>
  <si>
    <t>78383fd635668ffe34e22ef0ed11f6b5</t>
  </si>
  <si>
    <t>1ebb1d1f55c09d87901fb445b917948b</t>
  </si>
  <si>
    <t>d7779e625d40191cb8ba59adf9280fe2</t>
  </si>
  <si>
    <t>20693004ec845da4c1ed7f7c05c7685a</t>
  </si>
  <si>
    <t>c63abd089c81265e5b1c4f5a345758e6</t>
  </si>
  <si>
    <t>986f7af96202a882ea4501485a1f3536</t>
  </si>
  <si>
    <t>7155eaa13b3893b816315471556dae55</t>
  </si>
  <si>
    <t>8d43d24610dc1b429fc90118b0d30417</t>
  </si>
  <si>
    <t>042d5795f8a89756d19c4d5aff933e18</t>
  </si>
  <si>
    <t>dd23490768a67ebc2fc92804d875f292</t>
  </si>
  <si>
    <t>3b05af2c48dbaf6656fdf2d2f905b3b6</t>
  </si>
  <si>
    <t>eaded4ffac1061e8ed9daea37561e941</t>
  </si>
  <si>
    <t>9d6aff53582ed982f98a286028db2d32</t>
  </si>
  <si>
    <t>9246bffe09c17934ccc7ad81a31111ec</t>
  </si>
  <si>
    <t>7a1f2dc249381d68bc29e8e2f60c04de</t>
  </si>
  <si>
    <t>fcc1ab387e9247cd26c69dec1ef956f1</t>
  </si>
  <si>
    <t>8010af36c42039baae15e6a510e8d1de</t>
  </si>
  <si>
    <t>2a0231d2d461c00f311124486fc4d8f8</t>
  </si>
  <si>
    <t>ab7b16c8e516ee2bd53b37ba5779dfc2</t>
  </si>
  <si>
    <t>1c20876584941388da40b3b01a9ad897</t>
  </si>
  <si>
    <t>a1c61921bdd6ed619ed8d854edfa535a</t>
  </si>
  <si>
    <t>eb24173df0f85c47af00187f0296ac07</t>
  </si>
  <si>
    <t>ee7905f8b65b6ea3ac9c66a7845f2737</t>
  </si>
  <si>
    <t>49d67d53aeb86e49d4de15a9d2cfb0e5</t>
  </si>
  <si>
    <t>61a56ce4cd5675d9204cdbc38f560542</t>
  </si>
  <si>
    <t>8b212ddebb71de5f0118e2e9f170bd04</t>
  </si>
  <si>
    <t>7ab5b50d577a49cc38fa440f0ffba2d9</t>
  </si>
  <si>
    <t>9cb6ec6c0dfe6ca2675192257f617b26</t>
  </si>
  <si>
    <t>b292c42b08d209a8baa530adc393671d</t>
  </si>
  <si>
    <t>3958f53d13f000006c688ac027e34d2a</t>
  </si>
  <si>
    <t>4a447fa0819e4b3e6dcbc7dad6c83670</t>
  </si>
  <si>
    <t>b3f7bb40292f61fa966cb2a8a4cd339d</t>
  </si>
  <si>
    <t>dd4d6182b1e45cf8b03b35ca1b100bd8</t>
  </si>
  <si>
    <t>f20ad2475827b60cbfd9efe5e98d78ae</t>
  </si>
  <si>
    <t>da35a24fb3674802565f8bd5243a94d4</t>
  </si>
  <si>
    <t>2f41e7aed7a2bbd8650634585c71f49a</t>
  </si>
  <si>
    <t>925d278231dfd856648289a948676aab</t>
  </si>
  <si>
    <t>07238496476853bbaf3d939a7aaaa468</t>
  </si>
  <si>
    <t>2e19155dc6fe707f02d4d3dc88508930</t>
  </si>
  <si>
    <t>963804be09622f182e4dde9d9e0568fa</t>
  </si>
  <si>
    <t>a86c4aec1bcf14eb30646ed8df2d2401</t>
  </si>
  <si>
    <t>4c32ad344b09ff872f942b6d2196e720</t>
  </si>
  <si>
    <t>7a5e445620cfafd23f47b6b098552680</t>
  </si>
  <si>
    <t>de3a8280fcdb3da95e3b4626cead3986</t>
  </si>
  <si>
    <t>52918b958baa373d64050a74f8029329</t>
  </si>
  <si>
    <t>816826c162e44db293e93d2d4c390ae3</t>
  </si>
  <si>
    <t>517e2c5c9879114a0674381ce2608faa</t>
  </si>
  <si>
    <t>a6d029022610ced085eedb33de5b311d</t>
  </si>
  <si>
    <t>4f43d7bebba69c5ff517f4eeb08d37e1</t>
  </si>
  <si>
    <t>507828c42f28e5cfc38062b67960699a</t>
  </si>
  <si>
    <t>47b5796a080e3cfd5088f65d08284385</t>
  </si>
  <si>
    <t>1969f0d80e750feb485671caaa4c59d1</t>
  </si>
  <si>
    <t>d51a44e8d70efb029025ff1d2ee43cc9</t>
  </si>
  <si>
    <t>d9e8009b7857b10b3a21819e28379b4d</t>
  </si>
  <si>
    <t>e5b1d7d8966c1865bf38156a944b68e2</t>
  </si>
  <si>
    <t>3f6ad1210810320e069ef0ce8e80368f</t>
  </si>
  <si>
    <t>e85d902e5519fe6df5f4e1a723cbc7d9</t>
  </si>
  <si>
    <t>2a42d5d95256910f37c38fa4a821cbf5</t>
  </si>
  <si>
    <t>fe35cdc3b5e88ce55f6659889fe2937f</t>
  </si>
  <si>
    <t>f47b47a611df8ce65ef10b826ed1ad2e</t>
  </si>
  <si>
    <t>7c95c48a62175235a4f5f58ebdfbeec5</t>
  </si>
  <si>
    <t>0d7bad81c85a71b3025966dfb22212ab</t>
  </si>
  <si>
    <t>94366a9e2643350063648f31c9e559d9</t>
  </si>
  <si>
    <t>443463fa02b552acd2481d29586a825b</t>
  </si>
  <si>
    <t>10fbe18a1f152d7b4c7ab027cb719c9f</t>
  </si>
  <si>
    <t>424ea4fb01d426ad5231b50dfd69d46a</t>
  </si>
  <si>
    <t>735b35808f01b379a564129d77847dfb</t>
  </si>
  <si>
    <t>2436974dd1c97a19bbc99fc38204feea</t>
  </si>
  <si>
    <t>5138b4394084bfe582a7366ceb0b6770</t>
  </si>
  <si>
    <t>c24f9ae141fa02c7fa1deea7e1149557</t>
  </si>
  <si>
    <t>c534e2f89539e866011e1e75adfefbfb</t>
  </si>
  <si>
    <t>dc377cb284d45f3425140456dd4cceef</t>
  </si>
  <si>
    <t>66e2c22dd0d2d4bac4dbba93ce68e639</t>
  </si>
  <si>
    <t>948293861c909e3437577b0388302346</t>
  </si>
  <si>
    <t>2e428b7bc6471fe638cb2aee110b8032</t>
  </si>
  <si>
    <t>f1291fd5dfbeaea377eaad66b2623961</t>
  </si>
  <si>
    <t>fd87b82ce8683ddd634754c0d6bf0745</t>
  </si>
  <si>
    <t>285dbe36b6cab6c192769b2d22d9150a</t>
  </si>
  <si>
    <t>cfed54c41318d9b704a1ec1b884218b1</t>
  </si>
  <si>
    <t>8e0c5ad3b0edbdad9151b03cce7344d8</t>
  </si>
  <si>
    <t>b9e0d988ef324486f2affe24640a10ab</t>
  </si>
  <si>
    <t>862090b94c4637688088941f122041df</t>
  </si>
  <si>
    <t>1da5aeb9fbb52788e0ec7c962878e92d</t>
  </si>
  <si>
    <t>85b88bc0f811d78392c3f2fdc45f9ee2</t>
  </si>
  <si>
    <t>a998cd6ea68745e5831297face85147d</t>
  </si>
  <si>
    <t>1af811e7b980f0101940cface13124d4</t>
  </si>
  <si>
    <t>82e1587f735a37b09af996eda1610bda</t>
  </si>
  <si>
    <t>27b27531e5b182af7c891c7fdca2f225</t>
  </si>
  <si>
    <t>fea6f06e9ea5fe29ebdd6e510b308c1f</t>
  </si>
  <si>
    <t>67b46df8fd1c23206e0572850ac213b5</t>
  </si>
  <si>
    <t>91edf9918caf23ade612be8a563a676b</t>
  </si>
  <si>
    <t>a843139328a73ad8669c791f883e9043</t>
  </si>
  <si>
    <t>8641afa4db7421c9eeaf01260d8afefe</t>
  </si>
  <si>
    <t>115679d0a013d1e98730c72c91dd0123</t>
  </si>
  <si>
    <t>51ac520c783d88964a793e455dae3506</t>
  </si>
  <si>
    <t>d303e6665ea75181d5bdf2221aa8a0fa</t>
  </si>
  <si>
    <t>9c2bab00442da25569e13f04de9ffae5</t>
  </si>
  <si>
    <t>52158d6f6f2a8228033b2dd5924de7f7</t>
  </si>
  <si>
    <t>12795bc7a24533b7946cf3584f0e8e1e</t>
  </si>
  <si>
    <t>30b8014701a623705dd4bbc01ee7860b</t>
  </si>
  <si>
    <t>69daeea8d60db98c428f11dc980effdc</t>
  </si>
  <si>
    <t>a528bca9b3e06f60ba610a7249ab99e5</t>
  </si>
  <si>
    <t>b72d941d680f092a8da24e4a8cfaf83a</t>
  </si>
  <si>
    <t>effd6e9cd3f0b5bce88107b4cbcd4a8b</t>
  </si>
  <si>
    <t>075b352cd6b628c1b964ec661127d4fa</t>
  </si>
  <si>
    <t>f4b33a92a256fd5341c5275020bb8e45</t>
  </si>
  <si>
    <t>dcc8a9fd507393fbe719661712d9ad64</t>
  </si>
  <si>
    <t>e1c1027ff3bdee0557d38637781802f8</t>
  </si>
  <si>
    <t>77fb534c73679ddb543437d0b3db77c4</t>
  </si>
  <si>
    <t>bb3e90115fe0edc297846a47dc731ae4</t>
  </si>
  <si>
    <t>dfab173bb4e49a200b37e660e2677709</t>
  </si>
  <si>
    <t>65546ed1aea0d4a89d6aa035968c2a3d</t>
  </si>
  <si>
    <t>035470355c525490c9db87b4f0a48b51</t>
  </si>
  <si>
    <t>e3b1fdbfb97eddd5f1dcc781498f1b47</t>
  </si>
  <si>
    <t>5aa14e8d74a1e146fa26f5def723032d</t>
  </si>
  <si>
    <t>c8288308562df62a6a837190f9ccaa45</t>
  </si>
  <si>
    <t>24bd9a43665868b86b260f6e326b7c5f</t>
  </si>
  <si>
    <t>ed45aea8d9710aade017fc1aea4054cf</t>
  </si>
  <si>
    <t>775ced8a4d77641ed809d8a33917e6f0</t>
  </si>
  <si>
    <t>1dd78238c3cddc9bd2da470907bba815</t>
  </si>
  <si>
    <t>dde4d6793dce955cb401d62f241e51df</t>
  </si>
  <si>
    <t>80d35379df4ce2f5297acefc78f60907</t>
  </si>
  <si>
    <t>4480a9b9f076fedfce83aaebc13c5368</t>
  </si>
  <si>
    <t>1f1933824a8410104b4d51949b95900c</t>
  </si>
  <si>
    <t>27fb595d8f04cae613c7bd573b930a64</t>
  </si>
  <si>
    <t>3a3c7831e6971e28d730f410b461e8f2</t>
  </si>
  <si>
    <t>de356af39a1d1dc704a0978744396217</t>
  </si>
  <si>
    <t>9b372f77062948ef874e4c2bbe7e6cee</t>
  </si>
  <si>
    <t>89f590f6d31fb9ba02239da87497d982</t>
  </si>
  <si>
    <t>bbf2aa53a06531cd2da66f110f0752a4</t>
  </si>
  <si>
    <t>c94230bd397e1a81b4f3e410ff14daf4</t>
  </si>
  <si>
    <t>6af8cbc980df656d8574530389a7e7a6</t>
  </si>
  <si>
    <t>f5043e335ce8e2caf79cf0e80220b161</t>
  </si>
  <si>
    <t>88b3ff36ab4d36ab60fdb843278606e2</t>
  </si>
  <si>
    <t>ebd6638431159e2c7a8229ea9307ecc2</t>
  </si>
  <si>
    <t>cda95cf018c449a29def6c95a0bf8db5</t>
  </si>
  <si>
    <t>21e6ce98c8943660f4ccf0435058083d</t>
  </si>
  <si>
    <t>1d87fb03475c5f052588cd435b46656d</t>
  </si>
  <si>
    <t>f30e13dda67413e38d9dec087e89d3ed</t>
  </si>
  <si>
    <t>3767ce596a099bc691ee43e67fb6ec03</t>
  </si>
  <si>
    <t>c41986ac5ff94e0fabd00a41ec56e40d</t>
  </si>
  <si>
    <t>70607a5baefe5608d76e9195017fc667</t>
  </si>
  <si>
    <t>1060d2312d7844e40b99153c4d1a45ad</t>
  </si>
  <si>
    <t>867b28af28629f14bcc0aa513c835fbb</t>
  </si>
  <si>
    <t>02b29213efb13cf2c1e08537498a5e2f</t>
  </si>
  <si>
    <t>4fa302c679e1aa216f3c5163c487a2cb</t>
  </si>
  <si>
    <t>b893c8c2eaa339c705d03677f0a184a0</t>
  </si>
  <si>
    <t>98eac8c94409e17058b6e89bfa4b2626</t>
  </si>
  <si>
    <t>2096a1e3206c02898f4cb287fbeac1cd</t>
  </si>
  <si>
    <t>f5a96340894b4583c7365b639e33d52f</t>
  </si>
  <si>
    <t>816db1628e55697e86b63406750fff4a</t>
  </si>
  <si>
    <t>981d34514a093fa94b6d484867e14fac</t>
  </si>
  <si>
    <t>2d821f9d210b3b0ec98f18bf84253c0f</t>
  </si>
  <si>
    <t>54ba2d06c11229826ca8143a2933df73</t>
  </si>
  <si>
    <t>8191dd9a092c97bf36d5f6741cf533ad</t>
  </si>
  <si>
    <t>796a13649f7504836cc88fd7b385a278</t>
  </si>
  <si>
    <t>c0715b919f21f722a004a90a42f2c790</t>
  </si>
  <si>
    <t>72811f4732ddc88edfc27602efc34145</t>
  </si>
  <si>
    <t>7bd4fd545ca2f255550a8fd6a4722446</t>
  </si>
  <si>
    <t>44cdea3ba11527b847ff44a286958d17</t>
  </si>
  <si>
    <t>75151da8b881b77d075fbe45c47cef39</t>
  </si>
  <si>
    <t>dbf3005b46d0a2f32b8fd89ba4043946</t>
  </si>
  <si>
    <t>4125b4e94852e1a68b609205afc1f5f7</t>
  </si>
  <si>
    <t>b7444aa33236c190c7e81510bedfc9f4</t>
  </si>
  <si>
    <t>4ef352d82c0b3506a0df2ed486d44b17</t>
  </si>
  <si>
    <t>c9f5c37976afa879c834b505e6ef3fbf</t>
  </si>
  <si>
    <t>2d8ce57ba47edc5772f64ea6b2bdf80d</t>
  </si>
  <si>
    <t>5db1ffc14c272d8375d1581be36583dc</t>
  </si>
  <si>
    <t>f02c29c9151492b1e173d058df06ae8e</t>
  </si>
  <si>
    <t>59ddf60f6efb7a194b24a392215fb222</t>
  </si>
  <si>
    <t>4908abf01ae104097641c7984131e9dd</t>
  </si>
  <si>
    <t>aad30043fc2c322d246f3279345448b9</t>
  </si>
  <si>
    <t>4e731a273a4f480aadc865db1cd9c448</t>
  </si>
  <si>
    <t>a3e7b6c90a3b35c05f6ee036ad95b1e7</t>
  </si>
  <si>
    <t>8e7ad9f076740e3652a62ae9e328c53f</t>
  </si>
  <si>
    <t>5a271f2b9dd5fd7223ec585c6ec1fe69</t>
  </si>
  <si>
    <t>92fac5eca13c1cbf36c87fa05304dd8b</t>
  </si>
  <si>
    <t>12d29d5c5e0241bd62b01c442312eb52</t>
  </si>
  <si>
    <t>8ec5b0349f854db2ef01107469dc85e6</t>
  </si>
  <si>
    <t>0ed99ce72338ab2c7853536dd17b8e5d</t>
  </si>
  <si>
    <t>8dd6c8ced32cca354f48b298d317d706</t>
  </si>
  <si>
    <t>0c24bb115003e07539daeb5370faf136</t>
  </si>
  <si>
    <t>017c86c4ff3d405e6521becab0fb3732</t>
  </si>
  <si>
    <t>9b9ccfbe805fb9ea06df2000df9d86c9</t>
  </si>
  <si>
    <t>1910b507e88a983ce6245c6a8ac53c09</t>
  </si>
  <si>
    <t>74b453162e9ba8058b626bbc825e67b4</t>
  </si>
  <si>
    <t>2f233bb83fcd9c49e2959f96f2463b64</t>
  </si>
  <si>
    <t>b38ae5435c226e04ee0fd19aeb51d00c</t>
  </si>
  <si>
    <t>734ec5296d8357fa809ab7ff73b4740e</t>
  </si>
  <si>
    <t>8e952443b19bfc5d0b90e6c4eabcb8fb</t>
  </si>
  <si>
    <t>9ff478a05056d2fe0d7d1e1dd9b35a5f</t>
  </si>
  <si>
    <t>0db6221b4c53369646ff603fcaa8981d</t>
  </si>
  <si>
    <t>fee1ab5aff95824daa15eca2b4415fac</t>
  </si>
  <si>
    <t>da2c9b4ce3910da210c419517ee72bf0</t>
  </si>
  <si>
    <t>21cdf688f400d856a6f3a37f87db1eae</t>
  </si>
  <si>
    <t>f275c3f63affaa9fd3251140a5578ee6</t>
  </si>
  <si>
    <t>8837549f7a615a62e4198bf3a3f4d373</t>
  </si>
  <si>
    <t>a63cc7c9ad9178c5b1dd3cbca0ce4ea7</t>
  </si>
  <si>
    <t>c14c96851ed657b8510e02b8d9b534bc</t>
  </si>
  <si>
    <t>7ad0732636df966fa9dbf2ced5eb721d</t>
  </si>
  <si>
    <t>b28fefe9233a0ac0c53fc319b7efd173</t>
  </si>
  <si>
    <t>7aa3fe3a2565cc27c69257a8b9d4ed1d</t>
  </si>
  <si>
    <t>7cd43b45b953fad2a586cb8dd2af78ad</t>
  </si>
  <si>
    <t>3d5deb1962ceef3debcbc20a311eeac5</t>
  </si>
  <si>
    <t>13b6c44c75e1049f71f6531d435e1b72</t>
  </si>
  <si>
    <t>7d3029aebef6762e96d7b267c221703a</t>
  </si>
  <si>
    <t>f0d92a0e3d866de3ab42f2223efddec7</t>
  </si>
  <si>
    <t>ac936595d26d8c1d3d2db539dce0fffa</t>
  </si>
  <si>
    <t>645b2f3e4380afe5121a2a90ca732c74</t>
  </si>
  <si>
    <t>7f59f49965ea6a0f208e543c814b4e91</t>
  </si>
  <si>
    <t>9ae0e1661f21a790e485c6d9b7299180</t>
  </si>
  <si>
    <t>102b91e75544875f2a482fe6f9fe18b6</t>
  </si>
  <si>
    <t>b240984b4cc0f84615308bf708df6516</t>
  </si>
  <si>
    <t>6d45066876e395f8fe89add37704b90d</t>
  </si>
  <si>
    <t>87876ca731b4c56b3f48110c953e0401</t>
  </si>
  <si>
    <t>9e98b948f4f3c15274939173e5c20799</t>
  </si>
  <si>
    <t>c2a79fe39f4801bdd710e19cd30e4999</t>
  </si>
  <si>
    <t>f9879a7e19f868752efe9914fe370118</t>
  </si>
  <si>
    <t>eeb00ab13106ffe8c16939b9834d2536</t>
  </si>
  <si>
    <t>11bd1fa9edc725f8d2a295da79eeb9fb</t>
  </si>
  <si>
    <t>1fb0a167e68e4e697611819f9f970c8e</t>
  </si>
  <si>
    <t>7d214dbbb7364420941d28a3e51a11e4</t>
  </si>
  <si>
    <t>7cfc37ec1434434ea9e2c926984fd996</t>
  </si>
  <si>
    <t>f297b6d8f7d2fc4548282b09b8a0294a</t>
  </si>
  <si>
    <t>16da233fed78660c0a49fe947c7585a2</t>
  </si>
  <si>
    <t>a85e8c31c51cc06e0b9abc2076abe38c</t>
  </si>
  <si>
    <t>b485983611ae3465a283b77763a4c776</t>
  </si>
  <si>
    <t>823fa46f140ff437178f56fa656d35d1</t>
  </si>
  <si>
    <t>1654f6096de3a8d08d244eeac21dee2a</t>
  </si>
  <si>
    <t>576cfa55f705a769f6bfe050f89469ea</t>
  </si>
  <si>
    <t>9311ad2e1bb25d128e110548679cb4a7</t>
  </si>
  <si>
    <t>a2b4d8fee5c06984ec6a9610196140dd</t>
  </si>
  <si>
    <t>57ecd7316c52ffcbdea03690ea7db2b8</t>
  </si>
  <si>
    <t>88c47a250dbd2212ac36d8513cd9ed80</t>
  </si>
  <si>
    <t>dcb201968f8ae7060b62624cc91f0848</t>
  </si>
  <si>
    <t>3983c99d475e80e874512a0bd582dcc9</t>
  </si>
  <si>
    <t>dd82d58268453ca1c56996aa87e97fca</t>
  </si>
  <si>
    <t>6903a6decc9cc3ddea7cd1a0d9091878</t>
  </si>
  <si>
    <t>0379400a99a4caea5e45dc886da7f1df</t>
  </si>
  <si>
    <t>911b5d8b83ed1f5ef3711512d9080466</t>
  </si>
  <si>
    <t>4c5aebdcd06d236d4046d2cc0b8a774e</t>
  </si>
  <si>
    <t>a58178db90069188869b4bf4c9d4bc01</t>
  </si>
  <si>
    <t>614d380ca5e894605a1fc6336526135a</t>
  </si>
  <si>
    <t>2ebf0711a9530f81674979d19b89f179</t>
  </si>
  <si>
    <t>ce91e4af71deaa47491da4eeb35e4535</t>
  </si>
  <si>
    <t>3b510fa4087ca05a29852aae1bbcd9fa</t>
  </si>
  <si>
    <t>b2ec3778d61b7fbba65a900aebc41c1a</t>
  </si>
  <si>
    <t>81623160a21568ddbc0a8173ebbf1670</t>
  </si>
  <si>
    <t>6ec35d2451cfa0e2e1c8595ec4ad099d</t>
  </si>
  <si>
    <t>7fc8ade4c669c685b1e15f30982d3f65</t>
  </si>
  <si>
    <t>ae2772b21b613743d53e95ec3d6e7041</t>
  </si>
  <si>
    <t>ff22192942900d826b366bc1ba92e665</t>
  </si>
  <si>
    <t>10489e28509965bdbb4234b23d3dbea4</t>
  </si>
  <si>
    <t>c8899121cddf50938e8780e98f23bd1e</t>
  </si>
  <si>
    <t>639b1cbf061045ad1032ab9068c20b28</t>
  </si>
  <si>
    <t>dfc3b656bac13de62e4efca322b3f2c1</t>
  </si>
  <si>
    <t>d7f6f515ad5fbbf32bbd88be0090781e</t>
  </si>
  <si>
    <t>917652aa518c7e4f75a9f41bbf03909e</t>
  </si>
  <si>
    <t>ce50eb446ef6e8ad877a576f06ddd099</t>
  </si>
  <si>
    <t>a1403d186f75b3ae39bd85be804b0116</t>
  </si>
  <si>
    <t>60c43e386965167ba97045a1fe957626</t>
  </si>
  <si>
    <t>089dd30eda093ec9415c24ce6da94b33</t>
  </si>
  <si>
    <t>0870efc24a9c3073a12ba0e9b94624f8</t>
  </si>
  <si>
    <t>52b4d18da1e03d00a2563b3165e730f3</t>
  </si>
  <si>
    <t>975511e6319614045b0a883b9d5c7f2e</t>
  </si>
  <si>
    <t>4208c962bda954ddcbbc9dcd21c0aa0a</t>
  </si>
  <si>
    <t>32f14bac32a5cce63388a2ec80598c08</t>
  </si>
  <si>
    <t>5d4341b5017f17d05ca411753d923463</t>
  </si>
  <si>
    <t>b3e31e79453990477407f7baa2c27d70</t>
  </si>
  <si>
    <t>4bad5bff81a6c882200496950260a6e1</t>
  </si>
  <si>
    <t>75d26d22ba86382e216cf0f2ddd92745</t>
  </si>
  <si>
    <t>56be022a42b70a9b7e51755d3e3a4f22</t>
  </si>
  <si>
    <t>4db72518160c7a7cdf49b12d7b6e5aa1</t>
  </si>
  <si>
    <t>83fe2aabfbd180be2c8afde7a22b2fc4</t>
  </si>
  <si>
    <t>e2d6345be0924a744fdca3fb01c3b313</t>
  </si>
  <si>
    <t>d7b34cc18c3b1c0a53acf0987d834a31</t>
  </si>
  <si>
    <t>3d671c44aaf732ed6e2244e073b59874</t>
  </si>
  <si>
    <t>3637d3fd9b55ccec2ee694e7e450cd6d</t>
  </si>
  <si>
    <t>7c9357dc1384365a339ee9de0b1f5766</t>
  </si>
  <si>
    <t>6b9ff2319b3a1f076a994924fb764ee3</t>
  </si>
  <si>
    <t>66eb81a2a1c2e634f6e2993408674fce</t>
  </si>
  <si>
    <t>054dc98b329e8837d6429c4840c88268</t>
  </si>
  <si>
    <t>c4ace1b3502c205d946d46afc3de1766</t>
  </si>
  <si>
    <t>ab2376b87c861284c1022c539ca9b001</t>
  </si>
  <si>
    <t>69a4241986721658eb6237d56c1b8abc</t>
  </si>
  <si>
    <t>c0eab7b86485ab4672f0c8b4d62af19e</t>
  </si>
  <si>
    <t>8a6a6209090b90fbc29026916155dec2</t>
  </si>
  <si>
    <t>24d866dcbe66afe0feee5936c5d54cac</t>
  </si>
  <si>
    <t>80082ade64b01197cca8376811426b1f</t>
  </si>
  <si>
    <t>5c6ccef01fc04bcec1297ec5a752c9ad</t>
  </si>
  <si>
    <t>91e0cbfbdfa13d641eb6d7c734790b41</t>
  </si>
  <si>
    <t>6d19b223b7e2905a5c47a7748fc01699</t>
  </si>
  <si>
    <t>fc7bb39f8162e580740d570464b3d85a</t>
  </si>
  <si>
    <t>cc80340474901bf4636a8630bb8edd3b</t>
  </si>
  <si>
    <t>e66160e598192a253a015cb90ab371dc</t>
  </si>
  <si>
    <t>601477f166ad8e20492d52c5888a1ce8</t>
  </si>
  <si>
    <t>e8964b9a2e065b1067f99ff74fcdb449</t>
  </si>
  <si>
    <t>3efeff9dbd6bfd7ccc698c0baf52740c</t>
  </si>
  <si>
    <t>3657c03dc0858448ac7cb3099d4c1d3b</t>
  </si>
  <si>
    <t>20cacf957f7d3f661bae47fa58879299</t>
  </si>
  <si>
    <t>ad84a0f16b417e91bb6f070d5b76a999</t>
  </si>
  <si>
    <t>c2711355c663caed162c2b57afcd6957</t>
  </si>
  <si>
    <t>2506cb5bb9ec000ba76112982bb47dc2</t>
  </si>
  <si>
    <t>e52ffcd4db3508737ab74289962af746</t>
  </si>
  <si>
    <t>b8b687939c2ff82c6cc395c7de783262</t>
  </si>
  <si>
    <t>07bfe49721e230f6699703eb9d4128d8</t>
  </si>
  <si>
    <t>4d42b846d4cb82f316fe8ae26f311d98</t>
  </si>
  <si>
    <t>1cc4307315de94f1f6652be3ae91dbe6</t>
  </si>
  <si>
    <t>4b787bf893e1d9519259a265d9fc607c</t>
  </si>
  <si>
    <t>2434bffa9a1ba2b3f857680a8fbb5b4f</t>
  </si>
  <si>
    <t>543d921c3afce2b0608c1de6dfa48ee2</t>
  </si>
  <si>
    <t>7cc2794f14963ceaedb29d19875c950c</t>
  </si>
  <si>
    <t>acc51fbcbcb7e218430df58a98d4a181</t>
  </si>
  <si>
    <t>af8f57de2e5181debd1b2fcc14790719</t>
  </si>
  <si>
    <t>c828b4e93bd75e8f7307dbddedea6480</t>
  </si>
  <si>
    <t>195e177726dca8a0914e3720f7445285</t>
  </si>
  <si>
    <t>9498ed9da593442dddeb83b6e0535e61</t>
  </si>
  <si>
    <t>fbdc4c9cf46e2ec05a0918c7ac9a0c69</t>
  </si>
  <si>
    <t>9799b6b22f21d84883c0514f307b54b5</t>
  </si>
  <si>
    <t>6815c9384724ce2c0fdef2dea3a2279f</t>
  </si>
  <si>
    <t>893cba398418b8cfd0fe1a08e83f6224</t>
  </si>
  <si>
    <t>5a07b9dcaf56fd34c1a3a6c1a478d3c1</t>
  </si>
  <si>
    <t>77b8d9f826278dc832c9ca6ce527f4cd</t>
  </si>
  <si>
    <t>71305367b64c7be0afa9294b3c57266f</t>
  </si>
  <si>
    <t>526014fa0f4b6d65e82252e2f24441a1</t>
  </si>
  <si>
    <t>33ee8208ed93950a7f22cd7898f7735e</t>
  </si>
  <si>
    <t>1083e9b50ae58b27dab4b7c92e7d16d9</t>
  </si>
  <si>
    <t>11b3e5a318f289cbcaedad1f899a3345</t>
  </si>
  <si>
    <t>b5f012435b837675c4b4fffa348f0e16</t>
  </si>
  <si>
    <t>8af69d2baafa5a3a9bc1bcdecec02add</t>
  </si>
  <si>
    <t>6b3b05f9c7888418f8bdf22ee174e10f</t>
  </si>
  <si>
    <t>11a3068dc8264bacd2a731440bb0dc92</t>
  </si>
  <si>
    <t>c60e0a0674f9b469a9cbfd26c549f233</t>
  </si>
  <si>
    <t>3039a72740ccf74a6c840aacbef79b0b</t>
  </si>
  <si>
    <t>8051b43253152a39fe9367c69b79b42b</t>
  </si>
  <si>
    <t>b62db8fadd1b177cc5ed1d239d6e2f1e</t>
  </si>
  <si>
    <t>2b6319cb1c507418504e28bf285072ee</t>
  </si>
  <si>
    <t>4c721b2017d5fb477659ba48277446de</t>
  </si>
  <si>
    <t>656b60bbc8395b4e80dc1cc6a3cf1ef2</t>
  </si>
  <si>
    <t>943344b5f592e157b66b4b2c6843b301</t>
  </si>
  <si>
    <t>fc64004dee3fa6dec3cf0a018f64f1cd</t>
  </si>
  <si>
    <t>e129fb3798d317171dc9bd7d2cb43de3</t>
  </si>
  <si>
    <t>1abe906bf341f73128069e81bb1d0907</t>
  </si>
  <si>
    <t>f1a84b794dcaf73675acbceef4b3f0a0</t>
  </si>
  <si>
    <t>f5b21c9f2784b783794b8c8a9f522d7e</t>
  </si>
  <si>
    <t>245b65531b938a173db059ad8f034482</t>
  </si>
  <si>
    <t>8267e42a188d644a113e0ef3e6e32020</t>
  </si>
  <si>
    <t>4dad26de916a6570f06503163a4ab660</t>
  </si>
  <si>
    <t>3a21003b9294a4eec831bac080494843</t>
  </si>
  <si>
    <t>89d60498bc014d32f5ba7f6d17a55d5c</t>
  </si>
  <si>
    <t>4a15b66881d8ee302b6e324e1080f523</t>
  </si>
  <si>
    <t>7673db7ecdcf90a19bdf92b9da1bb193</t>
  </si>
  <si>
    <t>82b0316fe69238ba989ffb36122e5325</t>
  </si>
  <si>
    <t>363b27721bc30b0327f475f174615752</t>
  </si>
  <si>
    <t>275a5602cd91a468a0e10c226a03a39c</t>
  </si>
  <si>
    <t>4127060f9834214ff4f97985c6227cfd</t>
  </si>
  <si>
    <t>75e7422d583d668ff30498f5e81d133f</t>
  </si>
  <si>
    <t>2b9a3dc9e24557b457a54df977f21cd1</t>
  </si>
  <si>
    <t>f60244ec97d110c8e60e2eace9617a74</t>
  </si>
  <si>
    <t>d471ba80482c93d408c57f0974b23a1e</t>
  </si>
  <si>
    <t>5e63931027e6805374c67e5988189028</t>
  </si>
  <si>
    <t>db6524c4a8064e962d4872a08ce72ade</t>
  </si>
  <si>
    <t>efbd774fdce204077f64ad083665abb0</t>
  </si>
  <si>
    <t>673a52f787cc434410519234173933fc</t>
  </si>
  <si>
    <t>c6e98355ec601730cd195703b39ca84e</t>
  </si>
  <si>
    <t>acbb442d0145ef4921b6dc5cdde84e5b</t>
  </si>
  <si>
    <t>a95a2a8238e3fb596c9a16068c05093b</t>
  </si>
  <si>
    <t>317eed7b9af1dd5cec93d719de4ce692</t>
  </si>
  <si>
    <t>fd393a96c037e4b04a6c26097df9a2a7</t>
  </si>
  <si>
    <t>4f19d2e558b63233df9468a27512797c</t>
  </si>
  <si>
    <t>ea7ca86ff9188a64b1b84078b60cb9e9</t>
  </si>
  <si>
    <t>3e32de32b8cf2f3d8e72ecfcf99daee1</t>
  </si>
  <si>
    <t>87c8812aeeb170aa52177d2735ca7042</t>
  </si>
  <si>
    <t>70eeae4cf0f0ddd6e05606e961ec423e</t>
  </si>
  <si>
    <t>a826e7e3851f04b576471ad4450abc4d</t>
  </si>
  <si>
    <t>b21580ecd6fb023c6cfc3e83123a5983</t>
  </si>
  <si>
    <t>16a03951c3f152970a6ff4b315a28e7e</t>
  </si>
  <si>
    <t>ebe1c90bb54693ad08a177ae924f626d</t>
  </si>
  <si>
    <t>43d500eaaff1ff2bac75c18dea8fb94d</t>
  </si>
  <si>
    <t>7072a5c26d796e02dc28cb861210abba</t>
  </si>
  <si>
    <t>9416ee6f8b80c68e03265d13fb136a49</t>
  </si>
  <si>
    <t>30fa273648836083a415ebe0d4662cf5</t>
  </si>
  <si>
    <t>1632af4762431469541ac66e2d6f4b45</t>
  </si>
  <si>
    <t>c1d5dce0983c0cdc77eb9dadd6d6206b</t>
  </si>
  <si>
    <t>059bff08310fd05681c41964cd161908</t>
  </si>
  <si>
    <t>c31de872e4b768853e4180258bb2ab00</t>
  </si>
  <si>
    <t>7b6461c83180bfed72e2c74061557552</t>
  </si>
  <si>
    <t>0ff84d0013aa5a6291df86b46f1aac5a</t>
  </si>
  <si>
    <t>31e1e2efdea2be5836a56b04931926f6</t>
  </si>
  <si>
    <t>513d6bdbaed51319e9aa9f84a7f7518e</t>
  </si>
  <si>
    <t>73d9c7d2db90aa0822a391920474f3e2</t>
  </si>
  <si>
    <t>6c795eec1c0467ec2121a73e2132604b</t>
  </si>
  <si>
    <t>fd5e90020fbd7cf001751decb2397038</t>
  </si>
  <si>
    <t>afd74c13e62a269471bca76837fc25d5</t>
  </si>
  <si>
    <t>d68887eb62ebc7bafb5ad892919b44e2</t>
  </si>
  <si>
    <t>7c667fcefbc8afcb8641fd246d60c462</t>
  </si>
  <si>
    <t>4ead4a1873d5c890f6fd1f296422a4cb</t>
  </si>
  <si>
    <t>3e145d35dd1945b8b95ec55deaa076ba</t>
  </si>
  <si>
    <t>c3feff36f100596a451a7ab3f53075d9</t>
  </si>
  <si>
    <t>b868a75cbe1372040841ba8235b4f070</t>
  </si>
  <si>
    <t>90067edaa1a5fd3244571b6d71522b61</t>
  </si>
  <si>
    <t>753dba7a1e2b2511de6aaefc613b7aeb</t>
  </si>
  <si>
    <t>44e67a303e887000a5489eeece7f6d14</t>
  </si>
  <si>
    <t>4e902e89b55e2b76c93ed971cf8fda92</t>
  </si>
  <si>
    <t>8f012eb115c6b37cd310b1643497d6d6</t>
  </si>
  <si>
    <t>1b97f9e9b29e9fb69eebb6f936b9570b</t>
  </si>
  <si>
    <t>83bfeb1d106df88a2cde0965999161f0</t>
  </si>
  <si>
    <t>e5f26eb284909fb8f3719559f57babc4</t>
  </si>
  <si>
    <t>f57543dba03374705c8ea62d65808076</t>
  </si>
  <si>
    <t>55b3c1a839223ee808021abbf6d0dc52</t>
  </si>
  <si>
    <t>e1335d95cb3b93d835eb22780be7327f</t>
  </si>
  <si>
    <t>ad92301430dc5fe354e6d0b1946e537f</t>
  </si>
  <si>
    <t>5fd69e4f4037bc5b912ebb242fe8821b</t>
  </si>
  <si>
    <t>3a1f9e5507d13b7ef90e08ab05737391</t>
  </si>
  <si>
    <t>e7b5b8a1ae60d4207a0837248daf1599</t>
  </si>
  <si>
    <t>8870f76779e7c585e74cdb4f300921f1</t>
  </si>
  <si>
    <t>3bb76268c4e97fceb80480530d8ee462</t>
  </si>
  <si>
    <t>59a05c7d027eb14c8207e64d7b73fd98</t>
  </si>
  <si>
    <t>aa052871fcf883780072ada1301e9773</t>
  </si>
  <si>
    <t>68fa8bc4c8b50ad66a583462a1c684e4</t>
  </si>
  <si>
    <t>7e77ed13c0304ebec4e12f5beb25c3b4</t>
  </si>
  <si>
    <t>ad0e1110d4470fa5d4b1481688337b26</t>
  </si>
  <si>
    <t>69f1d5a45626923b41a978215de0174a</t>
  </si>
  <si>
    <t>19476197eb1991bedc8ce1c956fc9829</t>
  </si>
  <si>
    <t>da0c03acd1f39210011e050871fa3570</t>
  </si>
  <si>
    <t>b95e6f83cab58477a9fbac688fc3cc3e</t>
  </si>
  <si>
    <t>01a28000ad28de1acf07bb4d830a5ae5</t>
  </si>
  <si>
    <t>75e889ffb4c956022354ba317a6626ed</t>
  </si>
  <si>
    <t>3d6506f8e91b91b051c8f1d956c4429f</t>
  </si>
  <si>
    <t>e1a2719218ad9000036929229c99cd3a</t>
  </si>
  <si>
    <t>24fad321d1c4ae6e3d44878694f17590</t>
  </si>
  <si>
    <t>84a98e9bea194d59e442e2be756a2e08</t>
  </si>
  <si>
    <t>610dd082e924e67330156da59ac3db00</t>
  </si>
  <si>
    <t>ab99bdd324780a346267d29dc02230d2</t>
  </si>
  <si>
    <t>387ba2ba73ce1e4c81fb09175bf2a1f3</t>
  </si>
  <si>
    <t>7b85277ad0a91a4b738f853380f9f6f2</t>
  </si>
  <si>
    <t>53afa44da0f77375f9ab54c9b8d61da8</t>
  </si>
  <si>
    <t>d42978e200f1862487207115227b5719</t>
  </si>
  <si>
    <t>5898b95f414c85269137d3aed09b7391</t>
  </si>
  <si>
    <t>a3c31a078dc3d0dd96c1b91d39e73d38</t>
  </si>
  <si>
    <t>d4fd3aa1fbb67249daa0ba08def28060</t>
  </si>
  <si>
    <t>f90552c7a135cf7755f9cd613c06481d</t>
  </si>
  <si>
    <t>bd8694cd4794dbb5468f6b6bcabaeb4c</t>
  </si>
  <si>
    <t>11ae9d2fb5ee5579a3a0db7674dff168</t>
  </si>
  <si>
    <t>5d64ea6bc3bf7929860190fe5159b5b3</t>
  </si>
  <si>
    <t>e7bf1017621f65d4e7858af08b345bed</t>
  </si>
  <si>
    <t>9afe53ca909bd0bba8e614e9f824bc1f</t>
  </si>
  <si>
    <t>b27416b4650db0b348d5ce259521f749</t>
  </si>
  <si>
    <t>725124625c74ed2702c448c169c723c7</t>
  </si>
  <si>
    <t>3a24e72cfa0b739f8c5b15a0caa24191</t>
  </si>
  <si>
    <t>ed838a488fe3b6f38b987ee11c9f8823</t>
  </si>
  <si>
    <t>7370a4e2d543e24ccc7714f12f3d83a4</t>
  </si>
  <si>
    <t>833dc3b765e96b8141cad34f51dfef35</t>
  </si>
  <si>
    <t>5dd53e1664525233d42f0464ecfb47f1</t>
  </si>
  <si>
    <t>b26dda5248b725e9bd9c9bcec3d628b4</t>
  </si>
  <si>
    <t>71d2f46bae7fdd24ba0873898cc77fb6</t>
  </si>
  <si>
    <t>a7ad710353b08b3d1e7ee6daca9679cc</t>
  </si>
  <si>
    <t>7cbe626aa0d04f3dd324eee36d82d4d0</t>
  </si>
  <si>
    <t>62dc8116091a39428cf634860718926c</t>
  </si>
  <si>
    <t>be26eb6d752fa4f0289a5761ca9342b4</t>
  </si>
  <si>
    <t>3995a6e6c2f6c6ad38c489e252d0aded</t>
  </si>
  <si>
    <t>c8fca71b1f233bf73f0342030d3a00ce</t>
  </si>
  <si>
    <t>93a7f79074954ae858b60ed5be482161</t>
  </si>
  <si>
    <t>15c437027c133cb72c4d75923fdced07</t>
  </si>
  <si>
    <t>ca904c1dfe5c1e4415ce964959278c45</t>
  </si>
  <si>
    <t>eba279b3c1dea40075f63c5058684420</t>
  </si>
  <si>
    <t>9b27373ee26f5c75aa3ac8c862b21f08</t>
  </si>
  <si>
    <t>a995795c7192b460ec822e04cf90c03e</t>
  </si>
  <si>
    <t>6798acf8da0458e3299ad2a1f4e7c2bf</t>
  </si>
  <si>
    <t>479c3b117877156329c2b59da92dcca1</t>
  </si>
  <si>
    <t>ef8baa17c6b52931c4b058e460fe8d0d</t>
  </si>
  <si>
    <t>2fb2c0b63768c3c73ef007ed0f753663</t>
  </si>
  <si>
    <t>eae09666cb6c5eb0eeedf06bc0b1c7fb</t>
  </si>
  <si>
    <t>cdd7005c54b8cccc0d5f369ad7c55064</t>
  </si>
  <si>
    <t>e782e89abdb62740b34d162d21510f6c</t>
  </si>
  <si>
    <t>bd3cd01c42224fff838a74ccf727e1c7</t>
  </si>
  <si>
    <t>874b8b4b430d2a662258ad7d9fc2e5b6</t>
  </si>
  <si>
    <t>fd9feaee224753f923d50254601e7b0e</t>
  </si>
  <si>
    <t>e5e05bd77a755fedae33906cae78b723</t>
  </si>
  <si>
    <t>c8ba6c4ec17a64c0b4ee1872b3a3968c</t>
  </si>
  <si>
    <t>a3d7364786b76fd32aa81a6474446181</t>
  </si>
  <si>
    <t>b5faafe944dadb86aee82ebe006a3e0f</t>
  </si>
  <si>
    <t>1f1706b27c1e14b293b9bf62f72db6bb</t>
  </si>
  <si>
    <t>49816aea39ae3c2e7d14b5f5a39ec7f0</t>
  </si>
  <si>
    <t>401824122ab093701a7e77def38d370f</t>
  </si>
  <si>
    <t>a10c04b2fcdecb8f67af5921c0765664</t>
  </si>
  <si>
    <t>d9df28994e8a318d20f4a2598f5f16c8</t>
  </si>
  <si>
    <t>8c6ff9e1b53e7e1f532048b6b1435d7b</t>
  </si>
  <si>
    <t>b229154b44b3e48723ec020fb471975f</t>
  </si>
  <si>
    <t>f3a589d86446fc3ecd5385a2779e8d34</t>
  </si>
  <si>
    <t>3d08cf28390d5a33944faa283911a623</t>
  </si>
  <si>
    <t>3c6e64ee63b13dc34d7b3199a1c2ce57</t>
  </si>
  <si>
    <t>ce4ef2a93a49e822821eb2038540a6d3</t>
  </si>
  <si>
    <t>9146233d91b3462e4ad1919e70ba11f9</t>
  </si>
  <si>
    <t>b9101847ce161df57c65b56b80771189</t>
  </si>
  <si>
    <t>e67eecf0ca844bd510ca62420eb53769</t>
  </si>
  <si>
    <t>7d35335f47d5d82b093aeee47a5b0a64</t>
  </si>
  <si>
    <t>e61b6944181963814cecc684432bb512</t>
  </si>
  <si>
    <t>8a56411e564e1b19f84c7481ef68b41a</t>
  </si>
  <si>
    <t>21a499f4402f59364b11fbcdcf1da269</t>
  </si>
  <si>
    <t>aa1c251b60472e18e33ecdeaf84dd867</t>
  </si>
  <si>
    <t>e28d0039d7a780948b4c5b8400671f94</t>
  </si>
  <si>
    <t>5342a9e3497ac934ce6a4e62086cfcca</t>
  </si>
  <si>
    <t>18d30de5260b28e09faee73740f523d2</t>
  </si>
  <si>
    <t>251081321995fc4185d55a5d3e788e39</t>
  </si>
  <si>
    <t>d01016b522179c23b1a4830a85a8c1a3</t>
  </si>
  <si>
    <t>f1cf07543e16470e35037dad7c698dbc</t>
  </si>
  <si>
    <t>323799e616cdbe8f6d89d6a253e8f0fc</t>
  </si>
  <si>
    <t>d75f0f0ebe4e61ae28331c574dca08b8</t>
  </si>
  <si>
    <t>afe1500653ec682b3ce7e0b9f39bed89</t>
  </si>
  <si>
    <t>6315d05a06c6802f2e81cb79428686b9</t>
  </si>
  <si>
    <t>972d8bb6ba69dafce218d8c9218de7dd</t>
  </si>
  <si>
    <t>4e66060c0310857bdb8e63a873d5afd7</t>
  </si>
  <si>
    <t>249e668af438f5d1be557f71e67bfd14</t>
  </si>
  <si>
    <t>8f9ce617eb3df2feafb5803cbb0e949f</t>
  </si>
  <si>
    <t>694830f169190daee55b64d39c7bae30</t>
  </si>
  <si>
    <t>4feb05f06a07d18e98f1f795e4cc1f9c</t>
  </si>
  <si>
    <t>9af79ea37e92042936090355ff6ceff1</t>
  </si>
  <si>
    <t>2b49fbedae1b24d9a8953ab9263fb782</t>
  </si>
  <si>
    <t>312c605d05e4be4312b951c6ad73ba48</t>
  </si>
  <si>
    <t>59190aac88e5e714d73c276b09f1c3bb</t>
  </si>
  <si>
    <t>a2816f807f2001d46e4d06248790f850</t>
  </si>
  <si>
    <t>a48bae986dd278e99e16e47f3b324ea8</t>
  </si>
  <si>
    <t>8e2a291cae0ef77758e70c6cac2daa45</t>
  </si>
  <si>
    <t>85ce3745f9ab408773e5415064f206a3</t>
  </si>
  <si>
    <t>0b09c40c6ab45f54db78f083e340fb3c</t>
  </si>
  <si>
    <t>18d89bb02b4750fc9c61372ff4985ac5</t>
  </si>
  <si>
    <t>e0342f1c96b82b40663e25b388d3e1d9</t>
  </si>
  <si>
    <t>f59a4f58bec755df35457a90a0e65ed4</t>
  </si>
  <si>
    <t>d1647f2613d1290aaddc5a88a73138c7</t>
  </si>
  <si>
    <t>17742c3d43166d898221d20c95db7b1f</t>
  </si>
  <si>
    <t>f9195e75b0784070189f10f3aa96e026</t>
  </si>
  <si>
    <t>d8f8b5cc467c7a3c7f815a8d90271f9d</t>
  </si>
  <si>
    <t>430a7e19cd27b66c8a4a756b85dbfd85</t>
  </si>
  <si>
    <t>40ead786a8ec589d3d7b15a8552199ad</t>
  </si>
  <si>
    <t>4e110d30a032a48c5d477667d799deaf</t>
  </si>
  <si>
    <t>19b919b394e6637fb5decaa848a20d1c</t>
  </si>
  <si>
    <t>e4c72549fee9063d8aa8f9b6c0b621af</t>
  </si>
  <si>
    <t>9a5d1781b5a5cb66c99703c5dee81a1a</t>
  </si>
  <si>
    <t>9d9eccffd54263a549444e51c074a503</t>
  </si>
  <si>
    <t>8c6dfa6b68fce0253f547f8dc6646714</t>
  </si>
  <si>
    <t>2b7230937a3c73d9e0edc3a581ef17b0</t>
  </si>
  <si>
    <t>990cc4542b939a4b022248666a124fc1</t>
  </si>
  <si>
    <t>e8c55309203c03395961d6dcad5a68fe</t>
  </si>
  <si>
    <t>c0e52e8868a002b463ebdd2864690629</t>
  </si>
  <si>
    <t>92600cf5751eef50371a96f136857c84</t>
  </si>
  <si>
    <t>6cc5a0a9d45a6735b2a4b183bbbe0dfd</t>
  </si>
  <si>
    <t>51b4453760367db4ebfc2dae4f5d02ae</t>
  </si>
  <si>
    <t>3a83a595de48c59eeef0d41309e6ddd9</t>
  </si>
  <si>
    <t>3d0376e47377d3b148bea4942c2a8708</t>
  </si>
  <si>
    <t>58a7166acf19167f807fe272bc65c61b</t>
  </si>
  <si>
    <t>d188831a712b8e8e3a8155e5dd70ffef</t>
  </si>
  <si>
    <t>c7f803c381391bfba324f22ba9203446</t>
  </si>
  <si>
    <t>29e7daaa3971f473a9406009cca3bed2</t>
  </si>
  <si>
    <t>e88f7c58262830ec476b6072de42cb68</t>
  </si>
  <si>
    <t>e7d5d2680db41c2f20b454ca2ef90401</t>
  </si>
  <si>
    <t>b4d0509ed4a1714466204c0b30de3f62</t>
  </si>
  <si>
    <t>7c678b0576f9b98b734c11d7c4f7683f</t>
  </si>
  <si>
    <t>f9e2f8232d4cb9a01e9e1d96f126c30c</t>
  </si>
  <si>
    <t>0e4996ce1ba7f629bb900d7a38b2dc48</t>
  </si>
  <si>
    <t>7e5c97f2b9aff7d8e16e0fdb0baa5135</t>
  </si>
  <si>
    <t>a12f16f776b4474dc5c342c48b254df2</t>
  </si>
  <si>
    <t>f99a542c5096c796cd63d150ca51d292</t>
  </si>
  <si>
    <t>82cdf867e9579d284a93d3c0223448d3</t>
  </si>
  <si>
    <t>39bfc8e91df7baefe561a56b7f74f041</t>
  </si>
  <si>
    <t>ed37d732c48f5a4376c7cd585d82ab8f</t>
  </si>
  <si>
    <t>9e229f7a96efdede103776413d997716</t>
  </si>
  <si>
    <t>28c634381653ecb8ffcf146cd8caf34e</t>
  </si>
  <si>
    <t>e1508a958e7df0833ae54777d6475b9e</t>
  </si>
  <si>
    <t>fe3b6e7520c12eb81a834c497690fcff</t>
  </si>
  <si>
    <t>640a7ed507c48b905ef6fe2073f471d5</t>
  </si>
  <si>
    <t>49ca11219d4192ba6f36a4540ed5fac5</t>
  </si>
  <si>
    <t>333c04a1fa69b79d52f54dc8961fb158</t>
  </si>
  <si>
    <t>af1aab8e1492ed8a46ba456e2c74e915</t>
  </si>
  <si>
    <t>3fe4e041db20eecbe3fedc2b61669dbe</t>
  </si>
  <si>
    <t>a0471c86437c16f083bb739ef8b5d1e2</t>
  </si>
  <si>
    <t>3210a2243b363f2a0cc9ba25289b09ce</t>
  </si>
  <si>
    <t>eb0f7ce9098015d79a0dfc400f761b5a</t>
  </si>
  <si>
    <t>e3fd458d02cc75934dd2c30f896ff698</t>
  </si>
  <si>
    <t>0d74164194d899502c02c8b94c8405fe</t>
  </si>
  <si>
    <t>e6b851f75f784b4d0123f1d217781604</t>
  </si>
  <si>
    <t>4441b26d19e25f5cfd65538bc280df52</t>
  </si>
  <si>
    <t>617c81b47e4758942128b6bd2319d9c1</t>
  </si>
  <si>
    <t>56fdf4dfc562e748071e865d034a62b5</t>
  </si>
  <si>
    <t>d01ff946debcea49b8eac60c3413ddff</t>
  </si>
  <si>
    <t>3d506847947985f1615169e670d9ec3d</t>
  </si>
  <si>
    <t>f25077a39c1aaddc902d97e5832940ae</t>
  </si>
  <si>
    <t>9447b7e2c724174c9af773d5f1b64263</t>
  </si>
  <si>
    <t>456a517146c2c0321b45c98540856387</t>
  </si>
  <si>
    <t>66221bae97a54a1d31b0319c30437bdd</t>
  </si>
  <si>
    <t>2c5343ac475f639320f822c448fdf93d</t>
  </si>
  <si>
    <t>64d3742f8a1795f31142a0f006484817</t>
  </si>
  <si>
    <t>ec0f87b9257fc1cc6276cfc1ce887d69</t>
  </si>
  <si>
    <t>40a15ab98098e23765f5fe601366d8a9</t>
  </si>
  <si>
    <t>f9a442c5dc2c53cac406bd330c16a63b</t>
  </si>
  <si>
    <t>be9c28bfc4fbc30379fca89b71026787</t>
  </si>
  <si>
    <t>5270662c66e89672a771bf6f8b050389</t>
  </si>
  <si>
    <t>44cfe43185dcc68d637a9a0580c04a8f</t>
  </si>
  <si>
    <t>1428cffdf4fe3ecf27886add1dec470c</t>
  </si>
  <si>
    <t>8341e64b8fa858982126af1076840776</t>
  </si>
  <si>
    <t>a19fbff55f49a023807bfe3ea9a9946e</t>
  </si>
  <si>
    <t>a0260f9d42dabf3b109e60acef594ad0</t>
  </si>
  <si>
    <t>b5c4df4f16237128934c0b239a2e49b3</t>
  </si>
  <si>
    <t>1f892c7fae284a3a13a11df4292c1454</t>
  </si>
  <si>
    <t>fbc0b3bb261ad0691f41d025e5a28a0c</t>
  </si>
  <si>
    <t>deb345324aad1d7652eabe05d0c3e1bb</t>
  </si>
  <si>
    <t>2fe8c763d38d70e7d3e00b95f22a48be</t>
  </si>
  <si>
    <t>b071ffc86b5000f09d7278fbe7779961</t>
  </si>
  <si>
    <t>fe7d8d22c444e8f808b6362c6083adf6</t>
  </si>
  <si>
    <t>af28a85a546aa0390db3d31fee2c6db4</t>
  </si>
  <si>
    <t>5b97f793636f8baec3ff8cd0ebf5c33c</t>
  </si>
  <si>
    <t>c8126ff04279310bed26167f226c67c0</t>
  </si>
  <si>
    <t>ec7198139a9c777b24d6114b54d9fd98</t>
  </si>
  <si>
    <t>4d9d05d77cf26dc3bf32f66728a43787</t>
  </si>
  <si>
    <t>3207d4688de4e0e721272756dd4339b8</t>
  </si>
  <si>
    <t>7a9118e1f63540b5093abdba27ab6e07</t>
  </si>
  <si>
    <t>83f9898dfc5a0485fb93dd9f7f8bf482</t>
  </si>
  <si>
    <t>cac06d4ace00a7b39564429b57e07a72</t>
  </si>
  <si>
    <t>ff7909ee83a27657cc43a3d5dad7c4e3</t>
  </si>
  <si>
    <t>d1905a1a023dc637956eff9364c5765e</t>
  </si>
  <si>
    <t>09d1187c908982525d7590e89f672f9e</t>
  </si>
  <si>
    <t>caca633d466787a2605a386d6cd58cec</t>
  </si>
  <si>
    <t>44ddf432eb6704a14abb1e3445a52436</t>
  </si>
  <si>
    <t>2e2992d94a06495495a1a0f62ecd9f58</t>
  </si>
  <si>
    <t>3fd7223c089a80a2ec2f18722d3d3456</t>
  </si>
  <si>
    <t>f99a72007a596c9a9ad595af3ef7a0d5</t>
  </si>
  <si>
    <t>8402c8d4a177b4e6c0913290cc746382</t>
  </si>
  <si>
    <t>b9c6e101e384887cb30714d10ced8778</t>
  </si>
  <si>
    <t>3d22394c88a8a55ffd228fc505045645</t>
  </si>
  <si>
    <t>21b203a02c91d5272135dbbebe6afc00</t>
  </si>
  <si>
    <t>05c0ea71086013588050cb7762de5385</t>
  </si>
  <si>
    <t>f32196295a6f0c13d5bedc880d3d66a2</t>
  </si>
  <si>
    <t>d6a7c7617be97c79d7d430463fa6af8f</t>
  </si>
  <si>
    <t>a026d46bd57a1406c5e5931c907d25f1</t>
  </si>
  <si>
    <t>211521eb56443380d6a56187203ab1f2</t>
  </si>
  <si>
    <t>a18fb9eec25fe85c50093b22689ff9aa</t>
  </si>
  <si>
    <t>62529639638003e5fb5dbd6ae08d1e7b</t>
  </si>
  <si>
    <t>c4202309735b5048a6579de2a879e4e1</t>
  </si>
  <si>
    <t>661a3e79ac0d07a3b28c9e9bd40e5459</t>
  </si>
  <si>
    <t>155303e8c22847c73be43306faf833c3</t>
  </si>
  <si>
    <t>ff1aa43b2085763b0cbe5bf95aaad9a7</t>
  </si>
  <si>
    <t>16d6ee3ca938689918718cc3b332fc35</t>
  </si>
  <si>
    <t>f5ab819096e724e77696c8cb5ad21bf1</t>
  </si>
  <si>
    <t>ec28805f3b725ff393c2b4a3f80c104d</t>
  </si>
  <si>
    <t>eeb3b040d8d25cd782183ae757fdbfd0</t>
  </si>
  <si>
    <t>98270faebd9bd3d571e15575953a0e79</t>
  </si>
  <si>
    <t>84f3c1e3175163b2200bdf7edf808468</t>
  </si>
  <si>
    <t>f01343d174b6dbc8cd10add58111dfa7</t>
  </si>
  <si>
    <t>ad9582d61e0e515df4ee5f9f1bece798</t>
  </si>
  <si>
    <t>f702407c8ab99af3b508ed528516b86c</t>
  </si>
  <si>
    <t>cadf9f2f22173800aa67dfcc25841440</t>
  </si>
  <si>
    <t>576fe2a764389ae05931dd1f11ab6566</t>
  </si>
  <si>
    <t>0b76fdf0c77a7c5b8b15b0eeb68109b8</t>
  </si>
  <si>
    <t>e25d3441c7affc18664a5064c36c96ba</t>
  </si>
  <si>
    <t>b147bd07b59bf6b845e2e4238bc73dbb</t>
  </si>
  <si>
    <t>193c41415729c936d40a3a927872bef3</t>
  </si>
  <si>
    <t>bd2f2b08aff741bddecbc867523e04d1</t>
  </si>
  <si>
    <t>d7686a221f4e121ba0465eb70104efb7</t>
  </si>
  <si>
    <t>fbe77ad230d9319dccf7c5006a012c06</t>
  </si>
  <si>
    <t>058944e29ac0db15f9d8ff177b730609</t>
  </si>
  <si>
    <t>28e268a8abf4b64614d94f8bba977246</t>
  </si>
  <si>
    <t>5d977a1a6ac388fbbbc745d11142cdd8</t>
  </si>
  <si>
    <t>eeb57c36455e343cd204cb698a6e8079</t>
  </si>
  <si>
    <t>b8bdaee506282b82d47d2777faa9d241</t>
  </si>
  <si>
    <t>8efada2b3d4c7acb1a733be531121ac7</t>
  </si>
  <si>
    <t>a05def2ffe22028e9db25b4e6e99543d</t>
  </si>
  <si>
    <t>514d7c19ec76427e74c6688774f4e2e7</t>
  </si>
  <si>
    <t>54cbacbc5d8130ebcec9891bf80027d8</t>
  </si>
  <si>
    <t>6c2201e67e0fdd52f99c6f5332c73f24</t>
  </si>
  <si>
    <t>585a999cb6b22b1e8ced8066e496784c</t>
  </si>
  <si>
    <t>286313479c3c890d2aebb38af6375722</t>
  </si>
  <si>
    <t>ba9be94b9a84fd28d757834ac32c0d60</t>
  </si>
  <si>
    <t>a692993d186a08a8ac16edf22edf706d</t>
  </si>
  <si>
    <t>eb2f0fc72f358a3663182913cbcdb32f</t>
  </si>
  <si>
    <t>0965de46e3d5c19fe17b96ab3d174336</t>
  </si>
  <si>
    <t>49bf72bb66a00f922b002b7fcac4804f</t>
  </si>
  <si>
    <t>63b6da38dd39ce6dfce412cc36d8b1b5</t>
  </si>
  <si>
    <t>5c27c063fe2197bcca96d018127e66f3</t>
  </si>
  <si>
    <t>0e84f8f034584f597520af86a81f9ac3</t>
  </si>
  <si>
    <t>881033020c988cb96041b1c5f6361bdf</t>
  </si>
  <si>
    <t>97975a2bc49e8c5e9a69022c9bf9a046</t>
  </si>
  <si>
    <t>1e344f02ca8df0c4cc9313a9964755e0</t>
  </si>
  <si>
    <t>1ee8e9027201b4aead6b5c6fa7846eee</t>
  </si>
  <si>
    <t>ce2d2842071611e967a135538bb0b3af</t>
  </si>
  <si>
    <t>e6b61cb3f6d8c2bec3f885f43ffcc11e</t>
  </si>
  <si>
    <t>6a0d1066c2ae0280c18ff4bad692156f</t>
  </si>
  <si>
    <t>fe549d052df979630a6e7a56ec569a58</t>
  </si>
  <si>
    <t>4b2134c632519e481f1f2eb249d706ce</t>
  </si>
  <si>
    <t>bb75f42fe20b58737e3e9b4771bf1048</t>
  </si>
  <si>
    <t>dcae238b96cc21b0fd4a1d37ec177a4c</t>
  </si>
  <si>
    <t>cf6c52221905bfcf348a5744df9ed076</t>
  </si>
  <si>
    <t>4d7061dcae91d9c79ad39c8289bb4e3d</t>
  </si>
  <si>
    <t>bfecf8f10580b916be79cd1f98a95840</t>
  </si>
  <si>
    <t>ff2eddb9f95fc26f5a3d08f1a77e6f82</t>
  </si>
  <si>
    <t>0a30984ca2e5f170d14cc06c70e087aa</t>
  </si>
  <si>
    <t>ff16d86ffe81cfaa7f6e627ed1679c1b</t>
  </si>
  <si>
    <t>5371e634cb5d8681a54ca1beba31f5f7</t>
  </si>
  <si>
    <t>0b7f82d5fa92e1e509b6ef635abf09bc</t>
  </si>
  <si>
    <t>7e2aa3ad63bd5f4025e9162ea8738c7a</t>
  </si>
  <si>
    <t>907567470e0d08702eeb232c28b06eb6</t>
  </si>
  <si>
    <t>6e9c8746c47446e383b404bc3e5cab85</t>
  </si>
  <si>
    <t>0aff33f6d0d8aa236c51def04f2d5953</t>
  </si>
  <si>
    <t>e86a702029116de126ed5b9341566230</t>
  </si>
  <si>
    <t>26529ea27107055c4b6e276b56797020</t>
  </si>
  <si>
    <t>6aa1c1a875889044ebf43dfe844c7bc1</t>
  </si>
  <si>
    <t>79a60ddd18a394faebab43aa57bc83e8</t>
  </si>
  <si>
    <t>4285127686e4b60f9d4c5182571b3982</t>
  </si>
  <si>
    <t>48e0d8bff94fd4580ea547171f1a8adc</t>
  </si>
  <si>
    <t>78f58a8b3761d55a831805c9a278fc45</t>
  </si>
  <si>
    <t>a0b19d4cf512379d7ee34a5cc006c6c7</t>
  </si>
  <si>
    <t>43460166ed53726313e807d5aee32bd9</t>
  </si>
  <si>
    <t>fec55d6c03aaadb850729ac768b4ddaa</t>
  </si>
  <si>
    <t>2e61866ea98aba76b0b07e7e7728c646</t>
  </si>
  <si>
    <t>8bf88c8b94582f3dc62dbd89f00c20b6</t>
  </si>
  <si>
    <t>622ebb7539fcf7c5996e06a3229912a8</t>
  </si>
  <si>
    <t>e76d0860a1123e0cbc3cd3ec02e3c31b</t>
  </si>
  <si>
    <t>2e95ade370c3871fda51e03448bf1b20</t>
  </si>
  <si>
    <t>27750161b72331d1b1cad81cf19f315b</t>
  </si>
  <si>
    <t>fd3b06f899e496c55baee2c0e1a460f3</t>
  </si>
  <si>
    <t>280110c28d6040b59edcb4b1b9fdf71c</t>
  </si>
  <si>
    <t>7539b289b6d61e964f60a8a6e9311bde</t>
  </si>
  <si>
    <t>4aff4e2601625effb12ca78354f06d18</t>
  </si>
  <si>
    <t>ae5a48893b0ff60134096f2f4c9f7db2</t>
  </si>
  <si>
    <t>3c184dcd417be3257ecc68d4c195b463</t>
  </si>
  <si>
    <t>ab62bfb723e1c716bbb98005b47df372</t>
  </si>
  <si>
    <t>cf9ad2ca65265e31795644dfe32958db</t>
  </si>
  <si>
    <t>899f8a1e3c79738fa39712ca986c88e7</t>
  </si>
  <si>
    <t>f8b1611e1174171fdb36e05f664b7e3a</t>
  </si>
  <si>
    <t>a5676171b00e004f5956b7933de18b0d</t>
  </si>
  <si>
    <t>b55d7ce2adb9449fc4dae6115cbbe30f</t>
  </si>
  <si>
    <t>4fb5dff6497d084597b3f94687c12fe8</t>
  </si>
  <si>
    <t>0ade119726e275e5a92ae19430b80e81</t>
  </si>
  <si>
    <t>bac41b1c7076448403ae19b730a6da78</t>
  </si>
  <si>
    <t>bd9c29a7219e6d849af77f68e697debe</t>
  </si>
  <si>
    <t>2cb1afd7afcbcdc1eeabcbc6f5bc41c6</t>
  </si>
  <si>
    <t>97f75bc3276faac9d26d6c56fe597e49</t>
  </si>
  <si>
    <t>f520f65cba281c31e29c857faa651872</t>
  </si>
  <si>
    <t>1e012f8cfabbcde57804cdaafca52a3f</t>
  </si>
  <si>
    <t>0542a734294f822ceab9fd720147c259</t>
  </si>
  <si>
    <t>38cefcbd8fdddeba6acabcef529887d7</t>
  </si>
  <si>
    <t>c411ef27c010d81d965f5cc179a33277</t>
  </si>
  <si>
    <t>7a0c99ef914f596a9d745df32a9c84dd</t>
  </si>
  <si>
    <t>fc5c2a607f27cfe17e9f699230418a2e</t>
  </si>
  <si>
    <t>e9db2508797f0fd542868299c00e8091</t>
  </si>
  <si>
    <t>a22756dc4eff1df12a9996c7752df09e</t>
  </si>
  <si>
    <t>38c6bc5cf8aad6cd719ffae73bd4190a</t>
  </si>
  <si>
    <t>23378c6c78359857cebc81724ca90516</t>
  </si>
  <si>
    <t>ce625c9ab179898b1a9b3736df9bff79</t>
  </si>
  <si>
    <t>b5a223831a6480f68ee075531fe18d91</t>
  </si>
  <si>
    <t>5baaf1929e42802a02e0093561aa2ea2</t>
  </si>
  <si>
    <t>49c5e16157922ea55efd28991c653dc0</t>
  </si>
  <si>
    <t>1b9b3786eae526755467c2593d194005</t>
  </si>
  <si>
    <t>b241600bbbbc8cfbba760be3f23083bc</t>
  </si>
  <si>
    <t>bb5e2c8c1c4b94480182b27de9e59821</t>
  </si>
  <si>
    <t>bf1d6630399b41762101974ce48e426f</t>
  </si>
  <si>
    <t>7a0c35c6874df37d89972c5ec84856e3</t>
  </si>
  <si>
    <t>5325ad032ef3e3d5e7dc9e1ec565fa23</t>
  </si>
  <si>
    <t>83de89957f167ec84dc58d7de6e69757</t>
  </si>
  <si>
    <t>cb808de40d0152728640f0ec8c386303</t>
  </si>
  <si>
    <t>26c667e4a9ee309462b2c43d90482bed</t>
  </si>
  <si>
    <t>518fca47d7abd2ff7ff736fd407d5ae9</t>
  </si>
  <si>
    <t>5216918203d50dcfccc84a970b3743f0</t>
  </si>
  <si>
    <t>840fdedb6d650bde4fa6eba64a46f1c1</t>
  </si>
  <si>
    <t>9750f25d70ea10b1697c7d3a006c000e</t>
  </si>
  <si>
    <t>3724b218f56fc9192efa744b62f4bd1c</t>
  </si>
  <si>
    <t>1f26274cf175d14ae59f3ffe75563ab5</t>
  </si>
  <si>
    <t>e7a7ad701181facf685c60b1ba264363</t>
  </si>
  <si>
    <t>d5a17520b70fd8b91cf38fb124bc3094</t>
  </si>
  <si>
    <t>600e75a6bc206bbb4e8f7858285ce7b7</t>
  </si>
  <si>
    <t>47eeb9ed8fa40de028e33449896579a1</t>
  </si>
  <si>
    <t>e2af985bca54c63adac6fe130dde21cb</t>
  </si>
  <si>
    <t>d7d797c21f5bbff8e236bace76f42969</t>
  </si>
  <si>
    <t>6af4aa79a3bcdc1de96a8431095205a9</t>
  </si>
  <si>
    <t>af3fd5c5ee075c3b22c7cc2175d85e5a</t>
  </si>
  <si>
    <t>c9d7ee04cf2f0f4e71dc61c5231975af</t>
  </si>
  <si>
    <t>714fd368edad43f60fdec00c6096e080</t>
  </si>
  <si>
    <t>db7c26161301a4e7bf1de14fe953edad</t>
  </si>
  <si>
    <t>54df535aac8fddb05cca243ffb673719</t>
  </si>
  <si>
    <t>42cbcf5f53034b67f926aab284e155ec</t>
  </si>
  <si>
    <t>b431ca5b3fa29ad7cb53e91a19074f1e</t>
  </si>
  <si>
    <t>4611b8ff403bea67637c3f1911940668</t>
  </si>
  <si>
    <t>e6401fdedbe7b5eb6113a585d1502e73</t>
  </si>
  <si>
    <t>a5a0c5ac425e42b153a40f2395a98acb</t>
  </si>
  <si>
    <t>db86b46760e47dba2bc98b9558aa20cb</t>
  </si>
  <si>
    <t>b4f6990eb781c566de8d91cb6fe6ca5d</t>
  </si>
  <si>
    <t>414bec0a996ed32f9183ce8a86c40e0f</t>
  </si>
  <si>
    <t>1729dfd557d42fb1bd4ebbd02d526800</t>
  </si>
  <si>
    <t>3811144c4ecfaedd25d117c92fe210b0</t>
  </si>
  <si>
    <t>a4e42bba44a8f1050a8a57e5ead9a43c</t>
  </si>
  <si>
    <t>9c0309e638a30971dfa0572062088e7c</t>
  </si>
  <si>
    <t>9bcdf1b62703e7e48976eb9dd86ebb3e</t>
  </si>
  <si>
    <t>9d120ada9eb2da286352159f945234ef</t>
  </si>
  <si>
    <t>7db4802a643d0f1c44c58047d03b81fc</t>
  </si>
  <si>
    <t>f14155e842ad13c13a8025b93e6803e3</t>
  </si>
  <si>
    <t>175f9f6b6c231ae5de90058948f6228c</t>
  </si>
  <si>
    <t>5d9e37d3db09f8460ba8ef65b16596ca</t>
  </si>
  <si>
    <t>cd738e1809b4b8548086df18ff54eef7</t>
  </si>
  <si>
    <t>8db1b9c8cb52198d4752176ba2e29795</t>
  </si>
  <si>
    <t>e0aced54b9701d1d04536bc3010a05e6</t>
  </si>
  <si>
    <t>d0b9ad3d3ca9c79694e2ce99aee06382</t>
  </si>
  <si>
    <t>1c495f16f70906bb6768dd8933f8ab5b</t>
  </si>
  <si>
    <t>ce65b72ad2e2a92b35b6b97377ee6d2e</t>
  </si>
  <si>
    <t>f1e513f02d2dbe70b939178cb7d4fbac</t>
  </si>
  <si>
    <t>d1cd0a8c9b28f58703a097d5a25534e3</t>
  </si>
  <si>
    <t>c863dbb08e838f7637ab6d9fa1da2091</t>
  </si>
  <si>
    <t>fc4e8fea154ecc9141c9fbedc9a1eea0</t>
  </si>
  <si>
    <t>288a14ff0a8582fae832476950df486f</t>
  </si>
  <si>
    <t>ae922cf52884c98814fdc2d6ea786719</t>
  </si>
  <si>
    <t>c8232bbc7ca19516fa77f94da4af98e9</t>
  </si>
  <si>
    <t>080b2f9dad64f7c8737a6b14cd90a6b7</t>
  </si>
  <si>
    <t>7f8186fc9a572c080f67e881052c7c84</t>
  </si>
  <si>
    <t>333ffbae24dd36c1f85aa502b337048a</t>
  </si>
  <si>
    <t>50053b4f369f1912cf45702f90dc2831</t>
  </si>
  <si>
    <t>58d005252cf5914e860b6dd3fe36bf48</t>
  </si>
  <si>
    <t>e5204077564bd260afdcd598f8048f45</t>
  </si>
  <si>
    <t>3ca2b8b0c23b708334ab580a299f1ef6</t>
  </si>
  <si>
    <t>fc45efdc2a351a5eeee3268204677741</t>
  </si>
  <si>
    <t>e4b79783cddf15c2a0903352eb73ad7c</t>
  </si>
  <si>
    <t>1d76ffc82aa2886416809b12d5e65f5b</t>
  </si>
  <si>
    <t>166bf93d96d1a0d031c4adf62034ce3f</t>
  </si>
  <si>
    <t>055bac208ceea65244da625816501e94</t>
  </si>
  <si>
    <t>dac32acd4db4c29c230538b72f8dd87d</t>
  </si>
  <si>
    <t>8e7af20b649bd58357ffc4aa7cf5e88f</t>
  </si>
  <si>
    <t>936c567e63dabf5ab46ed2440f376fc8</t>
  </si>
  <si>
    <t>232049f5aff15800ce41a9a7c4cf6730</t>
  </si>
  <si>
    <t>d60c24a3d320c44bcd724270bc61f703</t>
  </si>
  <si>
    <t>666c2c266ab32178f0a6e523a5be1475</t>
  </si>
  <si>
    <t>a1341c517cd50c93bf46e2c545a9b7af</t>
  </si>
  <si>
    <t>5f783681c04fe0eca6ff5bb7838f1107</t>
  </si>
  <si>
    <t>127f75906618c4a0d33d9188ac6df110</t>
  </si>
  <si>
    <t>5f74f8625f41c155c6437067d78ca25e</t>
  </si>
  <si>
    <t>b44f35d2d7e1ffa2ac7aef78062d9587</t>
  </si>
  <si>
    <t>0c904197b5d9590404403a50f1b3cac8</t>
  </si>
  <si>
    <t>e57a4a2b55f6084e09524a37d5e46f93</t>
  </si>
  <si>
    <t>978f19a896d0dbcd035a1ee019510d07</t>
  </si>
  <si>
    <t>b6094ce2d81a4ceef4996f3f0ea04635</t>
  </si>
  <si>
    <t>af5f1871fc32857b6d868452b4addac7</t>
  </si>
  <si>
    <t>92740316e784a1ffbc6263cda396b05a</t>
  </si>
  <si>
    <t>75b2b235a1a34fba3f4e6e64adf8532c</t>
  </si>
  <si>
    <t>0498053f58d3e4244a3f19e81ebf90d9</t>
  </si>
  <si>
    <t>c306791fb7d2c4488fd53630c7e5e91d</t>
  </si>
  <si>
    <t>687338c1e79c2acc2b2bbf9fe0542e62</t>
  </si>
  <si>
    <t>c7f370703e480b4af59e0d2c218ab12b</t>
  </si>
  <si>
    <t>f6801344efb60733a858ec32ba0ed303</t>
  </si>
  <si>
    <t>670fb2f689bec017e618ab7ec99c2308</t>
  </si>
  <si>
    <t>ebce2c7b380efc44b429f4353aba4a5d</t>
  </si>
  <si>
    <t>388966d8d6ed9d50cf2224bb52890be8</t>
  </si>
  <si>
    <t>eb2c115996de9709efa58507c07b40ab</t>
  </si>
  <si>
    <t>967874531a7ce4884cfc0ecf081dc958</t>
  </si>
  <si>
    <t>6da987f4db3577a16f958f27c6d0a251</t>
  </si>
  <si>
    <t>0160134f4214329e47c0dadcb73f646f</t>
  </si>
  <si>
    <t>1404d2d16ab402e5a4b412400ebb2307</t>
  </si>
  <si>
    <t>96a8b6d3cae8b7a850188eebc0d1ecd7</t>
  </si>
  <si>
    <t>14a2750f09d061e1744e376eeaae4608</t>
  </si>
  <si>
    <t>ba1d4b5bbcb4556b5afab63e3f2b3e6d</t>
  </si>
  <si>
    <t>e5e63e1b118dabdbd6b5d2e7cf43b72c</t>
  </si>
  <si>
    <t>c2a6300aa487ba1f56883b5d6c05e8aa</t>
  </si>
  <si>
    <t>3b6c4cb66e2dbfd2ab568af84dc844af</t>
  </si>
  <si>
    <t>5a9261e940edbb56aab440902b1454e2</t>
  </si>
  <si>
    <t>3f6692d46f80ef436cb5050f3c094e15</t>
  </si>
  <si>
    <t>d2b60f53253f7048bee93e4986a440dc</t>
  </si>
  <si>
    <t>a4965216e237306510bc0e0f2dc67a79</t>
  </si>
  <si>
    <t>0b6412624cfd8ebee546fa2dc1db6945</t>
  </si>
  <si>
    <t>88459e18041da7409cf4533bb826880b</t>
  </si>
  <si>
    <t>6422800bdd4c6b0e4df31535c3f93c07</t>
  </si>
  <si>
    <t>2daeba9b5d09c2ebd5ad42e5477e5d8f</t>
  </si>
  <si>
    <t>bb51ee24da672e857c3d9775b0abee4c</t>
  </si>
  <si>
    <t>3d830ca43771c3ac56b1c24d2a9f1779</t>
  </si>
  <si>
    <t>f0a7d979c6e57d746e1164ed6e44678e</t>
  </si>
  <si>
    <t>afa4488056658f524727d7911f8f801c</t>
  </si>
  <si>
    <t>cb2dc70c84b332c8e5aef3045e20c16f</t>
  </si>
  <si>
    <t>86abd7edfb1117be399b9f519b8dd9e3</t>
  </si>
  <si>
    <t>e49774d191d2589093dfa6dc07095670</t>
  </si>
  <si>
    <t>85ac30828335a92fe694ad583030ea95</t>
  </si>
  <si>
    <t>9fb165a9b7dfef2a9f8ac7d69b22a42c</t>
  </si>
  <si>
    <t>ac7971b81b76ddd7341f4e89e1eb911e</t>
  </si>
  <si>
    <t>4955943bc34e8cdf7ede68f294ff2cdf</t>
  </si>
  <si>
    <t>f7e38046dc880ae3144b422c84cb83e5</t>
  </si>
  <si>
    <t>6fc06a95ee1be694d56a0172bc2306b9</t>
  </si>
  <si>
    <t>fc23b5db09f447a88f995540924726bc</t>
  </si>
  <si>
    <t>0e6c5db26dfd65228e29da9ed5cf51de</t>
  </si>
  <si>
    <t>f7fa86b2e550b949f824993846c68dba</t>
  </si>
  <si>
    <t>64e05037a21f2e2a33adc1b393f67d10</t>
  </si>
  <si>
    <t>2f6abd819fde7defc29b69f7fb2d9fb6</t>
  </si>
  <si>
    <t>f52b5a5a83b60359562d12342f8e5950</t>
  </si>
  <si>
    <t>35a721419aeeb9779f69359d946fcb41</t>
  </si>
  <si>
    <t>f24b649a42a0f7825ddbbfeff6a9a675</t>
  </si>
  <si>
    <t>611f7ca35c4d4723c66155489ecfaea0</t>
  </si>
  <si>
    <t>0d019bff90a558a45022163f906bdc0c</t>
  </si>
  <si>
    <t>280953f246fceb4c893ffac1981e0998</t>
  </si>
  <si>
    <t>236604adff21d60816ee8a12d629c2df</t>
  </si>
  <si>
    <t>76128f896de3c07b84f60965327751a3</t>
  </si>
  <si>
    <t>70c3446a690bb1c8b83a09a33cf0b0d1</t>
  </si>
  <si>
    <t>7a99ddd64872e5a6b4084867dd14ef4a</t>
  </si>
  <si>
    <t>ca14d8a7550e8d5eb3e189df44f925a2</t>
  </si>
  <si>
    <t>9871ea580e0ffe5d7cec065e10bd1344</t>
  </si>
  <si>
    <t>037adb4f3aa1d0bad47958c8bc165985</t>
  </si>
  <si>
    <t>7c23dad2386a690e9be33d37e496a45e</t>
  </si>
  <si>
    <t>8f77d77a3ccd2278ae5786de7012b816</t>
  </si>
  <si>
    <t>d662cbb2406577ba48384119fd62ac14</t>
  </si>
  <si>
    <t>448a7e8a46946d59a16758d346844a06</t>
  </si>
  <si>
    <t>dacf1de88e7c80b43b3b23f39c1e8d0b</t>
  </si>
  <si>
    <t>bcf08b7e8f1f95a0ba5a8cd87a6c67d6</t>
  </si>
  <si>
    <t>3cff8e6cde4b5c40f89aced3769e6215</t>
  </si>
  <si>
    <t>2eb6c7a030d336aa15486f40154049a4</t>
  </si>
  <si>
    <t>28fcea06661f13ebe9c87327f949f3a8</t>
  </si>
  <si>
    <t>6aa7ed58002a17aa719e565537c1006c</t>
  </si>
  <si>
    <t>777d507edf29d82605c3f695407c681f</t>
  </si>
  <si>
    <t>f86e80e20c504f532b6664fcb25c7dbb</t>
  </si>
  <si>
    <t>aeeb1da8efc046ce13c5157ff4d0c1e6</t>
  </si>
  <si>
    <t>2eef67b0201d6efda363726dc4588070</t>
  </si>
  <si>
    <t>55e643e737da20b912037cce912305fb</t>
  </si>
  <si>
    <t>9fd10588a886cac5909755e5c69535cb</t>
  </si>
  <si>
    <t>a0d5b283cb5fc43b41097fc63ce92b17</t>
  </si>
  <si>
    <t>fbf50efd552a22190e4e76d28f87b072</t>
  </si>
  <si>
    <t>4f6d05f8bfb914f0b7d96bb3cc7f4bd0</t>
  </si>
  <si>
    <t>344f7ef63191c90344c8ab3db8200d5d</t>
  </si>
  <si>
    <t>a55703897794aad1d95721677a93c826</t>
  </si>
  <si>
    <t>5ff6f0023a5e1354b5e35a662b18b9e0</t>
  </si>
  <si>
    <t>75e604afe33f43eb0d06373b383ec430</t>
  </si>
  <si>
    <t>bcffac7ceb2fafe3584e66bfc9c53a72</t>
  </si>
  <si>
    <t>a6b1f34393caee146261de6196119c09</t>
  </si>
  <si>
    <t>d229abbb7795bca04ff7fbfe2a61497d</t>
  </si>
  <si>
    <t>2f0033672b5d798d3367020fa452b7e3</t>
  </si>
  <si>
    <t>5f0defdea77928719eec823841163756</t>
  </si>
  <si>
    <t>0be8394f8877c4ead942672b113f81c2</t>
  </si>
  <si>
    <t>b2d2cf77d3f2786ea457f6631a67dd04</t>
  </si>
  <si>
    <t>d1c0346fd48738633f88daca7a7f59b6</t>
  </si>
  <si>
    <t>c05335c6fe386e872a058f0aab51f79c</t>
  </si>
  <si>
    <t>721fcc3b7c8f54566385655d104ade16</t>
  </si>
  <si>
    <t>ca8e7293f583c27697759e87b2c8939e</t>
  </si>
  <si>
    <t>1fa3b85e26b3058ead1ef2eec9be060e</t>
  </si>
  <si>
    <t>ab116216adca62a33056c6907bc35e82</t>
  </si>
  <si>
    <t>748129f3c8c47e317738dc6ffc11cdd1</t>
  </si>
  <si>
    <t>5797dcaf85fe08080252681a26d7d0bf</t>
  </si>
  <si>
    <t>8bb604aef2c0b402c5006bba0e536e3e</t>
  </si>
  <si>
    <t>b9f6e8d19e9022d10baf026c4b5e9648</t>
  </si>
  <si>
    <t>60ff2f34a3371413aea763296e66b04a</t>
  </si>
  <si>
    <t>2beb774329b2f0fe5e7952cba91c0af7</t>
  </si>
  <si>
    <t>25a70c5064fa310731573aa24ef53a1e</t>
  </si>
  <si>
    <t>e2434bb373d4e0753b959fcbfe307860</t>
  </si>
  <si>
    <t>9c9f0a962a684077dca5ad293a3a7247</t>
  </si>
  <si>
    <t>2c9f4381a56ef0aa281740223ac99e7f</t>
  </si>
  <si>
    <t>a72fbdc03fde56aced63b34a97e6df0c</t>
  </si>
  <si>
    <t>3866ba7b82a885dd5da500ca996242da</t>
  </si>
  <si>
    <t>f25000058f3f4c0a7440f8e34a98a6f9</t>
  </si>
  <si>
    <t>0359f3653b20ee2edfa3cc67ecefc35a</t>
  </si>
  <si>
    <t>fa975b1b8848425e1563e19b836581f4</t>
  </si>
  <si>
    <t>fdd62f8bdc8bd18509c0d3b5159ffc8d</t>
  </si>
  <si>
    <t>3c77791b126e1e33dc95c13a3d914e11</t>
  </si>
  <si>
    <t>cc649336067d9c3eec99d6e9657c2e1a</t>
  </si>
  <si>
    <t>e2e34797871968f72f9588a3499daf1b</t>
  </si>
  <si>
    <t>92dc4a66a118301843f185df549d40bf</t>
  </si>
  <si>
    <t>b902e44a9bfdad44bae25939fbc1ab8a</t>
  </si>
  <si>
    <t>9a48bb6f434ea2cdb7c907ec71313405</t>
  </si>
  <si>
    <t>86822278a4217781cc93b9276b25c926</t>
  </si>
  <si>
    <t>e1ee630dffe807676f8df3561dd70cf8</t>
  </si>
  <si>
    <t>603a60c30fc626443b4652fd1f63de04</t>
  </si>
  <si>
    <t>2c7e55694e865b64eebe041d813cb0d8</t>
  </si>
  <si>
    <t>c7226ffd4a80a6abfd8b4e348e11e7a0</t>
  </si>
  <si>
    <t>788e8dcccb8757a5a7f29481ec1d6fc0</t>
  </si>
  <si>
    <t>37a58819258c4653097f0f9ee6b5aa3d</t>
  </si>
  <si>
    <t>c86af7db552f16a11c2e3308074154ac</t>
  </si>
  <si>
    <t>d768001e841bc0bd089acc6f816d0699</t>
  </si>
  <si>
    <t>eac5c2290889d8dcdb447d15336568f8</t>
  </si>
  <si>
    <t>6dda8f32d9ddc2a9ffe87be7d361a5c9</t>
  </si>
  <si>
    <t>78d78a6d9952bcd96e3394f8f3c7c89d</t>
  </si>
  <si>
    <t>227e69e4b6f590bf169f5d1eb993ebf7</t>
  </si>
  <si>
    <t>f6b192564928a1348da491c4987e08c4</t>
  </si>
  <si>
    <t>50a695191ac05ad0599f69269cb8ce78</t>
  </si>
  <si>
    <t>682c403426855d4a7612ff724efb404a</t>
  </si>
  <si>
    <t>ca6cc20b7975bca8f90ec5fefb85d650</t>
  </si>
  <si>
    <t>a8b402fa085758e3b374316a8095aeb7</t>
  </si>
  <si>
    <t>92420e6fbfb1ab3ecd4bc48b3bfe904b</t>
  </si>
  <si>
    <t>3d9ca0e905163e9904d2f172e96ae8c8</t>
  </si>
  <si>
    <t>eae5f13231cdefd8f5af75ceceee1401</t>
  </si>
  <si>
    <t>a2bf11a5cc1a2b5a58a0549dbd66fb37</t>
  </si>
  <si>
    <t>7f3998170c5afdabcf87fa6e94c293ae</t>
  </si>
  <si>
    <t>85a3e572a7b6fb6583d3a3106d77bcca</t>
  </si>
  <si>
    <t>d95a83ec34cfd0b4f0bcac275a26913a</t>
  </si>
  <si>
    <t>72cfa54adabf75a36f18185567aa8ea1</t>
  </si>
  <si>
    <t>3210b2894c0c5903d6ebffa089adb2ba</t>
  </si>
  <si>
    <t>cea2057aa773cb64e04f7a0bfae95f51</t>
  </si>
  <si>
    <t>50db8f7c19b932be1685af9bdcce5542</t>
  </si>
  <si>
    <t>0c0628d88467dd0051bcd8b2565b619d</t>
  </si>
  <si>
    <t>8bee20f309dc54c893b46f6325a2d2df</t>
  </si>
  <si>
    <t>630b6159ab1a4be8b302739904f8beff</t>
  </si>
  <si>
    <t>ff63a1e61dc77ef6d2ac4aed28de3ccc</t>
  </si>
  <si>
    <t>d538fafd2c832e8cb5d424d68dc7f8af</t>
  </si>
  <si>
    <t>7b42e2bdd7970b25e929cfd12c64f23c</t>
  </si>
  <si>
    <t>77dd1e39a455f1c57e984f7fe30b59b9</t>
  </si>
  <si>
    <t>33c54daf901630e4e088b9986156a597</t>
  </si>
  <si>
    <t>99d403e4b3d5513eb108bac456ad8b1b</t>
  </si>
  <si>
    <t>d0192e84341a8e7ba5cc70d8346bc0b3</t>
  </si>
  <si>
    <t>b9a9bd7f17185ed559381b351751801b</t>
  </si>
  <si>
    <t>0283baf7c9ff556f467ccc5d6b41740c</t>
  </si>
  <si>
    <t>064206d63ed10088b994526b21057921</t>
  </si>
  <si>
    <t>a37f6eb69c0ec999a1679da5e7968c73</t>
  </si>
  <si>
    <t>20dd4cde4ef566b0b6756dbbcb6cebc9</t>
  </si>
  <si>
    <t>d40bdee0fd721835b35fd121261946f9</t>
  </si>
  <si>
    <t>cc99b45713ce89a0a569e36be200e8ca</t>
  </si>
  <si>
    <t>909356f33e0f20f0bc5737c086ed9234</t>
  </si>
  <si>
    <t>f15f14f5ad42b6afabb5680c5d2c940d</t>
  </si>
  <si>
    <t>7ea03f4ac6f9e60de3b59ebf784b22d6</t>
  </si>
  <si>
    <t>ac72056e309158cc9cb768fe36feba61</t>
  </si>
  <si>
    <t>25d55323f4e0a8da13ad296f41c8c574</t>
  </si>
  <si>
    <t>f9fb432b73278bb1b3d13dd41f30cf8e</t>
  </si>
  <si>
    <t>bf5a72f10c8a5910f76537e4a7ed07dc</t>
  </si>
  <si>
    <t>8e3b5d566a45e76ba85c3a2e34428668</t>
  </si>
  <si>
    <t>a528cdb26f26b20fecd0d76902990f0b</t>
  </si>
  <si>
    <t>e1b6c6fb7a203ca62d0108642cc5767c</t>
  </si>
  <si>
    <t>5a64e013840f248e9ca5d648856a6cba</t>
  </si>
  <si>
    <t>d845e2d9a29725baae2953898b1845f7</t>
  </si>
  <si>
    <t>834119d8cd999e0d70abd1bcabb627ad</t>
  </si>
  <si>
    <t>5028abed85ac9405d44cba75291584f3</t>
  </si>
  <si>
    <t>5f646a5880274ae390d1b52e4f372e5d</t>
  </si>
  <si>
    <t>193864498a92b6aede7589f5d4826e12</t>
  </si>
  <si>
    <t>a34f04db062ee3c34f5281de339f3331</t>
  </si>
  <si>
    <t>ea9172dfb7786020e75b271b602547b0</t>
  </si>
  <si>
    <t>5c335556246f05fe8350184f12f178d6</t>
  </si>
  <si>
    <t>a868dea95a3f4888248ecf2ea5233c3b</t>
  </si>
  <si>
    <t>2c2cd764c0de1f1f43e55d4e857174ca</t>
  </si>
  <si>
    <t>127f36d53863c8ef53c6426e948bfdf6</t>
  </si>
  <si>
    <t>fa71aa74e9991ac6b0425e28bc5e5484</t>
  </si>
  <si>
    <t>66f0eb34b1d43f33779493fc31c5d131</t>
  </si>
  <si>
    <t>6ac3a3cf4e64664b890ff21e58b38d57</t>
  </si>
  <si>
    <t>391853e94b81478f1678ad15543ce20a</t>
  </si>
  <si>
    <t>0e81202a194c3198d45cceb0edec2ff0</t>
  </si>
  <si>
    <t>f2e624030d1505c3aabc60d22dc1022a</t>
  </si>
  <si>
    <t>b47d8f2bc37de549eb1b78c0bc54d077</t>
  </si>
  <si>
    <t>3d1bd5dbf69b7617038e905ffc7609a3</t>
  </si>
  <si>
    <t>4eee02653a93c9555a4ae9037e3ab69e</t>
  </si>
  <si>
    <t>c5c242ec74572352e18cd97e2db983ea</t>
  </si>
  <si>
    <t>2ba77af80ddfc70b7b6fb4436f15adf8</t>
  </si>
  <si>
    <t>11350c3ae817005a8ecdeafbd48b75ae</t>
  </si>
  <si>
    <t>897a943c5bb9301dc4e1e6de217d17b0</t>
  </si>
  <si>
    <t>9430142689f1e3004253e1d85c9aef57</t>
  </si>
  <si>
    <t>61ae94caa4df330f8633334fa4cdc804</t>
  </si>
  <si>
    <t>d763cdb506b75d273b864de2ed69058f</t>
  </si>
  <si>
    <t>046637588961a84922c89105d922b288</t>
  </si>
  <si>
    <t>80cfbf53d537457298be2f3ffc1831d0</t>
  </si>
  <si>
    <t>630a1e2b96fd0b0216e3a30b53eaa6c7</t>
  </si>
  <si>
    <t>35c13118f5be908c0dcca1464bd9106e</t>
  </si>
  <si>
    <t>81beb0c897b55ba7bc4d35105d2aaa62</t>
  </si>
  <si>
    <t>f4d6f152ec84baf228eb36bf424a6aa1</t>
  </si>
  <si>
    <t>bec6ae957f33a68725a02c625838a376</t>
  </si>
  <si>
    <t>2ef4ebb167746897c151f0bed46d1994</t>
  </si>
  <si>
    <t>192541804394679421f61ac9f8b8c194</t>
  </si>
  <si>
    <t>77415b528feaea76b34180a6f6412e77</t>
  </si>
  <si>
    <t>b04f5f73d6b998d82b2a855eaad77fad</t>
  </si>
  <si>
    <t>506b5559f05c479155e6e12f61e31c2d</t>
  </si>
  <si>
    <t>6fb475e33fd1df9c376f2c7256458e9f</t>
  </si>
  <si>
    <t>13349a1d2d1c176d5fa2124ce62d35a2</t>
  </si>
  <si>
    <t>44ccf45968bdf2c00e0534e49e4a03bc</t>
  </si>
  <si>
    <t>a7b3c220a58d7106ebf49da50d6c280e</t>
  </si>
  <si>
    <t>54abdeb653d98f31d5beceb922d6b826</t>
  </si>
  <si>
    <t>33c36d2980d69643c74f3b3adade5260</t>
  </si>
  <si>
    <t>cf7928afd766844e654110a341cb111c</t>
  </si>
  <si>
    <t>ba1022548d8bc253f6dda3144cd11ede</t>
  </si>
  <si>
    <t>21ac90c376d8daa6ca4252a894ee1361</t>
  </si>
  <si>
    <t>aed6da3484a5fcde3290e3edcc6d1982</t>
  </si>
  <si>
    <t>0b921d8fd554dbac8df556dffc3828a6</t>
  </si>
  <si>
    <t>27ef335b59e029e025c27ad12964d048</t>
  </si>
  <si>
    <t>d05fc9c6881853e4a1574022b934666c</t>
  </si>
  <si>
    <t>d396b4b665a89fe161dd89d58f9dd437</t>
  </si>
  <si>
    <t>63e9274c3a8aeec2906f656bcd9919bb</t>
  </si>
  <si>
    <t>67f163b6f2baf0f12300d9efa4589e79</t>
  </si>
  <si>
    <t>0b24b170565b7135fe2969a3034a4d80</t>
  </si>
  <si>
    <t>cd7353ce107dc4dd111bb68c0f211638</t>
  </si>
  <si>
    <t>4a7292e7394b1e8f0a5b99b233065859</t>
  </si>
  <si>
    <t>b231775cd526337853019cef1eab2b3c</t>
  </si>
  <si>
    <t>69f6ffd71cf2dc9146e752ec559a9b06</t>
  </si>
  <si>
    <t>6185e56c2cc78ba47a751d63d62b7488</t>
  </si>
  <si>
    <t>5a628e687ed08591b18c92a117021354</t>
  </si>
  <si>
    <t>f8e64e825cf4fd949b32961ad1b4312a</t>
  </si>
  <si>
    <t>6324452fb1e7b195a4e6490b60c278f4</t>
  </si>
  <si>
    <t>b2f24ad52942ea9eadda8ac7b7db4f54</t>
  </si>
  <si>
    <t>91afcd714efa49dd8bd48d8da385fed9</t>
  </si>
  <si>
    <t>a8dc789d080f46e88e01e744a7c55e01</t>
  </si>
  <si>
    <t>70511a1284530a38874efc696ec1ad26</t>
  </si>
  <si>
    <t>7625ea264f45f56580051d58521dd1db</t>
  </si>
  <si>
    <t>213334eb8d81fbc898ce3abcf98bcfa1</t>
  </si>
  <si>
    <t>ef5b0acc4a9fef53a0b84fea9ea01c69</t>
  </si>
  <si>
    <t>49490f256a90aff2c2c4e151515fe241</t>
  </si>
  <si>
    <t>d3a5264ea817ce57b3c026e6c15671cd</t>
  </si>
  <si>
    <t>5ec35e19cfef4c5138b0a8fad6fd8dac</t>
  </si>
  <si>
    <t>5b88f3e86f89a892d7677fffad99c65f</t>
  </si>
  <si>
    <t>017326cd529b9126139a294e682c0495</t>
  </si>
  <si>
    <t>97f34946d127e73fb33c3d86ecca344c</t>
  </si>
  <si>
    <t>9df8f89419b75c9328447be871147cac</t>
  </si>
  <si>
    <t>3a7c2a3144427d8921928f3ab3112bf7</t>
  </si>
  <si>
    <t>f7f9aec108283fc34065ced39c301528</t>
  </si>
  <si>
    <t>f8e8ce58b493febecbbf3c12b18353dc</t>
  </si>
  <si>
    <t>6710565534bb35faf7fad5971cf885b3</t>
  </si>
  <si>
    <t>0c83f57c786a0b4a39efab23731c7ebc</t>
  </si>
  <si>
    <t>a8641042a65f0cb99c82df186d88b182</t>
  </si>
  <si>
    <t>947d64ec18585d216e88d3eef72267d2</t>
  </si>
  <si>
    <t>46a5a92c481d5d4e0478d68bad240fc6</t>
  </si>
  <si>
    <t>afff7cfc8b8e50b09fa8840a9cecd5dc</t>
  </si>
  <si>
    <t>ad3a14270fa2d83b1fec766852384865</t>
  </si>
  <si>
    <t>13170ed0153d4bc4d2c8bd6016634aaf</t>
  </si>
  <si>
    <t>f77960785994c89e81217aa876672703</t>
  </si>
  <si>
    <t>9cfc99e322c9ce9f0fcfe1843113b472</t>
  </si>
  <si>
    <t>e8520871e749a7ea9fb362d1805f28be</t>
  </si>
  <si>
    <t>4a64e3c8f85fa662586e8998b3a9bb77</t>
  </si>
  <si>
    <t>c858c3ad63668cb33842d65de826d804</t>
  </si>
  <si>
    <t>977f18da3bd9a7e87b4642054cd03f91</t>
  </si>
  <si>
    <t>7e94cbdb257cdd17c06f5ccf9daf9ce0</t>
  </si>
  <si>
    <t>e05641a720572ccd068ba6a8ef9ff632</t>
  </si>
  <si>
    <t>13664bf071fb4c82a02b57d546b8a90e</t>
  </si>
  <si>
    <t>023e6ab858003d6ff00592486941ba1c</t>
  </si>
  <si>
    <t>4e9e522510b41cda61ce6460b460fec3</t>
  </si>
  <si>
    <t>7882b4948eeadbe1bdc31c45f7ba7687</t>
  </si>
  <si>
    <t>b5740085c06d098b773bfb41b7122229</t>
  </si>
  <si>
    <t>75fb85412ecc9c9f7ffaea255d37156d</t>
  </si>
  <si>
    <t>e7707ca4606e44620b2cf0e8ba7357d6</t>
  </si>
  <si>
    <t>6d2a6eec14654f8703f26fe2c77636b4</t>
  </si>
  <si>
    <t>2d5c023a11d70ab3e9acdb98d0053fcc</t>
  </si>
  <si>
    <t>fedc1c02505c1330544af28c1abe2528</t>
  </si>
  <si>
    <t>1c3e364cbbce8b2c102bf0dd90ca89fa</t>
  </si>
  <si>
    <t>6c3b14f64524a7781460f4566bd754a0</t>
  </si>
  <si>
    <t>5738ac7801a7ea5896a95bba26b30c3f</t>
  </si>
  <si>
    <t>313edefdee4adcd34e8cbec1854ba5a9</t>
  </si>
  <si>
    <t>036efd498a7ed0c32b04e1d663965bd9</t>
  </si>
  <si>
    <t>cf747f07a385ddb157f79df52898ab14</t>
  </si>
  <si>
    <t>6b6ed5a249b7e07c8579fe97e165423e</t>
  </si>
  <si>
    <t>f93373ec8954c1677f33506e439e2331</t>
  </si>
  <si>
    <t>a9136794e5b084c915b1470232654802</t>
  </si>
  <si>
    <t>ebca0bfa3eb9d53305b7fef58d1a0c43</t>
  </si>
  <si>
    <t>df97b6dc27449b13dd32c11daa478177</t>
  </si>
  <si>
    <t>fabab19a45ecad140cca42ad9b34235c</t>
  </si>
  <si>
    <t>f3891b7bf6e1b37b8e1ba5deca9e88d4</t>
  </si>
  <si>
    <t>61eaaf283fe86b62752354c8e003e6f1</t>
  </si>
  <si>
    <t>9f0f4ce8b671b61e661861ee16f16d93</t>
  </si>
  <si>
    <t>45ed3af62da2fc26c069757e9e5b0d4d</t>
  </si>
  <si>
    <t>fb599e8812a99b3e8eea97922b3758cb</t>
  </si>
  <si>
    <t>60dc4921f9eff5fcda833ee031443ee9</t>
  </si>
  <si>
    <t>cbbda0778454f639ae7182a4ec209142</t>
  </si>
  <si>
    <t>120ad10683075526ee1b3b00489dafec</t>
  </si>
  <si>
    <t>c6e9701b682ec8f4cc3f8923c1dbb1f8</t>
  </si>
  <si>
    <t>fefe447107ab48d504ca4865c1a69dd2</t>
  </si>
  <si>
    <t>4b5dbba9871f88ef7386c26093eaf92a</t>
  </si>
  <si>
    <t>612dc8387f092f8c04c5c475993f26ae</t>
  </si>
  <si>
    <t>03c7f28e71151ecf37efa593de96aeaa</t>
  </si>
  <si>
    <t>beb790dc500304731e458a80a44d4299</t>
  </si>
  <si>
    <t>3e851d689e10f4b1b1385ce82cf0cd1f</t>
  </si>
  <si>
    <t>5679ae2329cbad78cdf97737d11bad06</t>
  </si>
  <si>
    <t>7e6cf3f0d96826a32b9ae0f49f5d3780</t>
  </si>
  <si>
    <t>73bf1ef5ec2267ff8d02a8048adf3e79</t>
  </si>
  <si>
    <t>20e06ccf8995288d032238847b531adb</t>
  </si>
  <si>
    <t>3a54be65ff15989e0d1bd75d5d18544a</t>
  </si>
  <si>
    <t>9fed52a60e3217e5d188b53add56278a</t>
  </si>
  <si>
    <t>c2ad3ba220066148c8f08d2caa94bf1f</t>
  </si>
  <si>
    <t>04be1d502cd2e61174e72d9ad6116639</t>
  </si>
  <si>
    <t>10ce338ed92845fa2d7e3188b61b50ba</t>
  </si>
  <si>
    <t>c43ccefdf21cc037c57d54db312648ff</t>
  </si>
  <si>
    <t>956ee7a225e2624c5c3fbdc7b1bb87b0</t>
  </si>
  <si>
    <t>67a381bd43fbf14a0a122b8ae1bb271a</t>
  </si>
  <si>
    <t>244450a5d4391583f3af2e4b23e44a09</t>
  </si>
  <si>
    <t>67d9827f9c944051d5bf2823c94179fe</t>
  </si>
  <si>
    <t>5d582c50afcf15d63acdfa2df2f088e6</t>
  </si>
  <si>
    <t>0ad5d0c8747fd99d37ab4cd396ae9662</t>
  </si>
  <si>
    <t>7b87b249b79fe3604cfa138d155eba82</t>
  </si>
  <si>
    <t>a0c6cd885e0a0bd2ebfb8710f10c6bc8</t>
  </si>
  <si>
    <t>feb78ee29377237a3bfa93e3b61c1655</t>
  </si>
  <si>
    <t>0237e3fc730282fd48eb4345a4269308</t>
  </si>
  <si>
    <t>261474eb96c1fdc6456d2abef7019e45</t>
  </si>
  <si>
    <t>cfcbb2d417d79731884441ea21044165</t>
  </si>
  <si>
    <t>f3d834a3a299eb01418783d6777d65f0</t>
  </si>
  <si>
    <t>66d58ab619387ebb945e0e3abe5e0a1c</t>
  </si>
  <si>
    <t>0d4c8e8f080ebba0f8ca13a2faaa390c</t>
  </si>
  <si>
    <t>a844418805e810cc482327eace05e206</t>
  </si>
  <si>
    <t>46329d48b0e5d65d8a9dfc8e5ee1e5ac</t>
  </si>
  <si>
    <t>333a55a4dd50a0fafb33f7e2e5b0df03</t>
  </si>
  <si>
    <t>a6caa7469cd0660cb1c27ef7f7772f00</t>
  </si>
  <si>
    <t>1654b4d90dd364d2796bdbd590189e7d</t>
  </si>
  <si>
    <t>8b1eeb056311220fd13bb7bae8ebe596</t>
  </si>
  <si>
    <t>1d7ae90599d59350ada989519870b0e6</t>
  </si>
  <si>
    <t>32df267df52b7749c84e7e6321c1378b</t>
  </si>
  <si>
    <t>8f4a20534264fce22dc1a12a6d8e6158</t>
  </si>
  <si>
    <t>48cb245f831df4938c87ddae93da0a32</t>
  </si>
  <si>
    <t>91ae48805e8e96055d454f043054059b</t>
  </si>
  <si>
    <t>ecb369befefc67e57056c2c89ab1af20</t>
  </si>
  <si>
    <t>233ef77892bb386fb2986bb8e840b025</t>
  </si>
  <si>
    <t>f0ba61470384eb03b493f0650c2f33ae</t>
  </si>
  <si>
    <t>a8edd0eb1714923dd0ad7fcb1ec305de</t>
  </si>
  <si>
    <t>22e003fcd294b552ff9da4aa1b9f85de</t>
  </si>
  <si>
    <t>5487b2557b4811e4c8431f9faa663749</t>
  </si>
  <si>
    <t>5d347461fef2060cacfa445eb828b790</t>
  </si>
  <si>
    <t>b42ec7cfa84ce62386d46f8ae12a9b56</t>
  </si>
  <si>
    <t>46ab5450fe949e0ee25a2f9530b71e24</t>
  </si>
  <si>
    <t>742ac6b5dc0109b50c1506eee8c8c895</t>
  </si>
  <si>
    <t>42a2a1be58277f162c18bad69bcc544f</t>
  </si>
  <si>
    <t>bc194b9ebff98250f975040b7d0275ce</t>
  </si>
  <si>
    <t>a67384c915367bb2fbf3eec72968d5fa</t>
  </si>
  <si>
    <t>8f0a57cca51a04da9ceec67fed0bc336</t>
  </si>
  <si>
    <t>4a9ad9efd062c8172bbaa1b6288a4ac4</t>
  </si>
  <si>
    <t>eea86d31fb5dda6d18f0e716591310c4</t>
  </si>
  <si>
    <t>daa9619c6f8ed06d059265dca0f9257f</t>
  </si>
  <si>
    <t>8a91157161fc4306d68471c4773a41dd</t>
  </si>
  <si>
    <t>2d22e9d2d9a9c6d9b5b484af696a00ba</t>
  </si>
  <si>
    <t>9d73c511c577700b0c7a8bc05e3a2b08</t>
  </si>
  <si>
    <t>40578fbf4c594ee242e5cd224b077c10</t>
  </si>
  <si>
    <t>6b73a98e257202fa19d25ef28645ac30</t>
  </si>
  <si>
    <t>e03b5dacc18a5945d81f8e97be4b64a3</t>
  </si>
  <si>
    <t>463305739b212edcd50d4df28ea21663</t>
  </si>
  <si>
    <t>eeb5314803674e4da55f004678273c39</t>
  </si>
  <si>
    <t>48b3aba5a6c4d0f9b8320bf816f586d3</t>
  </si>
  <si>
    <t>62f4b4e8f83d911919f6b2b365d614b8</t>
  </si>
  <si>
    <t>f30fc9b0f89bdf0ec0b33b6fa2de82a8</t>
  </si>
  <si>
    <t>a81855f5ad4a94d453bb634487082a90</t>
  </si>
  <si>
    <t>6e46c13ed39fe5d1af9985e17d98b28a</t>
  </si>
  <si>
    <t>62a620c9f1f5dbe99651c2c9e369cbb0</t>
  </si>
  <si>
    <t>77256f6a65f788492187ca266030af59</t>
  </si>
  <si>
    <t>c9d64f4101b5c9a415f45c377b780f6b</t>
  </si>
  <si>
    <t>f070a8b1f1949464a959bfeaef8fbb67</t>
  </si>
  <si>
    <t>ec8cb5c7c2b8b15598b6b6d4f41af482</t>
  </si>
  <si>
    <t>23d2204075d31bb041a8603d053651b2</t>
  </si>
  <si>
    <t>9b46cae14639ee92bc8477140c8cf2f1</t>
  </si>
  <si>
    <t>5ef8cf77201dc48f2a2f22cd14ec648c</t>
  </si>
  <si>
    <t>db6812fe6a7155525f318274bdf46c4c</t>
  </si>
  <si>
    <t>dad2d19c60c361ea558c6a6fef7155d7</t>
  </si>
  <si>
    <t>15166d5c89154c879fb5d866fa9708d7</t>
  </si>
  <si>
    <t>332d62c00e4e7218915d19a6f084d0ae</t>
  </si>
  <si>
    <t>2bc7db4afbb8a8df863bc439257b2915</t>
  </si>
  <si>
    <t>a42419f3420cc448a514307a35d8eda2</t>
  </si>
  <si>
    <t>35d2f91fdc6df2db3ca665d9a1a410f5</t>
  </si>
  <si>
    <t>77cc6e00bd18eda4ff007fa5dd9c3a9e</t>
  </si>
  <si>
    <t>3fd71e7e6cf64921740567dcfefb68cf</t>
  </si>
  <si>
    <t>44a1266e4d281aaef1704b6e60524cce</t>
  </si>
  <si>
    <t>7f8b4252d922cf4bbb8100ff6cc4bf7d</t>
  </si>
  <si>
    <t>776174b25a2867e6384f5cb3e00fd8c9</t>
  </si>
  <si>
    <t>45357744aeca58e25b55d49ff3e28706</t>
  </si>
  <si>
    <t>a1d742d648b1409658be0c7b97e9e743</t>
  </si>
  <si>
    <t>b2d69a58fe781b4a116be5368be17353</t>
  </si>
  <si>
    <t>56584156dc7e8fdc3f17eccea82095fa</t>
  </si>
  <si>
    <t>f835b8aee9c81ffe5be5ec96139a0567</t>
  </si>
  <si>
    <t>f18ca68352536e995e0cea95572067d4</t>
  </si>
  <si>
    <t>7ae4b452af28fb2a994e10e14a8b2287</t>
  </si>
  <si>
    <t>f86a3511cbb1ae422f932e01a91f1869</t>
  </si>
  <si>
    <t>f10d3bf5a7378662d917cbaba3d9182a</t>
  </si>
  <si>
    <t>3ca11bf25d70249efaa8defbad073898</t>
  </si>
  <si>
    <t>e92ea2e30768f2fda96f7e9eba39c6eb</t>
  </si>
  <si>
    <t>bd746e33153ddb0378723279b3525dc1</t>
  </si>
  <si>
    <t>7c677ff4c58e458338c5f7e74556735d</t>
  </si>
  <si>
    <t>63f3b385141b5cb91d2ea1f058384f06</t>
  </si>
  <si>
    <t>0bf330ad68b59cf49006f7c8be6c9b1b</t>
  </si>
  <si>
    <t>1a5bcb251f149deea7fcb58c63e6885b</t>
  </si>
  <si>
    <t>f85e4bf0e34f3ee66add56229845e4db</t>
  </si>
  <si>
    <t>daad2c59031ec67bcf6d5520e5da7af3</t>
  </si>
  <si>
    <t>887c4f3187f222a7bddb999313f70fb1</t>
  </si>
  <si>
    <t>9fc497b1718cabc904e5af82c57bae53</t>
  </si>
  <si>
    <t>d8ee5549d305c9d259dbbf870d5bc712</t>
  </si>
  <si>
    <t>1b29d3a0b89bc8da6df20e98dfac86f4</t>
  </si>
  <si>
    <t>fef6255b484a1dc0dac35fd87bb905ae</t>
  </si>
  <si>
    <t>1b4ea86404d0b479c4a73e55dfd8b0b7</t>
  </si>
  <si>
    <t>c981fdf79a3aed20f4b35e8786325056</t>
  </si>
  <si>
    <t>7c78b12691f2b2a94639b7674eba07e4</t>
  </si>
  <si>
    <t>3e767120d0d3139f058bf36295fc4a18</t>
  </si>
  <si>
    <t>a8a5204dd969d34ddbd26915537bd937</t>
  </si>
  <si>
    <t>07aa69970a284c5948c3a34ed5e4e0b1</t>
  </si>
  <si>
    <t>ab7bb75d487697611bc69184adcc2e79</t>
  </si>
  <si>
    <t>88759fc0e73600b1a941d8defae4d6b8</t>
  </si>
  <si>
    <t>fdd819170d9d26376ed478b493c864ab</t>
  </si>
  <si>
    <t>0b97e22ca7c95fdf86d97f10abd7a6c3</t>
  </si>
  <si>
    <t>86f373adc229cb2c06b3a19fa479f191</t>
  </si>
  <si>
    <t>b7f530cad2cdf2efe63451ec4ca2edf5</t>
  </si>
  <si>
    <t>1d940b4d40aaccdfdef83b00a4666610</t>
  </si>
  <si>
    <t>34af18c1d15951df6e45725ac615e068</t>
  </si>
  <si>
    <t>380cbada0c579524d75d048afda52b77</t>
  </si>
  <si>
    <t>87ee3cf48112fd3290871601831017c4</t>
  </si>
  <si>
    <t>62be10fcc6aa7b1ac58ba2fedbb6ff2f</t>
  </si>
  <si>
    <t>b4bc852d233dfefc5131f593b538befa</t>
  </si>
  <si>
    <t>16ff2a6adf8f3b8d2ec7bb6777eac8a0</t>
  </si>
  <si>
    <t>65c6cd63f9c7a97d36b6648b1795f35e</t>
  </si>
  <si>
    <t>c89fb04b571d162cd3719a4b06ec8422</t>
  </si>
  <si>
    <t>a1c0274ecb47b9b7c3b3f97ae6756cd3</t>
  </si>
  <si>
    <t>5bae7561597d0a52e9b41ca506b33302</t>
  </si>
  <si>
    <t>39e42960b233b6999d195eae85d7290b</t>
  </si>
  <si>
    <t>ff36b41817811eaa7d22ac0b6b435c77</t>
  </si>
  <si>
    <t>59f807bae2fef0c6f451c5b365c57a7d</t>
  </si>
  <si>
    <t>890b79afd491c5448a12afa41458c240</t>
  </si>
  <si>
    <t>be71b27fdddb8a0fded30cb6f268bb02</t>
  </si>
  <si>
    <t>8e7aec754122752b363723f8ea82b77d</t>
  </si>
  <si>
    <t>2ddf61febb5ca292e2da638ac260b10e</t>
  </si>
  <si>
    <t>9c135cab8c2f1452503440db201a9d61</t>
  </si>
  <si>
    <t>95938bd687b287423c514deeae8bf4f1</t>
  </si>
  <si>
    <t>9a4f82e5701102ac04970b46f099044f</t>
  </si>
  <si>
    <t>849db8ef492a08f7469cf0bdcecbc22e</t>
  </si>
  <si>
    <t>83fe595a07a8da38ace7d7f82b749d4d</t>
  </si>
  <si>
    <t>44d6a44972bcfc29db930352e523d452</t>
  </si>
  <si>
    <t>ff0ff1ca67906b0ffaef9f6eaff010c6</t>
  </si>
  <si>
    <t>97d01cde59d6cca7a0900f52c09e5f2a</t>
  </si>
  <si>
    <t>221445456dc0741b4debab4d0594e541</t>
  </si>
  <si>
    <t>a07e9aab49fb5729e20495ab2d91f959</t>
  </si>
  <si>
    <t>f7ce934a42554260ad8225c18d2b61c1</t>
  </si>
  <si>
    <t>95569a10706dbb75839b8200a084dc1b</t>
  </si>
  <si>
    <t>5cb11dbc049a66ffd24a5c7c3fa416a8</t>
  </si>
  <si>
    <t>8f921645a776c79989438af2d2808085</t>
  </si>
  <si>
    <t>b8f0029125f1f6745f9d8fa1b6704c9f</t>
  </si>
  <si>
    <t>9f2dab581c42e1381065d4d6dbd75d1a</t>
  </si>
  <si>
    <t>37a02e4012f8ec6fc59da19e05d983e3</t>
  </si>
  <si>
    <t>4a7cdecb36f1883e327ca80148e25aa1</t>
  </si>
  <si>
    <t>60eefdd92947076e89f98d7f4ddec6c9</t>
  </si>
  <si>
    <t>796e73dfbfd1d95967d2d55fce773f97</t>
  </si>
  <si>
    <t>bb778214b2a20abaa285a6c9fe4e4551</t>
  </si>
  <si>
    <t>34397a04ace45dd67fc43e09871ff3a5</t>
  </si>
  <si>
    <t>556dd6e75400f8f61f8e864ebef83147</t>
  </si>
  <si>
    <t>378a1f96defa50e36f4b9ae38b26d89a</t>
  </si>
  <si>
    <t>d4e4e52a55cf98172a6d70734dbe990d</t>
  </si>
  <si>
    <t>1e0c883de22f484fe68d3e575e15fe27</t>
  </si>
  <si>
    <t>8e2568d07cfc39036f5d312247e39057</t>
  </si>
  <si>
    <t>6b73e5f45bd3663f1eab26ccd64efd02</t>
  </si>
  <si>
    <t>97a12252ce4b852ea74f6d41d009a44b</t>
  </si>
  <si>
    <t>ba8cf349f278c2ae7f53ba026389fabd</t>
  </si>
  <si>
    <t>cd35e6dd7806c829f1dff22312d8f898</t>
  </si>
  <si>
    <t>07d9152e686ddb50c5330f7f9c1c58bc</t>
  </si>
  <si>
    <t>ca78c4487af4257616699a353ccaf296</t>
  </si>
  <si>
    <t>56e4bd3f359025fba2d2e080cb2c25a9</t>
  </si>
  <si>
    <t>ff31526c497a36611f9c89449b1c96ce</t>
  </si>
  <si>
    <t>500dbe7f22bb9b808769c635446b5972</t>
  </si>
  <si>
    <t>50c2e156c1502fb41bc5d51be51d76a3</t>
  </si>
  <si>
    <t>467c91b5cf6b0775b563fe44a05388a0</t>
  </si>
  <si>
    <t>fc51f566fbeb56194ca2beaefc9aaf4b</t>
  </si>
  <si>
    <t>0fc55b68b62a7bdc44bfc347f48d4277</t>
  </si>
  <si>
    <t>1c83e61d344700d36ad0564af509728b</t>
  </si>
  <si>
    <t>7894fb70687d7d6ed620d74d67420eb5</t>
  </si>
  <si>
    <t>43270821c3f3f838312dc462c8d920cc</t>
  </si>
  <si>
    <t>a94589cf43e8ec17e83570b720109b94</t>
  </si>
  <si>
    <t>063f5947bbefa2dc4936b33f80cab66c</t>
  </si>
  <si>
    <t>eb3e78a6d08bc2aad5ab094608a71c77</t>
  </si>
  <si>
    <t>c6f272198f6f6dd8aa7d0522dbbf789c</t>
  </si>
  <si>
    <t>0e2f55a256a7218367349b9e87657252</t>
  </si>
  <si>
    <t>8e79d8f9f9bd5790fac0c5305066d111</t>
  </si>
  <si>
    <t>bff45300ab6b66080f7f9337d470791c</t>
  </si>
  <si>
    <t>35fd51d1e96fbe2f28760472a381534a</t>
  </si>
  <si>
    <t>f044c6276e36beb1492ca9e529efc680</t>
  </si>
  <si>
    <t>9e78649769df2c1e78ceb740d2305814</t>
  </si>
  <si>
    <t>1364f5a1e2fd89c14c1d75d61cd44982</t>
  </si>
  <si>
    <t>d9f1f4dc0015d78e977e427cbc75736a</t>
  </si>
  <si>
    <t>5117923acfec808f84c1108340268328</t>
  </si>
  <si>
    <t>8e0f5a9efbf3ad58606380abe0decf95</t>
  </si>
  <si>
    <t>15afaeb2c3c4446728e3adfbd35d0801</t>
  </si>
  <si>
    <t>22ecc5d03493ba26f7778851c126bee3</t>
  </si>
  <si>
    <t>d890f33e2b71506322bde37f3abafb71</t>
  </si>
  <si>
    <t>5dca5f20a1b1baf0ad0729137f901dc3</t>
  </si>
  <si>
    <t>daaed502af6c37e34477e1dee6cb38fd</t>
  </si>
  <si>
    <t>04fae60fb65ed1515d4d9baa61e73adb</t>
  </si>
  <si>
    <t>3344c30b90c7038aeb1b0dedc8def929</t>
  </si>
  <si>
    <t>d98a1d25616198cda311476afeade289</t>
  </si>
  <si>
    <t>15ade92dceaab28c5a6a7f7fb4c669be</t>
  </si>
  <si>
    <t>6f58f3b172bef95307def60e8be52b00</t>
  </si>
  <si>
    <t>3cd2d4372341b4fab9a6775852024e45</t>
  </si>
  <si>
    <t>1768bc8c31a3cd81b33098e5ec2e868f</t>
  </si>
  <si>
    <t>a548ddf8b00548a20b3e63373476c6ea</t>
  </si>
  <si>
    <t>02c29fad5f164d62227212fbb95e02f1</t>
  </si>
  <si>
    <t>7aeaa881c9a72b62b4842549c501a8aa</t>
  </si>
  <si>
    <t>569195aae6620c164f78f5afdc29f4de</t>
  </si>
  <si>
    <t>5eff46c7fc603910e15eb944d97c13c0</t>
  </si>
  <si>
    <t>9304e840061f69214ea586ac8c0c7c65</t>
  </si>
  <si>
    <t>6bacc516b88b78d62e578cd9ad50c08b</t>
  </si>
  <si>
    <t>6ce8b21f4a3e266c37ba54cbb0fd2bc4</t>
  </si>
  <si>
    <t>ab881944a0881e36f759347e6c1735ed</t>
  </si>
  <si>
    <t>a1c1c34f2d042043b7b6798a85500ce4</t>
  </si>
  <si>
    <t>12b5aec8a9910b09c5104fb61cb35336</t>
  </si>
  <si>
    <t>5dcf93a3757353548ad49dcc68d1c445</t>
  </si>
  <si>
    <t>89ad49151f7fe46a62314005263bdbc4</t>
  </si>
  <si>
    <t>7378482f194890f4d9109e1ba3e2cf04</t>
  </si>
  <si>
    <t>16805acc50701e4904620cfe12273731</t>
  </si>
  <si>
    <t>63db44691f9e40a103785a74c63543e6</t>
  </si>
  <si>
    <t>2863298e1c75172824d2f5aa7517c899</t>
  </si>
  <si>
    <t>69acd488f0b7effcaf18a4ce85defc85</t>
  </si>
  <si>
    <t>bd2ecba368839b7447db9829ba015e98</t>
  </si>
  <si>
    <t>7967058c47906d425e86394725b2afd6</t>
  </si>
  <si>
    <t>02c32194f5d8a18f6d4aa773b988462c</t>
  </si>
  <si>
    <t>b385131592e7af5c1d249376c2f7d0bc</t>
  </si>
  <si>
    <t>b9603d20e1cbe010f3ed6275a0e3b885</t>
  </si>
  <si>
    <t>1c04abeb85a834a19e1ace9220311fe2</t>
  </si>
  <si>
    <t>afb4ae095e2640ec1e64f1960a8f255c</t>
  </si>
  <si>
    <t>dd9da8799c27e57fab37594ea082d65d</t>
  </si>
  <si>
    <t>ac06d41898d3582eb1bbf0d85c46c5f0</t>
  </si>
  <si>
    <t>021cd7a416138abe57030f17bb3b2686</t>
  </si>
  <si>
    <t>fbb3f91b7a5c26ffd7da7c16ed71b2d9</t>
  </si>
  <si>
    <t>c0e3f3bd815a862433bc3399c487926b</t>
  </si>
  <si>
    <t>8f14179f61cad1a80133387187c01092</t>
  </si>
  <si>
    <t>852be1ce1d25bb877395346423eb292b</t>
  </si>
  <si>
    <t>abaae1c5a4f3eb2248bfc782c08ac6b0</t>
  </si>
  <si>
    <t>e8461ef52596925c898d68d1c7217c4c</t>
  </si>
  <si>
    <t>95ee216e5a483732554f971b1708ad99</t>
  </si>
  <si>
    <t>553986b255bf8bb6b0bdc1e400dbf7e4</t>
  </si>
  <si>
    <t>d7cfb31208898765facda162b01bda92</t>
  </si>
  <si>
    <t>ec571ab7b4d7949853f9bf65e19442d5</t>
  </si>
  <si>
    <t>2be96323449fc62048a56a72fb6b8628</t>
  </si>
  <si>
    <t>5ea25b4505991a8c3a9d598d09ae39ca</t>
  </si>
  <si>
    <t>36a2d857e8c4d30b525eadb5040940cb</t>
  </si>
  <si>
    <t>3773f78718c5a0aec6305dc5f1b8b692</t>
  </si>
  <si>
    <t>0093fe2eedeb098315bf9251da1a5f03</t>
  </si>
  <si>
    <t>8dce49d78f9df11d09e8a93115863b3a</t>
  </si>
  <si>
    <t>e3d014616e4c0c25acd6952731940be7</t>
  </si>
  <si>
    <t>2162aa360552823da93fca82bf2a26f0</t>
  </si>
  <si>
    <t>4838f567d132429effc494fcda4ad56d</t>
  </si>
  <si>
    <t>b5f15297073c1d370246af6617cef13a</t>
  </si>
  <si>
    <t>060c36e1c116cc67408a8f5a5935d5c1</t>
  </si>
  <si>
    <t>197e931b3ee852997d554b092e9455cb</t>
  </si>
  <si>
    <t>879076927f643b14ada250ec07ef4a88</t>
  </si>
  <si>
    <t>235d4034b03318cc97d376cb07c7fb7c</t>
  </si>
  <si>
    <t>878d5255f246ac543eb4d7104a8abb78</t>
  </si>
  <si>
    <t>e2f4a1d51d54f728370cb48014dbec2a</t>
  </si>
  <si>
    <t>6058d6b7d1f04803d15d1896d3256c92</t>
  </si>
  <si>
    <t>26e87ce3ffff8cab875cc01616fad7ed</t>
  </si>
  <si>
    <t>a6a262e3634c78f9629ddf8094cd3174</t>
  </si>
  <si>
    <t>e3fc1e449bf70c946e9c4054698afdd7</t>
  </si>
  <si>
    <t>f0971d67a49ade9bab406f7664e8129d</t>
  </si>
  <si>
    <t>853b3b5c7f6a094901a01b9c7c4c2144</t>
  </si>
  <si>
    <t>2d85fe69a230d106d7a9052381a09356</t>
  </si>
  <si>
    <t>6f9f69256d91652afad06c9c4894cce6</t>
  </si>
  <si>
    <t>46f913fb3c2719fb01ecad725bc3952d</t>
  </si>
  <si>
    <t>88107ba931ed078f1a1d73d0bd575a32</t>
  </si>
  <si>
    <t>33d06abacfaec40e2da0d9a46007c758</t>
  </si>
  <si>
    <t>280a8e9f937dc8c7b25269628a1ed964</t>
  </si>
  <si>
    <t>415c6b765a8624853b9717c027119461</t>
  </si>
  <si>
    <t>33e70269806c88720e2d89ed1d3f1be3</t>
  </si>
  <si>
    <t>b344649af60a6ae5e72f8d8b4016e9e5</t>
  </si>
  <si>
    <t>44cd3cf72972846c9eaec796280aedf8</t>
  </si>
  <si>
    <t>bbd311d57a856ad0a5d57fb8781dda97</t>
  </si>
  <si>
    <t>59aff3a8835bab1c3c1725498ef4631a</t>
  </si>
  <si>
    <t>e73b04578cae9ad34b98a7aeebe3ad0a</t>
  </si>
  <si>
    <t>1fcdaeeb2f3492b18aa16cd1e6217f09</t>
  </si>
  <si>
    <t>1cc27fcb2c4f78845486607056ac1e05</t>
  </si>
  <si>
    <t>f9a337694667d58b8659df20c9ef8bba</t>
  </si>
  <si>
    <t>31fa042538088bc9a6cf8de213b5181b</t>
  </si>
  <si>
    <t>5aba61339be8c5667aeb08c044e8f59a</t>
  </si>
  <si>
    <t>30e34847e6a2bcd7a40f671acae634d5</t>
  </si>
  <si>
    <t>ee5b912101bea6d7649532c3234c7fce</t>
  </si>
  <si>
    <t>0091e45c86dc2efef2743c810c61a3bb</t>
  </si>
  <si>
    <t>370caceecffaa11d5c0fe2dfefa413c1</t>
  </si>
  <si>
    <t>73752e30dc460dabd746d6ebba649e19</t>
  </si>
  <si>
    <t>45a0104473e934a22cc04bdc1db8615b</t>
  </si>
  <si>
    <t>f8d14273189ea32081fd8c41ce65c89b</t>
  </si>
  <si>
    <t>97084587768c3d424f01174c4c008d59</t>
  </si>
  <si>
    <t>30bb20e13b018817fd47172ff321c685</t>
  </si>
  <si>
    <t>eee683c03a8c960e1309ce1cb5523a1e</t>
  </si>
  <si>
    <t>1abc4dd8e76bb2a9f79363d66d5d3f61</t>
  </si>
  <si>
    <t>615ee85103d4287b7d8ee9bb886d2f15</t>
  </si>
  <si>
    <t>c724bedfba9b4aeb92b446fbb6baf31c</t>
  </si>
  <si>
    <t>c885743821cce93ad525c5919aa9faa9</t>
  </si>
  <si>
    <t>59b6b45880d0169d22da3c35b4f716db</t>
  </si>
  <si>
    <t>f9e2270a84c5a14c77836f5ed85d24a8</t>
  </si>
  <si>
    <t>37836091f56fa1178678c1cad54e775c</t>
  </si>
  <si>
    <t>8688cb7c76fc1bd40704ac69becb564b</t>
  </si>
  <si>
    <t>589571eb2abb82ce6ab1a954d9b1a08c</t>
  </si>
  <si>
    <t>efb02112a854f238b26fc03996342d96</t>
  </si>
  <si>
    <t>6857dca1dac34cbfd8e34777a63bc394</t>
  </si>
  <si>
    <t>4ed6bf4ac34e75c7c81fcf829d96b739</t>
  </si>
  <si>
    <t>817de051c6314c5bd351084d5296f2e7</t>
  </si>
  <si>
    <t>9a10ba00bcdf929df950b6e1eae1994e</t>
  </si>
  <si>
    <t>99fb2c00a7924d2152227c0d60112947</t>
  </si>
  <si>
    <t>73b4eba4a389d8ec601275a1a8012e14</t>
  </si>
  <si>
    <t>15b62ec17ab0e5a8fad19f1b6f84eaf4</t>
  </si>
  <si>
    <t>7206ef1be0a3d44c57fa8214fc74421e</t>
  </si>
  <si>
    <t>a841af0f710cf7e340d0d43626d2e568</t>
  </si>
  <si>
    <t>15dbcea862355bc3fa8921bf3c36b1c8</t>
  </si>
  <si>
    <t>f9639421ad8666783822bcb2e5b8eb8b</t>
  </si>
  <si>
    <t>9b3a07fc75f89cd8eeca533e11947204</t>
  </si>
  <si>
    <t>ebb727e85a01c3c12e7fedd5294e24d2</t>
  </si>
  <si>
    <t>19df7cd7b27335f2efe6133c69f7688d</t>
  </si>
  <si>
    <t>00a7b8f6dc440f5799515d58dafdb5be</t>
  </si>
  <si>
    <t>d85f7ffd34969c63e0146c6ac8bc518f</t>
  </si>
  <si>
    <t>9527d6c76bc79ffc65ba689bc891b5fe</t>
  </si>
  <si>
    <t>72462991dba2e16e1588d4af1293ae58</t>
  </si>
  <si>
    <t>779259368ccf87da1146127db1360be8</t>
  </si>
  <si>
    <t>1d83672fb9b3ff6aa2179a20fbf8a355</t>
  </si>
  <si>
    <t>8490dafa7d36043604baaadcbc92d821</t>
  </si>
  <si>
    <t>c1d2e03fe341aa237db6b5fd7598b28c</t>
  </si>
  <si>
    <t>92f75eaab29dd31e16b4b88cff13c6fb</t>
  </si>
  <si>
    <t>6d3026b7dff03974a1e250d610ab8b36</t>
  </si>
  <si>
    <t>178b99100c7594627daa57e8fa69da24</t>
  </si>
  <si>
    <t>03cf01ab1a9e0f461e4af33fce8d71f6</t>
  </si>
  <si>
    <t>ad1a5689af4f7e62644379f09b5699c8</t>
  </si>
  <si>
    <t>147daaa4d649f65f12a78c8048338128</t>
  </si>
  <si>
    <t>01cc35f5215d76108f9789902a8881dc</t>
  </si>
  <si>
    <t>e3aa5b42d2e5f63dc5161eedf573c215</t>
  </si>
  <si>
    <t>ff276aba80ec3e26adc022017e3b8b21</t>
  </si>
  <si>
    <t>bb36fd8f142e7fea7041c49f61f75f37</t>
  </si>
  <si>
    <t>d7aa1c786d6e945204d4278cc64b5b35</t>
  </si>
  <si>
    <t>5ce6a16b6c27341101979537c08ba0a3</t>
  </si>
  <si>
    <t>9d37d082ca6a765927ac1fe71fd53e07</t>
  </si>
  <si>
    <t>424a86714113e18879e2ddd853473aa8</t>
  </si>
  <si>
    <t>95f8fbf9e0653a1c0fee3572b5a25042</t>
  </si>
  <si>
    <t>371493bfd0120420acbe02aaf98c2f9b</t>
  </si>
  <si>
    <t>3e79c62a8c156c71bc7d1ff24609d223</t>
  </si>
  <si>
    <t>6a16ba9f18f8c2a7daa2b4af4c814979</t>
  </si>
  <si>
    <t>07a2470081a8add64439de078c6a974b</t>
  </si>
  <si>
    <t>a7f0f550578261d8a0507e6972d5925c</t>
  </si>
  <si>
    <t>40d1e4a3f1f801fa779a5f648031300c</t>
  </si>
  <si>
    <t>98ff5000b5b118e27d8a4d8ea171d6dd</t>
  </si>
  <si>
    <t>648cbc29675eff7e6f337ffc66c907de</t>
  </si>
  <si>
    <t>311cf1b7f713e0e2233801f82486b33f</t>
  </si>
  <si>
    <t>f1031e5f06c70abc713119143e888b33</t>
  </si>
  <si>
    <t>d8c3fc67def99b7b61593abe7920f3c0</t>
  </si>
  <si>
    <t>937304cff44c617ca508c6b84ffec3af</t>
  </si>
  <si>
    <t>cb0dfa84f66dc1d66825f5aa726cbf55</t>
  </si>
  <si>
    <t>a3518523747eac6db7b48a08e17fbdda</t>
  </si>
  <si>
    <t>6d3a5f2d64040a89905d2c1e99ee9bd9</t>
  </si>
  <si>
    <t>d6d7babb957cc1fe1222012574e5d62d</t>
  </si>
  <si>
    <t>eaef73772fcb49f558324ad51e5c4d2f</t>
  </si>
  <si>
    <t>28f82072a5a18e86fd5a4dce4fce5aa5</t>
  </si>
  <si>
    <t>07f39c7a8ed35cf0a867db25788f30c1</t>
  </si>
  <si>
    <t>8b2e2d4d84f88b773325a13afcf63c5e</t>
  </si>
  <si>
    <t>c9d51cd2248b6329851dea905f8f1fac</t>
  </si>
  <si>
    <t>09209177cb567dae63ade4fea6c65957</t>
  </si>
  <si>
    <t>02b0c69e363112f8c2d553a48a894db8</t>
  </si>
  <si>
    <t>20fd0c71352a517c6ae07cb4b9f72c01</t>
  </si>
  <si>
    <t>dbfd2cf7057917dab8d9070d88aa2c2c</t>
  </si>
  <si>
    <t>733e42652ad8998910d59488625dd70b</t>
  </si>
  <si>
    <t>31f97ff19cc0aa5d7001a6b187dd2fa7</t>
  </si>
  <si>
    <t>245142a8282a24362c6a1762f55dab27</t>
  </si>
  <si>
    <t>f8139aafa67b26069e83dbe877a45468</t>
  </si>
  <si>
    <t>c93d9bdb100328f21884159bd43c20ab</t>
  </si>
  <si>
    <t>0180e9a354eccc55463ae4c11abfc5f4</t>
  </si>
  <si>
    <t>ee7f18a35a02dc1e2e9ba29982dedbd3</t>
  </si>
  <si>
    <t>70ff8ba8a8c7c2152b0a4d3cb76583e0</t>
  </si>
  <si>
    <t>c09b11a189ac7771b26512f290bd023f</t>
  </si>
  <si>
    <t>4c21d6da76d2be1650d4607ad476ac95</t>
  </si>
  <si>
    <t>7e83a4be61c9f15cb1e5686ea2c1edaa</t>
  </si>
  <si>
    <t>313fa9a7f8ae9c6142ab8b979811be6b</t>
  </si>
  <si>
    <t>e0d1a91717b32a5ccebba4f5912b2b93</t>
  </si>
  <si>
    <t>083b8170e8bcb3639297229b000b39b6</t>
  </si>
  <si>
    <t>5107915b16ea89bdc0dd279cc6686680</t>
  </si>
  <si>
    <t>528504bd4fce78dd2d69ce3eb5298f11</t>
  </si>
  <si>
    <t>43f6943d7a020cdcb8d27aebb9d96221</t>
  </si>
  <si>
    <t>321bbe1b2890962b06574a806b693ee5</t>
  </si>
  <si>
    <t>fa14e26aa100e41821a2050bf4edfb67</t>
  </si>
  <si>
    <t>0865a2682d751a58d08b2773a65bc047</t>
  </si>
  <si>
    <t>b8ab596fde54c47e4b01c9936389dccc</t>
  </si>
  <si>
    <t>813ce9042f6ebca30e639cc1b7156507</t>
  </si>
  <si>
    <t>8f3a59e201178eda99646354098f5c81</t>
  </si>
  <si>
    <t>fc879743ee2196b59f45973a9173c9f3</t>
  </si>
  <si>
    <t>3887768255fc3ba5063eb8df7046d194</t>
  </si>
  <si>
    <t>c7c78f106a8458a6c7794002e878a9d8</t>
  </si>
  <si>
    <t>51486a050b36f396d461df563f9a8772</t>
  </si>
  <si>
    <t>0d898488000a8e9d85ceefedf10725ca</t>
  </si>
  <si>
    <t>bf29aa11aaa972e7713972c5497a5d40</t>
  </si>
  <si>
    <t>b4ea0b7717d20f0bf18846caba9fe287</t>
  </si>
  <si>
    <t>039877e2030dcb53763e516363a3da6d</t>
  </si>
  <si>
    <t>417ac9043b0b1805c3e5e5e9605fe400</t>
  </si>
  <si>
    <t>49024dbba391e7b6d937dfe7b3354b45</t>
  </si>
  <si>
    <t>a32c2ec84a7c02833994dcbdfe50f689</t>
  </si>
  <si>
    <t>4c41d58a8d3340206fb70ffc06e9f718</t>
  </si>
  <si>
    <t>495cd6b045fdfa107a9536275bba0509</t>
  </si>
  <si>
    <t>92fe0f14f026db9c6631440f5b5cf0dc</t>
  </si>
  <si>
    <t>116491a3880b172b226b7282823549f3</t>
  </si>
  <si>
    <t>8fde209ba4175cca35703a1095cfeec9</t>
  </si>
  <si>
    <t>77a2de98440845afecb786997668d516</t>
  </si>
  <si>
    <t>43f2d164f59b9d81dc49422105116067</t>
  </si>
  <si>
    <t>2cd4bb83e6bedb9b0b038e3350a5d41b</t>
  </si>
  <si>
    <t>c40c01024a2299498ce379d3253daec4</t>
  </si>
  <si>
    <t>030ed9e0b2210f2207c3d0b9638898c3</t>
  </si>
  <si>
    <t>8e3ecc6d79b651cabc3b9403543358dd</t>
  </si>
  <si>
    <t>05bb87bcfec4c38739c5eb3340247cf1</t>
  </si>
  <si>
    <t>b6f94d0f54cf94a6a70af82a57c7c130</t>
  </si>
  <si>
    <t>d72ed463540d810c634272bb19e3de1a</t>
  </si>
  <si>
    <t>fc37c234a9b820027243ea2255da90b7</t>
  </si>
  <si>
    <t>f27e4860cdd0eb27a3d1113428a941e0</t>
  </si>
  <si>
    <t>ace213affb48c3db008eee07d97bfb94</t>
  </si>
  <si>
    <t>a1d2a5b05d09395f32299a4d270a9a32</t>
  </si>
  <si>
    <t>84938d56e120e9646c900a13a97a8e29</t>
  </si>
  <si>
    <t>cdc10a8cf689568562f9f73cd4f483bd</t>
  </si>
  <si>
    <t>edea466624e316fb14fd8bc274cdb051</t>
  </si>
  <si>
    <t>de316fb56f066179bf15b2f2a69f53dd</t>
  </si>
  <si>
    <t>832f8bca9465c6df98528ba13891c147</t>
  </si>
  <si>
    <t>7570a1928de2b6137980bde646329ba6</t>
  </si>
  <si>
    <t>229f6715312aa818e40a6b8475f0d280</t>
  </si>
  <si>
    <t>d4763bd84aff781165cf12e29435a527</t>
  </si>
  <si>
    <t>761635701a1b57e55385d45e8e868498</t>
  </si>
  <si>
    <t>6e4f47d6a3e00616a565c69757bf59c5</t>
  </si>
  <si>
    <t>df752bc7e93276aa07a87579c2a8e830</t>
  </si>
  <si>
    <t>83d165df8a35a163dea7821654e0efcf</t>
  </si>
  <si>
    <t>1ae19daa81787a742185372def2a6aba</t>
  </si>
  <si>
    <t>e008edf12132e41485fc702ed94c5943</t>
  </si>
  <si>
    <t>9c18e0234c3ef3417ccd511f41ad71d8</t>
  </si>
  <si>
    <t>83fb61eb103000456b0acbfa36c60ea8</t>
  </si>
  <si>
    <t>877e78cf1d978ce22dbddfc3d34810a4</t>
  </si>
  <si>
    <t>1b45b0f97ceab36bd24ee1e318824f4e</t>
  </si>
  <si>
    <t>1db37ae750650dfac3ff2a7a911cf8a3</t>
  </si>
  <si>
    <t>8290207904a74d28e7c0afdd6a974745</t>
  </si>
  <si>
    <t>152830abb65020d0f6949cb584760162</t>
  </si>
  <si>
    <t>50c1a8f6d7e3f4e33515a9d2c1320315</t>
  </si>
  <si>
    <t>4a0d68b508f38d4480ec59a54ae116ba</t>
  </si>
  <si>
    <t>39f08ca9bf44368a6a029b0ff7c43ab3</t>
  </si>
  <si>
    <t>14ea0c66c8880377adab0c2c561dbdda</t>
  </si>
  <si>
    <t>abae7d98a0ce038be2705fc36f5de8d9</t>
  </si>
  <si>
    <t>bc15433f32b2e408dcf5f338935402af</t>
  </si>
  <si>
    <t>3ae71b78fa1f65e5a707af81770cd388</t>
  </si>
  <si>
    <t>3af1c3da98c65277781b9a92e2f1d4c8</t>
  </si>
  <si>
    <t>fc90ef8f569ff0eecfdc2c3860ee64a1</t>
  </si>
  <si>
    <t>de5217ec03f9420c3a82973ef073279b</t>
  </si>
  <si>
    <t>740bddcc602c597abda096a90ebb476a</t>
  </si>
  <si>
    <t>6e61e57c1a5ea6fa42bf249242440e91</t>
  </si>
  <si>
    <t>4b0974ddecd83fd34439a7312a609824</t>
  </si>
  <si>
    <t>1c866cbb2df9ad14941c2f7d1ee0b027</t>
  </si>
  <si>
    <t>6a94e24f5ca3ea4ec201480618095de8</t>
  </si>
  <si>
    <t>e63d3a30502eec110b0a2f0659774b2d</t>
  </si>
  <si>
    <t>2a085e05b575fb1e26aed5121433ecfd</t>
  </si>
  <si>
    <t>26a9c7ab6107b61166fbbc7e64756a1f</t>
  </si>
  <si>
    <t>83c46dd0894e3f13d449e8bc543a4a37</t>
  </si>
  <si>
    <t>328170a8c1c0460e8710bd970dd0ec4f</t>
  </si>
  <si>
    <t>c73758de686279f745639eb7f81f6c51</t>
  </si>
  <si>
    <t>c39dcc27f640ca6303e0b82341c871c8</t>
  </si>
  <si>
    <t>f09244841ecac452935357c024c55e65</t>
  </si>
  <si>
    <t>356333e7a96d35ff0f200107a9317e15</t>
  </si>
  <si>
    <t>ffb7ac22255bd36e37fe1185603892fc</t>
  </si>
  <si>
    <t>169d604b03277538918ae404ac1c7563</t>
  </si>
  <si>
    <t>24d8bb61f5e86f7cbee14fc015f3ef91</t>
  </si>
  <si>
    <t>3f6de4da8480ac363897d3ea0d5144e5</t>
  </si>
  <si>
    <t>c55267f7bb895914a9181a94a0d9b4c3</t>
  </si>
  <si>
    <t>57fb60bd7737412b1e8f63c3447dfc54</t>
  </si>
  <si>
    <t>4ec11cfb0a8123dcd558ab02e344dde4</t>
  </si>
  <si>
    <t>0941839a257545ab919cd01ae3e568b5</t>
  </si>
  <si>
    <t>9d5af8da227605ef5e9a1d0fbd39f412</t>
  </si>
  <si>
    <t>3345581248da49c7be54266867fd1be5</t>
  </si>
  <si>
    <t>607cb942712956d9e5cca504365378c0</t>
  </si>
  <si>
    <t>ff43e9b7b196858d0a6148df90f43318</t>
  </si>
  <si>
    <t>3a2cdaaf4d156403021e3f5afabf8462</t>
  </si>
  <si>
    <t>52e757313eee219d90756fee82d49c2c</t>
  </si>
  <si>
    <t>f0b6f95a4dba808cd64d2f2db1399bae</t>
  </si>
  <si>
    <t>08a11ecb78affb9e1ea1045e58172ac4</t>
  </si>
  <si>
    <t>f60a0773c48f1312c792c95a86d459e7</t>
  </si>
  <si>
    <t>37f92a98dd57884d64f167d8edb12095</t>
  </si>
  <si>
    <t>1ec50ed5e408db09c21f88566223c2b9</t>
  </si>
  <si>
    <t>45bea76d85f0369f4ce7ac9253f9d5cb</t>
  </si>
  <si>
    <t>d33ec1bca9da0c5511978a847f9e2243</t>
  </si>
  <si>
    <t>f000a1de8374f743ccec2fe40a082bed</t>
  </si>
  <si>
    <t>95f00bc44b6f60f6bd75f28170a24740</t>
  </si>
  <si>
    <t>6150bf474f35cfe72d60c24f46a991fc</t>
  </si>
  <si>
    <t>634b9747aeb852449da30a415fb60aa9</t>
  </si>
  <si>
    <t>e5771214664db8f497f005808cb5869b</t>
  </si>
  <si>
    <t>0c958f74bcd824f4a60d82201a845fa6</t>
  </si>
  <si>
    <t>8387418ed9ce2d0e0188fced31bb45d4</t>
  </si>
  <si>
    <t>298731e3aaaf9ab8825be38dc73bf1c7</t>
  </si>
  <si>
    <t>70b98d30e383df910ce3d693603404fb</t>
  </si>
  <si>
    <t>80a9eda15c03d95e7ef34aa6c648fbc5</t>
  </si>
  <si>
    <t>db9c81673b36dd9dacb092db793de572</t>
  </si>
  <si>
    <t>91270e97491a918496e6569c9fcff808</t>
  </si>
  <si>
    <t>e7cb3af0459b010c53533157ed3d1110</t>
  </si>
  <si>
    <t>d36ac395fa31afe3c1cc571c09a9644d</t>
  </si>
  <si>
    <t>1e4ae01c3bb00107531af91686e82c60</t>
  </si>
  <si>
    <t>ba2cec26293a1db3489823447cd00914</t>
  </si>
  <si>
    <t>edc584da9943130e5fe7b9f60e863f1f</t>
  </si>
  <si>
    <t>6587f3f6839dc4091f5c6afe2148ac7f</t>
  </si>
  <si>
    <t>25fa2d39a0143f1f30c36eece145a526</t>
  </si>
  <si>
    <t>00d424190dde9518f8edc5a2658b230d</t>
  </si>
  <si>
    <t>c7c6102d3e9a9c2796099bdb93d3d23f</t>
  </si>
  <si>
    <t>34e81352505555b8fea122cba1403273</t>
  </si>
  <si>
    <t>0d046bfbcea5badab201f3b708d12b3a</t>
  </si>
  <si>
    <t>ec2324256bdb9d5159c9195b002f851b</t>
  </si>
  <si>
    <t>0bc62afce4c0004839d37c08c5f0528a</t>
  </si>
  <si>
    <t>b06203ae0aa50dc524712b1f59c85fc1</t>
  </si>
  <si>
    <t>dfc9e4d35fdc35e6f3afeec8d7e0e474</t>
  </si>
  <si>
    <t>03a07d614ab1040c167f45a3560de124</t>
  </si>
  <si>
    <t>e3f665e5f5a9984682fffacba7ce9845</t>
  </si>
  <si>
    <t>e3fae482c95fe489ccd717cbda2cab9a</t>
  </si>
  <si>
    <t>89dd0bb688f2eb30d44361097c83be2c</t>
  </si>
  <si>
    <t>6b1e2c2e15d2f2696ea4e0f911334f6b</t>
  </si>
  <si>
    <t>8fd647489f12678592421f0c386c74f0</t>
  </si>
  <si>
    <t>1db703eb6e8207f4b34233a69bcdc6dc</t>
  </si>
  <si>
    <t>a07ee351d0b3e5104dc2777f647f52ea</t>
  </si>
  <si>
    <t>5a2c8a18227cbb0bc2634e610a3c1746</t>
  </si>
  <si>
    <t>6b68749e7c77847afa55dd65082ab603</t>
  </si>
  <si>
    <t>bb5e4f2974573e970a73419f0a5f7f41</t>
  </si>
  <si>
    <t>5b2bf96684c3e37470d69b6c701cb7b3</t>
  </si>
  <si>
    <t>933aef03173f263ee5b7eb84a5dd19e1</t>
  </si>
  <si>
    <t>18c7d3e908572f255a619c09e04b461a</t>
  </si>
  <si>
    <t>227aef76fd3e65664c541ae9c04cca44</t>
  </si>
  <si>
    <t>97b7e121d7fbde23d1f19991e52793a3</t>
  </si>
  <si>
    <t>8494f6ad42261c6a8acc39ddafbbe080</t>
  </si>
  <si>
    <t>c12c73f22a34ac35f2c45f74b55402b0</t>
  </si>
  <si>
    <t>f2b50255f80e6fe6c7cac43fd89bd820</t>
  </si>
  <si>
    <t>bd9a32d45f2cdfba6e942425c9c87960</t>
  </si>
  <si>
    <t>093ace40ff7076ad59a3ab71dea56df0</t>
  </si>
  <si>
    <t>40d670477ea432dea2ee336c54d03a9b</t>
  </si>
  <si>
    <t>52b5792567ad3ebc7313816336ec822f</t>
  </si>
  <si>
    <t>d65a4f032c7efea300d514fa72b0bbcc</t>
  </si>
  <si>
    <t>6c0edc37f0857f16a191369763104d33</t>
  </si>
  <si>
    <t>182225ff10529aa86e60448b1eba2d0f</t>
  </si>
  <si>
    <t>6ce911816178efa4b3b09d68d55c6c0a</t>
  </si>
  <si>
    <t>e5014c04644ae2e0148f218158554b16</t>
  </si>
  <si>
    <t>e6fc583511b1b88c34bd2a2610248a8c</t>
  </si>
  <si>
    <t>295ade13c3d8aa09b542b332336a852d</t>
  </si>
  <si>
    <t>ff40bd279947ef968909c10336706f97</t>
  </si>
  <si>
    <t>f33dc5483be5538172f6e326dc2a4266</t>
  </si>
  <si>
    <t>67e19867d0c1a2fc445053ec818b59a1</t>
  </si>
  <si>
    <t>a81d0525b1bf67680570fa60790b8e07</t>
  </si>
  <si>
    <t>5d2f634bb9a59d39eab86442d2459d64</t>
  </si>
  <si>
    <t>50265c271897a3399857d05aee3df4f5</t>
  </si>
  <si>
    <t>ebf283eef673870e3325594ffcc9049e</t>
  </si>
  <si>
    <t>3f49a3095c3ce881fcf1910d6addc1aa</t>
  </si>
  <si>
    <t>e6b3a795f213be19f3250b447dc1de3b</t>
  </si>
  <si>
    <t>f07ca4fff2262325714456751a804932</t>
  </si>
  <si>
    <t>eabe8e1fe6add3ddf6d65b6df954b376</t>
  </si>
  <si>
    <t>0be68b6b40bb4c612b9b01aa78bde00f</t>
  </si>
  <si>
    <t>27f6f78fe227d299b12bd3031861913e</t>
  </si>
  <si>
    <t>53dcc522f73ee77763e326f63fd70c17</t>
  </si>
  <si>
    <t>2ca08d883dbcb8270601ac798440314d</t>
  </si>
  <si>
    <t>7a978e6c2cb707c0142a2a414bbfc4a8</t>
  </si>
  <si>
    <t>434c2eb8627ed4e1a0a4f0ee5d6022aa</t>
  </si>
  <si>
    <t>fb3fda882b7b7a67a2aeea29a065b9ac</t>
  </si>
  <si>
    <t>f87a6139b96bb4b85b23618ae6988252</t>
  </si>
  <si>
    <t>80157edd89874ab95487fc47eea51509</t>
  </si>
  <si>
    <t>baead3b2bab81c64c1ea6a6984646567</t>
  </si>
  <si>
    <t>27a2af2575bfd7d083602f383a680f95</t>
  </si>
  <si>
    <t>073e91c1793a1400af92c0d2ba639daf</t>
  </si>
  <si>
    <t>ef17e89d8fb3d083388c1bd6bae0a5c3</t>
  </si>
  <si>
    <t>80a373ef28ca3b24c02b24b5b9ad6731</t>
  </si>
  <si>
    <t>8d6bd2dad761e54d64308b604bb23ba1</t>
  </si>
  <si>
    <t>2cadebae208572a73bcc7385d5de0710</t>
  </si>
  <si>
    <t>d2c9fe5f9026a0df951f0f8db0f7837f</t>
  </si>
  <si>
    <t>dcae12740b8e5aada9483b428027d6e4</t>
  </si>
  <si>
    <t>46289f543de88e17a84f7014fc172c49</t>
  </si>
  <si>
    <t>ee7b293e486f3334d7e758ffc822d40e</t>
  </si>
  <si>
    <t>1a0765221ce5d8a5c55dfaeb5321e8df</t>
  </si>
  <si>
    <t>c61085b95025e125ca4ef45f74c5f537</t>
  </si>
  <si>
    <t>240d037d4b3f1297e1bd4e9128a94506</t>
  </si>
  <si>
    <t>fe835aab19a198d00851eb7695eea4f2</t>
  </si>
  <si>
    <t>eef825caae0897b2eb1a665ce96fdef6</t>
  </si>
  <si>
    <t>25851845bd6a3cbf79e4341c1f6baa59</t>
  </si>
  <si>
    <t>109d211aa9d2aeb2bd9db5c6561ed68d</t>
  </si>
  <si>
    <t>f1ddf320f999ec237d93342fd176c667</t>
  </si>
  <si>
    <t>28aa9a7dc657760d51fc6f31b0de2b6c</t>
  </si>
  <si>
    <t>7f2a1a95486cdfec15f637cd6a8a00bf</t>
  </si>
  <si>
    <t>33009ff58323b15ce24eba767675f434</t>
  </si>
  <si>
    <t>f3296629e5e4964de099e204626f32fd</t>
  </si>
  <si>
    <t>d8a14bb9ac08a36af5e3221b224966ba</t>
  </si>
  <si>
    <t>2fdf6e16e6c71d85fa8e12e367201909</t>
  </si>
  <si>
    <t>aa6c941b72ed890d9c43511f94bafab2</t>
  </si>
  <si>
    <t>284605b7526f241d24b2543bb5b0cfdc</t>
  </si>
  <si>
    <t>2b1f292723cc6f4ca4761f8710141cbb</t>
  </si>
  <si>
    <t>c98e7eb508ad306c40cc4d7773a3a69a</t>
  </si>
  <si>
    <t>22242fffb164c888879c3513a550427b</t>
  </si>
  <si>
    <t>1a79b49f4029af527d527becc49c0c07</t>
  </si>
  <si>
    <t>9bb170d5a0adf8a2da13f042b4cffcab</t>
  </si>
  <si>
    <t>9e63b0ebcbda33b9c833f3ce0ef7f1ca</t>
  </si>
  <si>
    <t>46bbd1ad032b44f18f1fb613200965a0</t>
  </si>
  <si>
    <t>61a44cb2d2dd2ca95103ef78b92121da</t>
  </si>
  <si>
    <t>f9f0cd50df8a94019fc0391c61b96f3b</t>
  </si>
  <si>
    <t>d111938e811c0ed7c4ee3e749b07b454</t>
  </si>
  <si>
    <t>459bc85d62c7e83fbb52f033e06a8f75</t>
  </si>
  <si>
    <t>7527a9a5e8ed7adc1389a59748913cb0</t>
  </si>
  <si>
    <t>ce1542c96eaf50155d494300c7bfceb3</t>
  </si>
  <si>
    <t>31e2835b63780da4f0632e459ec22292</t>
  </si>
  <si>
    <t>7126c3a6111f0dc9f0bc7ecd4325b63d</t>
  </si>
  <si>
    <t>f1c22be01f0446e1dd5290fce69e0c23</t>
  </si>
  <si>
    <t>d4c02b76eecba653c50dc02f4d4ef6b1</t>
  </si>
  <si>
    <t>24fe7c0ccc301185c71eae88b71d6b65</t>
  </si>
  <si>
    <t>fef11c41a13f34afa7cbb2ad840d7f51</t>
  </si>
  <si>
    <t>8e4374a54f3a61fa403d8d70c99bca08</t>
  </si>
  <si>
    <t>7c4049f0668f21344eb1c0de0b3bd6b0</t>
  </si>
  <si>
    <t>83157507fbc1ecbd1a32bf69812e8a16</t>
  </si>
  <si>
    <t>bb9a1d8ce57f597447fdd34bd1e3f7b8</t>
  </si>
  <si>
    <t>b4b13997af4a7b7cf940ca44c88086a3</t>
  </si>
  <si>
    <t>659d33c1b83122ee316c7943d8b091eb</t>
  </si>
  <si>
    <t>50a7d2b0a34ff60d996a9420699ba8b9</t>
  </si>
  <si>
    <t>034fdbf83b74c1935a73567ed05fc351</t>
  </si>
  <si>
    <t>a6104a16f4c583147e53daee7fcb4550</t>
  </si>
  <si>
    <t>d867ac1eb97bfb5268f09f638bee0f84</t>
  </si>
  <si>
    <t>0b0ace8b6bdf7426f3fe628939e917d1</t>
  </si>
  <si>
    <t>41d89d375c748da6a894ccb1b51523a1</t>
  </si>
  <si>
    <t>9ee0e215ccb1661015e983e9e476dd0b</t>
  </si>
  <si>
    <t>aae92066b9e2a57287b442383d7b88b6</t>
  </si>
  <si>
    <t>9f36cd14c6a9b227707682b12bcd6264</t>
  </si>
  <si>
    <t>fe8ab690a0f00da2b22bdd59bfb31a27</t>
  </si>
  <si>
    <t>6521867f37daced2a8ba3b973450bf6a</t>
  </si>
  <si>
    <t>ba5b50daea4103b79a4736176b3b4868</t>
  </si>
  <si>
    <t>9e4bbab2f64d76c5ec1acefe6d433b66</t>
  </si>
  <si>
    <t>4979a7b20a42638a04977d3615767bfd</t>
  </si>
  <si>
    <t>78c7f727f7802d1f600079cc24cb29e6</t>
  </si>
  <si>
    <t>3c81b085f42fee9992a2391b4aaee470</t>
  </si>
  <si>
    <t>6b7dd1eef93a9c8a69c524492bc0cf56</t>
  </si>
  <si>
    <t>e3c216d521607da146fa23d65cfcc6b6</t>
  </si>
  <si>
    <t>1088cfbd540321e61be04e54d0502a70</t>
  </si>
  <si>
    <t>b8eadb229854b2add23d0371cc31b937</t>
  </si>
  <si>
    <t>b6ddc699659f7367c8ef5843c08a854a</t>
  </si>
  <si>
    <t>291d04502a4b1aed67913f0bcc7c29eb</t>
  </si>
  <si>
    <t>c5e72242931c10ddd2b0ceb628df444c</t>
  </si>
  <si>
    <t>ad026dff540c995d19c383521dbb1c3b</t>
  </si>
  <si>
    <t>ca772cc23c0069d24e8d7e6dd0b7b40c</t>
  </si>
  <si>
    <t>4f2f8ee0331d05de182065745dac1ad3</t>
  </si>
  <si>
    <t>71d8c7b32b506beb1d6469832a153576</t>
  </si>
  <si>
    <t>8164aef00b1608446b1770236e5e6032</t>
  </si>
  <si>
    <t>91648658a3e987ddb81913b06dbdc57a</t>
  </si>
  <si>
    <t>73a7827edfe1091a9a3033e4431899b7</t>
  </si>
  <si>
    <t>3e9702e1570af46ccd4551b7f4909f6f</t>
  </si>
  <si>
    <t>6e716527a676bd6a5db9d633797df5c4</t>
  </si>
  <si>
    <t>d9a4ab452be9aa656d10718c459c9cd5</t>
  </si>
  <si>
    <t>208989a43d7a1d1614e9ff303dce9d20</t>
  </si>
  <si>
    <t>6e1604e352983caba20b3a3c15a6245b</t>
  </si>
  <si>
    <t>66fc580be47fe3ede1959fca149140a8</t>
  </si>
  <si>
    <t>104f7cbe857799ba883067a174bc01c1</t>
  </si>
  <si>
    <t>2121301dde1bec34b962291dad9093ef</t>
  </si>
  <si>
    <t>bb51be7cabcec70c5ebd89a677b5f450</t>
  </si>
  <si>
    <t>b0c9df848e58cac704d8ac52aecb645e</t>
  </si>
  <si>
    <t>4579fa31b1ecafc42c2b1eab2017c135</t>
  </si>
  <si>
    <t>6fcbe11b19a4827c0a8ef7cfc1e33eaf</t>
  </si>
  <si>
    <t>8613e9c2330f2be5e481c5d751507acc</t>
  </si>
  <si>
    <t>a2a46bf9bbc50155d2989ebdf9fabb99</t>
  </si>
  <si>
    <t>42999a62bd597f7f6fdc85c73e0daaf0</t>
  </si>
  <si>
    <t>7f132c59a2ded03874e7e1d5800af35a</t>
  </si>
  <si>
    <t>c88e0ce62215f2eb6e91e04fec14c4da</t>
  </si>
  <si>
    <t>c848ffbf5a922d82ba53d867b429e1dd</t>
  </si>
  <si>
    <t>75386da74404e906cdb7acbf5e3ef18b</t>
  </si>
  <si>
    <t>302c6ebc7de25ab0851c6c86bdad6106</t>
  </si>
  <si>
    <t>7b1b2604bf4d573b47110b44a60783fe</t>
  </si>
  <si>
    <t>55f2bf059de45be789934d2e834c06c2</t>
  </si>
  <si>
    <t>ef056e71e00f5fe978ab7c54d55018f4</t>
  </si>
  <si>
    <t>a8c7f7c2693c6af48efc1b730dfa2e07</t>
  </si>
  <si>
    <t>5ae6f950c21c7ae0d7e53c889283b0f8</t>
  </si>
  <si>
    <t>f45451d5c725bd5795d432e970d3d978</t>
  </si>
  <si>
    <t>d5eac06fe54b1f804e302e0e0423190a</t>
  </si>
  <si>
    <t>2334ef0991e14b266524960d83804198</t>
  </si>
  <si>
    <t>033c253e16760c3b1de8b9c807e10bf7</t>
  </si>
  <si>
    <t>86a45a4457d64755695c585db7eacc82</t>
  </si>
  <si>
    <t>dfd5e75bc022dc8b7388c4647d9e079f</t>
  </si>
  <si>
    <t>bf99455b9c632c2cca040bd026057559</t>
  </si>
  <si>
    <t>1960f728c26175c4b3ccfac49a2679cf</t>
  </si>
  <si>
    <t>c4d8eae871684a2bddeb72d46fe8a030</t>
  </si>
  <si>
    <t>98bf5944d8892949be852e1e409e1010</t>
  </si>
  <si>
    <t>9b56450adfcd114a0498a60457ebdeff</t>
  </si>
  <si>
    <t>99ee2d61ce22795acc55825466a1150f</t>
  </si>
  <si>
    <t>f24225f22f15bced3886d8fa30b6cca3</t>
  </si>
  <si>
    <t>eb429c58556d7816b74e84654a8ea7dc</t>
  </si>
  <si>
    <t>e6b5c4f9b23ce25d8722f4f8f395db85</t>
  </si>
  <si>
    <t>a79cb53cd009ab92e0143b92baa2407b</t>
  </si>
  <si>
    <t>bf3c81428767d81d5d6907315cb587ee</t>
  </si>
  <si>
    <t>7da40ff2a805afdf21de807946db633e</t>
  </si>
  <si>
    <t>0a463a86a89e8ba060c74ca5474cb432</t>
  </si>
  <si>
    <t>07dff1c212adc8715af99f05137ac2c4</t>
  </si>
  <si>
    <t>5cdc523d03ffbf758669c99bfa179412</t>
  </si>
  <si>
    <t>1757d9028d955d5b9b82e1b42cca0ef1</t>
  </si>
  <si>
    <t>52b4b9c48fe05ff57365405360155d07</t>
  </si>
  <si>
    <t>e0a0a80333d75c4728e228b869e94579</t>
  </si>
  <si>
    <t>4ec96ef90786e0f2d9f7b61b5ab0209b</t>
  </si>
  <si>
    <t>fae638868c63f0bc5f9e26b95b828049</t>
  </si>
  <si>
    <t>dbaa5619351a23aa1f82f787f2802e7b</t>
  </si>
  <si>
    <t>9a16bdc968115f58668f35dd4bf26158</t>
  </si>
  <si>
    <t>a7a89b342fac79af75d36d7fca34fa28</t>
  </si>
  <si>
    <t>2d776f635af2685af7b556b3bf270c33</t>
  </si>
  <si>
    <t>f01b7be7d43d51e505a307a223676662</t>
  </si>
  <si>
    <t>a4b3ca4ada2759e31078d66feb588e94</t>
  </si>
  <si>
    <t>dd05f857aff427aad73e4c634b1cf060</t>
  </si>
  <si>
    <t>0be0c89fca9642f6941b42a9d1922e19</t>
  </si>
  <si>
    <t>06277c373fd4be8ecb96de3776dd0963</t>
  </si>
  <si>
    <t>268b33ccfdd00ea4adda84063d34ffb0</t>
  </si>
  <si>
    <t>15a98a484ca743a36a71cbaf2b347dd1</t>
  </si>
  <si>
    <t>46bd119220c8bf61324669b1d82203ac</t>
  </si>
  <si>
    <t>319fd8c45a08ab006ad64523becfa651</t>
  </si>
  <si>
    <t>bf2d441b88c9abbe91d46df156273c7b</t>
  </si>
  <si>
    <t>e36c1f9f67dcf2a9fb4cfc006658015e</t>
  </si>
  <si>
    <t>348c32d6b35abb039ee53da3c36b6a63</t>
  </si>
  <si>
    <t>2c34642eacc541c55779f76180fe364c</t>
  </si>
  <si>
    <t>ce50d5be7b6c6e7afb55b9db35388d43</t>
  </si>
  <si>
    <t>8ed420bdc5a06207eecefd77318cebf9</t>
  </si>
  <si>
    <t>b2ef82bc674d2565d7819ad2c5a11d5c</t>
  </si>
  <si>
    <t>b442e83a5556fa523514fdf47e8e4e1b</t>
  </si>
  <si>
    <t>e5218ff81e22205eb3a32a767378f03f</t>
  </si>
  <si>
    <t>364f36a17d1d4bb38c1fcb932b6872cb</t>
  </si>
  <si>
    <t>af510bf0d85300a0865178e3cd99e6c3</t>
  </si>
  <si>
    <t>9d2bb15499942a928e46eff5c43eaf02</t>
  </si>
  <si>
    <t>e60f9011ef48d8d02f27f16d2a8175c1</t>
  </si>
  <si>
    <t>10b56f2764c9a07ce26b86162142e1d7</t>
  </si>
  <si>
    <t>a51d33efc990731cb31eb6e9bcf79670</t>
  </si>
  <si>
    <t>b20ec3227487235bbe4117ced1337719</t>
  </si>
  <si>
    <t>c8dd7f060ba06a66113c6fa328cc0dcb</t>
  </si>
  <si>
    <t>3d0eeba9fbf04877c4a4508a64a744e7</t>
  </si>
  <si>
    <t>bc6ed32af5e74a9eae9accaab95902fd</t>
  </si>
  <si>
    <t>fcf21509b5dd8503aa090c93bbc8eb2c</t>
  </si>
  <si>
    <t>a3d95233ab20928f0a5afe5e8b781bb7</t>
  </si>
  <si>
    <t>d45121855efb5fa759a01b8def4ebe31</t>
  </si>
  <si>
    <t>21b87da0b5e900224d034469833d5fe5</t>
  </si>
  <si>
    <t>9926b3ed9e0bc20b2ed7f32711b8b45f</t>
  </si>
  <si>
    <t>f1f904947b93e2b75be65a0930d1b695</t>
  </si>
  <si>
    <t>506f8a18fcde16165fdd041fed015cf1</t>
  </si>
  <si>
    <t>0bdfd4449d186fec3afb907865fad651</t>
  </si>
  <si>
    <t>43b5de4ac59492eb8ad4deb02a18198c</t>
  </si>
  <si>
    <t>0737b0147c6c1a0b30a476f3da728d5c</t>
  </si>
  <si>
    <t>518035c43e744099f69c7e3a7fa11116</t>
  </si>
  <si>
    <t>89f569993f4af498b320aaaf4eb610c3</t>
  </si>
  <si>
    <t>e16b7c6134db5e15a521ec10fd405ddf</t>
  </si>
  <si>
    <t>5993b4373194ddea753c3cc5e10afabe</t>
  </si>
  <si>
    <t>601d951f4f2552d36955ef1cd551253a</t>
  </si>
  <si>
    <t>28136aa7beca6ef377beef7ab87ea573</t>
  </si>
  <si>
    <t>9688c999c6508777280b6e8074ad82fa</t>
  </si>
  <si>
    <t>2ef610424f612b411a3e43f0917fb3a6</t>
  </si>
  <si>
    <t>48ecd78598456095d654c9196f973b00</t>
  </si>
  <si>
    <t>1cc592e0dd99de5fa4555f68bb225e12</t>
  </si>
  <si>
    <t>e564b6518a085f7925bf32cab9c32584</t>
  </si>
  <si>
    <t>14506ccc39f3552b05392398d45abbb7</t>
  </si>
  <si>
    <t>1c1487a542f4b4c0b2f14890514f178b</t>
  </si>
  <si>
    <t>46b58cc60d2381f5329ccaef74edea93</t>
  </si>
  <si>
    <t>4557bf99646c0bf1d9773e671d5a55fc</t>
  </si>
  <si>
    <t>279a8a4af46de7caf29071434c2aa9d9</t>
  </si>
  <si>
    <t>8253c7f87a4ec34d392b5fb236aad608</t>
  </si>
  <si>
    <t>5590ca803d2831d2a3dff3fa3eaca6f4</t>
  </si>
  <si>
    <t>1389f372d9685b20d2e3477c47ed568f</t>
  </si>
  <si>
    <t>5a50de67f810f5450045a367a19fdb03</t>
  </si>
  <si>
    <t>e22c4e5078ccb5b8b8677392986ce186</t>
  </si>
  <si>
    <t>4491e3b53b2927d21cfef53e66058bd5</t>
  </si>
  <si>
    <t>bf7526b5d27b25b06b99a95e1e690f05</t>
  </si>
  <si>
    <t>04c7ec3579a0033ab281960fbd7b84c3</t>
  </si>
  <si>
    <t>a160021eef38166360109540526c4766</t>
  </si>
  <si>
    <t>51664f0519dc74d4ceb12b79d1d66442</t>
  </si>
  <si>
    <t>d6a31df893267907bc8877ec5e1b7c04</t>
  </si>
  <si>
    <t>eec15c43f6e3cf156e3649f930c89a14</t>
  </si>
  <si>
    <t>5fb2730cdffd7a73d54cf688412dfca6</t>
  </si>
  <si>
    <t>378af5b044618d15ad01cc0c8e370ff8</t>
  </si>
  <si>
    <t>e9ab41bc94bcd184eba7cfae0d75e40a</t>
  </si>
  <si>
    <t>ba07080c294e947a3fe56de53d907f9e</t>
  </si>
  <si>
    <t>d7c93750864d8558583e2fc46620a0d2</t>
  </si>
  <si>
    <t>ec42be71515ac87ff31ac02ad01eeefc</t>
  </si>
  <si>
    <t>ba7a964e1319d5b1b3b1e9fae75e86db</t>
  </si>
  <si>
    <t>d9ba6267a2fccae086868d47552dcf40</t>
  </si>
  <si>
    <t>fe6e3e773c80c686e9a3bb0eafb2f13f</t>
  </si>
  <si>
    <t>1a9208152ed08d8268713b13ae9fd192</t>
  </si>
  <si>
    <t>f46ba1f102a886ac432e7722d33cd1a4</t>
  </si>
  <si>
    <t>273ea7552f2fedc728d1462e7791434b</t>
  </si>
  <si>
    <t>a77dcf0bf420ced5e37baae9b5daffa4</t>
  </si>
  <si>
    <t>5ea4ddb5f5bea4359bae8a581b7ed829</t>
  </si>
  <si>
    <t>c61a669c80b5e93cb251c7583f668f7c</t>
  </si>
  <si>
    <t>a360bb50f2581bddc0ea191e533fb0d5</t>
  </si>
  <si>
    <t>5f71bc4e6abdb7421e16abe2e414d344</t>
  </si>
  <si>
    <t>ef2e814b4e7cc7e6e4a1f3c8f035275d</t>
  </si>
  <si>
    <t>8935ea08a91b9a60357e72c3a415b71f</t>
  </si>
  <si>
    <t>d7f5e28f4a82a513a859b4168b7e9566</t>
  </si>
  <si>
    <t>dd6e83b6da55d90f5740e0dd3f3e5a13</t>
  </si>
  <si>
    <t>45c04c3ce3edf82e8849d8b1f77debc4</t>
  </si>
  <si>
    <t>13f4d2015796000f8216b3d4c488ea9f</t>
  </si>
  <si>
    <t>b4c7c814fe156fb44bac5948ab179f82</t>
  </si>
  <si>
    <t>2919eeb3c6714bf944f4332bdae5735a</t>
  </si>
  <si>
    <t>f619679ba92005bcb5c0d31e77fe4055</t>
  </si>
  <si>
    <t>e368c94c4062c8f13b8ad88c68469b55</t>
  </si>
  <si>
    <t>319d3166ea5c551f99dd475924788d9a</t>
  </si>
  <si>
    <t>18a6f803b524a418072e40aca987971a</t>
  </si>
  <si>
    <t>b17e796ecb7ca0a99d52a19390bcfc61</t>
  </si>
  <si>
    <t>2580aff5ea35fe4b1b4b0dd66bb22c65</t>
  </si>
  <si>
    <t>a0851c2a81f3b106242e08d54365233d</t>
  </si>
  <si>
    <t>039a17bf61a2625b5315864251162296</t>
  </si>
  <si>
    <t>9f7c438b9d4f659aec9373c844e76d6e</t>
  </si>
  <si>
    <t>3b48bc98ee641fb7f5af80d729ab8f76</t>
  </si>
  <si>
    <t>525a12095ee281d7f23e073acee75040</t>
  </si>
  <si>
    <t>95b7cee06276726dffd84adf981f0c65</t>
  </si>
  <si>
    <t>3e2257f7610701147435cd9da3140fc7</t>
  </si>
  <si>
    <t>f3005354c9b71255349c3ededee1dcf8</t>
  </si>
  <si>
    <t>95fe31d2a8872c82170cf88ca8b4f7af</t>
  </si>
  <si>
    <t>214db8cdf991e0ee01c25656e28a4049</t>
  </si>
  <si>
    <t>42cd6fb571e8fc67972856af57423df3</t>
  </si>
  <si>
    <t>8a593516c1daa7bb54e629ebd90bb72c</t>
  </si>
  <si>
    <t>e600ec2357e8a2196ec770c951f6d24d</t>
  </si>
  <si>
    <t>97e69b76f0956017e04ad3c9d74ce5e3</t>
  </si>
  <si>
    <t>c2642e781e07a51e779c62ee00bab576</t>
  </si>
  <si>
    <t>6e465bf376c95a9f4a5f56bd005455f6</t>
  </si>
  <si>
    <t>0abf24c14ad561abf404253403336457</t>
  </si>
  <si>
    <t>bee5b758330f25c58d519d04485388b0</t>
  </si>
  <si>
    <t>6dcb35fd55d25d92c4a08f67ec636059</t>
  </si>
  <si>
    <t>7bab2dffdde2dc0280f291194aec45b1</t>
  </si>
  <si>
    <t>3855b2c59fa297321e09f9fb84704114</t>
  </si>
  <si>
    <t>af2584b5bb7fffb22c8f27c5b9657ccf</t>
  </si>
  <si>
    <t>d18a6195ef9a4d256b2cfad6aa68e3f7</t>
  </si>
  <si>
    <t>e5c0e8436f7cfb3effbf1fdf355a1917</t>
  </si>
  <si>
    <t>84553c65c2ee604b13e9bb8c8f9e6357</t>
  </si>
  <si>
    <t>712f265e741ea218390f38c6e2a319fa</t>
  </si>
  <si>
    <t>f1f6d9f111dd1f5a4498fa1d38be78c8</t>
  </si>
  <si>
    <t>d13d560f3ddc7a7ecf48f06e4c9c5b6e</t>
  </si>
  <si>
    <t>80258ecebc13a948981212d2e46805e0</t>
  </si>
  <si>
    <t>f070d86251aaa3f977261bc44bce5341</t>
  </si>
  <si>
    <t>aef839279e3ca9ed64b3a248f2a47db1</t>
  </si>
  <si>
    <t>3757ed31bc4b61f9e108bd871822c0c6</t>
  </si>
  <si>
    <t>dc25bde4ace85bea2546fe382b8b8488</t>
  </si>
  <si>
    <t>9e3a3a82234c95afbc4b0b0c672bf6e0</t>
  </si>
  <si>
    <t>51e0fff3f3771b9df247ee2f30931fe8</t>
  </si>
  <si>
    <t>1b1ef82248734b5db1ca952e11e12d43</t>
  </si>
  <si>
    <t>39e367521684bd5cf70773f610e2c5c0</t>
  </si>
  <si>
    <t>4200de485310ff951a2105ea0a9018a7</t>
  </si>
  <si>
    <t>874b529b9b276415dcd80433084edfa8</t>
  </si>
  <si>
    <t>489d7aef9f2316d6ebde24ae1369d74c</t>
  </si>
  <si>
    <t>eb968139ca829c6e4192e49baa4a0578</t>
  </si>
  <si>
    <t>f3ef4cfeab43e65e8a071821a2e70522</t>
  </si>
  <si>
    <t>c5cb484bd251d37d9cfecf49e8cf38db</t>
  </si>
  <si>
    <t>9cd4fbcdff1e2235166f1ccd5b4398ea</t>
  </si>
  <si>
    <t>10ccbc807a1cb01c8137c26e0dcfe6d8</t>
  </si>
  <si>
    <t>b0a5b62f84451f65fd79ef6c0c79738b</t>
  </si>
  <si>
    <t>bfbce620784832da20ffb55cf4bc3607</t>
  </si>
  <si>
    <t>0a7c563b1e75f1d3555ac12218da520e</t>
  </si>
  <si>
    <t>2ae099e72bd2a9b0dd9b67188cda4961</t>
  </si>
  <si>
    <t>df3a043824d19c571b85b4b1d8ebd29d</t>
  </si>
  <si>
    <t>781870bb5979fcc948dcc48da5fb798a</t>
  </si>
  <si>
    <t>29860f5735fc4987b5f8ef3ee2767847</t>
  </si>
  <si>
    <t>899c617012fd3225c396958f91b21f84</t>
  </si>
  <si>
    <t>19e733acd3ee9f9362a484e5915c132b</t>
  </si>
  <si>
    <t>2f384466a8f3cc12bbd45d984ff77765</t>
  </si>
  <si>
    <t>88fc9401f1a0964149d7659b140c39c7</t>
  </si>
  <si>
    <t>686e82dd914f82d16ef05415f4419d4f</t>
  </si>
  <si>
    <t>50c8932f79e0369ac94e06e9c6bd86e5</t>
  </si>
  <si>
    <t>98ca71ddc4a8306c1f822ae5123be344</t>
  </si>
  <si>
    <t>cb3c4b398451886d42bcf2fcccfb3ec0</t>
  </si>
  <si>
    <t>aa8dca2cf6b330e41c6da43a5beea921</t>
  </si>
  <si>
    <t>a2b45e7eaa7a1376c3fb1b13fd31620b</t>
  </si>
  <si>
    <t>45a44284115503af7ecdc4e477ef271a</t>
  </si>
  <si>
    <t>cb836769232f3d822643080cba2b2425</t>
  </si>
  <si>
    <t>3a00f5cdee3c1c6053e7b45e1a50fc9e</t>
  </si>
  <si>
    <t>3972e092cea10a097976fa81c328e816</t>
  </si>
  <si>
    <t>21d60b7b1e00ab1732ee88f3baa63cbb</t>
  </si>
  <si>
    <t>a5155c8274e4b6d13fe0db420a60a287</t>
  </si>
  <si>
    <t>f59dbeb3532bf7cc85d40f97588c8a80</t>
  </si>
  <si>
    <t>50d0d501abae70eb194840597d4586b7</t>
  </si>
  <si>
    <t>de49b5a73de3b19b3339700fe733886c</t>
  </si>
  <si>
    <t>5d156163616be03a50d2a546fa2068b2</t>
  </si>
  <si>
    <t>681e15ddeaa298b2ac93ad6261ce516b</t>
  </si>
  <si>
    <t>58c77ebccfe901ecb02789124bee6608</t>
  </si>
  <si>
    <t>5731fc4127e702cfb374871aa889a9c7</t>
  </si>
  <si>
    <t>66b708d452969d6b22e8b5eaeb029b0d</t>
  </si>
  <si>
    <t>ba640fa84b94d3e16eccc79ae34997bb</t>
  </si>
  <si>
    <t>36137eeb4bf9b5f4054c5b83bef611fa</t>
  </si>
  <si>
    <t>46b485f8e35bd5f7b1a82f2c5c573bbd</t>
  </si>
  <si>
    <t>e806a859c021aec4ddc92d7a0b15c08e</t>
  </si>
  <si>
    <t>5b310acc61b824bed34736ac28969bef</t>
  </si>
  <si>
    <t>87159df0dcd6d3b95e9f8219091c28d2</t>
  </si>
  <si>
    <t>0a31b8b048c10332ece27bef9670bda8</t>
  </si>
  <si>
    <t>2ddd93f42feeba056d189ad5a84f1793</t>
  </si>
  <si>
    <t>08484fb15d5a63e5dcca8ea3d08374ae</t>
  </si>
  <si>
    <t>638d98a3871a7670e644fa1b69111fab</t>
  </si>
  <si>
    <t>7d690f908a916c953eb7fa4f949b548b</t>
  </si>
  <si>
    <t>bac146ef43c3c4fd224c5444e60faa93</t>
  </si>
  <si>
    <t>151d5575a642287261af4311d569e07c</t>
  </si>
  <si>
    <t>e3dabf77dd2fc079db2f54e480c00595</t>
  </si>
  <si>
    <t>f739ffec9c4d7bfab01e567918c29f03</t>
  </si>
  <si>
    <t>5e8c84768da5bcb14f66d92aabe75092</t>
  </si>
  <si>
    <t>1306c03a55fa10ba20fa30bc3b098338</t>
  </si>
  <si>
    <t>cb15e297b291d8ef88f2f477defaab2d</t>
  </si>
  <si>
    <t>35a56c3a743d11bf7908edc1f53482ba</t>
  </si>
  <si>
    <t>5ef6fac3b859bda32552555b77f147dd</t>
  </si>
  <si>
    <t>0b2b304595422fcc7a7b45fc7329e5ca</t>
  </si>
  <si>
    <t>69f0cadc7e2f0e79b31a546a1a60fe90</t>
  </si>
  <si>
    <t>bb8e9f780bd9dfae6288d1b15d13ffed</t>
  </si>
  <si>
    <t>a7c3525b2c5e24f3f212246ee3a64b6d</t>
  </si>
  <si>
    <t>81ed4d7130d22722194f33b1ab0f937c</t>
  </si>
  <si>
    <t>53dd89df1de277e4661ba844d4853bb5</t>
  </si>
  <si>
    <t>39d03a3562c450fec0091a5391c27e11</t>
  </si>
  <si>
    <t>65f97a5d3b797cb062824e3baf8610e0</t>
  </si>
  <si>
    <t>6eb30e742d5ee0762fd726e9690c2a1a</t>
  </si>
  <si>
    <t>515d801464ef09ae12425ce6be85447c</t>
  </si>
  <si>
    <t>3e864b47b8a2d0bbc43aca4c5da5ddbe</t>
  </si>
  <si>
    <t>caea84e7e50ea556a7cd84ee1d0963a8</t>
  </si>
  <si>
    <t>95e00030b8bd03e7c44548a60263ee6d</t>
  </si>
  <si>
    <t>ca6b3a03ff85131141a80501ba7ca23b</t>
  </si>
  <si>
    <t>a40c9d844c1b8800c8939aaecd6f3ba8</t>
  </si>
  <si>
    <t>57c1b7b72487b5ad15e6f2abe2370c17</t>
  </si>
  <si>
    <t>166fa7410ac1923b2cf2680f79e08850</t>
  </si>
  <si>
    <t>fadfdf637107815db80af769d997a32d</t>
  </si>
  <si>
    <t>63aec506bcfd90818d4d4eeed163edf6</t>
  </si>
  <si>
    <t>cbdc5c18ea592c0c0e15c5a003b21cea</t>
  </si>
  <si>
    <t>9173003064218a5f9e5a2504b53210ad</t>
  </si>
  <si>
    <t>ccefa32875cbd01d9ca6025da13d83a2</t>
  </si>
  <si>
    <t>3311b34d2f838ff7bc729a2a4e53c547</t>
  </si>
  <si>
    <t>a0a8f64f5b82720a82bb36aeab48bb18</t>
  </si>
  <si>
    <t>91cd93e0fc08ec1e3067cb9c49e8f92d</t>
  </si>
  <si>
    <t>c3a1f23a07d6b7376ed3aae61d18a7a6</t>
  </si>
  <si>
    <t>daee4cd625dd079a114513f6bb1d4b9d</t>
  </si>
  <si>
    <t>50f2ec48eebb3b01b7bff8e53f0b535f</t>
  </si>
  <si>
    <t>f7fd54d7aabf8780fefbfb950d3488e8</t>
  </si>
  <si>
    <t>e500b7708a865ec27eef36c33953b06e</t>
  </si>
  <si>
    <t>0d5837d82188e547040314b5db344a0c</t>
  </si>
  <si>
    <t>bc4520f1362bae7856bc2deb9f1c3270</t>
  </si>
  <si>
    <t>7cfe973cfd3353ecacc3ec1e53a1c5ea</t>
  </si>
  <si>
    <t>a7e8c3f6e5ea8d4fd52278b05d7747b3</t>
  </si>
  <si>
    <t>4ca0d95c86f2ee0ebd3a49b6f448efc8</t>
  </si>
  <si>
    <t>8f8fb4fcea2366d031e78cb09fdf9814</t>
  </si>
  <si>
    <t>fc83c311415c9f67b6c7c87cf488b9c2</t>
  </si>
  <si>
    <t>1b291d5ca549452863d9ae59be207248</t>
  </si>
  <si>
    <t>393e4529c6e160b9ddc1aab3845fc35f</t>
  </si>
  <si>
    <t>ba288e94194f1abd5c2cb5f9313905a5</t>
  </si>
  <si>
    <t>eddb68be86556f76236ecf815d32facb</t>
  </si>
  <si>
    <t>b2d01c8af1be7532eda6194bdae2baef</t>
  </si>
  <si>
    <t>a79f5158d38f5d570c22deb545a8fabd</t>
  </si>
  <si>
    <t>b88f43b1f8531a436a15661bb9737c51</t>
  </si>
  <si>
    <t>dd0bc433d9a5a097cf08a42aeeb14df2</t>
  </si>
  <si>
    <t>c590b8e5b4f1a5fe839466462e187182</t>
  </si>
  <si>
    <t>05f747f9753a0b4172a8faf1128a78e1</t>
  </si>
  <si>
    <t>9a0ee07cccaf34531e452c4775245b1f</t>
  </si>
  <si>
    <t>715e98cd2f75903bddcc8c953a5617f8</t>
  </si>
  <si>
    <t>8dcb4a581ceca6be2399a15de4d39048</t>
  </si>
  <si>
    <t>cb2363691a8351ee799c9108229c75b4</t>
  </si>
  <si>
    <t>9f187d77d73d175445b0a0252b75efe3</t>
  </si>
  <si>
    <t>d120db565ef6583b6b850738df6d89be</t>
  </si>
  <si>
    <t>b2e7d5c71dcf801414dddec798571cb4</t>
  </si>
  <si>
    <t>39ceea9d66d6fd7959821277b8d0af58</t>
  </si>
  <si>
    <t>1900820441f58be72e092e531f54adc1</t>
  </si>
  <si>
    <t>2acada6d8bf5d4624dcb1374d25dcfb0</t>
  </si>
  <si>
    <t>d1adea75d1a44e2993a7c3b1313a08c7</t>
  </si>
  <si>
    <t>791b8be7a85b67b9f4c4cb57f8927fac</t>
  </si>
  <si>
    <t>a0a9b321a2b35675be63a0603e77f0f2</t>
  </si>
  <si>
    <t>9209d9f3516cb004ae00cb39cfe27fa5</t>
  </si>
  <si>
    <t>0bbeb62dd6ee2b168c92a84bacfb2040</t>
  </si>
  <si>
    <t>149878f8f96bf77a1a69f88519a8fe99</t>
  </si>
  <si>
    <t>89922c835b50167ccb792746cb8b1d34</t>
  </si>
  <si>
    <t>4077e51c9161eba27b433da8a62bd9cd</t>
  </si>
  <si>
    <t>422cf6c6f212dde0fa96c532de240104</t>
  </si>
  <si>
    <t>04eccd0076a2ba4c0ab95a548cb90543</t>
  </si>
  <si>
    <t>5438361912d394a4650e9d40cef63c78</t>
  </si>
  <si>
    <t>00acdef5b32f4a7089378d3b50b047a3</t>
  </si>
  <si>
    <t>b66b4b5b53115f28761c81347ef3d89d</t>
  </si>
  <si>
    <t>157d3e34504651fec77eb83fe7f89760</t>
  </si>
  <si>
    <t>e2909d1b3e9fd103f2e1b26562a7f707</t>
  </si>
  <si>
    <t>1ca24fd40f486a3bc48e371b2f98a41e</t>
  </si>
  <si>
    <t>9a26036e9f038f248693cb8a5a1f1ddc</t>
  </si>
  <si>
    <t>5b7c4bf414c0e93488e90a7ff92ee74f</t>
  </si>
  <si>
    <t>72f5b0b36ff0b9d7fa00f22202ff79dc</t>
  </si>
  <si>
    <t>f011770ef5d1a9b1fcb90873f83efe12</t>
  </si>
  <si>
    <t>9f85e0d133be9efa90e245d4508f5824</t>
  </si>
  <si>
    <t>4da4e32b324bca44aff146f14fbb40f5</t>
  </si>
  <si>
    <t>29fbeda12fc84baaab209699439aba09</t>
  </si>
  <si>
    <t>a41b8b7318c4f42dbb65c277861ca89d</t>
  </si>
  <si>
    <t>750305e543ca0cb39baf8098c3a8e5ff</t>
  </si>
  <si>
    <t>0a0b8d534f5abd23a9f8d91d46b125a9</t>
  </si>
  <si>
    <t>d1da19204d3ed40c6476ad7498fb3e8b</t>
  </si>
  <si>
    <t>4b97422dd3861c217c68285a92cd89bc</t>
  </si>
  <si>
    <t>3b9715bd3b57ba1727acec71ed308568</t>
  </si>
  <si>
    <t>b87d091b59c00691ef8fdee0f0472b5b</t>
  </si>
  <si>
    <t>dacd384dc05b1e124d70e1ef0853e413</t>
  </si>
  <si>
    <t>17619ffd8ea725e27cd249494576175a</t>
  </si>
  <si>
    <t>be6a8bd950af30b17829a1d5c58d148f</t>
  </si>
  <si>
    <t>ae1a83fe550530355c270367859ea866</t>
  </si>
  <si>
    <t>1e328ebc91246864ceb1ce61586b3f18</t>
  </si>
  <si>
    <t>b3e6fdc36d0f16ef605f73a6ad7f89fb</t>
  </si>
  <si>
    <t>7b4bdc3a82282ed018028c06f93de168</t>
  </si>
  <si>
    <t>0a252e869424c89cf3608e07399b61f6</t>
  </si>
  <si>
    <t>73061a40eff11e675791547fb8d719bb</t>
  </si>
  <si>
    <t>9c19bf493fb017f18387b466e26d6c5d</t>
  </si>
  <si>
    <t>fa80153c38c0265b4dbaaaabc54f7485</t>
  </si>
  <si>
    <t>82717311c998510059faacba4518f33d</t>
  </si>
  <si>
    <t>52a08c56d3b13cb6c8ce804776423e6b</t>
  </si>
  <si>
    <t>6a0e49df08b17bf0678c26b399429fe3</t>
  </si>
  <si>
    <t>7fdee983c737fb9d29dbd5c094136a97</t>
  </si>
  <si>
    <t>4e714dc795dc50b932e2a837e3efc472</t>
  </si>
  <si>
    <t>44d5a62d31a467c4504308fb09c6c0cf</t>
  </si>
  <si>
    <t>0898a9ff5906583d224aa6a77228257b</t>
  </si>
  <si>
    <t>185579414f75374765553e6113a4b9ee</t>
  </si>
  <si>
    <t>b7be6030ef1677127676512c918087fb</t>
  </si>
  <si>
    <t>2fefdc64cea4bfeacce657d0465e6eb5</t>
  </si>
  <si>
    <t>d498d8fea0c0458bf3553775a60e66ec</t>
  </si>
  <si>
    <t>e7231cdd39ec8d177d83ba538cac70ba</t>
  </si>
  <si>
    <t>4a7ac5ec1c290b547e0045b8e89d5ce4</t>
  </si>
  <si>
    <t>476d9ee280c59ed43b3f813c6d3a44c6</t>
  </si>
  <si>
    <t>5dd3cbb8b144cb4ffc62269606ca6046</t>
  </si>
  <si>
    <t>fe264dded3eaff218eec0176afde2232</t>
  </si>
  <si>
    <t>60877a8e7a44a3ad9fe1af9359efa0dd</t>
  </si>
  <si>
    <t>96a5eed17e24091f331ca8188757e215</t>
  </si>
  <si>
    <t>d4aa28edb4a7e60bf8a800ef24c26eb3</t>
  </si>
  <si>
    <t>c611127b94520ac5dacf8e2102c581ba</t>
  </si>
  <si>
    <t>0ae56f8ea96a4ad55d383a942063b788</t>
  </si>
  <si>
    <t>947c56f263c5d3cbaa68d498533c2112</t>
  </si>
  <si>
    <t>47a9f630d492167d7390ff23cf40dab6</t>
  </si>
  <si>
    <t>2faee87e8295a785ed8bd638907b5852</t>
  </si>
  <si>
    <t>d0dcbef5a8ea4e3440294882ca3d7cfb</t>
  </si>
  <si>
    <t>35e1d9679148d95fdb4f567db207ae06</t>
  </si>
  <si>
    <t>d27094ded8d5242d4d2ba9d7e5f176b4</t>
  </si>
  <si>
    <t>6c79b082e5ab45a46ba189931dc646c1</t>
  </si>
  <si>
    <t>467df6e5f3be06ac88b2dbcaf92afcc5</t>
  </si>
  <si>
    <t>4d30aee468b68ec5e3fb9f53d4e50eea</t>
  </si>
  <si>
    <t>84f11ceb99dafe222dde3767eb4fe663</t>
  </si>
  <si>
    <t>d5559420f79579b9aa701a202c4bc7eb</t>
  </si>
  <si>
    <t>adaedfcb189c2913db383791af9b8ec3</t>
  </si>
  <si>
    <t>3d75f6dd34b968151b3e86c9e28f1379</t>
  </si>
  <si>
    <t>2ec0e064ff1ce7e35575be2cd7aa9431</t>
  </si>
  <si>
    <t>5db413912b703e46bc1aaee48504bfae</t>
  </si>
  <si>
    <t>b360f694e319be64b87987476137d1a2</t>
  </si>
  <si>
    <t>7998e8b20a8a78bcc791977fee27fc81</t>
  </si>
  <si>
    <t>8345a83d419160e69c0501b494dadfa6</t>
  </si>
  <si>
    <t>fe629597eb47defc9ff1e96bbd47277c</t>
  </si>
  <si>
    <t>8155cf9d25c763ee101e424ec5cac948</t>
  </si>
  <si>
    <t>84ea3a7910c3ca971d4718adf0f707f2</t>
  </si>
  <si>
    <t>648065d6b81ecfa8cc16a36a1aadb0a1</t>
  </si>
  <si>
    <t>bdb253b49526c46fc0002d521a469b20</t>
  </si>
  <si>
    <t>14d1fed69baf86c2a545c990bbfefcf8</t>
  </si>
  <si>
    <t>2bf8d1a826659708a87d010f056ef59c</t>
  </si>
  <si>
    <t>60e592a5e2c587d823db52392ff1591f</t>
  </si>
  <si>
    <t>2d032e6b2c84336f25b57e1fc21f6feb</t>
  </si>
  <si>
    <t>d75a2371281f42d607be43b08bd74905</t>
  </si>
  <si>
    <t>92719f14dfebda38d8999dff58073c44</t>
  </si>
  <si>
    <t>fd759db147415e8a49d1ed0dfdd22f81</t>
  </si>
  <si>
    <t>f80696b73d17fb34f5c4fde157f119d8</t>
  </si>
  <si>
    <t>bbf96de4c6f2f00573a56c0bec2a1cbb</t>
  </si>
  <si>
    <t>b0e9bec72fddebfe8676e0f509ab99be</t>
  </si>
  <si>
    <t>973f838d28efef823e04555387a25924</t>
  </si>
  <si>
    <t>629cbc850fdffd979db78d9d37b2bab1</t>
  </si>
  <si>
    <t>34f37c5fa2c142604f077d13f75523b9</t>
  </si>
  <si>
    <t>6b193c9c6c6065dc86212c6e17e42b71</t>
  </si>
  <si>
    <t>e534a08b23c682d94859d0ab860bd57a</t>
  </si>
  <si>
    <t>75560d233c17e9fa82e0ab093a5ed4a8</t>
  </si>
  <si>
    <t>91d3543ae8bf0dbaf34cf97beeb384b2</t>
  </si>
  <si>
    <t>e7f30b2ee908f3fc9719f2138c74e22d</t>
  </si>
  <si>
    <t>89c0fc798cddf41a971384b4ae47abd1</t>
  </si>
  <si>
    <t>3b551566417922917db5fab6953a4a41</t>
  </si>
  <si>
    <t>114234b0d73c7887a1364b5c4405b29a</t>
  </si>
  <si>
    <t>cacee9a8b1df96c354216d0e4e16014a</t>
  </si>
  <si>
    <t>0b05e2f5a10750f6fc431fe91cd28aa7</t>
  </si>
  <si>
    <t>003d859bbd84a526b9e06340ce7d185f</t>
  </si>
  <si>
    <t>ed4f2064045ca72b7f2a53f052d82c55</t>
  </si>
  <si>
    <t>382c8bbbcb0aab881c1a340d390b5e32</t>
  </si>
  <si>
    <t>71a592ef199d8e8f91b3ee5feecd86f1</t>
  </si>
  <si>
    <t>34c5d87943fe70502a8e9d5f758d92cb</t>
  </si>
  <si>
    <t>ef17814ab770a950071cfdd5c635d5de</t>
  </si>
  <si>
    <t>611a80e9562b4c0738021647c910846f</t>
  </si>
  <si>
    <t>2c439bc245533a95d51329968b9b26be</t>
  </si>
  <si>
    <t>8433ddfeaa9887f62f36e8c05b6e7022</t>
  </si>
  <si>
    <t>cd5d786626b990d098e0407af7478475</t>
  </si>
  <si>
    <t>76069877da8f1384cce3ca8826982c1a</t>
  </si>
  <si>
    <t>30534107aa0013db92899c96a1017d0b</t>
  </si>
  <si>
    <t>6751c52d7db6029b4ae52f24811dd5d5</t>
  </si>
  <si>
    <t>7dfca50f1976e6b46fb99619513b9215</t>
  </si>
  <si>
    <t>1061f161cfeee8ce414f1a68f42b1c89</t>
  </si>
  <si>
    <t>8db1c5244f04213e7178c188cf975960</t>
  </si>
  <si>
    <t>78775654c69f1cb73d97d96c1c65354e</t>
  </si>
  <si>
    <t>f2d12ba1c65146a7035fcfd82f10377a</t>
  </si>
  <si>
    <t>6648cb0e60b6ebcb33f638831097eb8b</t>
  </si>
  <si>
    <t>ef3217af91c6be2ed9ff90f60f247620</t>
  </si>
  <si>
    <t>f191bee63afb73c64730435e063e61b1</t>
  </si>
  <si>
    <t>d291ad2a5e01e7ffd844632afa3defda</t>
  </si>
  <si>
    <t>a05f9cec1aa039d415da43958c85af8e</t>
  </si>
  <si>
    <t>6fe5d47a28d687083cd32913c828629b</t>
  </si>
  <si>
    <t>941d7fab55bc07a093333ca66b3de0a6</t>
  </si>
  <si>
    <t>603522877eb261ca56f4222c9a6f1db3</t>
  </si>
  <si>
    <t>ca26ee32e99049046000c3903a9cf8ba</t>
  </si>
  <si>
    <t>a64a4266817245d41ccdc9a9475a6a17</t>
  </si>
  <si>
    <t>f2297ae2d607584fb580e9947a1a9b75</t>
  </si>
  <si>
    <t>75198558c1ed763f12e6f946a46f8b2f</t>
  </si>
  <si>
    <t>2329c2ed32352097d6b22e06b9e954ee</t>
  </si>
  <si>
    <t>9d4614272961eadb8e650a04429aa880</t>
  </si>
  <si>
    <t>c0ca5d6a5e9d01d0a3090342be8d5751</t>
  </si>
  <si>
    <t>87e8cbe800fd79c7109fb24081c1c31d</t>
  </si>
  <si>
    <t>0388e3b48172f10f9ce58d86b3c86f74</t>
  </si>
  <si>
    <t>e8d6d8ef89afafaf25d720988e07d638</t>
  </si>
  <si>
    <t>9d0737b612698e2451865b0a0af180af</t>
  </si>
  <si>
    <t>2182a10a0b056c117e8014fd44813f97</t>
  </si>
  <si>
    <t>276fb1a913db83e9ae13c02d780c2905</t>
  </si>
  <si>
    <t>6ff3d83296f53984bc1e55ce4d1cc95b</t>
  </si>
  <si>
    <t>f21b26f488cbceca3df0d6e56972110c</t>
  </si>
  <si>
    <t>c5c8f54138e6b9a67eeb4b5d186b27d0</t>
  </si>
  <si>
    <t>59a58382d7d556e4857553efb76c4bd2</t>
  </si>
  <si>
    <t>4ff7acc3af759d2b27ba34a457c41932</t>
  </si>
  <si>
    <t>1db09dff7179e16fd2ef7005b34a2e12</t>
  </si>
  <si>
    <t>45af4af2ae6bf55e858a019a76aa20a7</t>
  </si>
  <si>
    <t>544c524548645636cc8aa7ee8ad63b75</t>
  </si>
  <si>
    <t>f4cbadcb99fd2c1fc88b97adfae24854</t>
  </si>
  <si>
    <t>74aa30b06b0cf754dc3bd8ad62d3b19e</t>
  </si>
  <si>
    <t>447cabeecc99dc245cb42be7122cba9e</t>
  </si>
  <si>
    <t>08f966f051116fbae0de3356816aac80</t>
  </si>
  <si>
    <t>8dcf0bb99b636e860943bcb4b1104292</t>
  </si>
  <si>
    <t>18074a65b9a1273408c6d5a00e1da59e</t>
  </si>
  <si>
    <t>66f68f5bf67a47ff636f782f4172d690</t>
  </si>
  <si>
    <t>3d6e8cdf62c3b687501808cc1203704d</t>
  </si>
  <si>
    <t>527806cc6db515fde95713ea4fb49329</t>
  </si>
  <si>
    <t>09564e1459907631784d209135646bf5</t>
  </si>
  <si>
    <t>ecce75281c8b95a042dff4e7e24a477d</t>
  </si>
  <si>
    <t>3ad9ecf4b4a26b7671e09283f001d626</t>
  </si>
  <si>
    <t>fa028cf21c88b7a84194306e1b37968c</t>
  </si>
  <si>
    <t>3f54048b64be285aa15f4347fa284817</t>
  </si>
  <si>
    <t>b250fcac4a31f0677417f892ef87f02d</t>
  </si>
  <si>
    <t>dfeb99cdfcf6f7fc01785f979eff8ea3</t>
  </si>
  <si>
    <t>22218292bcb562cf33f2342d57952479</t>
  </si>
  <si>
    <t>f4829b9504d0ec0985719d9a7e2455a2</t>
  </si>
  <si>
    <t>19321216090a45a21c65ee8ea8cdddbc</t>
  </si>
  <si>
    <t>d3f55ce52ff78d715fd61df010baf1db</t>
  </si>
  <si>
    <t>4f96fd60ac7a551d3c509e7739878bd1</t>
  </si>
  <si>
    <t>3fb3b5b3befc8ef715a2c1674bf8eaf6</t>
  </si>
  <si>
    <t>ef6ae7014c36fec7aaef615a3136b2d8</t>
  </si>
  <si>
    <t>0c00a73bbdd4dfeff6c260e3880bd8e5</t>
  </si>
  <si>
    <t>ecc36b943a84ebcd3ab633cbe0fb1b9b</t>
  </si>
  <si>
    <t>3e4a0c9abc957e634d773110fedafb26</t>
  </si>
  <si>
    <t>b2f889d0e09c93c7cf240beef08ecdef</t>
  </si>
  <si>
    <t>2ce5c4c3e3cfda2fb5c21d44b204aea8</t>
  </si>
  <si>
    <t>39f4330e7135ef4936816967f9927739</t>
  </si>
  <si>
    <t>c652ffbba1b471f8c3da23f9b3c387ce</t>
  </si>
  <si>
    <t>a6cdf7d7accdc2a5afc50c9ce763cbf2</t>
  </si>
  <si>
    <t>ef591ef20bf1f1923947002769dd0fa0</t>
  </si>
  <si>
    <t>92df13aefec1a7292f606a4c7d4187bf</t>
  </si>
  <si>
    <t>4140fe6a9358de3c9d660225c4c2fcb4</t>
  </si>
  <si>
    <t>7211907fcb1520b6c0ff323be1c9c670</t>
  </si>
  <si>
    <t>cade2aee3b1062fe9c6314856ba263e7</t>
  </si>
  <si>
    <t>1138d7c3876a16c96a96a79656551f15</t>
  </si>
  <si>
    <t>80189d342698330b84a8a7999eaca843</t>
  </si>
  <si>
    <t>f4de3672ef64c527799235acd16960c6</t>
  </si>
  <si>
    <t>99d4eaef9991695d7ad94b83ad5c5223</t>
  </si>
  <si>
    <t>1109171419a1b66ae0d9168429adfb61</t>
  </si>
  <si>
    <t>7ac59af27455c172d45cc7cb41cad2e9</t>
  </si>
  <si>
    <t>e8cd949eeafddaf6d410d6fb52ddd14e</t>
  </si>
  <si>
    <t>357f66ee72a38eb44426b0942901f810</t>
  </si>
  <si>
    <t>aa98ed8d6ce3f3a5d5eabb46213f767b</t>
  </si>
  <si>
    <t>7091da5a0a374e4a92a9356c963e1690</t>
  </si>
  <si>
    <t>4bc9645a5623ba22b8e136133eb8af33</t>
  </si>
  <si>
    <t>5ce9e5e89c326160e2908b5c477ebba6</t>
  </si>
  <si>
    <t>f452fb191386e040c8dbb8e6e90da113</t>
  </si>
  <si>
    <t>ffec39090fa0c85692730fdbd647e34d</t>
  </si>
  <si>
    <t>515742ea988a44a8ca0ddc44ff92735f</t>
  </si>
  <si>
    <t>41b9a741e2e7f60d61dc04c5c27e3724</t>
  </si>
  <si>
    <t>382eb7cfc227924eadb64ffc62bb0e58</t>
  </si>
  <si>
    <t>2b4a70dc918fea2c26d42edc6dbadc46</t>
  </si>
  <si>
    <t>b67d30a5d7f70c2d80e09517d695acea</t>
  </si>
  <si>
    <t>e07eba70c6ddb8256e6fb638570f0c80</t>
  </si>
  <si>
    <t>0b2197e2d0e22854d80d72d110c22e5f</t>
  </si>
  <si>
    <t>c1b951c33c83e75b4102e4396b29633f</t>
  </si>
  <si>
    <t>6365eae9b4deb122bd2b3bd6558a02e7</t>
  </si>
  <si>
    <t>849c1698afcec69d2ccf6ca24203c838</t>
  </si>
  <si>
    <t>c7b3204ec9bfea0a9f9dc23b77f3b5e7</t>
  </si>
  <si>
    <t>896f3c065d05cefcf3fe2852a7875109</t>
  </si>
  <si>
    <t>f52a5875cc4ba00239b7e728fec5994b</t>
  </si>
  <si>
    <t>41ab32a8ee30c68af11c6e320db4f5d0</t>
  </si>
  <si>
    <t>41d727696cfe79387a8644bba00cd45e</t>
  </si>
  <si>
    <t>83507bf96216e11ddc2e0773263cc2b2</t>
  </si>
  <si>
    <t>7029a498c4f596f73b35504df9bab02a</t>
  </si>
  <si>
    <t>4bdc2dfb783f8c24c6d0d032a623febc</t>
  </si>
  <si>
    <t>1ca6bbff2b5e3a0f442e1407ec1c1654</t>
  </si>
  <si>
    <t>c1ca185ea0fad2ac9c1e9bf8e21c793e</t>
  </si>
  <si>
    <t>f63d6b3e439d2ef66cf77266122a88bf</t>
  </si>
  <si>
    <t>4ab9470d39a8977d187d3798564676b3</t>
  </si>
  <si>
    <t>2dbebc911a1207004e14e56b7a083fc6</t>
  </si>
  <si>
    <t>309eabc665c773760a1c0e4e318df2ad</t>
  </si>
  <si>
    <t>567d9451c6f346cf203e6143455a6653</t>
  </si>
  <si>
    <t>5003a4ae7ba6a9b3f0eb6b463cf09aeb</t>
  </si>
  <si>
    <t>36b6e21a46b7b35a459bed735785772a</t>
  </si>
  <si>
    <t>58d2090ece6d4b4a64b9af4763e6661b</t>
  </si>
  <si>
    <t>485c9dd9f966911391e65c4f24f46abe</t>
  </si>
  <si>
    <t>1c4196d0ff7fe4e94bdca98fb251bc25</t>
  </si>
  <si>
    <t>33326cedeb66cb0ac593d182ccd68bd0</t>
  </si>
  <si>
    <t>ee5e316ecc89554a4609fa2f56eb3ca5</t>
  </si>
  <si>
    <t>b56a4eea3b495db226888f2f89e7678f</t>
  </si>
  <si>
    <t>8d2dc7dfd445269bda25fb479ff8b3d9</t>
  </si>
  <si>
    <t>f2fcaff2a0108d79b786b9a6d289a8ae</t>
  </si>
  <si>
    <t>51edcfc8df66cc438e0903f7a5e8a1f0</t>
  </si>
  <si>
    <t>0edc241702f5e6c046cbdbc4b5ef6a13</t>
  </si>
  <si>
    <t>fa757d4df53d4143d09ec8064b630ac0</t>
  </si>
  <si>
    <t>bd9fb5bbd181adfbe45160a602053aaf</t>
  </si>
  <si>
    <t>5f38506e1ff65db7ecfd5d2086402935</t>
  </si>
  <si>
    <t>71124d1fd1c8bb0d2998f92d8619b169</t>
  </si>
  <si>
    <t>c04c93a41c414f2801d74c3d5a063a34</t>
  </si>
  <si>
    <t>54b827599268bd42f5c04f317a0e0cf5</t>
  </si>
  <si>
    <t>12fab7a1d259efd5295bbbceadb09f81</t>
  </si>
  <si>
    <t>b73ed4d64cca3fb0e022a0204ec16f4e</t>
  </si>
  <si>
    <t>cb5ee661c68128229cbc049927193fff</t>
  </si>
  <si>
    <t>91e953e1309b38a7ce01e4a62fb42d08</t>
  </si>
  <si>
    <t>f486fd86b3fdbf6f4f365d49c2bbe29a</t>
  </si>
  <si>
    <t>fe1e7a6ec9a1b0684752d2f5c02677dd</t>
  </si>
  <si>
    <t>75b3ef7f6b2e155c5ff3a5b2c32fed80</t>
  </si>
  <si>
    <t>a727afed2900c4a8b9d5d393a691419a</t>
  </si>
  <si>
    <t>a2196b8476c66511b2155498ee241e75</t>
  </si>
  <si>
    <t>978c1e23fffde1ea092c5102de17a9ad</t>
  </si>
  <si>
    <t>a8d83990b2b2f804f8e53c0b7ddec7b0</t>
  </si>
  <si>
    <t>11f9561f8cf5af78b81f69e21f3b5dac</t>
  </si>
  <si>
    <t>bc385735bef9ffc1374561fa59c09f1c</t>
  </si>
  <si>
    <t>6631b5b5d6b9c2e370c06d79f5a6807f</t>
  </si>
  <si>
    <t>c1e000f0f70af6da22b19b49d4b24c70</t>
  </si>
  <si>
    <t>21de0cb3f150ce7676be632a53580651</t>
  </si>
  <si>
    <t>dfeed5742a04ec1bfc9f9593b880aa12</t>
  </si>
  <si>
    <t>adc30bf749ee156b113a1e1dab27f91a</t>
  </si>
  <si>
    <t>41fb4745f106d34e5a5f7b700e30feb3</t>
  </si>
  <si>
    <t>655f4d36484b23f8feb1aaa25d9765d7</t>
  </si>
  <si>
    <t>b71bde8a99f154ed2c35313785acdba1</t>
  </si>
  <si>
    <t>363ed890155b2eeda0aa492cc52e3d34</t>
  </si>
  <si>
    <t>7259b9dc88dc397f8a98ab5ce6ce0ab7</t>
  </si>
  <si>
    <t>afba8d857844affddbc32772d3a37db7</t>
  </si>
  <si>
    <t>cb049134a163b197ad8f8df03af26d63</t>
  </si>
  <si>
    <t>27e5913e401960ad17e24f9a435e11d2</t>
  </si>
  <si>
    <t>19d5254bda3efc525d2fbc731215b282</t>
  </si>
  <si>
    <t>e83fa8f349ac1b1cb539863df661939a</t>
  </si>
  <si>
    <t>034ad1009c15040d586713e9767b22e9</t>
  </si>
  <si>
    <t>b268182ba1837c8c79d103af94135f32</t>
  </si>
  <si>
    <t>0c1c9108bc4c6e9481e2d35b168dfd87</t>
  </si>
  <si>
    <t>9dc0a5e5bfcf4d73878002040de152ae</t>
  </si>
  <si>
    <t>072ae41a990df264e5508c75e4cbced0</t>
  </si>
  <si>
    <t>0ff73ca20cd787c5b817aff62e7890da</t>
  </si>
  <si>
    <t>69e437ff7067a3c307417c25451f1344</t>
  </si>
  <si>
    <t>6106c564e568969d698ddd9c43632195</t>
  </si>
  <si>
    <t>00efe3d30e8d51ae61fa5d5c96478a95</t>
  </si>
  <si>
    <t>8bfcbdd65996c417acdfad207838abb9</t>
  </si>
  <si>
    <t>ae0ecbe3e82ed7eb0c1066059d9513df</t>
  </si>
  <si>
    <t>61d62d0476b05d467684cfd3e2a1fe4a</t>
  </si>
  <si>
    <t>a128c87f5f533b784a2c3f5064b3cdea</t>
  </si>
  <si>
    <t>0f1d59d2fc7aeed664d853399a09d57a</t>
  </si>
  <si>
    <t>51f9202d078ef51f91532ec32bba2a7d</t>
  </si>
  <si>
    <t>cecc9ca84be1d2cd9c5e88f159af74e7</t>
  </si>
  <si>
    <t>b236c744e94e72c48bb073c1e1fe4417</t>
  </si>
  <si>
    <t>4d231a32781b0536c2290fb9898630f9</t>
  </si>
  <si>
    <t>c706c2ec1c2d50d5ea2382392dbe1b4b</t>
  </si>
  <si>
    <t>a06bfd4fadabe9ee5815911d150d4167</t>
  </si>
  <si>
    <t>f085547b5f91b3ab87bad8b4e0d7674a</t>
  </si>
  <si>
    <t>254aeaad72ea9fae24715d6f62dc71a5</t>
  </si>
  <si>
    <t>b8cc49b19db5de8ec30f938aa3d916a9</t>
  </si>
  <si>
    <t>695f53f1db4d435235a6cc4d64b96660</t>
  </si>
  <si>
    <t>ed818923ca007fc44b6f7e47de7eb87a</t>
  </si>
  <si>
    <t>101ca20b57acb67a738bed02667279d8</t>
  </si>
  <si>
    <t>bb4968ed0b140b4248317ab001c966c5</t>
  </si>
  <si>
    <t>b6ab25e26f747fb4282c742a98d892cb</t>
  </si>
  <si>
    <t>fe2e9cb2ea6cb28769e3c4947d156690</t>
  </si>
  <si>
    <t>4385a0335a5daa56f694a86f9e3e599e</t>
  </si>
  <si>
    <t>bb5a9482a2dfd06d2e68299a8cabdf31</t>
  </si>
  <si>
    <t>603107e69309e0846426fd3f516aef2b</t>
  </si>
  <si>
    <t>4bb51d72da028d47b13bbe68fa9d43bf</t>
  </si>
  <si>
    <t>b14e228e56dcd28c35dd0b41a5891c04</t>
  </si>
  <si>
    <t>22c2de9dd51537147e2042c8372d62c5</t>
  </si>
  <si>
    <t>c801f0b7dfb4c99d8daeede22e16e7b6</t>
  </si>
  <si>
    <t>cb8750613b57d53ea7abfbbdf742976c</t>
  </si>
  <si>
    <t>fe0cb52457d81488e822c9f05591a0dc</t>
  </si>
  <si>
    <t>16d718d40146b50ca7a8a045f1b06834</t>
  </si>
  <si>
    <t>16d40a3be745187190a9683cc8a9e1c0</t>
  </si>
  <si>
    <t>4a11791c655ba29d3978d655a68516e5</t>
  </si>
  <si>
    <t>e7fec9502eb4a715cff899dc03e6fcff</t>
  </si>
  <si>
    <t>1eaceb6978b52baa6d14ca600f5349ea</t>
  </si>
  <si>
    <t>049f1769058084a60645ec6bb65cc463</t>
  </si>
  <si>
    <t>0271b2789051bd61d1b7d97ba4fe6449</t>
  </si>
  <si>
    <t>d8166895388be59b84a430ce0697df62</t>
  </si>
  <si>
    <t>371e5908cd5d0f190e4479cfdd5e1d9c</t>
  </si>
  <si>
    <t>70607e3a9b9376b3b41ecfc024f2c89c</t>
  </si>
  <si>
    <t>2130c1eb94bf7767173970321cca0a89</t>
  </si>
  <si>
    <t>46bbc4a56de136ad319e59e37ef55644</t>
  </si>
  <si>
    <t>7c995df1ffa78d4ccac4e2e8b2fa3f88</t>
  </si>
  <si>
    <t>29eafc27fdf31dfc7feae0d495fb8ead</t>
  </si>
  <si>
    <t>f8758b0bd918708613c2c550c67327ba</t>
  </si>
  <si>
    <t>c91d5eb1b3f05dc2e98aab23a7945181</t>
  </si>
  <si>
    <t>22a993565308ccff8a1db375e32fdaee</t>
  </si>
  <si>
    <t>9e30387be1bdc568dfca37927852dc94</t>
  </si>
  <si>
    <t>5d7f3ae5e70092e467df4fd3001215a5</t>
  </si>
  <si>
    <t>ea7a98942b8033462a7c54397555e842</t>
  </si>
  <si>
    <t>cbfad8cfc479906fe118a2696d34ee4f</t>
  </si>
  <si>
    <t>d23f1d1cd4efe77dac5482f856a9d12d</t>
  </si>
  <si>
    <t>578a7cb268f4a87693a8efa93554b1e5</t>
  </si>
  <si>
    <t>0a25c20c0e39acbc6c7d8bda405d3af1</t>
  </si>
  <si>
    <t>dc86e5c1b77c661891d91aeca52ad8b6</t>
  </si>
  <si>
    <t>4b6424d40c97d82d476d0b30522253c0</t>
  </si>
  <si>
    <t>4edac96613950d6c00a872b37ee20e5d</t>
  </si>
  <si>
    <t>9081d2e0daa8f21191bf58b26102c144</t>
  </si>
  <si>
    <t>88dc6aff105a14cb76f8cde8ddce74e2</t>
  </si>
  <si>
    <t>1074afbd8b5b7eb6576c26ecbf6f7e17</t>
  </si>
  <si>
    <t>eec4de6968164aaa8fc148df613e4c61</t>
  </si>
  <si>
    <t>ff6fb10988a20c8d51c53e75bc6d5e3b</t>
  </si>
  <si>
    <t>06866f020cb80790b158b1ea301680a3</t>
  </si>
  <si>
    <t>3bc143c3f9e05d4077f369a77bf13ed4</t>
  </si>
  <si>
    <t>483cad40bcef17f30ff4139d525b6e81</t>
  </si>
  <si>
    <t>e297f099ebb4b475764f76a3b49c9b3b</t>
  </si>
  <si>
    <t>e335b7276aee3087b73ebfa5e3193655</t>
  </si>
  <si>
    <t>b90ffa2e588795e7f7f8f73d04b5dc32</t>
  </si>
  <si>
    <t>acd4dbc10fbfd65a25eda61b46fc7820</t>
  </si>
  <si>
    <t>a9d61b085ddc473847e9397f6c0e485a</t>
  </si>
  <si>
    <t>3416177568760e62da708674fc185ae5</t>
  </si>
  <si>
    <t>1ad4dd307e6008f932e93b13dd19de5d</t>
  </si>
  <si>
    <t>7a32efde7440d5abc3a490ba8fdc2ef7</t>
  </si>
  <si>
    <t>313ebfcef6e63e6f93d18c2d945db7c3</t>
  </si>
  <si>
    <t>011b01ca56ee758927a66be61a5bcc85</t>
  </si>
  <si>
    <t>a23d5628a8085f89e0ac73cc6a4e44cd</t>
  </si>
  <si>
    <t>3a3b87feb5d6e91e5716cb32551d90d6</t>
  </si>
  <si>
    <t>65f5a24d2b690cf3819e992cc20173e6</t>
  </si>
  <si>
    <t>49d88d063afbe92c7f028d0c1f7e08eb</t>
  </si>
  <si>
    <t>891b03aa737ba5655affab01b01435c2</t>
  </si>
  <si>
    <t>2ef04073c2fe0526f1e12b9207d01a7f</t>
  </si>
  <si>
    <t>6b34a8bba1dd1aaa9ac3fc1235f21f39</t>
  </si>
  <si>
    <t>f1704ebe1eb5bfc1c24b0acb73d157a9</t>
  </si>
  <si>
    <t>e4edfb4697cc2be24e31c23ff181d185</t>
  </si>
  <si>
    <t>57d7aa461a3d06574ccd1df4a2de2301</t>
  </si>
  <si>
    <t>dcb388ff8ffd71d034c5be968bb13ef9</t>
  </si>
  <si>
    <t>bca0870cfef8e4e835b6ac8cb8b5b9bb</t>
  </si>
  <si>
    <t>5565306af57992dcd598a34478741335</t>
  </si>
  <si>
    <t>9cc98208091fee9789244aee08a28ca7</t>
  </si>
  <si>
    <t>994afe8f6fe288d2be458c71f784ca56</t>
  </si>
  <si>
    <t>9b31229c5fd58c1ddb694f0232d0dd1f</t>
  </si>
  <si>
    <t>00d586ad63f142b974fc517ff2e3f1f8</t>
  </si>
  <si>
    <t>9e269d7150369ffe87add0d8653842de</t>
  </si>
  <si>
    <t>30cf2dddf89372cece51b60959c12320</t>
  </si>
  <si>
    <t>54d98044d0ac6e7152756ae8190b9cd8</t>
  </si>
  <si>
    <t>6f462127f21ce267bb51d8c26e65db3e</t>
  </si>
  <si>
    <t>0198d08e55ae4a0178fed63e44d46437</t>
  </si>
  <si>
    <t>2488294e5b8aa832810695a56cbeacdf</t>
  </si>
  <si>
    <t>f0cf79f9b81720b964207ac2fde19be8</t>
  </si>
  <si>
    <t>aceafc50fbd2c53cc75ada4f86035ecd</t>
  </si>
  <si>
    <t>f8f7aa63a45a078fda7e10fdc8f63b5f</t>
  </si>
  <si>
    <t>4f7d9961def7929f575ad0b78fc17672</t>
  </si>
  <si>
    <t>ec1859db271276d4081d7ca1f767258d</t>
  </si>
  <si>
    <t>7dc550c83c75a49032148a7f90f248cf</t>
  </si>
  <si>
    <t>7b18b584738d4f52b3d4dfce78c1827e</t>
  </si>
  <si>
    <t>9b80db5649edf85db26dde3ba3e287f5</t>
  </si>
  <si>
    <t>03a3bcae21a27617a10aa114e03432f4</t>
  </si>
  <si>
    <t>215b64d69046dea9cf81553763cecc92</t>
  </si>
  <si>
    <t>3c7b933fa023d881921776fe47b69a0b</t>
  </si>
  <si>
    <t>83d788e65786046542c9354d17b92450</t>
  </si>
  <si>
    <t>541c51438d38c7582b03d08fcf9b81ca</t>
  </si>
  <si>
    <t>8c33e4788904c28f0aee4b02b35ed9d3</t>
  </si>
  <si>
    <t>8004a717b7ea85ef262a5313f2e25533</t>
  </si>
  <si>
    <t>967bd553aef09d7f7f55e3f7f2ea580e</t>
  </si>
  <si>
    <t>2b5a0385f3efe2e2a7e088fc0311a33d</t>
  </si>
  <si>
    <t>b900a5f2bb1f01b0351c8c30e49a2b86</t>
  </si>
  <si>
    <t>66a7bb0bfc7f4f952d518528c1c7e024</t>
  </si>
  <si>
    <t>3c48606cfd8cbb659833c45ce87e49a6</t>
  </si>
  <si>
    <t>42759774827b8680ddb8a6587761480f</t>
  </si>
  <si>
    <t>285976ea634eee4a3e2204b519e7e7d9</t>
  </si>
  <si>
    <t>00b7912ef80c0e4f2b56d5e11118fbf1</t>
  </si>
  <si>
    <t>fe11fd4030d827a13e7e5593851e0040</t>
  </si>
  <si>
    <t>8a0d997c88054bf6ac6646d9b3c0a020</t>
  </si>
  <si>
    <t>a81fd14f84d7df07fbc3c49bcd9e705f</t>
  </si>
  <si>
    <t>48f80b634fc8d3d9ec00cb9f04956a6d</t>
  </si>
  <si>
    <t>0d786ca032d3de26beac81f7848f21bb</t>
  </si>
  <si>
    <t>fd00756a9a5295413342790f2cd6bae9</t>
  </si>
  <si>
    <t>aae09b34cb6484fb8ead6e5aaacfde0b</t>
  </si>
  <si>
    <t>7dbf1a9148569d32830ae9c5a1acd40e</t>
  </si>
  <si>
    <t>8b63b93bbe10e6712a7ecfc86c7c735e</t>
  </si>
  <si>
    <t>cd24c3cabd88307c9c9299817143ba5d</t>
  </si>
  <si>
    <t>450f494136d806344675040a107518cd</t>
  </si>
  <si>
    <t>b56669fbdab303dea8afe5483fe4c3ad</t>
  </si>
  <si>
    <t>9eca6659a8b78c13386f85bb3fbb70a2</t>
  </si>
  <si>
    <t>d2404acc0827133844e0a3c396af3dd0</t>
  </si>
  <si>
    <t>990c47be825204a64cfe2c32db046120</t>
  </si>
  <si>
    <t>f5808c97283bb6284cd9a5c57a63dfdc</t>
  </si>
  <si>
    <t>e34e51889b063b3158e587de76dd4129</t>
  </si>
  <si>
    <t>d52545a1ce8ce8282dbce0a06536ddec</t>
  </si>
  <si>
    <t>715d91778d743b59134e3cab3b0ffb1d</t>
  </si>
  <si>
    <t>0ff5e6749c211dec8c7509b33ee8a698</t>
  </si>
  <si>
    <t>499d9afe5b4f88f2585fbff224d8c0f5</t>
  </si>
  <si>
    <t>1f8979c25882c2299311cd761870aecf</t>
  </si>
  <si>
    <t>8ab9523c37d8f410f7f35e270ce14369</t>
  </si>
  <si>
    <t>38addfd5b0598e69bfa843b9c85c9a19</t>
  </si>
  <si>
    <t>d4101d82258e55566374438d8df8be0c</t>
  </si>
  <si>
    <t>59453fa0bebefbd119f74f689486c243</t>
  </si>
  <si>
    <t>c4ba6775e8258a19bc5b83859a26d6f3</t>
  </si>
  <si>
    <t>b0b5f5e1f8f548bbe5fafc4d06a3d527</t>
  </si>
  <si>
    <t>1f7f61828a697b28059f813c0f512154</t>
  </si>
  <si>
    <t>401013266745e5661589292315434968</t>
  </si>
  <si>
    <t>18b16aa4f6882ecd819ad38f21394925</t>
  </si>
  <si>
    <t>b6168f7cc29e9a2b6d9e82df0e668a87</t>
  </si>
  <si>
    <t>8de3f64f6326c5f8b7056bd0b1d729da</t>
  </si>
  <si>
    <t>e6df50e20158a9ea2c49817409f3ad38</t>
  </si>
  <si>
    <t>eae25100987bd583d3ff4a9dda70b4e6</t>
  </si>
  <si>
    <t>fc656c04b0a10fa702d1efa224cab1a8</t>
  </si>
  <si>
    <t>dbd9669f09ee76847d3e923b7e886aa8</t>
  </si>
  <si>
    <t>a8c5835600f3286c876619330295a93d</t>
  </si>
  <si>
    <t>d388a37fd8f568450551b51ae4d2f124</t>
  </si>
  <si>
    <t>38320d1a1dd66d409ee7fdf1bf175ae2</t>
  </si>
  <si>
    <t>0a0750e9f4fb9e9bdc4c9ef6b75a532a</t>
  </si>
  <si>
    <t>9369ea6c02a23aea5374a5ef8af4aa8d</t>
  </si>
  <si>
    <t>d50e3fa729f701714472688fbfffa7fe</t>
  </si>
  <si>
    <t>2ffc298f0ee58536c92fc5cc8a0c22da</t>
  </si>
  <si>
    <t>46e8db5f3c47012f108a81f53d640c82</t>
  </si>
  <si>
    <t>13816ba0dd3a36209cbc3cfef265dc7c</t>
  </si>
  <si>
    <t>c0a94cff7a1e60bd1c87bc2f4d0d14c4</t>
  </si>
  <si>
    <t>1bb11fd8dc9eb96a64a3254ca7b50d86</t>
  </si>
  <si>
    <t>3bcad4e7af821b33b29f7078b90ab75a</t>
  </si>
  <si>
    <t>de680b2a19ca196c0b15309896e895fe</t>
  </si>
  <si>
    <t>40be5e4d343432ae4ae2145b6bb3139f</t>
  </si>
  <si>
    <t>9615ea4b6f188dd196b6eea0965f539e</t>
  </si>
  <si>
    <t>d5d77039097a7e43942a979b91aed1db</t>
  </si>
  <si>
    <t>935a281a70ae21d54479c9c468145f7e</t>
  </si>
  <si>
    <t>e06a3d7d02b402490a194d884f6c8f8d</t>
  </si>
  <si>
    <t>ce7fb789d312196518f2a053adc75382</t>
  </si>
  <si>
    <t>cf584308159f57263266dabb14d6bc5f</t>
  </si>
  <si>
    <t>29c5bc899fe290c1dcdab537dea8354d</t>
  </si>
  <si>
    <t>ab002bd7abf55a71372511eeb199ecb6</t>
  </si>
  <si>
    <t>f615f73c15958c1b072e4dafcac7c38b</t>
  </si>
  <si>
    <t>4fec58181bb416f09f8ef0f69433584f</t>
  </si>
  <si>
    <t>db97422a6c4b71ad4dd3f520f58efbc2</t>
  </si>
  <si>
    <t>44a1a9f5907b7f74666d766251addcdb</t>
  </si>
  <si>
    <t>5ac743bb07d7ade910de883559891e70</t>
  </si>
  <si>
    <t>41a4d058f1a2dbe5beba9055b3bd6127</t>
  </si>
  <si>
    <t>c6ebbf2d911fff534ae3b0b18d7e90a8</t>
  </si>
  <si>
    <t>0c2da1c3364eb2e4d2b9d340c246eb96</t>
  </si>
  <si>
    <t>f15f63c20752f53718ca375b02b47153</t>
  </si>
  <si>
    <t>0acedbe660712601203336d1bcc3de49</t>
  </si>
  <si>
    <t>c90068e708766cac5d3717688d130cf7</t>
  </si>
  <si>
    <t>206116d9f79049ae26fe3c8d62f135ff</t>
  </si>
  <si>
    <t>533935c873a30369bd440f9137ba5a5f</t>
  </si>
  <si>
    <t>5071a8a3ad132bdea8de85e0c90effd1</t>
  </si>
  <si>
    <t>25d3f9e66474e753d561436cf847d76c</t>
  </si>
  <si>
    <t>3f5fa74a83157541dfe271882bafee6a</t>
  </si>
  <si>
    <t>5fbdd72522c178f8b79dffd7ed6c93cc</t>
  </si>
  <si>
    <t>c5a8649bf0586fddae6b52a6dba31626</t>
  </si>
  <si>
    <t>4b34871ca5e89bdd680aa05db5e398ed</t>
  </si>
  <si>
    <t>b7ef8852f9eea93ab22266313411966c</t>
  </si>
  <si>
    <t>fc68039f8f705edde76c6d8c6cf61ec7</t>
  </si>
  <si>
    <t>84793143cb08280d709ba235b51a594b</t>
  </si>
  <si>
    <t>92cb9a26e36b18031e5dad8db4edfddb</t>
  </si>
  <si>
    <t>7d29296507a870b8271176e4a21abd16</t>
  </si>
  <si>
    <t>a36b055555e9211a3c90782b76e493d1</t>
  </si>
  <si>
    <t>e9754da1bd5a129b6a5deb432ff0c630</t>
  </si>
  <si>
    <t>9173175d480c3122372779e1ea1441d5</t>
  </si>
  <si>
    <t>828feeb4c80ad1bcb65b2002b6ea581b</t>
  </si>
  <si>
    <t>de40ab56f135491a151137dacdbf5bd5</t>
  </si>
  <si>
    <t>5c68c574eb52dbbb337b4e46d2dbcfc8</t>
  </si>
  <si>
    <t>8294e62844a66d67be57cfeaef455bad</t>
  </si>
  <si>
    <t>8ae8e407864cd3b5e1298bdf1e6787f5</t>
  </si>
  <si>
    <t>6ec28268c0772b612a9bc42881b8a313</t>
  </si>
  <si>
    <t>d5a91f7c1dee41a945e3f3109633423b</t>
  </si>
  <si>
    <t>d823616cbcb84fff516db22f366caaa5</t>
  </si>
  <si>
    <t>c7d3bff1cad76826c4526e5b20a88b07</t>
  </si>
  <si>
    <t>4e6809f26fea04711177d3d55880f25c</t>
  </si>
  <si>
    <t>a58bc8cfed4166df1e58739cf56c5a04</t>
  </si>
  <si>
    <t>0d0e8e5e5c83563a3d17a84f9c763733</t>
  </si>
  <si>
    <t>6f552b11546c308d19f20804312f5d2c</t>
  </si>
  <si>
    <t>e06549ff281b9a38e658c1e22750b816</t>
  </si>
  <si>
    <t>395b8383bafb85db4021ad3eca75ff8d</t>
  </si>
  <si>
    <t>69c1d2e4daa3ce481e0f482deaa6e754</t>
  </si>
  <si>
    <t>597d738d76c1e2822a00f65736b20f06</t>
  </si>
  <si>
    <t>b858ea5596a4dcd199209deb235bf758</t>
  </si>
  <si>
    <t>8f3ed413b7b1f3b41dcf0731decd4cd8</t>
  </si>
  <si>
    <t>1e5bef26e8dfbf7d72ab4979d14faea1</t>
  </si>
  <si>
    <t>5944b33db07ab2b8d06eecad8d16b370</t>
  </si>
  <si>
    <t>84adc5c5be445d7eae80dcf4c87a6428</t>
  </si>
  <si>
    <t>94cc372d721433c5dcb08a5c499432cb</t>
  </si>
  <si>
    <t>73c4fa58d428d52c2b12e11f3b28e8f5</t>
  </si>
  <si>
    <t>0427ab37dcc9343993c00ec5c93b9c8b</t>
  </si>
  <si>
    <t>b6f5a67bcd2f8ec4ff7e5eff7d14554c</t>
  </si>
  <si>
    <t>6dfaf51d9dac5fdcda240b043eb561d5</t>
  </si>
  <si>
    <t>6e36950e15944681218ed134d85575e3</t>
  </si>
  <si>
    <t>f8327b26a178ba557a59ace3378c2f95</t>
  </si>
  <si>
    <t>1acc40b7524b3a02423b562ffbd13ff6</t>
  </si>
  <si>
    <t>27848a3b8b38339b73bc30ff9deff7a2</t>
  </si>
  <si>
    <t>bef333dfc39823e29ac4808457f06dec</t>
  </si>
  <si>
    <t>c29b6bce1a5651a80b6953f683046957</t>
  </si>
  <si>
    <t>830c8e7e327466f868edbc4d3071118e</t>
  </si>
  <si>
    <t>37bb803fba5c4ed939d68a30b1d0d867</t>
  </si>
  <si>
    <t>9508e33866145631ca76768f61282f2c</t>
  </si>
  <si>
    <t>2b6da6092f93450493beec6d5a778351</t>
  </si>
  <si>
    <t>8631e5b91354a846f00dbbf16ad94259</t>
  </si>
  <si>
    <t>17d6278aaf26be24980654e102a111fc</t>
  </si>
  <si>
    <t>47ebca2644fd2a35105cb3ab82a1d297</t>
  </si>
  <si>
    <t>da4add037901e5a56c457a74cac7c36b</t>
  </si>
  <si>
    <t>9b5d7c532f524acbb13114a74e3ff9f4</t>
  </si>
  <si>
    <t>946b8b29fca37c91f751df320d80f000</t>
  </si>
  <si>
    <t>6fc54846861b7f851eb0541206edc578</t>
  </si>
  <si>
    <t>eae846c7d1ca51474ebc7230ace47bf2</t>
  </si>
  <si>
    <t>e14dc01aadd6ee3cee4ef338fd966b35</t>
  </si>
  <si>
    <t>5990d9872c5c85cd62ef6ffb0f09c202</t>
  </si>
  <si>
    <t>75d281aa6b0e43509bb8bf8d6e57ca28</t>
  </si>
  <si>
    <t>898c823ce97aab66b5ef0fd1ca661b4c</t>
  </si>
  <si>
    <t>2c9d9225385f6be2f576647e9e49e631</t>
  </si>
  <si>
    <t>05b078717c0d74c1e99adc22b314fbec</t>
  </si>
  <si>
    <t>ba69c18752ba976646ab3002adf2a116</t>
  </si>
  <si>
    <t>0fea2b3318abff2a4caa04545ada33d9</t>
  </si>
  <si>
    <t>f888782cbdc8c8cad62044b2150782dc</t>
  </si>
  <si>
    <t>ea517968df45ef4db6d4be40cbf898f4</t>
  </si>
  <si>
    <t>4549427ab501fca3449d6450165e060a</t>
  </si>
  <si>
    <t>8e5f535f48653b0a40d7f232a6d6830e</t>
  </si>
  <si>
    <t>73fe05cf8b7f2f65d26444d2badb9dc1</t>
  </si>
  <si>
    <t>c6d1db3b8c9c598d7c810afee405b57c</t>
  </si>
  <si>
    <t>63e50dd1b430a334e6c17956715d9c72</t>
  </si>
  <si>
    <t>df29803a60f8f4f537908df8188f6676</t>
  </si>
  <si>
    <t>9182e0bb1a9048d6d7440d0d87aae908</t>
  </si>
  <si>
    <t>2a5a60a4e38015ebb237c7ba7a2e1b37</t>
  </si>
  <si>
    <t>d276fd6b6eeeb1987e76d0388d813b9f</t>
  </si>
  <si>
    <t>e2631772cc931ae00d9e2d730b6abb7b</t>
  </si>
  <si>
    <t>b3a39b89a52050b28386e5ef833878a1</t>
  </si>
  <si>
    <t>724e901b27069d807cbb81cbf93ba374</t>
  </si>
  <si>
    <t>d424f73e4a19e96d200cf4c38d1c864e</t>
  </si>
  <si>
    <t>662a2fde878a9bef6370fb07c5a28705</t>
  </si>
  <si>
    <t>9cbea5b353f2dec1fed2002724850f17</t>
  </si>
  <si>
    <t>e64b501715515c69b555d5e27670a832</t>
  </si>
  <si>
    <t>f03efc46acef307d9f7d48d8005707c2</t>
  </si>
  <si>
    <t>795614ab85fa0cbf19bdc16c075a0d2c</t>
  </si>
  <si>
    <t>c3764ab3fed8fbf556c87fdeaea744a9</t>
  </si>
  <si>
    <t>2f20c4826f9fabdb206537363642dd65</t>
  </si>
  <si>
    <t>f5a6556225bb4e85ce5be5dda9d05b8a</t>
  </si>
  <si>
    <t>2f54574b6d12a25b2129c3466f9979fa</t>
  </si>
  <si>
    <t>d7de8d1ac85f7464b6f972987b047296</t>
  </si>
  <si>
    <t>5ecb50153794666e90bc04c0076b7834</t>
  </si>
  <si>
    <t>ac10e665742d961d630f9d86307dd3b5</t>
  </si>
  <si>
    <t>fcac261edd107969dab8b6254f7716df</t>
  </si>
  <si>
    <t>d21f9fc127b9849fddfaf59354916108</t>
  </si>
  <si>
    <t>876c3685305c9c95d755a248bc538757</t>
  </si>
  <si>
    <t>2df4048783c862151dba71e1c66fabf5</t>
  </si>
  <si>
    <t>9cdbcc9724d284c630cf44c29ba6270a</t>
  </si>
  <si>
    <t>17c7fa4c1f220efcfa8201d8e834c0ca</t>
  </si>
  <si>
    <t>1cc7c66acd638596b303e700788afe91</t>
  </si>
  <si>
    <t>ba71bc595c120fca125dce3352c9ea5b</t>
  </si>
  <si>
    <t>aa6a3c8aa592b5d8bdded3b1f8206538</t>
  </si>
  <si>
    <t>bdd8ed95b54e6d5e0a2a642e70fe40b2</t>
  </si>
  <si>
    <t>d9020d9a5ca6747225528d00572ac845</t>
  </si>
  <si>
    <t>31bcaa3b65a96372618e75f612347515</t>
  </si>
  <si>
    <t>0a30a29822b9ea4efaa92d60a93c78cb</t>
  </si>
  <si>
    <t>5606841d6295e59995516e3c3342d452</t>
  </si>
  <si>
    <t>c8b5fb4ce4ccff1891d74672239e6e01</t>
  </si>
  <si>
    <t>1c97011ef06a98042c1f735107ede8eb</t>
  </si>
  <si>
    <t>d096df64444d0d19256d35a7194b3692</t>
  </si>
  <si>
    <t>110878f7699ae319728029f4e7bbe81c</t>
  </si>
  <si>
    <t>bc38ff054dd41e49610d737186e4d950</t>
  </si>
  <si>
    <t>f7e1cf2f7f76693cd4ee62bf949c6253</t>
  </si>
  <si>
    <t>f7b80214c9564ac1bd11fd91a037d17b</t>
  </si>
  <si>
    <t>adf195e2bcea10a7fb07abe83d2885c1</t>
  </si>
  <si>
    <t>22dc3a0418ae1b9b41c4daa7b9631559</t>
  </si>
  <si>
    <t>5874f1b550c0d4cf4a1774b46b8d5398</t>
  </si>
  <si>
    <t>c0de112eab191312c2807dae4ba482b5</t>
  </si>
  <si>
    <t>36525851387908b96e770b1ce5d79a43</t>
  </si>
  <si>
    <t>329cefc1992e229270d31b90a569ad0f</t>
  </si>
  <si>
    <t>6220d78a81df90871ed5d07ad6023bf7</t>
  </si>
  <si>
    <t>819fefda81994b411a379b51918baa45</t>
  </si>
  <si>
    <t>216d47b84e01adc02b49eead5b32f9e0</t>
  </si>
  <si>
    <t>8f047b38280e17991af74f09b722e28d</t>
  </si>
  <si>
    <t>7e4fbd0ee181747b48a8626835bbfae9</t>
  </si>
  <si>
    <t>aca704179243b072a128766eb67ad4ab</t>
  </si>
  <si>
    <t>36adad451566a9d8f0a9cd1ff06b8e3a</t>
  </si>
  <si>
    <t>64b707eebcb0eb4f7907a3bcbf1df6e6</t>
  </si>
  <si>
    <t>904c8fb988626da85712893a8adc45f1</t>
  </si>
  <si>
    <t>94c72a6d91e030affb4a487c7c5ee8b9</t>
  </si>
  <si>
    <t>1c38fdd837bd814787fd6ea06ec72dc3</t>
  </si>
  <si>
    <t>8f86e15bc763aa2b566e5b74829200a2</t>
  </si>
  <si>
    <t>81d46f9dfffbb00ef615472f9027b58d</t>
  </si>
  <si>
    <t>32a16c22a08b5360601d155c4803b7f2</t>
  </si>
  <si>
    <t>00701bfa411bb151a8516b9730037148</t>
  </si>
  <si>
    <t>4ed1821c31cd5c17f150a5149ec39f8e</t>
  </si>
  <si>
    <t>c57bf132f2ca64d288f7353f2e11a38a</t>
  </si>
  <si>
    <t>41f68228d0fc3e3414dfabe7fc3631d0</t>
  </si>
  <si>
    <t>911d28522117a1c1f47a42df7743b846</t>
  </si>
  <si>
    <t>e52e11bcaceb09318392c684df299da3</t>
  </si>
  <si>
    <t>572b2297b5fcd241d2c8b328f83948d1</t>
  </si>
  <si>
    <t>3e984ce2ff389ee3a938f3ca5b014e4d</t>
  </si>
  <si>
    <t>5bfcd83ad8acb6ab91ffa9a89da30c90</t>
  </si>
  <si>
    <t>5134baf5f48adb897172536a7d6bd1d6</t>
  </si>
  <si>
    <t>8a152128c60bbb20063e9df8f7d35c45</t>
  </si>
  <si>
    <t>537f656bcf18ee9855da98b28157857a</t>
  </si>
  <si>
    <t>6a318eb72f69fe14f22c44abe23bdf53</t>
  </si>
  <si>
    <t>b51887d225c4084c4c75f34ae85ff5e8</t>
  </si>
  <si>
    <t>10e71f188f6f3575f6be7f7e94c50c44</t>
  </si>
  <si>
    <t>5e285258b2a7b03236d37eb86a562ee5</t>
  </si>
  <si>
    <t>92755a673d57a87da1f03770a5e3f6c6</t>
  </si>
  <si>
    <t>36fa774e2070c58cdc2ddb03d8645356</t>
  </si>
  <si>
    <t>a0cc6870eeb1114255bb4866b98151ac</t>
  </si>
  <si>
    <t>0b3f0a040caa140654d4f7cea2630275</t>
  </si>
  <si>
    <t>ca1c804883933ab8227beb75dece4b5b</t>
  </si>
  <si>
    <t>8f71156e9df4967ceca8023b36710673</t>
  </si>
  <si>
    <t>56b65de416c2c508f3b53298e3059fe6</t>
  </si>
  <si>
    <t>c0b54a064244ef7bad433580da897bad</t>
  </si>
  <si>
    <t>9577bb430d9c3b7a961802108fb95292</t>
  </si>
  <si>
    <t>a577349580779b4a1d0146250bf13ed7</t>
  </si>
  <si>
    <t>da017bde8667eb2a4930c964408dca42</t>
  </si>
  <si>
    <t>8164a0c13d70c3caee61a85d035d5f25</t>
  </si>
  <si>
    <t>2d879a9dc61db834e7597d21c9f65101</t>
  </si>
  <si>
    <t>7e810f05bd88ff0f86dce7116b9fa527</t>
  </si>
  <si>
    <t>9eb87b710e10e833e9259aab3276c2a7</t>
  </si>
  <si>
    <t>dee39f3a5ab881ab30a36b0ee71300aa</t>
  </si>
  <si>
    <t>f3ff512452bab41fce871de6cfbb2911</t>
  </si>
  <si>
    <t>0c7105be927a03bb3567bf01feec05a5</t>
  </si>
  <si>
    <t>baf0353461042119372ff1b4ec01cff6</t>
  </si>
  <si>
    <t>1d3ac27a2d81ce37c69a148abaaf609d</t>
  </si>
  <si>
    <t>105c713f26aceeeb177effaba81c5768</t>
  </si>
  <si>
    <t>801e72ef2ebe2b80ef71fb8b968d9b48</t>
  </si>
  <si>
    <t>5bb0b4dd9a4f5c0de3564b63d74bcf5f</t>
  </si>
  <si>
    <t>8980cfa9b304002ed0b058511901b55a</t>
  </si>
  <si>
    <t>44f46fc20811f78bd3e34a3d04dbdc70</t>
  </si>
  <si>
    <t>a75361ce50e67179d38f7082d687b571</t>
  </si>
  <si>
    <t>f7dd3d581240954722d463381dec2521</t>
  </si>
  <si>
    <t>04e28059dc3f7c648f544bf985f09e3a</t>
  </si>
  <si>
    <t>bd60b7054e3090a6a7b3fc94f4d9d17f</t>
  </si>
  <si>
    <t>e51c23226c8e20febd0c656a33711356</t>
  </si>
  <si>
    <t>8282b546dda9ec05515966ba0fe3e5d1</t>
  </si>
  <si>
    <t>26cb01884a647829fce6479fbb176337</t>
  </si>
  <si>
    <t>82fe1347d0cd0194a7bc3c4c48a8d7fa</t>
  </si>
  <si>
    <t>bbaaae0146898b243174304a3928ee93</t>
  </si>
  <si>
    <t>22ab6168adc1c019f687009e997b43a0</t>
  </si>
  <si>
    <t>52aee8d35ddb5c2c25334eef19d0b3fa</t>
  </si>
  <si>
    <t>9fcec5bdc065a562866029dd39b5b2ad</t>
  </si>
  <si>
    <t>b63f5641d0f58da69385e9bbbb990b1f</t>
  </si>
  <si>
    <t>bca7ef2efe3dffdb134f0bdff92a2ebc</t>
  </si>
  <si>
    <t>1e5f03008ee35b23c08673dc64251233</t>
  </si>
  <si>
    <t>3f6ebf8aef0f352720bc0cb534d878b6</t>
  </si>
  <si>
    <t>0135597642178aed62486ddc02136617</t>
  </si>
  <si>
    <t>27e1de966486683d55bbe5793da45568</t>
  </si>
  <si>
    <t>cc1f9bbea026ddf996999297a530c119</t>
  </si>
  <si>
    <t>916de785d2ef62534956d827ef074884</t>
  </si>
  <si>
    <t>3e43df7f86a57ed8ce8ce3b26a8a08de</t>
  </si>
  <si>
    <t>540d39088f57303a44a9ad9ed6937c71</t>
  </si>
  <si>
    <t>5c939751a356d66af37a9e339980c9b7</t>
  </si>
  <si>
    <t>7f2fc4be557404798e7ac1df49ee30a7</t>
  </si>
  <si>
    <t>fb58285f6f6c4e504dfa628de116cae8</t>
  </si>
  <si>
    <t>0b8f15cd3409fa0e444932e54f81aff0</t>
  </si>
  <si>
    <t>6751bce20296374f82f386e054e0b9f7</t>
  </si>
  <si>
    <t>c1080323abd122db8e79376998d29915</t>
  </si>
  <si>
    <t>94b7cee526e7478a1d4c97340d74b467</t>
  </si>
  <si>
    <t>ed81fc623e5116007c266af9aa3f7560</t>
  </si>
  <si>
    <t>b0a054a7a795030eaaa7c53a035a4925</t>
  </si>
  <si>
    <t>b649e8f33e9c3b38af415a395a446552</t>
  </si>
  <si>
    <t>20dc8189c94c4cee588ee6868c3d003c</t>
  </si>
  <si>
    <t>7945ab49f6845e9dec8c9d8240a182df</t>
  </si>
  <si>
    <t>52c79818b1929f24043e21b5c238eb7d</t>
  </si>
  <si>
    <t>813b4d093386869b83b2f66e19755229</t>
  </si>
  <si>
    <t>b90658ac073c1d522b88fe8d00ba799f</t>
  </si>
  <si>
    <t>4ff3d71d1db60f2973fc2a2f24967dc7</t>
  </si>
  <si>
    <t>24d510a6f87403bf5b83f64726c3fd90</t>
  </si>
  <si>
    <t>1f66ed8f4ebe40b5296e858c26f24c4a</t>
  </si>
  <si>
    <t>ada012db4884546fde5a0efea090d690</t>
  </si>
  <si>
    <t>0891f989331f84a1bd0738dd8646e721</t>
  </si>
  <si>
    <t>114785876eb0846158d3620567ae7398</t>
  </si>
  <si>
    <t>c37cc97f8ce18a041b73ae6a749c55a0</t>
  </si>
  <si>
    <t>376d16bcfb665a865b9c932ebb072894</t>
  </si>
  <si>
    <t>19ffc09943f1dffb251cef5a0b71c183</t>
  </si>
  <si>
    <t>aacc572e940c398be54447f8f5c1568a</t>
  </si>
  <si>
    <t>f022ec5e8e9dc392c8ace87bdcc89ecb</t>
  </si>
  <si>
    <t>d9ba606994c4309bb9234bb5f1c3d5b5</t>
  </si>
  <si>
    <t>76cad25a83564610f23e26a317dd1570</t>
  </si>
  <si>
    <t>249743ebcc1fb015f416424135b5e48d</t>
  </si>
  <si>
    <t>baa44eaf29fa441ecc49f495f77f4aff</t>
  </si>
  <si>
    <t>be3571b4ee12c46862b7ead25cd703c9</t>
  </si>
  <si>
    <t>b952172111c8ee9611f15f35632f4c6a</t>
  </si>
  <si>
    <t>359e233993d8d2f9790b8265373433d6</t>
  </si>
  <si>
    <t>0159da3047870d346f6999757220e95e</t>
  </si>
  <si>
    <t>f44829a144731e7d5518b625124e3520</t>
  </si>
  <si>
    <t>b58373020d885480d72acd5a1f2d0bd7</t>
  </si>
  <si>
    <t>a356772cee0a2c1abf6c06c84ecb543a</t>
  </si>
  <si>
    <t>09d84d6a2ab34c961430012c98a75627</t>
  </si>
  <si>
    <t>bae62bddc68200ea11b5c7bacbcb1682</t>
  </si>
  <si>
    <t>f4abd0461a46858c25c67fba44827f91</t>
  </si>
  <si>
    <t>580120b43fdd69f78c8d01fa0a6853b8</t>
  </si>
  <si>
    <t>721a427b22b69757b37c150e2fe24caa</t>
  </si>
  <si>
    <t>8fe2c63c0355f041fafdde255480a9de</t>
  </si>
  <si>
    <t>3459a163921940d6442f5a265c49cf50</t>
  </si>
  <si>
    <t>a205ed56ca1196d71b8793e0415e87ed</t>
  </si>
  <si>
    <t>6ddc098a344870bdb384e1de45e4c8ea</t>
  </si>
  <si>
    <t>6d8baf465e25dcb5f546646ee3f9c000</t>
  </si>
  <si>
    <t>12e8db288ce0fddd12e6ecf41b3225f3</t>
  </si>
  <si>
    <t>933b9909d5c4fcc2eb0ef8b2d9d7c02d</t>
  </si>
  <si>
    <t>712c8121a80ee679a08243f86dbd64ae</t>
  </si>
  <si>
    <t>12a98e78c5d94963b040e18c8758b3cc</t>
  </si>
  <si>
    <t>9340ebc648b62d55fb18ab88aaa8fecd</t>
  </si>
  <si>
    <t>7773bf6b17a2c98e2604b3a402f3c050</t>
  </si>
  <si>
    <t>9b29958002fdcce5a0e04baa94987423</t>
  </si>
  <si>
    <t>3a28dcc6580b3c654621295e81a0f41a</t>
  </si>
  <si>
    <t>8abd9143c60963e01449abdf2f36328b</t>
  </si>
  <si>
    <t>e4656174f0a5436efd535a9a9d050e09</t>
  </si>
  <si>
    <t>66a18289224fcaca68694426ede468a0</t>
  </si>
  <si>
    <t>044a076e47968415693e0a6e13ec1737</t>
  </si>
  <si>
    <t>07a498d2be79102ce2ca947bae2c53eb</t>
  </si>
  <si>
    <t>4502ce1cc7b543fc8c62d1f72a6e1d4c</t>
  </si>
  <si>
    <t>72bb4d11628992977789564852118f0a</t>
  </si>
  <si>
    <t>80b34c84a6e5ed25df112c11de676adc</t>
  </si>
  <si>
    <t>fe13849d9b9437c5a61a1760ada2a5a6</t>
  </si>
  <si>
    <t>6af924ebe7eec2218f8d11d3dd582d04</t>
  </si>
  <si>
    <t>82f4ec0886a346b2e2b220e1e805b22f</t>
  </si>
  <si>
    <t>b836950dbe8b92c95f2f3c5c7eea553f</t>
  </si>
  <si>
    <t>7532e11ff40e244cedde99f723f5e882</t>
  </si>
  <si>
    <t>b426d5a2b451d679c6ed6dab4b3c5935</t>
  </si>
  <si>
    <t>a95c02568fa55326e1cd3c09207ec4d1</t>
  </si>
  <si>
    <t>001d3439223b7bb23ed89b9c8890d096</t>
  </si>
  <si>
    <t>b0e7534770a01a688aff0634fe3dd8cb</t>
  </si>
  <si>
    <t>7e41e95e74a87beb8917ceff867828e3</t>
  </si>
  <si>
    <t>f6f0655687b41bca41c7cb54c5d407ba</t>
  </si>
  <si>
    <t>691efa333ffa8b324ea55ee0b7c18e06</t>
  </si>
  <si>
    <t>49c6013040690fa5a2a112d8deed3ed2</t>
  </si>
  <si>
    <t>bcfaf6aa2ba8e45ff2d75a8071f0d8da</t>
  </si>
  <si>
    <t>127417dfbda8ba627d66c0dae4aef409</t>
  </si>
  <si>
    <t>d532683c8b6d6c616449cc6bc2c325f6</t>
  </si>
  <si>
    <t>b71a60c8bdb4d9e8cfe4790de7d18c40</t>
  </si>
  <si>
    <t>8e354b1788d500aed84ab133c1c05a9b</t>
  </si>
  <si>
    <t>bedfbb70a637d0bfc3fa0a39eefc036f</t>
  </si>
  <si>
    <t>dedaeedfd0cbd8920d5bffb550d1de2b</t>
  </si>
  <si>
    <t>e7db7e5bbf57c1d8f1cdac7b44e045b7</t>
  </si>
  <si>
    <t>0a0fb29d64611422ab5d64382e355609</t>
  </si>
  <si>
    <t>f36c682dbd97d51bdc2e0cfd81ea3028</t>
  </si>
  <si>
    <t>3572ce83951ecf504ac2261564424f6e</t>
  </si>
  <si>
    <t>45c0921cd24a4f435ca5887186e6e37c</t>
  </si>
  <si>
    <t>ea7f2f9471927458f88b04f4b1832b2a</t>
  </si>
  <si>
    <t>d8e2b37ccb003d5e67f51aa291722a44</t>
  </si>
  <si>
    <t>b7fb2884d40fa347e723d7edb3a151d2</t>
  </si>
  <si>
    <t>f2fa7f76d5a1cd7a8fd9f41857a2eea8</t>
  </si>
  <si>
    <t>0604888a01ddd003a56514677827d0bd</t>
  </si>
  <si>
    <t>c58717d58c6bed3a03c508ff5d14b560</t>
  </si>
  <si>
    <t>f456a28071ee5b9f7385aad6b11c3423</t>
  </si>
  <si>
    <t>1fba3f59cc32935ea56d3ed84872085e</t>
  </si>
  <si>
    <t>b008bdeaa66c479ed47856d691c5fec9</t>
  </si>
  <si>
    <t>30f9addb446d879e34cbcf2bbd46cd8f</t>
  </si>
  <si>
    <t>1d782ef33c1a154781d25b9a4ef174a1</t>
  </si>
  <si>
    <t>4e5afc2f14dbfba8d6eb8a76697acbb3</t>
  </si>
  <si>
    <t>7fe2dbdfeaf5a38247d08d41a32c6633</t>
  </si>
  <si>
    <t>064a232d4a0baf6bf0ab4dd7eec30ed9</t>
  </si>
  <si>
    <t>d04a398d06983d4ddc998c531e778836</t>
  </si>
  <si>
    <t>bb859699a1e4fc28c59162684235a28c</t>
  </si>
  <si>
    <t>2752de00a9d5eb87595fa04cd56f52e2</t>
  </si>
  <si>
    <t>b7e5a3dcc20d1a6c571e3bab6a577375</t>
  </si>
  <si>
    <t>4aaa3742cf7a16a2c51991d367a6a653</t>
  </si>
  <si>
    <t>8fd7f8741825334334a31ad8eb493a9a</t>
  </si>
  <si>
    <t>ebc27851abe440d158556d1ff253be3b</t>
  </si>
  <si>
    <t>533aa9666119d578b635c3bdba609070</t>
  </si>
  <si>
    <t>5c7b65545dfb440271b81f1b22288a63</t>
  </si>
  <si>
    <t>4f91efe6bc8cdfee8fd8a1a486a14f26</t>
  </si>
  <si>
    <t>a4a0d1d9972ff92e21678a57d466fde4</t>
  </si>
  <si>
    <t>0a27d42aa8dba19f9cf326cf6620b29a</t>
  </si>
  <si>
    <t>72cd5befa49bb037eaccaaf9a6192cd7</t>
  </si>
  <si>
    <t>9cf2bd74e4c3eaa1d1eb60c7defe4fb0</t>
  </si>
  <si>
    <t>b14269d1ed541bba71d224891c0c1d07</t>
  </si>
  <si>
    <t>ae6272b0342a76d5a6ba771b94ac048c</t>
  </si>
  <si>
    <t>73103ddd969c87aee1a6cfe805b7dbd4</t>
  </si>
  <si>
    <t>d69768607bc09f0dbfa0669da46ef6fc</t>
  </si>
  <si>
    <t>aa4b8d815476f638191851b529731a57</t>
  </si>
  <si>
    <t>492a376be4d38d1c868d037cd4e8df1e</t>
  </si>
  <si>
    <t>6f7fcdd58aa703d420609c5a8a77917c</t>
  </si>
  <si>
    <t>32842e5dcc326280949f03bf9ae8f784</t>
  </si>
  <si>
    <t>ee91ec70d1074ec43bfd4fa7bf9abec9</t>
  </si>
  <si>
    <t>3998f40ab605512d599d8b96550e084d</t>
  </si>
  <si>
    <t>6b30a13289b856b66874b3838f177744</t>
  </si>
  <si>
    <t>107806e82bffd4cdb17bf1cbe7378646</t>
  </si>
  <si>
    <t>bb0975dd4c51e80f5a597fff07ba83bb</t>
  </si>
  <si>
    <t>db31b813b676603e5e69fcb94de42686</t>
  </si>
  <si>
    <t>bcfee5ef480e3ecfe5e95675e149c27b</t>
  </si>
  <si>
    <t>5dd808ef0d37652165522bd8b73b795e</t>
  </si>
  <si>
    <t>de1cd6d1094c686156efe93498c656fd</t>
  </si>
  <si>
    <t>d607cb39183721ffdca411d397c2db0d</t>
  </si>
  <si>
    <t>3cf0846b792ba6419864fa31eba4d3fe</t>
  </si>
  <si>
    <t>48a34b386d28d2887f07eb97a60c9540</t>
  </si>
  <si>
    <t>5a48316dcefbfd05ab7a7d98a5e9ec13</t>
  </si>
  <si>
    <t>4161e625f532bf71b6919eba99dd0c25</t>
  </si>
  <si>
    <t>34164328c04dabc126f4fe82bbb2d5e6</t>
  </si>
  <si>
    <t>f6a55a2a55a160ba72bb9acdfccf164e</t>
  </si>
  <si>
    <t>bead7746a397e7cba55be9edd37486ba</t>
  </si>
  <si>
    <t>f7baa5d5ed7d88c6b4a99873955915a0</t>
  </si>
  <si>
    <t>478c412ba6aaa1c6dc3d4b02284d4041</t>
  </si>
  <si>
    <t>9cfb1408152933f6fd6361560194325e</t>
  </si>
  <si>
    <t>9a80cf893678cf5d33cec3a91742837a</t>
  </si>
  <si>
    <t>585f71bfcabaf958eea2dff2971b53f3</t>
  </si>
  <si>
    <t>77529dcd51935e9a98ad4beab0ae490e</t>
  </si>
  <si>
    <t>7a04fdcf6f0e51992c2dfd7cfd3e99aa</t>
  </si>
  <si>
    <t>f914d0cdf0233e2914cd6fcaec2e700e</t>
  </si>
  <si>
    <t>5e6c4da8e79f2e2b37856fc407901176</t>
  </si>
  <si>
    <t>5c2ef9d8092bde26ff170b873741ba15</t>
  </si>
  <si>
    <t>36ed6e6ed1415bdbbb65d53883df06b5</t>
  </si>
  <si>
    <t>cbac44f25cc867a81e7ec47ab95bbbf3</t>
  </si>
  <si>
    <t>03114c0c3fae310726281dd79793bcc3</t>
  </si>
  <si>
    <t>ede3df7da703d016ab211fe67a60c65b</t>
  </si>
  <si>
    <t>581a4c33889fc7aeca599e03628e37d3</t>
  </si>
  <si>
    <t>88227a1a686875aa865d7ecc55d440c4</t>
  </si>
  <si>
    <t>36b14516d8f92201b3ff6326fec41872</t>
  </si>
  <si>
    <t>5499df60b3f5b017d19ba4f03165deda</t>
  </si>
  <si>
    <t>c55b6c80b9a641b3e91d6d261b43039a</t>
  </si>
  <si>
    <t>6197642a2f218aa4cdc6af1ba8f213bf</t>
  </si>
  <si>
    <t>4d5b1d7451664f7b4d7359d1f4ea0c88</t>
  </si>
  <si>
    <t>f2dfb1d3d8632126dab09d09f52c70b4</t>
  </si>
  <si>
    <t>a8b32485ea3dafd7c06f87afe4f7c6d2</t>
  </si>
  <si>
    <t>ce8d8333fc3f225ab596b0505fbdb2cf</t>
  </si>
  <si>
    <t>955ae0c84845908d3b53f191436ec1f1</t>
  </si>
  <si>
    <t>303d834ae7ba59a8233f9b0bd60998fe</t>
  </si>
  <si>
    <t>24a0f25cbb04c099f7ad15dfb0447ba1</t>
  </si>
  <si>
    <t>84094c9f8dc82c57cae08d3cd0acb96f</t>
  </si>
  <si>
    <t>f0d4c58768543ca9483599f6f9410980</t>
  </si>
  <si>
    <t>4e253f59ce72377038ab855694e4903c</t>
  </si>
  <si>
    <t>f87153f5ba67f0dfc90e9e562afc430e</t>
  </si>
  <si>
    <t>f0a864c2092c2885179523674f580428</t>
  </si>
  <si>
    <t>27e5a42dc357dc9ec3ef7366ac382854</t>
  </si>
  <si>
    <t>5fd89bebd9cf4213e2b78e174d6f9c49</t>
  </si>
  <si>
    <t>8d5679179e529f9ed2dfd332a526f51f</t>
  </si>
  <si>
    <t>8bc33f5058873fd28b557a2ba59a8795</t>
  </si>
  <si>
    <t>71de73700199314daad7658522640fa5</t>
  </si>
  <si>
    <t>23414d42e8f06e0c336782b0069ef22f</t>
  </si>
  <si>
    <t>435c432b351913966c38108cf077eafe</t>
  </si>
  <si>
    <t>b776976221e2566daf2ed005621f615c</t>
  </si>
  <si>
    <t>60f867113bb0db6350f596add02dec5f</t>
  </si>
  <si>
    <t>642d5e6a547f92f86e531984aac1aa95</t>
  </si>
  <si>
    <t>0e99e5c4db845c8325ab6f2aa9f3278d</t>
  </si>
  <si>
    <t>e39c7820c3f76ef8ad4854ee4e2342c6</t>
  </si>
  <si>
    <t>dfce7d6d89ecb0e319bba7219d4addb8</t>
  </si>
  <si>
    <t>4754d8f63266be774e77a7268383769c</t>
  </si>
  <si>
    <t>a6835971b07994243412ed59f9c5f310</t>
  </si>
  <si>
    <t>c4c38a34e7a5cabb2449a3a281c207bd</t>
  </si>
  <si>
    <t>db6a549038935d2a7a39962afa560b10</t>
  </si>
  <si>
    <t>601ae8e23680421562ed64634e9fe39e</t>
  </si>
  <si>
    <t>26564f3030e36772879721d72586da37</t>
  </si>
  <si>
    <t>df99a9d6cc000373e17a294faad492a7</t>
  </si>
  <si>
    <t>496c8bef8a3f40de71a47b3509aada52</t>
  </si>
  <si>
    <t>56747caf8c3f5eefb7657b3f3a105c2c</t>
  </si>
  <si>
    <t>66376c393ba5faa7b07d3d4a0c7e3d02</t>
  </si>
  <si>
    <t>259d4db69e0d371dac1dfc193b5afaba</t>
  </si>
  <si>
    <t>b6ac971e55bee482346a196c2a82365a</t>
  </si>
  <si>
    <t>50db11aa262d58e9515e117bf6edebcc</t>
  </si>
  <si>
    <t>eda5fe1762293c38fb40f42774a274c4</t>
  </si>
  <si>
    <t>8eb100008e421f50e5928029cef07c4e</t>
  </si>
  <si>
    <t>5e0ea6610737837cc0769d4ea0551596</t>
  </si>
  <si>
    <t>e67c9c9d189a609afda017789ad68df7</t>
  </si>
  <si>
    <t>f1ea1dba2729513fef2fb358409f091c</t>
  </si>
  <si>
    <t>b44d4a198e1a6f8a50e48ba713684725</t>
  </si>
  <si>
    <t>49346cd649e3199f6c0eb9a908894a55</t>
  </si>
  <si>
    <t>4a50910eb613761dc216ed4835dfab9b</t>
  </si>
  <si>
    <t>4f2663dcc42d6c7746733d2c9bcb669d</t>
  </si>
  <si>
    <t>5a395799cd7622723e07eac81b6536b9</t>
  </si>
  <si>
    <t>9153d9c5735bdd40f73b2e94265ab899</t>
  </si>
  <si>
    <t>33c7c478e181b849b1a65eef4ba8d414</t>
  </si>
  <si>
    <t>a4341fcef6be79ddfce70d3fde3b983a</t>
  </si>
  <si>
    <t>fc3a68ae910a64c3c1a7d8ea0c525b9d</t>
  </si>
  <si>
    <t>ad60db0f60a9cd81725966012b05c204</t>
  </si>
  <si>
    <t>e96e43446dc54b1e2a36367f390bdb0c</t>
  </si>
  <si>
    <t>812aaef09df6ab83a9e124cfcb432675</t>
  </si>
  <si>
    <t>abc8b42c04b3df828530e5292ad14b91</t>
  </si>
  <si>
    <t>b277ed5354b3e16e0a7a18f026ad8743</t>
  </si>
  <si>
    <t>9f6c077a408bac3edc58b85effd90c45</t>
  </si>
  <si>
    <t>b500b9b586a97c5ee4763ca51494805d</t>
  </si>
  <si>
    <t>5aa280f5c0342b720a72b71d3b2a0cc9</t>
  </si>
  <si>
    <t>d98b225d73bfca8fec036835fedfdc8e</t>
  </si>
  <si>
    <t>a48afc5e23ee2d4ac60701c938dc4d6e</t>
  </si>
  <si>
    <t>0bdd7c4a155e5f79a8d081741b2828b4</t>
  </si>
  <si>
    <t>5abe018d038a5f636f45328b8950cc50</t>
  </si>
  <si>
    <t>be61c6941614701dfb42cc43d04be6d2</t>
  </si>
  <si>
    <t>1eadd53b3f3f514579f064dc20b8c0e2</t>
  </si>
  <si>
    <t>dc0f604bed9e7fe164e5568aa0ebf53e</t>
  </si>
  <si>
    <t>13aa1df0f906a7db328f56a81aed2417</t>
  </si>
  <si>
    <t>e940b96a746bb2917d9d8a48227456e2</t>
  </si>
  <si>
    <t>82f0c967da8c5e2a849e7290eb209f03</t>
  </si>
  <si>
    <t>a7308ceb6bfe23ec59af4c75cd8885ce</t>
  </si>
  <si>
    <t>6ab08e73ce25fd0431693a4c3998cdfc</t>
  </si>
  <si>
    <t>9e04709686781f100b7c46c697891c17</t>
  </si>
  <si>
    <t>ef550dcce21575f93d8595c44f220121</t>
  </si>
  <si>
    <t>ec104944be7abcb1b28b0069a5c35913</t>
  </si>
  <si>
    <t>f5ab797de5386f2868f35ff96a052cd9</t>
  </si>
  <si>
    <t>31415e86b6cfa88ee7580b08922c0dca</t>
  </si>
  <si>
    <t>0a70b4e9e53d81c726eb245123e2b384</t>
  </si>
  <si>
    <t>bc9e82730f512b188638dde8d5f51cd2</t>
  </si>
  <si>
    <t>181d697ba3986e50233a8dfb70d2d11a</t>
  </si>
  <si>
    <t>ce3ecbaee3cc8014c4c2cba7b7106a38</t>
  </si>
  <si>
    <t>108a42bc32d9f01c45d9cdc93156edd5</t>
  </si>
  <si>
    <t>3d3156f5541daae6744fdcf2e27a099f</t>
  </si>
  <si>
    <t>9b7080d2be0c83c547f822e62dcc2c02</t>
  </si>
  <si>
    <t>08a3025fd10fa889271712e6c66951e0</t>
  </si>
  <si>
    <t>dcbfce59b437eb4cef494a921fc7f79a</t>
  </si>
  <si>
    <t>c08845406b78842b7ee7f3339c31cef6</t>
  </si>
  <si>
    <t>672021d2a6b68c01099af2678964b82c</t>
  </si>
  <si>
    <t>de6ddd41822944b7a1c6f82769b53fa6</t>
  </si>
  <si>
    <t>934b94f18de135e7d781b57311c687a0</t>
  </si>
  <si>
    <t>faf743ecf661c0daf83e52c4cd0811be</t>
  </si>
  <si>
    <t>9c1eac301f2d8111596719a7bc1b90d4</t>
  </si>
  <si>
    <t>fe9216af121c8adb375578f7622274c2</t>
  </si>
  <si>
    <t>e136876296da8524fd7568266c80bfe2</t>
  </si>
  <si>
    <t>78da6fd6770a2d61fbee51b8834d418d</t>
  </si>
  <si>
    <t>28eb72beb39c803322c843071024b921</t>
  </si>
  <si>
    <t>2546165141cc6ca7f363a38c5f1c382b</t>
  </si>
  <si>
    <t>bb997d580d9b9d97167966b8591917fb</t>
  </si>
  <si>
    <t>7636a7f2c22f93b7632c0ee463af2718</t>
  </si>
  <si>
    <t>4ccf5109bc31de5bc4ea47993b515836</t>
  </si>
  <si>
    <t>baf4c5540f5b865947895d6f7ed30b68</t>
  </si>
  <si>
    <t>ce10b99820f24fb3dc769a4f9fb67672</t>
  </si>
  <si>
    <t>c9c9f8e41433ff4ad15aa577a465e599</t>
  </si>
  <si>
    <t>3d88841ebcc0f7920755726b280302e7</t>
  </si>
  <si>
    <t>4fc6dab4a7563bdae6315d673ff09f3b</t>
  </si>
  <si>
    <t>a05feb5ea711fae86b501c3dcc77c00c</t>
  </si>
  <si>
    <t>2424d8d387f02e81c63aa227e4b0ebe6</t>
  </si>
  <si>
    <t>7cd7cb3db3154d9b1b3b57b675963bb2</t>
  </si>
  <si>
    <t>720a860f1a870a7f103b2518f7f9843a</t>
  </si>
  <si>
    <t>7cbabebc4ff57faf9cd22b4188243793</t>
  </si>
  <si>
    <t>14cb4025dd2c4c63b76f1f5795e293eb</t>
  </si>
  <si>
    <t>cf9c63dd842330b6e9b6b20fe80ebb14</t>
  </si>
  <si>
    <t>95795d94cbc066886798b2d75e86705b</t>
  </si>
  <si>
    <t>8513d71f50e57e470cd1b333f514cc3d</t>
  </si>
  <si>
    <t>3e2dbc66617ded5ca6a69bdb3a354d4a</t>
  </si>
  <si>
    <t>10295c3028a55d58e22ef9b29c00071a</t>
  </si>
  <si>
    <t>b07dae8bbe4114d04f34488119725b99</t>
  </si>
  <si>
    <t>42699380cdc9b654ffeb000a35e09272</t>
  </si>
  <si>
    <t>715735a90f4b1c43c73170b1343a65d2</t>
  </si>
  <si>
    <t>ed2778e8d8cc95fc48592e71a3341841</t>
  </si>
  <si>
    <t>e46a846e522b549e338296fece070d70</t>
  </si>
  <si>
    <t>ce229b87ad8df6c983fb2922aeed0e23</t>
  </si>
  <si>
    <t>89df30a4734b728774ac9cd022d4c8f9</t>
  </si>
  <si>
    <t>19f0e3f4af9e4ff3592924dd2c248d35</t>
  </si>
  <si>
    <t>2b01c70df55e88336d156e20f583a90e</t>
  </si>
  <si>
    <t>cce119502b39f2cd9f69219bb6dbd241</t>
  </si>
  <si>
    <t>fc8cfa21bc52ce06040158d584ee1147</t>
  </si>
  <si>
    <t>1aa49d5029bedbd82075fc78ff26b05d</t>
  </si>
  <si>
    <t>282f81a0f102e8a41ac1e5b476779847</t>
  </si>
  <si>
    <t>0cc7e7127f06bb7859605796888358f7</t>
  </si>
  <si>
    <t>59ff461e9d87fd02300ac1b7abf19f69</t>
  </si>
  <si>
    <t>a719fa25b2a1d8f332ce512e145d4e83</t>
  </si>
  <si>
    <t>5637435c4bcb65aed58744f24c8adaea</t>
  </si>
  <si>
    <t>49324aa17bffaf1a43a8613a2de9db4d</t>
  </si>
  <si>
    <t>d4d53713e4dab118111608c998bd6185</t>
  </si>
  <si>
    <t>7b1b613a6c527942b0a70a522b46e9e5</t>
  </si>
  <si>
    <t>5bc2931447642c01fa45d3de7212abdd</t>
  </si>
  <si>
    <t>7289106c3ebccb21877f9a50b697e761</t>
  </si>
  <si>
    <t>bb3a026fe12bd786f45348b570f08cba</t>
  </si>
  <si>
    <t>bf6d02a952759582c95741bbc2f95eff</t>
  </si>
  <si>
    <t>cd4aa78eef2c2a097afdf7efae7bc1d9</t>
  </si>
  <si>
    <t>5612d8e312285c1879e33a26b40dd227</t>
  </si>
  <si>
    <t>10381a708c9f1f122da0db7005c0f452</t>
  </si>
  <si>
    <t>882a81b2869854538c5e3c5d3188a0ba</t>
  </si>
  <si>
    <t>e8791c81f0dbb5e99c8abe851ec1900b</t>
  </si>
  <si>
    <t>ccdb762781d918b6f9a22d7e9c43d652</t>
  </si>
  <si>
    <t>ff580492eeafdce9321d4f73543b61e1</t>
  </si>
  <si>
    <t>f07e9dc469e23c36b43f29299c84a3a9</t>
  </si>
  <si>
    <t>4fc9669f543abba50fd776facbcd7694</t>
  </si>
  <si>
    <t>d55e7f514f0a6a39a5246624e0b71c33</t>
  </si>
  <si>
    <t>987d2f8de201e03eaf666747dafbc659</t>
  </si>
  <si>
    <t>2608929989cddf6b12d764ce7c280437</t>
  </si>
  <si>
    <t>6ae7824fc72133c295b43f04ea9dfa39</t>
  </si>
  <si>
    <t>941cd9fc8182892c91ed6ea4c33909d0</t>
  </si>
  <si>
    <t>d56c0ae91aedcc9cfeef770826b73ec8</t>
  </si>
  <si>
    <t>4e997cbe9d93884f8ce686aa0094bf58</t>
  </si>
  <si>
    <t>9f1dd83ac3b7bcbf034240fad7ff7d4d</t>
  </si>
  <si>
    <t>a8cedcba8ef7e7cc2faae10b2ac03461</t>
  </si>
  <si>
    <t>e3711748ccb649508462a9211bef40de</t>
  </si>
  <si>
    <t>143e1da8e6c7c95f7b9401091be6c3fa</t>
  </si>
  <si>
    <t>9b106865e464b4ad89b1b626f2c2e1d7</t>
  </si>
  <si>
    <t>40a862df96c3aaee56ff5f2c750de8c1</t>
  </si>
  <si>
    <t>26b1f24a1e10f95807d2a1a690705da7</t>
  </si>
  <si>
    <t>88c84d1e17f5ccc985deb49af978e07a</t>
  </si>
  <si>
    <t>352114ae5d9447b65921f75e76b4a927</t>
  </si>
  <si>
    <t>320bb3786195303bf2d99e662cc832fa</t>
  </si>
  <si>
    <t>354d2e548144a9dfbfa8bd3dcbea79b1</t>
  </si>
  <si>
    <t>6a734236fe497a0bdbb0018bfc62faaf</t>
  </si>
  <si>
    <t>4832215be72e7fa0ff6539453731b5b3</t>
  </si>
  <si>
    <t>3603347ef7a7079cf655ca5f28c1c80d</t>
  </si>
  <si>
    <t>59a45a36b4c91e4c80904ce5dffd75eb</t>
  </si>
  <si>
    <t>de62b3d4ab5cf29fa7c47d6917d433f0</t>
  </si>
  <si>
    <t>db8ec1f430d9850d48b1f8c6958ed68e</t>
  </si>
  <si>
    <t>18042a74c3e57fabcf4e0980402ca1d4</t>
  </si>
  <si>
    <t>f936e0a3bce6ffb6fe662a6e062ac9a5</t>
  </si>
  <si>
    <t>16c9a11533b606e30508aecf89398170</t>
  </si>
  <si>
    <t>1b3792d7a5971736e7dd4932c8c20f74</t>
  </si>
  <si>
    <t>93cdf48e7102fb85fdef006ccc6bdd87</t>
  </si>
  <si>
    <t>9082eaa58d8b1028c26c256c6de14aab</t>
  </si>
  <si>
    <t>19b20d918b26f877ce5a1ad7f34b9729</t>
  </si>
  <si>
    <t>e584031c3e5861265e277ddc29b39ff2</t>
  </si>
  <si>
    <t>32bb7c61fe2128bc9ec3c76bfea30fbb</t>
  </si>
  <si>
    <t>0259efa4c1af4483993ba098982ae298</t>
  </si>
  <si>
    <t>824adc5954e9e6ce2a7c0b0ef584359f</t>
  </si>
  <si>
    <t>7fd75bd9098fc85c4efeee425d83b3c1</t>
  </si>
  <si>
    <t>25d1c6898db37060c918aa29c1d7bd72</t>
  </si>
  <si>
    <t>e858bc7170399a5d4ef609748e59cc33</t>
  </si>
  <si>
    <t>7e25eab261cae11877bc9a0f8e02be50</t>
  </si>
  <si>
    <t>8fae1017385f209b727c45cda5e956aa</t>
  </si>
  <si>
    <t>870327f92efd3be6f7be7279c858eb0d</t>
  </si>
  <si>
    <t>8f37d35601db1ec603ddcd88d874e73e</t>
  </si>
  <si>
    <t>0124b431b5f5ec31102026abc3531f2f</t>
  </si>
  <si>
    <t>49701d39d51b7a1bea8b17f15a3f447d</t>
  </si>
  <si>
    <t>51124bb11e4fb823e8a990629ded42e4</t>
  </si>
  <si>
    <t>e0e98d22f87057af6cf8eaed65f1ea55</t>
  </si>
  <si>
    <t>d1f60334a2e88e320f513b8d40d1b84e</t>
  </si>
  <si>
    <t>601970c3dd46aedab36f193c9b381065</t>
  </si>
  <si>
    <t>f5e9e329e1bc1ae7c49d22cef556e797</t>
  </si>
  <si>
    <t>4ee285c12ef11f247df48292946aea6d</t>
  </si>
  <si>
    <t>aca7c9e7a20ed3b97148e7e099e76d02</t>
  </si>
  <si>
    <t>1268adfb5db8c00c75b37961e8a9b787</t>
  </si>
  <si>
    <t>c0f9e439226ea0373a7e3c0dfe71e4f9</t>
  </si>
  <si>
    <t>cc357e38cb35b97eac4bf587c3341b3c</t>
  </si>
  <si>
    <t>3466b68ad54d3cfece81d60afe179a36</t>
  </si>
  <si>
    <t>7c1d29f0df3a9eba77951cd8222b08a0</t>
  </si>
  <si>
    <t>7fe79c97dac8df04ef7f328137ffdec8</t>
  </si>
  <si>
    <t>78cb63acd2888606f925551760b69f54</t>
  </si>
  <si>
    <t>d9d78a37e125771a47795f73833ae66c</t>
  </si>
  <si>
    <t>c46269770def083aca28a5ad93d79e18</t>
  </si>
  <si>
    <t>cb1c772c359ae814c34a9c82352a77fb</t>
  </si>
  <si>
    <t>5a9ad32644ebce6e589f4be9634332b9</t>
  </si>
  <si>
    <t>f6eb193f3ea3d0145fbfdd597cd5cab5</t>
  </si>
  <si>
    <t>7d168049ed61786069c9849e44aa9699</t>
  </si>
  <si>
    <t>9d6e19ad9c92e6d9e0579b33d7970c5f</t>
  </si>
  <si>
    <t>990d66413f318faa5e34e50e8df2ee63</t>
  </si>
  <si>
    <t>4e2b3264ead437e99dd16b434ca7dbaf</t>
  </si>
  <si>
    <t>39ac91f2a28396c0057f2677e2a8fda3</t>
  </si>
  <si>
    <t>cd57f0e0803b1de501b6a3d9b38f4173</t>
  </si>
  <si>
    <t>4fcd88edc7247e6954911971421431fc</t>
  </si>
  <si>
    <t>d0543cbdeb8df2ae60e7057a63bd5d39</t>
  </si>
  <si>
    <t>4dc94b0c76d24ea9589a5a9d9281d005</t>
  </si>
  <si>
    <t>0e2f500805985d5fc39fe76a9d08a705</t>
  </si>
  <si>
    <t>7c3bf8ccf90b36eb118e9b95798708b2</t>
  </si>
  <si>
    <t>89b11213b1e5512a69ae715e1f910aef</t>
  </si>
  <si>
    <t>86a3db80733a21b5d4a51c6b60f4d712</t>
  </si>
  <si>
    <t>bdd3e22856fb3223ddb1b6b83072457b</t>
  </si>
  <si>
    <t>0d529543941581b0373f8cf0c0dcc7f0</t>
  </si>
  <si>
    <t>ae845eb437371efc105ff790cfe62bb9</t>
  </si>
  <si>
    <t>ee2b2692ff3e044ddf966729caefb36a</t>
  </si>
  <si>
    <t>6840b145d767fd6d53ef6a0595784bdd</t>
  </si>
  <si>
    <t>bcc13206fd8338d229f0ac74adab7f26</t>
  </si>
  <si>
    <t>488be271582755444ab15d06f5d49c12</t>
  </si>
  <si>
    <t>963172122a0c8dad5d8a9cf46f21f5e2</t>
  </si>
  <si>
    <t>e0078b2675c0261aae3eed3eabfdada5</t>
  </si>
  <si>
    <t>f02960e7904985af88da8437958f4c10</t>
  </si>
  <si>
    <t>506291472dfc8663ac5a00ce16a1ab2c</t>
  </si>
  <si>
    <t>484009fad1b995595009010b57815e2b</t>
  </si>
  <si>
    <t>f9fb7c79045fc492a18b051150c2b269</t>
  </si>
  <si>
    <t>a00f98e6b5b44ce95b3489a3992ef26c</t>
  </si>
  <si>
    <t>0dacbbb65aed5d4ee2c067a456e7c0f2</t>
  </si>
  <si>
    <t>b34157d44b5503bf9ef416fec0912265</t>
  </si>
  <si>
    <t>ae8e0b4d73ca94fcfbceee69c857a979</t>
  </si>
  <si>
    <t>3e60378a5dd096f82f27912f135834bb</t>
  </si>
  <si>
    <t>31c702f51d04d3663c3c14d943fb0dc5</t>
  </si>
  <si>
    <t>d3cc657a4d53c20a3915b2ab9899ff53</t>
  </si>
  <si>
    <t>0566a85f6665677610d6af3482ea8dc4</t>
  </si>
  <si>
    <t>6eaeb92aa84721ed6e66f4c77ccfa308</t>
  </si>
  <si>
    <t>40c96aecfca4955b9c192e6dcea235ac</t>
  </si>
  <si>
    <t>bb7272eafe90d1ea3a8dd6db76688ad1</t>
  </si>
  <si>
    <t>fb414e2a21907d9aeb4e7d9715a92a00</t>
  </si>
  <si>
    <t>dfbc43ed522050e969e8fca978cbdcb3</t>
  </si>
  <si>
    <t>9ed1f55ac4f3b402b1d08b26870c34a6</t>
  </si>
  <si>
    <t>6a005efe7039a488ef82720efba1d28e</t>
  </si>
  <si>
    <t>ddb7775a4804e74eb1c80b5a36f3ffcb</t>
  </si>
  <si>
    <t>14749bb109fb4d289fd6969319dbce5b</t>
  </si>
  <si>
    <t>9ea617ae92116e11f89772bdfacfd259</t>
  </si>
  <si>
    <t>af5b84f03fc2467351129eced8f32909</t>
  </si>
  <si>
    <t>0614246be779f487561864068a5bc93f</t>
  </si>
  <si>
    <t>984da878ed3cbfe513b2dc947a15f7a7</t>
  </si>
  <si>
    <t>dfbbd56dd734236492ffc79f2c16b106</t>
  </si>
  <si>
    <t>3f314e3cb0692a85f98cd745090b2e7e</t>
  </si>
  <si>
    <t>bcdbe9d490ff5a996e6d3ee5ba1409bf</t>
  </si>
  <si>
    <t>39469285974d13e4e2a6d1010747820d</t>
  </si>
  <si>
    <t>7ffc7d5178d6731f7f2ce2f1bb408f5e</t>
  </si>
  <si>
    <t>5d395883d13573b189da524ce1401834</t>
  </si>
  <si>
    <t>d01e50a1df779a3b2ee9cf8776e02303</t>
  </si>
  <si>
    <t>c175c9d1e6adc300ee406d504e5c34f5</t>
  </si>
  <si>
    <t>73c55bc944ff08322761ffc22fcf10c1</t>
  </si>
  <si>
    <t>e10d2c6778afa7e23b9f5db6b1b55d9e</t>
  </si>
  <si>
    <t>0a25e9cdae4899472cc085e43b0c4d5a</t>
  </si>
  <si>
    <t>e25ca237a194723ab3c86e793660ef21</t>
  </si>
  <si>
    <t>c325a1f2d1226ac996f297052c91a683</t>
  </si>
  <si>
    <t>f72f75a7a20745214ee32fff9bc0ef0f</t>
  </si>
  <si>
    <t>d1330743336a7b439384b3637c95e4f3</t>
  </si>
  <si>
    <t>4da8436532c0f2de8aad2adef6e04914</t>
  </si>
  <si>
    <t>02323eaa86b0b8c52913bee4b0415965</t>
  </si>
  <si>
    <t>4b97f0f09717a033b75c10a27f9f5339</t>
  </si>
  <si>
    <t>46604b5a2dc5852fd0733df3fb8e88c7</t>
  </si>
  <si>
    <t>b5e9c7ea20276c57e2e893343186fffd</t>
  </si>
  <si>
    <t>8120c3da60c7eab350a03d0a30083aa4</t>
  </si>
  <si>
    <t>d9d091e2a4d0ad5090774d0790d99a9a</t>
  </si>
  <si>
    <t>bf959c64f2ebaa7aa642e0b5280bbdf6</t>
  </si>
  <si>
    <t>8d497e638156b68197ed9ad0978eaeaf</t>
  </si>
  <si>
    <t>4b52ddb7a0b6ac8553536d004c895b59</t>
  </si>
  <si>
    <t>b1fa0b6b06066d871b835fc80f71b3d0</t>
  </si>
  <si>
    <t>68475b393b2bd6c166b7a42284b21db9</t>
  </si>
  <si>
    <t>302c99f60389c89a214dce068acbf74f</t>
  </si>
  <si>
    <t>aefc383bedd083223ba6ec37b14875cb</t>
  </si>
  <si>
    <t>91a8f8847ee097f0be9c70c3255afad8</t>
  </si>
  <si>
    <t>0c031fe92fdc7596e4f20c56c661319d</t>
  </si>
  <si>
    <t>10f5fbb1c0f0c452e46b48bca452a16d</t>
  </si>
  <si>
    <t>4855e26d826415333fb974a0414f395c</t>
  </si>
  <si>
    <t>ec37ce1556cbcc5dcdbeecb22a740d0e</t>
  </si>
  <si>
    <t>9703918582c179531c480ef3c37e91d3</t>
  </si>
  <si>
    <t>2046e4fc6f92ae6657d213cc0590d2d7</t>
  </si>
  <si>
    <t>89409c4207e0074abbdc5a49d7f1fce8</t>
  </si>
  <si>
    <t>407fae8977d8785405f9ef63d5d90404</t>
  </si>
  <si>
    <t>e71fc4c35a684450f5eff49d2046f880</t>
  </si>
  <si>
    <t>860b989a383593396648518c761c64a5</t>
  </si>
  <si>
    <t>9efc2c41e0a54e7e7dc9412d187de9f5</t>
  </si>
  <si>
    <t>10088cc50a44bc6d611aa97eca64c484</t>
  </si>
  <si>
    <t>53d201c136e76d7f5d18104f1c21f342</t>
  </si>
  <si>
    <t>7fed4bde9c009db4cbe207aaa5c2fbf9</t>
  </si>
  <si>
    <t>1a6203d931bf37e0476a02bea3effe97</t>
  </si>
  <si>
    <t>e8a0ec28fc4273aa546f3abb6a3c24d9</t>
  </si>
  <si>
    <t>2dbe0192a67555d8bb72ec22c1fd677a</t>
  </si>
  <si>
    <t>2b3c3b0699a961dabc0e33f47f9d835a</t>
  </si>
  <si>
    <t>93de42b079dbd3509c11c6ce85d823c1</t>
  </si>
  <si>
    <t>8b1364fb14bc6ba5b3cf81ea852dbd4f</t>
  </si>
  <si>
    <t>49b16bb8d40a3f0e2bba9ba44b65bfd9</t>
  </si>
  <si>
    <t>c76fe7111af8d7e72949a0ec852dfde5</t>
  </si>
  <si>
    <t>50907a3f9889b7ea9ce755f67a05fb37</t>
  </si>
  <si>
    <t>3cd1c4392e843ee92aa39f89f0d2382b</t>
  </si>
  <si>
    <t>b30e79970c7c9cc69f33fe293107d894</t>
  </si>
  <si>
    <t>ccce275184c5d8f1fea8923c49d9f396</t>
  </si>
  <si>
    <t>1cc968d13f0a4655b22c287f7b13debb</t>
  </si>
  <si>
    <t>876dcde308d3410fbdb2bfefc5ffea06</t>
  </si>
  <si>
    <t>d26ae53c9441b24e4286842b32b98637</t>
  </si>
  <si>
    <t>2538ccba4cdbde6974a7a6a61c7d8f24</t>
  </si>
  <si>
    <t>01850876d34b43494b5f9879c366877b</t>
  </si>
  <si>
    <t>c52caddded0b8beec90aa67a3b812622</t>
  </si>
  <si>
    <t>595f10559cc4d7492e70cdd9ed00ba42</t>
  </si>
  <si>
    <t>e13538a1556c413f59514438a436b1fa</t>
  </si>
  <si>
    <t>d334ba52f9051d625363551c6dd564e6</t>
  </si>
  <si>
    <t>9496ccbb759ca86ff2b76adb4f7672a6</t>
  </si>
  <si>
    <t>7723b5164ece9e1c2e0b00c313fca49c</t>
  </si>
  <si>
    <t>fa6c3d0bdf9ad7f29094d15c8b054e85</t>
  </si>
  <si>
    <t>717d08a84121310b4393bb0f398377e0</t>
  </si>
  <si>
    <t>aef2cbc9b4a4f13c44f4cd77c09c1f03</t>
  </si>
  <si>
    <t>16e74256ed61ce3a8d436b7d5e56d5bb</t>
  </si>
  <si>
    <t>ae959a9413c2d11d535aadcb3ae82f1b</t>
  </si>
  <si>
    <t>7455352c702492ca6c1490cb27e257a6</t>
  </si>
  <si>
    <t>a9c5f75099f100a8ba27d64b5e705660</t>
  </si>
  <si>
    <t>f9a4d59fbd83efbe070482a566ec890b</t>
  </si>
  <si>
    <t>2204d1cf0ec6a0cf20f7342e99d88ec8</t>
  </si>
  <si>
    <t>115bf41df324b0f46b72bd091ce4c00e</t>
  </si>
  <si>
    <t>758daa2c01d04b06f42a8aa819ad8d46</t>
  </si>
  <si>
    <t>fa654b38bacbfa95b74861a531401004</t>
  </si>
  <si>
    <t>b8758e423637f5e270eab64ad37f0b19</t>
  </si>
  <si>
    <t>014cec6ea89e4bfbcb911f6845a96d55</t>
  </si>
  <si>
    <t>4c4b6da00763e942beb82e36b58d4118</t>
  </si>
  <si>
    <t>8de6774e62a2984bc1c5e2dd52ff23ea</t>
  </si>
  <si>
    <t>23801cb483fb83f4582815f457a3c3ec</t>
  </si>
  <si>
    <t>4f4cbddde0691893aad65c3ed451bd41</t>
  </si>
  <si>
    <t>ab88830c7df1320ff8e0fc8203fbc80c</t>
  </si>
  <si>
    <t>041206f8e2b84e6a7b701788fe8c10ce</t>
  </si>
  <si>
    <t>37a3d08abac5f12e8c0fad6cfe21e079</t>
  </si>
  <si>
    <t>a32a0390d684304dc132b7e3abcda8be</t>
  </si>
  <si>
    <t>4fb42be7b6205f2b98de9f5d5903c3b3</t>
  </si>
  <si>
    <t>3af7a3caf8d2fe05aaf020bdb06f833c</t>
  </si>
  <si>
    <t>24f0f5f2bd114f02fbf9a531068f0b44</t>
  </si>
  <si>
    <t>9458a2f8516751e16831dfba0c019582</t>
  </si>
  <si>
    <t>908c5a804c204a58e06d8f7f0b7e53b7</t>
  </si>
  <si>
    <t>1fdfb6f89419a6d2e520339bfea2d0bb</t>
  </si>
  <si>
    <t>dad9375c9bd04516b37e25662b76e0eb</t>
  </si>
  <si>
    <t>9735d7a0dbe9dbeed16a16c4c785b769</t>
  </si>
  <si>
    <t>e30b6fe36d1ad2145ca4544e3362b5c1</t>
  </si>
  <si>
    <t>11354ac67b0edf60148085d3567844a5</t>
  </si>
  <si>
    <t>a08c49164c7d28e6084d1cb99da28f2f</t>
  </si>
  <si>
    <t>994a333e90d888a480e45e6e6e41707a</t>
  </si>
  <si>
    <t>a330238f5e5026982abe38b8f2215898</t>
  </si>
  <si>
    <t>67ca3192a9793d768d6706d0541842f4</t>
  </si>
  <si>
    <t>c36615321286c6ac958ad820ab896fb4</t>
  </si>
  <si>
    <t>3545258378f2a3566e4a823d0ad28a3e</t>
  </si>
  <si>
    <t>ec169a34f974ccb7e834fbfc88d61ff3</t>
  </si>
  <si>
    <t>24cc88c5956669234ce6c4dcb803c715</t>
  </si>
  <si>
    <t>e0a1ea6d27cd898fd92395d5228c22ff</t>
  </si>
  <si>
    <t>04c227d911d48c609eb763c34c5bef82</t>
  </si>
  <si>
    <t>24e793957f197ac27745a8818586ec8c</t>
  </si>
  <si>
    <t>2df9c7c23d39de0710ec45bb2348a287</t>
  </si>
  <si>
    <t>dffe93f985ab86301115dfe29c3e0a41</t>
  </si>
  <si>
    <t>93a48d54d1f8518e199d496b5fa77ad8</t>
  </si>
  <si>
    <t>be1f3b9abdc31feeeda082b2501c65f1</t>
  </si>
  <si>
    <t>d29a8d2929a392319e84dcc21046ca9d</t>
  </si>
  <si>
    <t>f4bb62e0c04206fbb517a106e1357dd2</t>
  </si>
  <si>
    <t>04c165998a3bfee2c2b46a8d8840dacc</t>
  </si>
  <si>
    <t>e73dbb390cb1dd2a3e9d71c3ac806044</t>
  </si>
  <si>
    <t>f2f45a479e61d0cc5e369fee64fb7f72</t>
  </si>
  <si>
    <t>ee6a59b36c59499b1bf9ee56b6e73ca1</t>
  </si>
  <si>
    <t>0fa7a6046f45fddf0a651a7f58447680</t>
  </si>
  <si>
    <t>5870b76c7b4ff735e08214a63fdbbecf</t>
  </si>
  <si>
    <t>363316592c0f32afc1b32dac6f80140c</t>
  </si>
  <si>
    <t>f7633dd32138e8ff73ba5b69c7e0c88d</t>
  </si>
  <si>
    <t>1f548546519442c101bfe2785b7e357c</t>
  </si>
  <si>
    <t>2f3a47425de72201a7f3fea78852db6f</t>
  </si>
  <si>
    <t>5e1982541fb01c50b6509e8ad3b5221c</t>
  </si>
  <si>
    <t>d5e9df2856562cedb1c8b1b9f0343a47</t>
  </si>
  <si>
    <t>e0e840797e83d7cf537d4a0efd4b7724</t>
  </si>
  <si>
    <t>ff655017e1c0309806cca39ee61d2fe8</t>
  </si>
  <si>
    <t>20267f479a91ac26c09f83ae13adfa1e</t>
  </si>
  <si>
    <t>bd4bca1e5c7f6a0bf5d5bef566d34042</t>
  </si>
  <si>
    <t>d5d6f4f33df6216588dad86b825be352</t>
  </si>
  <si>
    <t>174247a8b30c20f711d155b340320dcc</t>
  </si>
  <si>
    <t>6d236926d8864f1f5d88048c4f2a1948</t>
  </si>
  <si>
    <t>c6f6c696c98663f5588e525bff96d89a</t>
  </si>
  <si>
    <t>eaa9bf7df753a0756ace3d7553bc11ff</t>
  </si>
  <si>
    <t>ed03f1d36ca69348c51296ad69a6980a</t>
  </si>
  <si>
    <t>59aee406105cd10e79b22ee05173ead7</t>
  </si>
  <si>
    <t>9e49c72b76b91efc504292d0225e16c3</t>
  </si>
  <si>
    <t>6107eb48aa5ee13a438f2c0e903de38a</t>
  </si>
  <si>
    <t>eeb09655187345d8cec4b994779d02e2</t>
  </si>
  <si>
    <t>4b56f7c0493648c3c0870c4e3edabd3a</t>
  </si>
  <si>
    <t>86a745896c397a2f6484fcd9f8c6b2c0</t>
  </si>
  <si>
    <t>9a2cd76289c73f8698cbc91fda4944d1</t>
  </si>
  <si>
    <t>023f6fecc6b88ffa0b732dd682093b80</t>
  </si>
  <si>
    <t>ad3a45f2c9edbf1b43fbda3d97b1cf5b</t>
  </si>
  <si>
    <t>4e805f0ec4285403bb32e8ef09389277</t>
  </si>
  <si>
    <t>f9018bbd4704cc171da8b3c8c7d65e00</t>
  </si>
  <si>
    <t>d0d7861372c4b545496c2a2b5c4a62e3</t>
  </si>
  <si>
    <t>557cc18ae3b10b7fd35fbed2019910b1</t>
  </si>
  <si>
    <t>608e33c508c8e2d769272e3b0d4a3c06</t>
  </si>
  <si>
    <t>dae5531698b0b237ea3a4d56ce1a4686</t>
  </si>
  <si>
    <t>4e8c6d5e6ce5a6bf3fe54101114aa0d9</t>
  </si>
  <si>
    <t>cfb758d1c65a3ed5614f81dc172b2adb</t>
  </si>
  <si>
    <t>9f0e75318f99d12a92fb1f4ba3507b7b</t>
  </si>
  <si>
    <t>fca7a9a39563f62e67a0018690b0d4c9</t>
  </si>
  <si>
    <t>7978f92350d923dbec4daaa4f597ce86</t>
  </si>
  <si>
    <t>019344ffa8a23d2a8240bd4eba4a4dfc</t>
  </si>
  <si>
    <t>a3c42430cd0c931fc07c918979d8baeb</t>
  </si>
  <si>
    <t>15637ed71e3e1c7523d8f4f2160a71d6</t>
  </si>
  <si>
    <t>43829cbde6a6862b0f13133736da5c0c</t>
  </si>
  <si>
    <t>b46b855b9bcfd8b80b24ca033b10519e</t>
  </si>
  <si>
    <t>ca8e71a31d3dbcd229b5d20e16c84450</t>
  </si>
  <si>
    <t>e14122cd6a12903e0fed829048b1769e</t>
  </si>
  <si>
    <t>d6b940b9220d02a4fe5072a08dd2f490</t>
  </si>
  <si>
    <t>b221554b9ec12f7efb490488a053e8dc</t>
  </si>
  <si>
    <t>b831f1542ffea17ccdf5d39900c663a1</t>
  </si>
  <si>
    <t>797a1e5473c21f6ded58930097451edf</t>
  </si>
  <si>
    <t>dabf7461e7b9fbcb03eb28449632f0c6</t>
  </si>
  <si>
    <t>1852e1d1aba3354f8ceef1b48261bf5e</t>
  </si>
  <si>
    <t>5033fd9ca925f86dbd50b35dcdd85206</t>
  </si>
  <si>
    <t>75aab46f2247643e6b53799b70f140c5</t>
  </si>
  <si>
    <t>327dfff1faa4cfe667239273e6a957f3</t>
  </si>
  <si>
    <t>84e06f3c71f657723173b3ddfe08fd8c</t>
  </si>
  <si>
    <t>7de6a7c019420e05a7f57005114ef113</t>
  </si>
  <si>
    <t>6179c371b2b9c0705516308bf05fb5c3</t>
  </si>
  <si>
    <t>9a1bd630a47dabafa6f4cab7338d01df</t>
  </si>
  <si>
    <t>7b1aeb59bfb3361ebb4d7ccc9d19ccc3</t>
  </si>
  <si>
    <t>e2c212e45ba2d460f3bd1cfac305003a</t>
  </si>
  <si>
    <t>caac56cffdc38b4ce41d5d75b96f9323</t>
  </si>
  <si>
    <t>b47fe896f07e0e8fdf6956ce0669e16e</t>
  </si>
  <si>
    <t>6e4e98ba3f70702e0db4ed530c9507a0</t>
  </si>
  <si>
    <t>060f31652cdb061a8e40a99c31190d6a</t>
  </si>
  <si>
    <t>27093d5113f87e06a397683429a64363</t>
  </si>
  <si>
    <t>9bdd43757138e5ea2ece8bf9115a2ab4</t>
  </si>
  <si>
    <t>f121343cabdf5ded8506d41c873519b0</t>
  </si>
  <si>
    <t>1715a3a663307916bd96b966cdf2ee16</t>
  </si>
  <si>
    <t>f3a15bc2d3fd476dc91a56ea54b1baf9</t>
  </si>
  <si>
    <t>0a018928d74ab0bd7e8ba091432fdc46</t>
  </si>
  <si>
    <t>3e50ca86fdcdd0a6aae61164aa80c9db</t>
  </si>
  <si>
    <t>94472cf01c2c1ec24e24f5b0f9ca24a3</t>
  </si>
  <si>
    <t>3e2a61204a8c24cfcc6cb74bbac08068</t>
  </si>
  <si>
    <t>5da9cf9625826af0d8fd2452c33ad396</t>
  </si>
  <si>
    <t>9c0337cae9651759e4e69a56444719b0</t>
  </si>
  <si>
    <t>6e98a07774134cd7335ad075d05c464a</t>
  </si>
  <si>
    <t>865068698d725a182626aca2fdd23c3a</t>
  </si>
  <si>
    <t>cf7f5d18c19536b2299bd648d5028f0c</t>
  </si>
  <si>
    <t>83ec8154edad2158d66dfd9be59d0b44</t>
  </si>
  <si>
    <t>c66a17731d03038e82f6cbdd325c3fdd</t>
  </si>
  <si>
    <t>836226ba462e8af1f51f9e5c798b228e</t>
  </si>
  <si>
    <t>cf911f83947bf6be88b36a02b5512288</t>
  </si>
  <si>
    <t>72abde3bc8e85397733b3f40f0bb3649</t>
  </si>
  <si>
    <t>e9fb2eda3d9c55a0d89c98d6c54b5b3e</t>
  </si>
  <si>
    <t>40d1075be60b9feb074947fb019cc6b4</t>
  </si>
  <si>
    <t>85410779053820c804ddc69ae4a48d9d</t>
  </si>
  <si>
    <t>8edd4451e41e482b32035dd8e8400ff4</t>
  </si>
  <si>
    <t>49117628ac2ccc7459e70c95fc9f55f1</t>
  </si>
  <si>
    <t>3aea860a87895eee6b72f666b3d7b98a</t>
  </si>
  <si>
    <t>169ea72d893b7bfe6a36b531a78b48af</t>
  </si>
  <si>
    <t>0524bbc7d57d3edbd146cb19bbd4d1f2</t>
  </si>
  <si>
    <t>916cb4b04f32e307ee2a5c32c8d4f7b7</t>
  </si>
  <si>
    <t>9efa87e164995a7743eca9ad63029fa4</t>
  </si>
  <si>
    <t>621461af90cadfdaf0e8d4cc25129f91</t>
  </si>
  <si>
    <t>28b666d0bbf15152aca966add171113d</t>
  </si>
  <si>
    <t>5735438d64589c7672b1b246cc3b2b24</t>
  </si>
  <si>
    <t>32b586f1cd4f9b692394beb92839893f</t>
  </si>
  <si>
    <t>9ad5546678148565e647bff60c2e7163</t>
  </si>
  <si>
    <t>48300fd42032d6e6256e9ee006555ce9</t>
  </si>
  <si>
    <t>e3826792969cafc67d6c3668de89ab20</t>
  </si>
  <si>
    <t>3b988312366f22d4a782aee759e58e6c</t>
  </si>
  <si>
    <t>40d91fc632f712a7132d439f390087b3</t>
  </si>
  <si>
    <t>243e8373034964abf7c8a8e57d4df724</t>
  </si>
  <si>
    <t>88265682f64ddb514c09888a3a37c511</t>
  </si>
  <si>
    <t>0a946f83fbafa9ebf3d1c1083a6d865b</t>
  </si>
  <si>
    <t>7067338bcbd7695a74e4950d00e5b482</t>
  </si>
  <si>
    <t>7fd55078dabca05d6eb8964999ba5e3c</t>
  </si>
  <si>
    <t>e19ca372bf6eed81fbf6dfc59ce9c625</t>
  </si>
  <si>
    <t>4a2c2a734b252dc23c12ab78188606df</t>
  </si>
  <si>
    <t>8e266aef0beb22dc747cc1db12bb018b</t>
  </si>
  <si>
    <t>5f3de53fbab794234589dff4e8ebf060</t>
  </si>
  <si>
    <t>38527f6aa36f7cf468e6f6b561afe994</t>
  </si>
  <si>
    <t>6a83281271574c5862e937abe66b2e23</t>
  </si>
  <si>
    <t>580c4496c6753715f35135749ec09bb3</t>
  </si>
  <si>
    <t>204dbb40a6272d96566a58b0b2387bc5</t>
  </si>
  <si>
    <t>fb6bb1278f020833319dd6e557ca4d88</t>
  </si>
  <si>
    <t>d374d0c18780e492c3d2e63f91752d0d</t>
  </si>
  <si>
    <t>f9c3adf1303060c6e57a765820c6372a</t>
  </si>
  <si>
    <t>3d2a67b164177142ff0a63a068c4ed6d</t>
  </si>
  <si>
    <t>7b672a4ef6b0fe8b994efa382c5a53c3</t>
  </si>
  <si>
    <t>29ab8937c72f36ca382c32ece8ca5595</t>
  </si>
  <si>
    <t>7fb81e85cec23c84c28f94cc331ba0bb</t>
  </si>
  <si>
    <t>d348627a08fabe278a8909ed03474447</t>
  </si>
  <si>
    <t>0eeda8e4fb95a71fd5260ceabf058137</t>
  </si>
  <si>
    <t>32360cc376d9eccccb1fe41583e4eabc</t>
  </si>
  <si>
    <t>feeff952d528623ec3d2e83387c051d8</t>
  </si>
  <si>
    <t>32fed8b2d7ce5d690373e6cf309d5282</t>
  </si>
  <si>
    <t>68453fe4a8fe4478c75986c5da65af22</t>
  </si>
  <si>
    <t>e824ff2df2d1765f6d491d00ec4d6b01</t>
  </si>
  <si>
    <t>fbd60b136e90edeee0ed662a53a7a41c</t>
  </si>
  <si>
    <t>e644f76cfb65b608ceed85bd32a64128</t>
  </si>
  <si>
    <t>168253866cf4542ad1895c7d2dd3a175</t>
  </si>
  <si>
    <t>44cb5e9f50dfa3b36e485b0f26c4fe5f</t>
  </si>
  <si>
    <t>7446f6200e3167caa3cab7b651d11828</t>
  </si>
  <si>
    <t>44942b82e5dea398aea2195a5a582c18</t>
  </si>
  <si>
    <t>f2f28358656f049dba5140a578e0f1d3</t>
  </si>
  <si>
    <t>386ab4223b463542f214d97a27247329</t>
  </si>
  <si>
    <t>b0b75c3f654f444cd535f16487223151</t>
  </si>
  <si>
    <t>c84b270aa5893770d53468e5ccd5d512</t>
  </si>
  <si>
    <t>107dd95cbdbd492c7f55e7128eaebce5</t>
  </si>
  <si>
    <t>3b0399840bb107f5895b874334708610</t>
  </si>
  <si>
    <t>4d9687c66adadc63934f5102bf079d74</t>
  </si>
  <si>
    <t>7fa6590e1b6cc9f17eb5cfdcfad63d50</t>
  </si>
  <si>
    <t>97ce84b684875fd93dd134c18099ade9</t>
  </si>
  <si>
    <t>992e801c9b969f93e54fb91fcca305f8</t>
  </si>
  <si>
    <t>3fdf5b1f75b97ecec8c0e7c5dee739f6</t>
  </si>
  <si>
    <t>ff2b066f6ec181675f7d1c0804587b96</t>
  </si>
  <si>
    <t>fc5814ffb34275ce8c055f0231d3477a</t>
  </si>
  <si>
    <t>6cbe87cacb0b1e5e4b873814455e606b</t>
  </si>
  <si>
    <t>76987aa3e22683ec1e1fb6ba650e1daa</t>
  </si>
  <si>
    <t>2ace49d4e72215e330d67d5f45db12e5</t>
  </si>
  <si>
    <t>5c517d06e51b50ae51785450e0b806d5</t>
  </si>
  <si>
    <t>4db7ccb92989c6ca0e98dadb5c784ba7</t>
  </si>
  <si>
    <t>8f066a7bbf127f4e81f4809769daeb0a</t>
  </si>
  <si>
    <t>7d362ec0c2c1a826ffdd988a8da27bbc</t>
  </si>
  <si>
    <t>605aef0bfcf4c561ad415e03c319f568</t>
  </si>
  <si>
    <t>64d8893148a469697146699d112348ae</t>
  </si>
  <si>
    <t>afbc32e57e872cc3ecfa37b1bbae5ceb</t>
  </si>
  <si>
    <t>48e52fa3bcb770a613a1606a3d4c990d</t>
  </si>
  <si>
    <t>a6daa50980e748201a1444e4dd49c38d</t>
  </si>
  <si>
    <t>6ab3f66803d144173bc92ded778b844b</t>
  </si>
  <si>
    <t>48a52d5cf371cff4f7f3988a5b577780</t>
  </si>
  <si>
    <t>48b7b7c15b71efe6169c44cb73b1359d</t>
  </si>
  <si>
    <t>4bb469905246950273af7b6593ae0009</t>
  </si>
  <si>
    <t>971075aa1ab5b16f6f204a7e33784a9f</t>
  </si>
  <si>
    <t>c89b5884687b685381f10c700062f70d</t>
  </si>
  <si>
    <t>1d4a068f9d38b8e9b858ad69cdb2812f</t>
  </si>
  <si>
    <t>80624a3023447d662e79a60e3017649d</t>
  </si>
  <si>
    <t>a89e6866631d78784f00f728cdbe0fa8</t>
  </si>
  <si>
    <t>60438b39047b64189d7cc0a6f7dd5df8</t>
  </si>
  <si>
    <t>c2fbb52ea85264169ad5109ee7775d06</t>
  </si>
  <si>
    <t>104aaa348cdf955361b5e9d57cda3394</t>
  </si>
  <si>
    <t>4fb8803544d0328d810a66b3d9a75c47</t>
  </si>
  <si>
    <t>9078bbd890a90f1aa3c5e8d972394eb6</t>
  </si>
  <si>
    <t>d847776976cb4d14fd28d53d9f326190</t>
  </si>
  <si>
    <t>6a69660a9c35e93dc3ade91d832ba240</t>
  </si>
  <si>
    <t>8c9b3de1e2d4afbb00c8d0ed13c9da34</t>
  </si>
  <si>
    <t>f0952a50474d97aafac39a918b3394ae</t>
  </si>
  <si>
    <t>97418c38e0c00de56ce63171626fd554</t>
  </si>
  <si>
    <t>77d3a7e7ef6967723e66a296bb94cc2e</t>
  </si>
  <si>
    <t>515b37a5bb29c8ea5c7d919139b22971</t>
  </si>
  <si>
    <t>6709b9b30a5de8dedc4c345249c2076e</t>
  </si>
  <si>
    <t>4a893a88d15d3770375c5410eca302f3</t>
  </si>
  <si>
    <t>f4435c4b14dcf4635efd9f8ed62290c7</t>
  </si>
  <si>
    <t>126a0d10becbaafcb2e72ce6848cf32c</t>
  </si>
  <si>
    <t>6a110e795dd487f1cf8d7583671987af</t>
  </si>
  <si>
    <t>f76136f54d14a3345951f25b7932366b</t>
  </si>
  <si>
    <t>d51b0d02f063ba1d053db6d97226eec3</t>
  </si>
  <si>
    <t>2f159dfb71adadd9ed3956f59a97c248</t>
  </si>
  <si>
    <t>78d3e5766f355ed5b69199a2df00382b</t>
  </si>
  <si>
    <t>1f2ef44bd62ca960c9391166cae6fd3c</t>
  </si>
  <si>
    <t>21ec62fa8ae57a1439eec4f09c704806</t>
  </si>
  <si>
    <t>d3b5cb5dec3aa02af6dd16a5738b6b04</t>
  </si>
  <si>
    <t>6077a0d6025b48d2191714d5813492a8</t>
  </si>
  <si>
    <t>207e384185cf2f7e2f4e1b2cedada218</t>
  </si>
  <si>
    <t>ef8fd2bd651e9bede81dfb6e45480793</t>
  </si>
  <si>
    <t>55e666f6c1d818430f1a5ddcca4ab724</t>
  </si>
  <si>
    <t>1d204b4ef7a2a8bd9fd6897da68c9866</t>
  </si>
  <si>
    <t>981ede722a7928b3e9be985ada35c910</t>
  </si>
  <si>
    <t>46ee5b0bf6c6c26a155a09dee995d97d</t>
  </si>
  <si>
    <t>aae86d5288085041f684fca44422f4ca</t>
  </si>
  <si>
    <t>82028478fef3ab881990e8d1fb24ba3a</t>
  </si>
  <si>
    <t>ef41987246843c2a90083b63504be497</t>
  </si>
  <si>
    <t>67605804c28e1815f6a7fd60b111160d</t>
  </si>
  <si>
    <t>c51bf93c175bd56cd3b60081377ab356</t>
  </si>
  <si>
    <t>38b2baf94efabe47b94f0ba1a2d61488</t>
  </si>
  <si>
    <t>01da9689ebf762ad9b6f4879eeaa484d</t>
  </si>
  <si>
    <t>20540c599746e70d0787f05c42f002bb</t>
  </si>
  <si>
    <t>d964a58a93323e99de31502ef22e3079</t>
  </si>
  <si>
    <t>2270e891659e7141a8f83cb40206205f</t>
  </si>
  <si>
    <t>a7aa1c160e1fcc5540ac260d4b236441</t>
  </si>
  <si>
    <t>e4f7dd56f5b3d6db55c68937acdc288f</t>
  </si>
  <si>
    <t>d0f04d58dba0df8d2946971047f8c895</t>
  </si>
  <si>
    <t>b226889aa1cb9f4efb3c18343b7f07c0</t>
  </si>
  <si>
    <t>a8d73284b5d2d7a3251cd5fad424a476</t>
  </si>
  <si>
    <t>eef3298c9cda3e9623ea25d2230ec88e</t>
  </si>
  <si>
    <t>c54132b423e84e231137b096533d9c50</t>
  </si>
  <si>
    <t>d52999d6422d80b186ce620e746627bc</t>
  </si>
  <si>
    <t>97a57f2e25bb119e1a93d49477095f07</t>
  </si>
  <si>
    <t>a76650df1a9ed5ae6c11bce464aa2710</t>
  </si>
  <si>
    <t>89f88e2b3281be852faae4f18b8c0fcb</t>
  </si>
  <si>
    <t>1b9a2958ea60ecfadb3e39071801675f</t>
  </si>
  <si>
    <t>cc0e12fa2fbc6425a7a810921be3eac3</t>
  </si>
  <si>
    <t>10f39dba81ce772b450e776e718ccff3</t>
  </si>
  <si>
    <t>56f2eaa35dee4797dc86b2c6e1bbfacc</t>
  </si>
  <si>
    <t>aa67a5155398e6ffede7cf8b4825fe39</t>
  </si>
  <si>
    <t>0576b5fad6276ca587c160062b91360e</t>
  </si>
  <si>
    <t>598bb634aacec76b3f16edb4bda29a3f</t>
  </si>
  <si>
    <t>34435249b8b3b8e48ea4460075fe0d4a</t>
  </si>
  <si>
    <t>01b04548cc5b5a18f025db4bf5f32064</t>
  </si>
  <si>
    <t>cb9fad4d3a1f53ba5f5409eb8865ee00</t>
  </si>
  <si>
    <t>48f02bed60a8daf40921885dc057107f</t>
  </si>
  <si>
    <t>5f3083037c3660fda57fa58f31d89a63</t>
  </si>
  <si>
    <t>966f9ee50b04f60e17b65e6b713acd9b</t>
  </si>
  <si>
    <t>85964acbaa00690472fbacd6a419a4b5</t>
  </si>
  <si>
    <t>4b86f03081bd4d9cfc59e51fccb9eb45</t>
  </si>
  <si>
    <t>5ec388af0251a9721a06e051c6bda168</t>
  </si>
  <si>
    <t>76d4ea939889f465fbd328c44cb0c3cd</t>
  </si>
  <si>
    <t>e640e8d3c3f0f3ac92f3178396cbe044</t>
  </si>
  <si>
    <t>913eaa8841a0049cf73a60ce17d2aaf0</t>
  </si>
  <si>
    <t>367fa572c7af343a43e2dbc5cbaef903</t>
  </si>
  <si>
    <t>dcaf9b9fe015f970d789e226c78dcc68</t>
  </si>
  <si>
    <t>ce1225eec668c580d0712889541626fc</t>
  </si>
  <si>
    <t>cb5baa5a1c966f95c78dd39327f7dbd3</t>
  </si>
  <si>
    <t>b5e10fae51d0cbda8537039a6a484fc6</t>
  </si>
  <si>
    <t>32a5355165b939259198a1c4b53d57a0</t>
  </si>
  <si>
    <t>25f1dd619a9da443c7a26bf223e4b3d5</t>
  </si>
  <si>
    <t>fcc4103fcaf40d4720096ea4ed0fa2a7</t>
  </si>
  <si>
    <t>7611c2ba98f6c400df922115b07c9903</t>
  </si>
  <si>
    <t>401dbf72920e26fa6a117af833108674</t>
  </si>
  <si>
    <t>be5701ad6a0f85ad1ddca69370aac3a3</t>
  </si>
  <si>
    <t>b6c7646d9f04a2ea49daecc3acedb33e</t>
  </si>
  <si>
    <t>5c58445efcd5f7954e6beb87eec789c9</t>
  </si>
  <si>
    <t>1e2da877e5d7479ab76792ffcead7a50</t>
  </si>
  <si>
    <t>9c153a8ea88deab857daff598e62bcf8</t>
  </si>
  <si>
    <t>c13f724567246c6aba1da13e2eb69230</t>
  </si>
  <si>
    <t>0527dc6a05a520c0123d58da521a4a36</t>
  </si>
  <si>
    <t>0be577456fb1a66d81c667c32d051733</t>
  </si>
  <si>
    <t>aca3eab528ac05b124ab0c7b11a3025a</t>
  </si>
  <si>
    <t>791ce193144bb15e4bdd2c1649b8c8f3</t>
  </si>
  <si>
    <t>45fa9beaa3d9ea2ad7a09cd68b6a33ae</t>
  </si>
  <si>
    <t>6a3046726902d0c78e1da31e247df4cc</t>
  </si>
  <si>
    <t>460066ec29274e9c86d952a27dc83f5f</t>
  </si>
  <si>
    <t>f13684de18647e19fc4edacf6b285920</t>
  </si>
  <si>
    <t>6e44a15980d1d21fcbc528c9cc30556d</t>
  </si>
  <si>
    <t>c478e9df2470b2ed3fde4e7cabdfc697</t>
  </si>
  <si>
    <t>772be51775b3d732ec124eb9aef562f3</t>
  </si>
  <si>
    <t>91bddefc9ad9dbaf5dda35f00081a00a</t>
  </si>
  <si>
    <t>62e6ef4289415fbd34d46391682f84a7</t>
  </si>
  <si>
    <t>374c67709beb1e30efea927f6666f732</t>
  </si>
  <si>
    <t>3f7de138c8acede31e9a949fe5d6f9e8</t>
  </si>
  <si>
    <t>61b360a12f161b4fc2ddd1c891284e39</t>
  </si>
  <si>
    <t>567e98ff27e67b99ca683e7cdf92e63e</t>
  </si>
  <si>
    <t>dbe5b26b5ed29d8c0e1daa96f2a92370</t>
  </si>
  <si>
    <t>501fe32ad8686901bb423ede39d6ce04</t>
  </si>
  <si>
    <t>f3d15bbce65ef706388acb3d1c637a8b</t>
  </si>
  <si>
    <t>93eeb56ae2930647f2a428006b81d7ec</t>
  </si>
  <si>
    <t>431a558885d03bf98bc3747f78cdfab7</t>
  </si>
  <si>
    <t>181449a8478703241021e2e2557351d2</t>
  </si>
  <si>
    <t>053126ddfffc6ab775ef39662e12cf52</t>
  </si>
  <si>
    <t>58b1a71381e0d7e6c599ef6e5cd10a69</t>
  </si>
  <si>
    <t>33c9052ca7a0a2585b6e1bb4a91cf0fc</t>
  </si>
  <si>
    <t>fc4db0e1e8dfd5a305da563f9b2fc192</t>
  </si>
  <si>
    <t>c3c84092ac84582cfd28c3ff246022cb</t>
  </si>
  <si>
    <t>4b10621b1d422c19578583a0030ad7c8</t>
  </si>
  <si>
    <t>5215a2f4c4cb554cb18c8de3b4f06df5</t>
  </si>
  <si>
    <t>c34fc4c9109e2813107616f91f8c252d</t>
  </si>
  <si>
    <t>988c9372560f30a5f28f92640bb2b3da</t>
  </si>
  <si>
    <t>f101b87d3b9adb48f2016bf059067ea2</t>
  </si>
  <si>
    <t>e66d9dab8705f19bd91b48f1a6bc5487</t>
  </si>
  <si>
    <t>af2de23c98a456d8fe1171e3e0395e32</t>
  </si>
  <si>
    <t>fd8b568e665b8506d640290c654c51c7</t>
  </si>
  <si>
    <t>b9121f1db9d4771da790da05438d0e05</t>
  </si>
  <si>
    <t>6c489ad0aa78ee6e196e8406aea36aae</t>
  </si>
  <si>
    <t>173e097f39844e299a745824e4c90e04</t>
  </si>
  <si>
    <t>5a15c204653a7a3c7f4d7b5a353761b9</t>
  </si>
  <si>
    <t>9a8da182a6185560f43cda94c19017eb</t>
  </si>
  <si>
    <t>896477f8366bf6686fbe26170b963aab</t>
  </si>
  <si>
    <t>ca03af8849850be6800c4ac485573b74</t>
  </si>
  <si>
    <t>f473cce8e1fe128830d36a2c5216b213</t>
  </si>
  <si>
    <t>5efb0f62e1610132b3e348846cb307f0</t>
  </si>
  <si>
    <t>bff56f6293a72deab400353bd7bee9b0</t>
  </si>
  <si>
    <t>10acafbe80055fee601cb0244efcb4ac</t>
  </si>
  <si>
    <t>82513eee71dec51bc9af7c445ed3add5</t>
  </si>
  <si>
    <t>44cc3bcbd1ab8ca953a84ec52398a16d</t>
  </si>
  <si>
    <t>7cf3a0e4045dc8e6b2aea2319ae903f8</t>
  </si>
  <si>
    <t>c05a1a7ec49bc3608c9c8cbf57f331a6</t>
  </si>
  <si>
    <t>0df5f890a1147ef1d1852fc6527e9c61</t>
  </si>
  <si>
    <t>42a95a86a589b3e37d7e9a739821b11a</t>
  </si>
  <si>
    <t>a6daba667aa785424adbf4ae4848f753</t>
  </si>
  <si>
    <t>feba0fc3e2bca1b304abb0a033cb92ea</t>
  </si>
  <si>
    <t>49494b2411c66c20b40c26a64449eb44</t>
  </si>
  <si>
    <t>723d8c61fce870c3474d080313a4a2fd</t>
  </si>
  <si>
    <t>a22769dce23753889a437fb442c647db</t>
  </si>
  <si>
    <t>e245fc8cc5805e79d2791d96c953e6c3</t>
  </si>
  <si>
    <t>ea7436bc091539714e3f2f5d209aca12</t>
  </si>
  <si>
    <t>d5ebe74a7011130268619bc3822b5563</t>
  </si>
  <si>
    <t>25875b7c6f21696893cbceb4210b9b50</t>
  </si>
  <si>
    <t>c4a8744c537cc4c5c147292d6ca84144</t>
  </si>
  <si>
    <t>dcda4faf1ee68fd824f9bdefc41b8e19</t>
  </si>
  <si>
    <t>6d070738b274ed8c45fba848a4a3760b</t>
  </si>
  <si>
    <t>dcba2fa3e89f266557014c55f42cb61e</t>
  </si>
  <si>
    <t>a83ba92c936f454cd9f11ef686461365</t>
  </si>
  <si>
    <t>3a019cd8c7a1346a415470e8717f0da2</t>
  </si>
  <si>
    <t>5bb3c32aa0d036401034b38ce37cd827</t>
  </si>
  <si>
    <t>adf61af6bf17e13d368bb0c47452b4f7</t>
  </si>
  <si>
    <t>013154403b9d27634b2ce368eadbe1ca</t>
  </si>
  <si>
    <t>e47810d3bcc6fb73d2c868287ed890a2</t>
  </si>
  <si>
    <t>6265f632e27ca4d14268e0cb91ebc4a4</t>
  </si>
  <si>
    <t>edd2289fd0896ff85ee28cd771391c8a</t>
  </si>
  <si>
    <t>cab0c1402ec2d5a5301511ab089a08bf</t>
  </si>
  <si>
    <t>63394a27949763b1e3b3673c4d5e61f9</t>
  </si>
  <si>
    <t>15a5c746ca97f09ab5927dd5b40ca139</t>
  </si>
  <si>
    <t>d63c989b3b971b08b95c11f2fa295df1</t>
  </si>
  <si>
    <t>8fcbcbf224af35d5f956a1a130552b59</t>
  </si>
  <si>
    <t>7e17d1a0db048c466ba0a15fffaaa247</t>
  </si>
  <si>
    <t>02cf3aa212b27f63c1118824536e406d</t>
  </si>
  <si>
    <t>6f7b9e11d7c19b10334ddbb8ef024c9f</t>
  </si>
  <si>
    <t>e0d41e6d874fd065008378950917bca3</t>
  </si>
  <si>
    <t>b16e34cc63d75ffc0e29ef3229802db9</t>
  </si>
  <si>
    <t>45ec40b01a59e8f10dd49b290314c22e</t>
  </si>
  <si>
    <t>190179748dab1f6aefe985b7e604e609</t>
  </si>
  <si>
    <t>ebea519cc0cae7f746ec818c8df32992</t>
  </si>
  <si>
    <t>53b40c8ff077757f35a903589ef2a31b</t>
  </si>
  <si>
    <t>e820c40d01568fe53566d73d84c80b50</t>
  </si>
  <si>
    <t>9201921952970cb78c9fbf5ec623f263</t>
  </si>
  <si>
    <t>c471696beb14dcf27c43d37fe49f7250</t>
  </si>
  <si>
    <t>2a2e53b0e0820da8e791a8534038fe26</t>
  </si>
  <si>
    <t>95f499940a14e0624914b5a05dee63c5</t>
  </si>
  <si>
    <t>622afa4a2bc5b3830fe26f0e931182b8</t>
  </si>
  <si>
    <t>be29a77514abbab45ce7c52d27ee292d</t>
  </si>
  <si>
    <t>e1155a41a8edb09560cf8234093ff635</t>
  </si>
  <si>
    <t>3cef5274bcca8c30f79c09a2aebc8669</t>
  </si>
  <si>
    <t>a0bee49db548813ba2be7ad75a992df2</t>
  </si>
  <si>
    <t>710179ef2349eccc3856fbb894f72d80</t>
  </si>
  <si>
    <t>15b695656d258983a761f94a6b94d948</t>
  </si>
  <si>
    <t>e2c5889335b1a8988442b4a53af56d0c</t>
  </si>
  <si>
    <t>31b60c338e0c43f9100464d36c446e08</t>
  </si>
  <si>
    <t>c16c4407a60fbdfc8930637b47cd2a1a</t>
  </si>
  <si>
    <t>6a923382c8c5696a76af7a604937de28</t>
  </si>
  <si>
    <t>018b1d3ea470dbb00e3dd6438af19bfb</t>
  </si>
  <si>
    <t>dcaadd992d05b51b8a81e2e6821a4574</t>
  </si>
  <si>
    <t>f7d7a8410cdb8c339a83a959bd0bf96e</t>
  </si>
  <si>
    <t>f29ef36d82c4a804fcba53aa4d2940f0</t>
  </si>
  <si>
    <t>5f798f5a3adcaeeca1ece15e954ae46f</t>
  </si>
  <si>
    <t>f1ed9b42aad1b999647239402da50936</t>
  </si>
  <si>
    <t>5b2b90013bf899246dfdfd063813e999</t>
  </si>
  <si>
    <t>ca6127525a83011e6a686a3e49cad955</t>
  </si>
  <si>
    <t>0c6702e7c69ad5df080432c20b524db6</t>
  </si>
  <si>
    <t>363d93b89826b0bde38f57bd7bf52e20</t>
  </si>
  <si>
    <t>9fa80e175795759b2749da4ab953784d</t>
  </si>
  <si>
    <t>3567cfd1c686f29a14001b0e2d6bb6bc</t>
  </si>
  <si>
    <t>5950e5dfc73454c6d83969bb09ba7fcd</t>
  </si>
  <si>
    <t>3659943c93a11347e91c430725613c9a</t>
  </si>
  <si>
    <t>bf411614dc97660a06ab79418eb12417</t>
  </si>
  <si>
    <t>49e1ed7b49f9a99380daed2233ae4f63</t>
  </si>
  <si>
    <t>7cc363172b333199364a4e07bae60688</t>
  </si>
  <si>
    <t>0512c4a5f1576437ff9bcbc23b1db356</t>
  </si>
  <si>
    <t>7f56061fb30e16364c61cc7fc0a8b4e9</t>
  </si>
  <si>
    <t>b5641cd52206b351965ff0cb0e4aff6c</t>
  </si>
  <si>
    <t>60dfc9f44b250ed03992a2a1b39a30c1</t>
  </si>
  <si>
    <t>94e5334342049bf8fc3c617362be2304</t>
  </si>
  <si>
    <t>41b388b1c94a67752c29f62a6b12b0fa</t>
  </si>
  <si>
    <t>772b0baed68e072715d9958602a7a8c3</t>
  </si>
  <si>
    <t>469571404e9f875662e862b4adca3245</t>
  </si>
  <si>
    <t>202f23d31e8c8dd9fbe4669c5e0cc7f7</t>
  </si>
  <si>
    <t>674677f8d24764e5f2f0ccad6781ef47</t>
  </si>
  <si>
    <t>a8da9e43859d5040532f379059831a0b</t>
  </si>
  <si>
    <t>2f1cd5f3b17a865d680fb1f2c299e705</t>
  </si>
  <si>
    <t>2c5d7eba7610493f33dd6b68d75ef87c</t>
  </si>
  <si>
    <t>0c239762d3a80dad4458be9d4540ba95</t>
  </si>
  <si>
    <t>508cfab9631f5b501a9991a62d93b669</t>
  </si>
  <si>
    <t>32d0cd3623c4eab3ededbe84943049d2</t>
  </si>
  <si>
    <t>d5f61adf90fbec61cd8c251392bad27d</t>
  </si>
  <si>
    <t>4f6f19ea03fdcda778f33d42c250fc0a</t>
  </si>
  <si>
    <t>9d02788d7cf4ed2fd71f530add408b8f</t>
  </si>
  <si>
    <t>81551074cfb8ca8453f46a9e3332044c</t>
  </si>
  <si>
    <t>91091ac32f525d88daa6d6b721420ac1</t>
  </si>
  <si>
    <t>6cfe342b4bf39298aada48c80ad8c49d</t>
  </si>
  <si>
    <t>44007f34034857cf878ebe2f0fa15e06</t>
  </si>
  <si>
    <t>1736246cb52ecbe46bddc1cd2b60cf48</t>
  </si>
  <si>
    <t>3c841cee5b2497ea9617f7e630b8ead1</t>
  </si>
  <si>
    <t>e58a710561d2841bbe6f99df0113a818</t>
  </si>
  <si>
    <t>3e477743dda87ebc24d3c93bfb817d58</t>
  </si>
  <si>
    <t>755f12c05f69fc1dbd113cf9599fbfd4</t>
  </si>
  <si>
    <t>1164aaba098a3dcba8b6e7713cd2fb64</t>
  </si>
  <si>
    <t>9f32a0554217915208ab7dfedc7943ac</t>
  </si>
  <si>
    <t>99edc3daf630586eae1fa7529e68bb78</t>
  </si>
  <si>
    <t>9338c9d9365d0f2793a7723c264660b4</t>
  </si>
  <si>
    <t>bf2f4d60479ee325b2fa8308009230b6</t>
  </si>
  <si>
    <t>ad0c3f343a1862b516d46b7344ffc209</t>
  </si>
  <si>
    <t>ea09e5eec6c0977bfc617baa6d75e339</t>
  </si>
  <si>
    <t>7a076925b6494fc1ccf0db99d7965203</t>
  </si>
  <si>
    <t>c59f4b333f4ceb69eefde0d9c5ac8afc</t>
  </si>
  <si>
    <t>768e0cc7e7645b8ef7f9e6846fb31a48</t>
  </si>
  <si>
    <t>a3d84321c2ae810ea876baffd7ae050d</t>
  </si>
  <si>
    <t>39fd0bb6df13c8e89bbf7db0372df7ea</t>
  </si>
  <si>
    <t>e3f20d78aa268dbc5a1ba6a2860eaec7</t>
  </si>
  <si>
    <t>4a66c94e04d3094b75356c2cda68c8d9</t>
  </si>
  <si>
    <t>eeee10ca0e0d0bef8556dc43da2097dc</t>
  </si>
  <si>
    <t>cc2079f1f86ce2f9765a8659f9d07c8b</t>
  </si>
  <si>
    <t>69c1b055b72973acb3d4e3b75b33deb8</t>
  </si>
  <si>
    <t>f6d454bdc87a16e0614ea35d9a737e72</t>
  </si>
  <si>
    <t>6de5f0ac87cbfa893c5a48aa39ddd549</t>
  </si>
  <si>
    <t>7a8a53c680deb1b715a7dce9c0f75de0</t>
  </si>
  <si>
    <t>fc804d532af1ae8155de91061e37d756</t>
  </si>
  <si>
    <t>2ef1bbdc45ad8e0abaa18d187033bca2</t>
  </si>
  <si>
    <t>0b3246fe110a20162bb905e1baa06e50</t>
  </si>
  <si>
    <t>29330fd16af21aa9a9559c4450d329e2</t>
  </si>
  <si>
    <t>189627e6dfdb79c621a10584770d0427</t>
  </si>
  <si>
    <t>7ef3c6710eb6d079171953dea45c3912</t>
  </si>
  <si>
    <t>4810e3ec0a42f9824768643af3d99313</t>
  </si>
  <si>
    <t>60041d31882e8d08e106b82dd4197a76</t>
  </si>
  <si>
    <t>abba6fc3cee14b26ebcfe34fc793b7d4</t>
  </si>
  <si>
    <t>b50b5a692bf4199456329af7b86c8e4b</t>
  </si>
  <si>
    <t>5601077f1cc5aa2ec7bdad06aa84b45f</t>
  </si>
  <si>
    <t>4f0f33bd9633ddeca0990e10cf6bf79f</t>
  </si>
  <si>
    <t>f6717917669866b9e4f6adcd511fa8f8</t>
  </si>
  <si>
    <t>36a1c366bf2be376685c6ae023e666fd</t>
  </si>
  <si>
    <t>189d6ffac257d9eb4c265eff027c6569</t>
  </si>
  <si>
    <t>222ac746d4f76b4741704d9c615dd2b6</t>
  </si>
  <si>
    <t>6e217b33f06c363aaca7dfd937b8fb89</t>
  </si>
  <si>
    <t>0425c3c6371c66abe15d94092e638606</t>
  </si>
  <si>
    <t>06e3ac5cb151f7b703651265a753506c</t>
  </si>
  <si>
    <t>383e1febfb5246868b834d73c3344c86</t>
  </si>
  <si>
    <t>bd0c97eb3281fdd87caa074c15715b51</t>
  </si>
  <si>
    <t>253d8f9b33687d611943f3d57e67f729</t>
  </si>
  <si>
    <t>3776eddabd032b9e07745c212a4f485f</t>
  </si>
  <si>
    <t>0f0e3fa24833955ae7be0fc6ff2540f8</t>
  </si>
  <si>
    <t>01b3296a89ddb57db8da17f47e7296b3</t>
  </si>
  <si>
    <t>74273b6fe30e1cc484ef94ebd2baf199</t>
  </si>
  <si>
    <t>dd9a886385800d4bc50d7614d8f30b4e</t>
  </si>
  <si>
    <t>c63ba052767e8a11779df4a71caf0b4d</t>
  </si>
  <si>
    <t>f1ac5ca9008183011d8a8e770bcbbdbb</t>
  </si>
  <si>
    <t>2db6c70605a36497764d214c2a7b8347</t>
  </si>
  <si>
    <t>5d8297e451a0e650c38252a91bcc88ef</t>
  </si>
  <si>
    <t>0bab9af56671570e6eb8536602601dc2</t>
  </si>
  <si>
    <t>87760659a610879e83b0cb7684dc821e</t>
  </si>
  <si>
    <t>a9a0fade5a9e1e3ad02e2e730ff3378c</t>
  </si>
  <si>
    <t>58aebd719336ce690932d83d0f0162d5</t>
  </si>
  <si>
    <t>7c7378fdb4fc64ec517dc024e8f2bb89</t>
  </si>
  <si>
    <t>9722c0e8faf86184d1021802ac2e5f79</t>
  </si>
  <si>
    <t>349495688c536b6a7a4bf026ad76dc42</t>
  </si>
  <si>
    <t>95345799f982ff5ba10930c9e397f79a</t>
  </si>
  <si>
    <t>2fb120f46d3672b167d80140583a6063</t>
  </si>
  <si>
    <t>ca6e313f954bf055efb75700c6e3d5b0</t>
  </si>
  <si>
    <t>b380daa278888a81d3a803e941b93dd4</t>
  </si>
  <si>
    <t>cb4e168db1faa34bd0893e4889a2f4f1</t>
  </si>
  <si>
    <t>a8c3d1773ca7ab2af8cb44b118ae8df4</t>
  </si>
  <si>
    <t>0fcbf0a290e4dba30d5702ec0ed9444e</t>
  </si>
  <si>
    <t>f0d09ad8cf586c7097caf3a153961a65</t>
  </si>
  <si>
    <t>0a1e1d8da51f5dd7077a7f2748b10d58</t>
  </si>
  <si>
    <t>a1668ffc4a96b650355d86b7d70fe59a</t>
  </si>
  <si>
    <t>6916222172eb021e5d5f0043453078b9</t>
  </si>
  <si>
    <t>2826a001bddefaad0896bd7a85941b2f</t>
  </si>
  <si>
    <t>696f528c370cf145a481248a60ed85b5</t>
  </si>
  <si>
    <t>dd26cc89043f913c5441e3c88f2c26b6</t>
  </si>
  <si>
    <t>2ba14bf3ef59ae42b0031005b2eea17c</t>
  </si>
  <si>
    <t>a458815a2e9f6c8099390b770a7be4e2</t>
  </si>
  <si>
    <t>02cf73a7e1fd4c345a7e759c951edd35</t>
  </si>
  <si>
    <t>69f196a57f4b2b9d8b32e734f94c041c</t>
  </si>
  <si>
    <t>a7f3f490c7f84e0169307b56f9f474f7</t>
  </si>
  <si>
    <t>3b806ea25d00afb9a43874b68042e62a</t>
  </si>
  <si>
    <t>58c07bd222183a648f687888daf96733</t>
  </si>
  <si>
    <t>279aa7d7fd021560f07070295c4cb888</t>
  </si>
  <si>
    <t>64346f3fd75112f55f90dbb6b766c3a8</t>
  </si>
  <si>
    <t>158223cf1707f7e6dd5cd3a0d64f89f3</t>
  </si>
  <si>
    <t>8f7a73fe6b9682ff2ad7400c0744a043</t>
  </si>
  <si>
    <t>c30671584190a925103ec62a394de6ad</t>
  </si>
  <si>
    <t>971dc6073a2e2440bc0c4a0fe51ba2a4</t>
  </si>
  <si>
    <t>75189197f1edfc7d60d2aa4f0abf02a4</t>
  </si>
  <si>
    <t>37286bc401299e97a564f6b42792eb6d</t>
  </si>
  <si>
    <t>a89c6a322a673042d64937409ad0d287</t>
  </si>
  <si>
    <t>9d40c1970d3d8f7224664a8a6523c0ea</t>
  </si>
  <si>
    <t>4298f09989a95e881dd3c59e8e9adbe1</t>
  </si>
  <si>
    <t>58df5c4f13e698517e6a9aa00e311f9a</t>
  </si>
  <si>
    <t>3fc4da65247af7ffd942e8ba951710e7</t>
  </si>
  <si>
    <t>da4e7a3d424c98f7377e21cd7a4290bc</t>
  </si>
  <si>
    <t>73114de8de57de8cafafd3774143a5e0</t>
  </si>
  <si>
    <t>fb3ca24280670b6cde3583783aefeac4</t>
  </si>
  <si>
    <t>5af48a7f56dcce4f168b0ce5ced62d2f</t>
  </si>
  <si>
    <t>255509891065036fb60f4db77a073988</t>
  </si>
  <si>
    <t>9a15003757164c515ae32caef1bf2786</t>
  </si>
  <si>
    <t>0db2e6f97f1d5c564366bea52764d5c6</t>
  </si>
  <si>
    <t>c30a870d21a9d939e49a93972b7b8c71</t>
  </si>
  <si>
    <t>e26bf5a3c736014510621a300e9e8d96</t>
  </si>
  <si>
    <t>b3dc4dfdd0a322b00484fc0ef22babca</t>
  </si>
  <si>
    <t>a5442d14a3dc2f56981b84c2b48d99c8</t>
  </si>
  <si>
    <t>6d35d6ac358e104936a500559001531f</t>
  </si>
  <si>
    <t>40203b20a6933a14a086bcc0c7c6959c</t>
  </si>
  <si>
    <t>af5ed76b466a037cd7b9b1cefef578ba</t>
  </si>
  <si>
    <t>be583bd016a46688a00c319e7042dfa4</t>
  </si>
  <si>
    <t>5c54c0e87e5883b70dc2488ffad09d9d</t>
  </si>
  <si>
    <t>c1dbbbd410e1721a1932b550fdcef09b</t>
  </si>
  <si>
    <t>b2f96bd2d5b473224a9d859ddbc663bd</t>
  </si>
  <si>
    <t>a24c0edd2c109ffea565f01636fe4247</t>
  </si>
  <si>
    <t>a0b36aa0208b361e4103380fb34694bf</t>
  </si>
  <si>
    <t>3067c356701b93f393f765bed1256bfd</t>
  </si>
  <si>
    <t>a0ded2409ac6c2c2cd77d11e3f03a357</t>
  </si>
  <si>
    <t>1a54ed0d8ca0bdb0cf54794977feb05a</t>
  </si>
  <si>
    <t>deb6b191ee8801b9c491c4c101dea707</t>
  </si>
  <si>
    <t>3208ff3ee150fa0918cd46d2c0dddc1c</t>
  </si>
  <si>
    <t>8a44192374dd613240bf74f1f2498cfc</t>
  </si>
  <si>
    <t>d45659b1add6fd3c69381a78db010c05</t>
  </si>
  <si>
    <t>6286bfc662a7bbd771e9531b3bc72b39</t>
  </si>
  <si>
    <t>0b66b6f73bf8eb3226f29fe2bb6e01e3</t>
  </si>
  <si>
    <t>0f73cec4e9f890d78002e10615c2d7f9</t>
  </si>
  <si>
    <t>0b12990ae1d82e9573abb9a6df74ae00</t>
  </si>
  <si>
    <t>5567092517e0ed42d94cf318195e0737</t>
  </si>
  <si>
    <t>d8c6b8a52c837b407a6c7ab08ccb1c25</t>
  </si>
  <si>
    <t>0bdfd2a67deb53a40acbc39554d5a40c</t>
  </si>
  <si>
    <t>0b2dc5b52bfadc656ccc226aac89c006</t>
  </si>
  <si>
    <t>f9347d86498a6073bb60abcf63aaa82d</t>
  </si>
  <si>
    <t>a620fe2c33c9580566adb1e9b61ffdbc</t>
  </si>
  <si>
    <t>b98004311446c60521a8831075423c20</t>
  </si>
  <si>
    <t>017e3cdfbb52cd9828ec3136354c54b2</t>
  </si>
  <si>
    <t>69dd3adb0041b1f8f96fdeb353d418a5</t>
  </si>
  <si>
    <t>a5b1612c586470dd5dc023c28474e101</t>
  </si>
  <si>
    <t>5b7b29577c93096ec507f2257eaaaa83</t>
  </si>
  <si>
    <t>7a2831d578da49e38936bc3fa5ce5ca6</t>
  </si>
  <si>
    <t>e22ea1e7242e8f9094af1539c4154566</t>
  </si>
  <si>
    <t>1a7674b238ffaaec2e45018a46f98fe1</t>
  </si>
  <si>
    <t>daa178b0fd24b633634b00b9e8781fe2</t>
  </si>
  <si>
    <t>304678bd2a45713cc7bfcb1a9e19c8e4</t>
  </si>
  <si>
    <t>f65c867a3d43ba449324297c18e7b28d</t>
  </si>
  <si>
    <t>d7a57d0c4b7110dfcb07f4e3a480abe1</t>
  </si>
  <si>
    <t>f63c50ba409100be3ff7fa4b4cde9de7</t>
  </si>
  <si>
    <t>a3f0bf3bab7b197f173b2fc81a275eae</t>
  </si>
  <si>
    <t>02344d723e060b8889a93deb829d701c</t>
  </si>
  <si>
    <t>8f6285e2aea781df25a077fff1b14e31</t>
  </si>
  <si>
    <t>102ba266ac51ddd8ce981f766b3eb600</t>
  </si>
  <si>
    <t>c22881004aabcdea7d937a4fe0205fb2</t>
  </si>
  <si>
    <t>66465d42f6d3c2d96166722bf74138a9</t>
  </si>
  <si>
    <t>87f7f8f823a0bc9edecdf4c22aa2007a</t>
  </si>
  <si>
    <t>2f2c8fcf0d0c5fca6b425d66f6649564</t>
  </si>
  <si>
    <t>5ffa2452c6917e691736aa1bf8b06b4f</t>
  </si>
  <si>
    <t>2771adc30ef07c074a4f220f2c51f3a4</t>
  </si>
  <si>
    <t>2121376a323507c01c5e92c39ae8ccd4</t>
  </si>
  <si>
    <t>d4be5395ff28a5a25aa7e28646cfa3d4</t>
  </si>
  <si>
    <t>c097323215fe907391917a4bcb07864f</t>
  </si>
  <si>
    <t>60466bdf7f23352d678d2c69674917d1</t>
  </si>
  <si>
    <t>ef5d2bfe2d638498f34261df115dfd3d</t>
  </si>
  <si>
    <t>bd6dd73b5ea38bdbc9b64a9639a85e66</t>
  </si>
  <si>
    <t>af773c83af5e2fec9711833bcbe37b30</t>
  </si>
  <si>
    <t>3c66e60076630a5f5726a04ca590811e</t>
  </si>
  <si>
    <t>18451bbdde2119755528a1e27fd7c9ab</t>
  </si>
  <si>
    <t>7012bb2fc19d52536cc90552cdbc080e</t>
  </si>
  <si>
    <t>bcc4f9f4940fe8a52f35d46469931fc0</t>
  </si>
  <si>
    <t>9a0bd8dc33467938cdafba5ebc5bbeab</t>
  </si>
  <si>
    <t>ca4b48b1d7cc3755fa151c151d6e3fb5</t>
  </si>
  <si>
    <t>4ed0320ed979b48c8b1da129960a607d</t>
  </si>
  <si>
    <t>44111683f45a426b802877fc8a77d8f5</t>
  </si>
  <si>
    <t>c150275626bb4cfe3f7885074cc2b8d7</t>
  </si>
  <si>
    <t>3292cdae49eccd5e6f96bad182e43112</t>
  </si>
  <si>
    <t>edf52bd6ded9779e85d734368eab305b</t>
  </si>
  <si>
    <t>6ec00eeb639d309bafaeb0a3ea24fb3c</t>
  </si>
  <si>
    <t>77397971db7cfab9633924c13050bf62</t>
  </si>
  <si>
    <t>af88501909b010e3369be084d4335fc6</t>
  </si>
  <si>
    <t>fab95ca615e1403b9b80a661c156eb30</t>
  </si>
  <si>
    <t>432d533fa8d38230276f5e485d508b6b</t>
  </si>
  <si>
    <t>4e9e9815a54fc4d54e960e96c843c4cb</t>
  </si>
  <si>
    <t>c04c97e91c6f493c78a9eb37adf91222</t>
  </si>
  <si>
    <t>0b47657d6bcf28d3ea29ccea75dec4bc</t>
  </si>
  <si>
    <t>48ad2736ecc89272abbc29dcb09b9209</t>
  </si>
  <si>
    <t>6f25a1fecb540574fb02ff4b4f5a12f9</t>
  </si>
  <si>
    <t>0f7ed2f93b7fca39a181ccd93607aaa1</t>
  </si>
  <si>
    <t>b7517a0edb64409325721909b041132a</t>
  </si>
  <si>
    <t>9d02fd65cff13e89550c41c900dc347a</t>
  </si>
  <si>
    <t>702c7c3c2936d1b5a651c1cd184b2e7f</t>
  </si>
  <si>
    <t>56753cb5591dcacaf6a4ced19e611f21</t>
  </si>
  <si>
    <t>f9cfda111d54261aaba42282a9569f7e</t>
  </si>
  <si>
    <t>3c5cacc351984a48a50d065f662789df</t>
  </si>
  <si>
    <t>77fec91772e29a92c267237b080fbc82</t>
  </si>
  <si>
    <t>876bd8a49af1c7633e997e95654588d9</t>
  </si>
  <si>
    <t>b41d773d96c92dc45260232ed8129134</t>
  </si>
  <si>
    <t>9bad02571a0355e4a035c155db391fcc</t>
  </si>
  <si>
    <t>965b0629796556420a03de497e780a03</t>
  </si>
  <si>
    <t>b3ccc9cda16e771cb1b087a0c29cc07c</t>
  </si>
  <si>
    <t>c3d01570a1a71215cb64c07a96727e26</t>
  </si>
  <si>
    <t>895b30f8db1d2f84563ead6d70006610</t>
  </si>
  <si>
    <t>26ca4566b6f8f55b3e3f3c3017cf9ea5</t>
  </si>
  <si>
    <t>c228e05a162982e790422967519ea890</t>
  </si>
  <si>
    <t>b5dd47c64325d785f755854b8c28a948</t>
  </si>
  <si>
    <t>7de9a4ece8e24c7f614caa04ab1e5e1d</t>
  </si>
  <si>
    <t>61e1ec2ab7f435948789816fa06d7037</t>
  </si>
  <si>
    <t>0ac2445b1dd415e2d4b3e68cf88e4381</t>
  </si>
  <si>
    <t>306b4e2ef164453da7db7abf44ad0b16</t>
  </si>
  <si>
    <t>6755ef4a92cca507c771ebec973b45cf</t>
  </si>
  <si>
    <t>3b864667bb8e1779ebc5c32f5dbe2ef2</t>
  </si>
  <si>
    <t>4cc863f5bb92c44a3936263859171e53</t>
  </si>
  <si>
    <t>13602f4cdec52bd97a46254441b3388d</t>
  </si>
  <si>
    <t>39169088cafa898f69c7bad07a3b09b0</t>
  </si>
  <si>
    <t>6ebaea9076291d5b4ce3bf24a1c59395</t>
  </si>
  <si>
    <t>372bf62b72d24e14467cdbe1a7692a7c</t>
  </si>
  <si>
    <t>98885cb05f04f6d492cbb85504db9787</t>
  </si>
  <si>
    <t>09fc3fd7cf26523393428b92114831cb</t>
  </si>
  <si>
    <t>23094cc903a83555659aa7a7a0b7a5aa</t>
  </si>
  <si>
    <t>881dff85873f2c056e6db4363a8ca25c</t>
  </si>
  <si>
    <t>1d833a78ef4b542f594ef2cd734e1d14</t>
  </si>
  <si>
    <t>550087d2dcb6ff5567452f2efcadb8c4</t>
  </si>
  <si>
    <t>4259f88ec5599c3e58266f349beceb45</t>
  </si>
  <si>
    <t>472a3b0078de94d9743715bad1d9fb90</t>
  </si>
  <si>
    <t>fa9032f8af3c9bd9029241db3cc8a38b</t>
  </si>
  <si>
    <t>2252b347a04841cf0c35467a47d2cc29</t>
  </si>
  <si>
    <t>1df51bfdf508045bda96f0d958cd2304</t>
  </si>
  <si>
    <t>564d821b70f17d228316b4584180987c</t>
  </si>
  <si>
    <t>5b6e8759af7b231482ca0b70b92ed709</t>
  </si>
  <si>
    <t>51ac44a07a22f44b4ae0895fdcf9e317</t>
  </si>
  <si>
    <t>1a3005b7edd159af4eb9c4fca0bb8767</t>
  </si>
  <si>
    <t>dbda8f25d0b2e3b1d3712ac08963fadb</t>
  </si>
  <si>
    <t>3498327ae8564a1191c4243b38616bf7</t>
  </si>
  <si>
    <t>085e0bffd51efe0e0b96e5f50a18a300</t>
  </si>
  <si>
    <t>2cc7645821fa3f2560b783faed98646b</t>
  </si>
  <si>
    <t>6f3d1557dc7fdf6f8ea0ca4a0cc502d5</t>
  </si>
  <si>
    <t>86f7d456aa5848c284f7940bdecdef5d</t>
  </si>
  <si>
    <t>6feb1ebd75919b550ce9f8ac09e242cf</t>
  </si>
  <si>
    <t>1550809bafe5147e0d9e0e8b44455bc1</t>
  </si>
  <si>
    <t>6745a5fdd380986045b26e7da5749c43</t>
  </si>
  <si>
    <t>55803f966202bb45829744de092b2f02</t>
  </si>
  <si>
    <t>1ef127809b52c45cab60e2f03589d8eb</t>
  </si>
  <si>
    <t>403965e22c311cf3c37ebc98554b1ece</t>
  </si>
  <si>
    <t>1b08dce51a8c1681b8d7f4b86cc9717b</t>
  </si>
  <si>
    <t>398b98b77e0c7a4c313abc6e47fb273b</t>
  </si>
  <si>
    <t>32fb0afb79c483a66f39391a80354f8c</t>
  </si>
  <si>
    <t>9b095e0906047abe5d69950086857a14</t>
  </si>
  <si>
    <t>03ea1650a51bb2cba14bb6fe15c12b46</t>
  </si>
  <si>
    <t>56852300c43eeb8674290c2d6f383a30</t>
  </si>
  <si>
    <t>dafec09efd4f106ce6a1ea20db24e9ac</t>
  </si>
  <si>
    <t>debcfcbcdbc48a17e199bca9d040a4d2</t>
  </si>
  <si>
    <t>72321155cd8e47d3bb0f0801f5024f9f</t>
  </si>
  <si>
    <t>459a40cf7017c786a1112eaff835d34c</t>
  </si>
  <si>
    <t>d55f42621864ab6071c77e68f1e70053</t>
  </si>
  <si>
    <t>f7ca7d028d1de42814caecded57249fa</t>
  </si>
  <si>
    <t>23d2344c1a6d528710e9158a3f94a7da</t>
  </si>
  <si>
    <t>f2e46b57c887314c461b477fdb838122</t>
  </si>
  <si>
    <t>cca1adbb7cedc6d195e17a762dc31726</t>
  </si>
  <si>
    <t>93e27399801114c829497baae0003c28</t>
  </si>
  <si>
    <t>0c126e39f8d63756107d6c86751c9e7e</t>
  </si>
  <si>
    <t>888bce56d84202318a86efb8cd1c038d</t>
  </si>
  <si>
    <t>7bc6fd37ca955009b464c9918ada8719</t>
  </si>
  <si>
    <t>585290b0ed4953f353078a3788934ca0</t>
  </si>
  <si>
    <t>e658047c67a80c47b5ba982ab520b59a</t>
  </si>
  <si>
    <t>d9a212a763c82cc06a17a3e84449eb50</t>
  </si>
  <si>
    <t>5fee73752ea487e464e6d547c7697f15</t>
  </si>
  <si>
    <t>8122bf18052063455d3ec59fe8b564ef</t>
  </si>
  <si>
    <t>f0adba5e5ab49b4bcc17febff2d1c7bd</t>
  </si>
  <si>
    <t>045ce2e6853c2a1183f06fb5c0ed0850</t>
  </si>
  <si>
    <t>294e6cdc2c9154dfc741880c4374b66a</t>
  </si>
  <si>
    <t>90f489687126854b708f866befcec1ea</t>
  </si>
  <si>
    <t>732752dbdef0f33b59d4701c53b5341b</t>
  </si>
  <si>
    <t>457c7caf38b56ec93afbf6ad22877478</t>
  </si>
  <si>
    <t>f2f3317a5ab09cfc369091bf08f239a4</t>
  </si>
  <si>
    <t>9dff9ab17beb0a69734bac543900c536</t>
  </si>
  <si>
    <t>6bec3e778994bf422cdff4cc8ee341a2</t>
  </si>
  <si>
    <t>2c7b84fa30f0cea96a90729afe2970a0</t>
  </si>
  <si>
    <t>657b0ad0569f3ceae3427be2623753cc</t>
  </si>
  <si>
    <t>e562c0deb50e01ea8306d21282d54d26</t>
  </si>
  <si>
    <t>8e07aa10a5403c30415e19d7cd694b97</t>
  </si>
  <si>
    <t>25a66e13390694e2b55814e888c8d3f0</t>
  </si>
  <si>
    <t>c73f4d8f3e0c84920eef1464c4c73cb8</t>
  </si>
  <si>
    <t>17b3df6678b9e61d8c61dc98cf282915</t>
  </si>
  <si>
    <t>a2b3cbe949d6c9cdd5e41ae444be14f5</t>
  </si>
  <si>
    <t>de9605e0626838ac9bc425bbafec7050</t>
  </si>
  <si>
    <t>8eda503db8f01a5fe0006e1c27655211</t>
  </si>
  <si>
    <t>6625f532eb7087a824ae1ac3cf43ea98</t>
  </si>
  <si>
    <t>5415a1b662e89ddebdfac1c5e9b98701</t>
  </si>
  <si>
    <t>ade022cfc5a5e59959b5df2e4c0cd06a</t>
  </si>
  <si>
    <t>0434e46664b3b1cc05543b6ee7e9aa0b</t>
  </si>
  <si>
    <t>b16caa2fa08a03ed5bfe3e889dfba641</t>
  </si>
  <si>
    <t>e2d5466377ae503933e23110e5942a3a</t>
  </si>
  <si>
    <t>09c57ba013d3f30c2c796d7605abc7b8</t>
  </si>
  <si>
    <t>856a7819fdb79bbe8ae25fc835c35aba</t>
  </si>
  <si>
    <t>f48379ea32cff607c810d55e03611bf2</t>
  </si>
  <si>
    <t>e90925dc271ec13b3e8f0bf306759bd5</t>
  </si>
  <si>
    <t>b76bb256fc4184f4c961819bd60d469a</t>
  </si>
  <si>
    <t>0df6570042b58ec026e899f45b8e840a</t>
  </si>
  <si>
    <t>4dce7b5d590277e9993b439f902c3291</t>
  </si>
  <si>
    <t>49d3b4db2721b0aa94033cd2bbbdde43</t>
  </si>
  <si>
    <t>9d2f78b13eda78c1cb7627677db9935f</t>
  </si>
  <si>
    <t>8bd1189eabd85baf05782c2e1c463672</t>
  </si>
  <si>
    <t>9588bf5a0386ffed13edebe714ee75e5</t>
  </si>
  <si>
    <t>5d6df14111efdde523323f1e8815ea68</t>
  </si>
  <si>
    <t>bc94f75c7d9299fef1c8445e33a43291</t>
  </si>
  <si>
    <t>62c19c2e9965481203a681b55a05e65a</t>
  </si>
  <si>
    <t>4e6cbfdf24bc563142cc847f03f5ed29</t>
  </si>
  <si>
    <t>907f872fe100d37c2fd9a9a1a616dc54</t>
  </si>
  <si>
    <t>26a6bd1ee535715480898b5e9ebd03a7</t>
  </si>
  <si>
    <t>fbb00e1e842e9e5350a7643e6d014863</t>
  </si>
  <si>
    <t>2895912667223223c3277a2f44df5a1f</t>
  </si>
  <si>
    <t>bfb542eee7ebaee0d567b99b69baf7ec</t>
  </si>
  <si>
    <t>ea26d7632974b9674121019875916c4b</t>
  </si>
  <si>
    <t>5290f86dffbdf4f7673878fe5a544535</t>
  </si>
  <si>
    <t>2ade688b34d8b8adbb769b79e4fee500</t>
  </si>
  <si>
    <t>d4c54190d253fa7bf8d2a188c03bd448</t>
  </si>
  <si>
    <t>984381c0f2f6388d272227375ac5c373</t>
  </si>
  <si>
    <t>8c1c08e691380b533c7312fbe3fbee6e</t>
  </si>
  <si>
    <t>f72ea1e6ece2fdaf44afdde14a71f5b0</t>
  </si>
  <si>
    <t>12b0e252b8ef43391ae0c4bb6753e102</t>
  </si>
  <si>
    <t>e355819c0931a90b594aeb8d6a73587f</t>
  </si>
  <si>
    <t>9c1905521e41acf1fcb24a248447ed22</t>
  </si>
  <si>
    <t>ce6b01e4cd4166124283f11b1a09fe8a</t>
  </si>
  <si>
    <t>afacea90291a3389e605de5de080ed12</t>
  </si>
  <si>
    <t>7bfe168f64fb31f08811347a43204d8e</t>
  </si>
  <si>
    <t>1d50d2c72d133bf09d09cc73bbe2f5fd</t>
  </si>
  <si>
    <t>d43601e8a1b7a88689e57107367b0d58</t>
  </si>
  <si>
    <t>38281a755d3843e2bd060945522326e4</t>
  </si>
  <si>
    <t>c3449c7cc8d96b2e1d6dcdd915e7235c</t>
  </si>
  <si>
    <t>937ae010840679f1d5b1d822452389bd</t>
  </si>
  <si>
    <t>479605b650be05c9bd2f3b772260444a</t>
  </si>
  <si>
    <t>2171a9b7a83660dc1f75c463d234dc66</t>
  </si>
  <si>
    <t>09c662a75858eed440c1317c3b300729</t>
  </si>
  <si>
    <t>5f010fad6c00df05938cc531126614c7</t>
  </si>
  <si>
    <t>2a58aa8243a51dda6dcde523c3565688</t>
  </si>
  <si>
    <t>9b01c6d8ab02d4300b2cef6774812afd</t>
  </si>
  <si>
    <t>7fb66e04510d2fa826e9fb43817c5851</t>
  </si>
  <si>
    <t>ea180f1ea30b6bc86621e2b4d41d7605</t>
  </si>
  <si>
    <t>7fe6a2549dd3c145826cec43c82231f2</t>
  </si>
  <si>
    <t>eeb5561fc3656ff7933e06dee6f691ea</t>
  </si>
  <si>
    <t>070c61a09952fe8d1d8580e54d2e5077</t>
  </si>
  <si>
    <t>da8384d2d70f9196edf2037c2fb2e93a</t>
  </si>
  <si>
    <t>070349261f23248ee28a2fd0978252b5</t>
  </si>
  <si>
    <t>b1eb96657b983d6e9c04bca5b975d374</t>
  </si>
  <si>
    <t>d15d4180749f681ded0d53f1908ca3dd</t>
  </si>
  <si>
    <t>9dbda50bc131e3813851660dd15d0ef9</t>
  </si>
  <si>
    <t>d24802faacea07a0f93f06662aa12a40</t>
  </si>
  <si>
    <t>34c9ef8fb69f256ff66add711305d279</t>
  </si>
  <si>
    <t>cc033bc7d61c82cbefe72f540117c64e</t>
  </si>
  <si>
    <t>3d67071efa4bd410db2ba44714135479</t>
  </si>
  <si>
    <t>8f8ec9e69f21033556ac3e2950b7a538</t>
  </si>
  <si>
    <t>f46f61cd63260f08d5e9873280cfb833</t>
  </si>
  <si>
    <t>1e4be82281a54a839c8849d1e7440d32</t>
  </si>
  <si>
    <t>3df7396cd096a478643b671713de26fb</t>
  </si>
  <si>
    <t>677f48b868739f85b47ef6ff20996487</t>
  </si>
  <si>
    <t>25393b46957e31fcdc605d76428cae67</t>
  </si>
  <si>
    <t>41947964e392efcf6b95c43e9aacba20</t>
  </si>
  <si>
    <t>fa8a19487bcedc1a7d6630926bee8c6b</t>
  </si>
  <si>
    <t>0d166a9cd71ad7522b629d24a4473c00</t>
  </si>
  <si>
    <t>06908932bbf6e2930a902e9597fa5e58</t>
  </si>
  <si>
    <t>7d2578091727918ed91a5bcf8639543a</t>
  </si>
  <si>
    <t>65eb5db459959a46240c2d2335b70fae</t>
  </si>
  <si>
    <t>d0f9bb33570e638d52fb559e5b50bc71</t>
  </si>
  <si>
    <t>4ae5a92484155bfad3c7629a192244fe</t>
  </si>
  <si>
    <t>0916f1db3e9e09d43a82ea0a0d88eb8c</t>
  </si>
  <si>
    <t>9e57be5389ed6ba4e95ec7bdd5ff9f2f</t>
  </si>
  <si>
    <t>a1dc88a49b4e8487ec802e857d5de7d4</t>
  </si>
  <si>
    <t>c5e28052b141b6bf37afd3b8356ffa32</t>
  </si>
  <si>
    <t>52a12674622f5d70124e38fe9fa8fcac</t>
  </si>
  <si>
    <t>7e0a79cfc141c8bfc8ee8247f40ce8cf</t>
  </si>
  <si>
    <t>cab49b7c26182e5279f969f606792866</t>
  </si>
  <si>
    <t>8be61bb4942454f1fce2c9ff38c40ec3</t>
  </si>
  <si>
    <t>d52cb244fe49f0d4928d571932510772</t>
  </si>
  <si>
    <t>01705df5db71738be54c3a7969eb8390</t>
  </si>
  <si>
    <t>6df0ee5c598338f088fcc8059ddb2e32</t>
  </si>
  <si>
    <t>1571d58519c49044fe800d2346e81aae</t>
  </si>
  <si>
    <t>309d426f91033fccd9d0808809f3b50d</t>
  </si>
  <si>
    <t>286142eb41f5c745b97e5dd10782e008</t>
  </si>
  <si>
    <t>b0ddd82af1b4a1bf5ae1fa5befbcb4e2</t>
  </si>
  <si>
    <t>5e130ee89ac5f986710d872ff5d3655a</t>
  </si>
  <si>
    <t>b52ee193d666163924bf97773879e947</t>
  </si>
  <si>
    <t>b4904a2fbacfba60cbceca4a7bf0f794</t>
  </si>
  <si>
    <t>4f411e2a540a4d44ee5824085e2e3c67</t>
  </si>
  <si>
    <t>49bed02a95fa5d7b01855f6661ed80f3</t>
  </si>
  <si>
    <t>2a5db3d6ce6a75fb53c80498ad253377</t>
  </si>
  <si>
    <t>971b4cd5b83adf79dd26d9d518a67005</t>
  </si>
  <si>
    <t>73ce6453f3ee02be67e4bb2282b6d545</t>
  </si>
  <si>
    <t>a42434c7a619630f358df0642b4dd7ff</t>
  </si>
  <si>
    <t>146e3dc9b45fd6b81c3788f0dc896dc8</t>
  </si>
  <si>
    <t>739befafbab95d66b36ab14e9f04f86e</t>
  </si>
  <si>
    <t>732f9857d1f7f8f90232100a1d263a91</t>
  </si>
  <si>
    <t>6a822518af83e64c518574a5a70570f9</t>
  </si>
  <si>
    <t>21b4df59ea06deb09278bb2693ee08f8</t>
  </si>
  <si>
    <t>5dd6e129b5884dc2ecc98e8e24aa5b6a</t>
  </si>
  <si>
    <t>f08397f6bf693eef76648ea83ed2ece8</t>
  </si>
  <si>
    <t>b82cb0dd23dd23b2412b2f2604f2a9cf</t>
  </si>
  <si>
    <t>7c229eb911f585be823686b4cfccb35f</t>
  </si>
  <si>
    <t>e94973dff35019bfc7ecb83adec7be44</t>
  </si>
  <si>
    <t>b3b8a37feeb568ab00924c4aab1bb404</t>
  </si>
  <si>
    <t>3941f8c06948efb0e9103601c92034ac</t>
  </si>
  <si>
    <t>748fab8b7e42bd2467a07cbd200034b2</t>
  </si>
  <si>
    <t>f846ad08fcff1ed09797b16e11fdc5df</t>
  </si>
  <si>
    <t>49707cf9a38a9b8ee27e0de996121283</t>
  </si>
  <si>
    <t>06f9e96bd9cfa3a22ca321a53dece2f8</t>
  </si>
  <si>
    <t>78c793baf5212093953257d855dc2203</t>
  </si>
  <si>
    <t>f2d8cce98c79b34deecc466b1ee6f788</t>
  </si>
  <si>
    <t>9ed9b6174ec2dd7a7dd3f54bab3da3a2</t>
  </si>
  <si>
    <t>146872de864d8019276493ea5c0e7389</t>
  </si>
  <si>
    <t>c0fb5b3c854a4b30334892c71faa13c2</t>
  </si>
  <si>
    <t>ab226bf7dc4eccb159825803a6726f3a</t>
  </si>
  <si>
    <t>4087e9b879a660c898f68c467aea19f5</t>
  </si>
  <si>
    <t>0c051e687e5a624f4543dd6adca7508b</t>
  </si>
  <si>
    <t>2c81a094d632c8b510c6c676eec4c358</t>
  </si>
  <si>
    <t>3acba2462aedc96a84aa63c995f13572</t>
  </si>
  <si>
    <t>40025295e30fc6de2015af73793e583b</t>
  </si>
  <si>
    <t>94df92c67698963892f60d2555502330</t>
  </si>
  <si>
    <t>48388b43175c3c7bc2c83a6225387a1a</t>
  </si>
  <si>
    <t>f39bb0a3d8e34946b3ad3ce1f9d0f885</t>
  </si>
  <si>
    <t>61fca29656b3299a2fa308f26075704d</t>
  </si>
  <si>
    <t>bc5cbed16977e921c857898f3754ca5c</t>
  </si>
  <si>
    <t>4dd9f2351f5b9a8175321b87cc5e5be0</t>
  </si>
  <si>
    <t>2edfbc33177d268d310968d775266d3f</t>
  </si>
  <si>
    <t>41ec249c34d7b158c5a01dae6e7544da</t>
  </si>
  <si>
    <t>0cf88020722953499b7e6ee70c16f36b</t>
  </si>
  <si>
    <t>d6aebf3c270e28da6467427979d7d35f</t>
  </si>
  <si>
    <t>90ab6406c7a390e1c8aed08045676a91</t>
  </si>
  <si>
    <t>be9351985c2ce18de88f89b8466b7ce9</t>
  </si>
  <si>
    <t>c0a42600843859759a2d3918b7ccf0b1</t>
  </si>
  <si>
    <t>261f67921edd024375a9a83e9ddf6a47</t>
  </si>
  <si>
    <t>3e2c2f9925484cb63048d31ddc2564b9</t>
  </si>
  <si>
    <t>d9639bfd60f2dd0054317ba6e4f8fa40</t>
  </si>
  <si>
    <t>ebc84c78cf306a9df6ae897754eb76e5</t>
  </si>
  <si>
    <t>bd8f83ce9caf9fbbf4d66f336fe0e08b</t>
  </si>
  <si>
    <t>ac30f395e9032acc9e69924e469a9d50</t>
  </si>
  <si>
    <t>882868f86cbc35c3e7fc151124bfaf0d</t>
  </si>
  <si>
    <t>5b83fb24677833e90f10289321612401</t>
  </si>
  <si>
    <t>20b3a16b78ece9a01165504b7c0a1ace</t>
  </si>
  <si>
    <t>a65c50304e9b20b50b2cb56269afb295</t>
  </si>
  <si>
    <t>183598d06c38767146289c09dea304d2</t>
  </si>
  <si>
    <t>f4ed3f6aa2baaced0d790bbd9d7ead15</t>
  </si>
  <si>
    <t>62b91df0b51ee76ce66f2fa6874afbb8</t>
  </si>
  <si>
    <t>e281f682fab884aafadb53f9711eaffb</t>
  </si>
  <si>
    <t>ef5ad26206c0cabf23fec07c2390eeaf</t>
  </si>
  <si>
    <t>cf4aa1d389db2d82136f8bf8e0fc1731</t>
  </si>
  <si>
    <t>a283fe64e2fbe434793656a8e2f25fb3</t>
  </si>
  <si>
    <t>3327d2a42b3c91cf73eaef07f32e80b6</t>
  </si>
  <si>
    <t>187d2a7a5a7fef62a52fb0721e5ab448</t>
  </si>
  <si>
    <t>1a4006a93b50abce284841937782b2cf</t>
  </si>
  <si>
    <t>e13963f0c129b9da11f1e4721f423745</t>
  </si>
  <si>
    <t>b1889589a5ee94e527c59f8578b30218</t>
  </si>
  <si>
    <t>9e06933b93b8ec7f863656f6f08f0417</t>
  </si>
  <si>
    <t>cef5d42e943133ca564a6edad3f5f8c8</t>
  </si>
  <si>
    <t>fc6c40a57bca562c8067d1062eb91e6c</t>
  </si>
  <si>
    <t>f42c61b0473deca6a719dfce6c235d8f</t>
  </si>
  <si>
    <t>dab535b8d9d6a461c471b20b44253c60</t>
  </si>
  <si>
    <t>5087a1fbd11fc3d96dc93b3e11376bda</t>
  </si>
  <si>
    <t>9d9f448d935a04af924537c9aae20e2f</t>
  </si>
  <si>
    <t>f93c6b06973fcb6c973f776382a3a2fb</t>
  </si>
  <si>
    <t>02d3da8fbcddd08b35d3a740f584d899</t>
  </si>
  <si>
    <t>eb60df0b3ed1230d4d205e0d190cdd86</t>
  </si>
  <si>
    <t>feaba3ffcd2ff97501696c7f9a42f41c</t>
  </si>
  <si>
    <t>e3154fc901362537cc34b26fd18f0f05</t>
  </si>
  <si>
    <t>ece960c5dab1a015cc1cb5a419b0c63b</t>
  </si>
  <si>
    <t>b90418472b108bc0ac07f556d5b373aa</t>
  </si>
  <si>
    <t>a2f42f936446626e7dd5766806c9f5c9</t>
  </si>
  <si>
    <t>3188907d61235ababce50e9c0569d84d</t>
  </si>
  <si>
    <t>a1909e0d6464d48ffddb13b0ec34c563</t>
  </si>
  <si>
    <t>34474dcb1ae25c15ec2439bc39eec736</t>
  </si>
  <si>
    <t>64bc5de04c2d2dee8c16bc2eb87d4ea2</t>
  </si>
  <si>
    <t>ec1792990dc6ac02bb49c91875ee51fa</t>
  </si>
  <si>
    <t>ac3f291f10e6cded34a8c10cce182b10</t>
  </si>
  <si>
    <t>5ce1696154c224dd56c13b37e0f2c618</t>
  </si>
  <si>
    <t>1eccc72bac34be6d4791e43d8874abc4</t>
  </si>
  <si>
    <t>6ad68e971f818c8b3c5c9d5fda523810</t>
  </si>
  <si>
    <t>58350ebc61b97bd7c28aeaca836c9c26</t>
  </si>
  <si>
    <t>9c8d31c02ff77587df09f1e89fc52b16</t>
  </si>
  <si>
    <t>bfaac30872cb86835b1fd11b4e4129d8</t>
  </si>
  <si>
    <t>a9588e180ff6d0bf6396566a35e9f36f</t>
  </si>
  <si>
    <t>a1dbc648d3cde67e146a2f810ded7bbd</t>
  </si>
  <si>
    <t>73751fa59c3cfa96c7d3330adb106066</t>
  </si>
  <si>
    <t>161a5db437806287845f5ae3bb3c7be5</t>
  </si>
  <si>
    <t>e7a0681c0c6541d26d83817efea9f94c</t>
  </si>
  <si>
    <t>fd6052d4a1153f0cfb12aa6ff1a39a97</t>
  </si>
  <si>
    <t>ca5b658462069fbcf6db37967b8c9cec</t>
  </si>
  <si>
    <t>10678b97635e173b084e8f3c681527cb</t>
  </si>
  <si>
    <t>0635bf265fc80d691fb83ae1e1a22fdb</t>
  </si>
  <si>
    <t>1ed9b5733d23ac86bef5bcda662c56b6</t>
  </si>
  <si>
    <t>bc060de03aa94c7edf5e6b4f1755c1f0</t>
  </si>
  <si>
    <t>7d785a3968e96de95f7ba5fd1d7c8acd</t>
  </si>
  <si>
    <t>58366cc25c833fe7ec47bdf70c996182</t>
  </si>
  <si>
    <t>53badde384b0a557a5bb5d5b9ae80553</t>
  </si>
  <si>
    <t>26f17e8dbf8c2c06485d08cb0bd067e3</t>
  </si>
  <si>
    <t>87948c8b4e338f2a7518a1575b6af9d1</t>
  </si>
  <si>
    <t>b8e4e4a2f63a80248fbe27cf57a24b34</t>
  </si>
  <si>
    <t>d54d63fb8fc496a8fe130011a4c46ed8</t>
  </si>
  <si>
    <t>cfa24dfc286adcb9975766587623be62</t>
  </si>
  <si>
    <t>b43d1b7bc56415513f6bd4feced8d9c4</t>
  </si>
  <si>
    <t>b193a18acdf9844ca47c4fed6b46438d</t>
  </si>
  <si>
    <t>0582a842e557634c641d6117fa862e24</t>
  </si>
  <si>
    <t>0b99bbe436f28d115e4438efd42eeeea</t>
  </si>
  <si>
    <t>fbde31adcea17570ff70f4f666f185e9</t>
  </si>
  <si>
    <t>daf133207e15777509621aaa83cb54fb</t>
  </si>
  <si>
    <t>822f723bda1311c1e8864206b4d865e4</t>
  </si>
  <si>
    <t>954674fb3cb3c5ca77dba84adad450de</t>
  </si>
  <si>
    <t>255ca2107423f7f52254a5564d6d04ad</t>
  </si>
  <si>
    <t>3d6696255f0c90fc3f3e3f2d6267e8cc</t>
  </si>
  <si>
    <t>073e5e79f59c74ffd24ba6dc6648ce7c</t>
  </si>
  <si>
    <t>3ebe2a87a58cf391399b0bf0cb53c8ae</t>
  </si>
  <si>
    <t>2f0bf07b716733d56ffa0b68cfe3823f</t>
  </si>
  <si>
    <t>f0b8024455e6c0cb3ab7495325afee5c</t>
  </si>
  <si>
    <t>06dc745ebe65fdc0b40a6360a1876967</t>
  </si>
  <si>
    <t>9221cc350ac177eee820422285504985</t>
  </si>
  <si>
    <t>d94500cbf74c4ea234acc780c04913a2</t>
  </si>
  <si>
    <t>3eed6d27b0b2dd008c1be88cce8245fc</t>
  </si>
  <si>
    <t>f3ed1977e3554ea76e333ff63ff2e940</t>
  </si>
  <si>
    <t>308aa0735742812f56e74349bb84c3e8</t>
  </si>
  <si>
    <t>012849d3021dca5ddefa4d967324caeb</t>
  </si>
  <si>
    <t>781a0d5b385137b6e05971f024a4d4f1</t>
  </si>
  <si>
    <t>d4aa3819fa81ce7edefa6cd564645656</t>
  </si>
  <si>
    <t>0ecf4782361ab6e015c2cb6784e211f6</t>
  </si>
  <si>
    <t>8118a0ab4c07a91814ac5df70cbbaad5</t>
  </si>
  <si>
    <t>b012acb72edd7cfd750f75dfc2e37d7f</t>
  </si>
  <si>
    <t>aefa7025bcfe229ea24ac03fc9035a56</t>
  </si>
  <si>
    <t>8a6f7bff61eadc7c53c8a91cbc98b656</t>
  </si>
  <si>
    <t>3a1f43d84d14dbfe63867595caff9b93</t>
  </si>
  <si>
    <t>10f7bc59e8bff1be33feb09b6c07be1f</t>
  </si>
  <si>
    <t>f79a914cd32a325350dc879760b7d36b</t>
  </si>
  <si>
    <t>4ffd6130f73d7f56bbb4945039a91131</t>
  </si>
  <si>
    <t>f2b08f23d02d5fff247a41982d44f02e</t>
  </si>
  <si>
    <t>ea9bfa88b4322f8cc046e06cfd8c8856</t>
  </si>
  <si>
    <t>af16b3104c83b6039dfe070f8792abf0</t>
  </si>
  <si>
    <t>0714a81e02d3a314211b75189131a72a</t>
  </si>
  <si>
    <t>78d936bf02c85bb88a22952a506ace4c</t>
  </si>
  <si>
    <t>86db00ea09965c14268bcb96bfa6f834</t>
  </si>
  <si>
    <t>bbe5f8f0ea71bc8a0b91e1307e3f74ab</t>
  </si>
  <si>
    <t>3cdd5d87d8de847170314268ced43126</t>
  </si>
  <si>
    <t>26ec59f975f3c0091b154025dc43a226</t>
  </si>
  <si>
    <t>e0d4257499d364fe49a49c0f4a7b5380</t>
  </si>
  <si>
    <t>00da3036c4f9e0858880633f661aaf27</t>
  </si>
  <si>
    <t>6eb92cc1c99e196f336ba3faeb39e406</t>
  </si>
  <si>
    <t>6948fe29bc5c515c2c99aac111cbd38c</t>
  </si>
  <si>
    <t>19b837f06cf349de37a3df0f699ba9e8</t>
  </si>
  <si>
    <t>efd2af1e8c77adeed83c6acbc9eb341d</t>
  </si>
  <si>
    <t>3f43b741e9c8523c43e3370be32f2c0a</t>
  </si>
  <si>
    <t>3e7748adb8d637c8809075afde6f6e3f</t>
  </si>
  <si>
    <t>a49fd603d1749c04310a609de0235e32</t>
  </si>
  <si>
    <t>85f36986fcf19e99df36ca4800f95e06</t>
  </si>
  <si>
    <t>180609d5d1fb1fa579476ecd5ce27ca0</t>
  </si>
  <si>
    <t>e327949a17d035ca60d110b4ce6b7274</t>
  </si>
  <si>
    <t>64cde8cf262a59edacc95c80bd01d695</t>
  </si>
  <si>
    <t>e9176bfe821b41775162a9beb913909c</t>
  </si>
  <si>
    <t>af446d9d4f5e0474ee0a18d0491bc555</t>
  </si>
  <si>
    <t>abc853a0085d995d5fc9dbc91e350ed1</t>
  </si>
  <si>
    <t>43e3f815cf7fe4dc813ba16eef04e1da</t>
  </si>
  <si>
    <t>55055df57e5c23d67dd957d1a4bd8b91</t>
  </si>
  <si>
    <t>1694d213f1a463560a0a1b142de02296</t>
  </si>
  <si>
    <t>47cd9b242ad7a8e2ebc41a4ea69d2ca9</t>
  </si>
  <si>
    <t>2c41848295efeeb47beabefb10751ed3</t>
  </si>
  <si>
    <t>915dec2be7f609c9b0944089d14361de</t>
  </si>
  <si>
    <t>cf76184c6e3c74405cc7016920e53004</t>
  </si>
  <si>
    <t>8476d966ed57bf67ad4ce07d59ca80ac</t>
  </si>
  <si>
    <t>786723d8a8743466b6206c86f2970f2e</t>
  </si>
  <si>
    <t>f546530f9d36ecd8a57b56c5f8bd98e8</t>
  </si>
  <si>
    <t>f45441ae6bc4a14109990b452feea703</t>
  </si>
  <si>
    <t>116b896114ff71245852cace1f9f69c5</t>
  </si>
  <si>
    <t>44c2f762a8f66756fb4b6f00606e17ee</t>
  </si>
  <si>
    <t>2a202546a9f78b3320773a9f3c44ea4c</t>
  </si>
  <si>
    <t>e41fa3d414e8eaca9467ecace739b400</t>
  </si>
  <si>
    <t>c43fbaa3bb76eb9f22224f575a8f0607</t>
  </si>
  <si>
    <t>9012a1c75d959d58edd3a3fc1c0f5b75</t>
  </si>
  <si>
    <t>0df634d9492c741eb699cdf87b9ab281</t>
  </si>
  <si>
    <t>960c4a626b7d97c94f29b118a8d395f1</t>
  </si>
  <si>
    <t>54c295687bc2a7b6d2e9d61e0e5d6f66</t>
  </si>
  <si>
    <t>d12fec62f69e678f635825963e988562</t>
  </si>
  <si>
    <t>8d04c13e080ecc73656118e7650fbb4c</t>
  </si>
  <si>
    <t>96f10132748c7049e3bbf5ca0b275f18</t>
  </si>
  <si>
    <t>8b3e245494a534cae8182756e1c33a4f</t>
  </si>
  <si>
    <t>789980830f6960e332045653a8fe1a1b</t>
  </si>
  <si>
    <t>962c66216e363a8f4407a546fcc1a85d</t>
  </si>
  <si>
    <t>a5d8bb936c943624140ddade75f55b79</t>
  </si>
  <si>
    <t>72d8c52e8efc6b0e3db32756ee69c9f9</t>
  </si>
  <si>
    <t>0c48d6d0f656b10e4c01ad9f83cbc1e9</t>
  </si>
  <si>
    <t>48b0c1e73495f288ff1e4c1244101cc8</t>
  </si>
  <si>
    <t>c8097345b2fc2ffa3ce19c9a02305f76</t>
  </si>
  <si>
    <t>07882514141f3f7512e11dfd1757d2d3</t>
  </si>
  <si>
    <t>c34c0674051bde0e8850f8ce4f2ca37f</t>
  </si>
  <si>
    <t>768a48621db6578fbfcda8edc7d647e2</t>
  </si>
  <si>
    <t>d0c7b759a5c678852d78b8a3e4d3c36d</t>
  </si>
  <si>
    <t>9dc8c63495af559018c3a33fa4ee71f4</t>
  </si>
  <si>
    <t>e723a81a98983a235ca76982097868df</t>
  </si>
  <si>
    <t>d7c07a4975a495b6f48b5bd597797366</t>
  </si>
  <si>
    <t>40ca42a23b5d855b75f16932e8509b2a</t>
  </si>
  <si>
    <t>3f471e0e587a9e83b568eb6759d1fa15</t>
  </si>
  <si>
    <t>8cbf80b9807fe5a9303612d700338aba</t>
  </si>
  <si>
    <t>65b43ff2de82ea9f9df478f53b59feb9</t>
  </si>
  <si>
    <t>91d054b242704a7a9196a568fb02974a</t>
  </si>
  <si>
    <t>8ababfb3b5bfd90b512efe5304de5977</t>
  </si>
  <si>
    <t>4ec90e56bd5c0e3c0b3496496ef0d3e2</t>
  </si>
  <si>
    <t>8e65aff4b74febf52c314c22e34c2d32</t>
  </si>
  <si>
    <t>4e7c4a8df5bda13793353b73ef49a287</t>
  </si>
  <si>
    <t>735f56c58c9c94f1e16df8134386a1bc</t>
  </si>
  <si>
    <t>41117e4291a10cd6720bc6fe706ed521</t>
  </si>
  <si>
    <t>a521033c5d6c1afc9fc668aea0972a1b</t>
  </si>
  <si>
    <t>e5eaa929c6697d69cd76727daa809042</t>
  </si>
  <si>
    <t>2ad908ea29b45df4bf8b2a3136690429</t>
  </si>
  <si>
    <t>d231420fda34541e691c58019767ab04</t>
  </si>
  <si>
    <t>498caf50e8859f04fb9cf7a4ae05a83a</t>
  </si>
  <si>
    <t>8488edf17e796d6b837dca8a46444721</t>
  </si>
  <si>
    <t>721e744b536889f207c3b82140a05cb5</t>
  </si>
  <si>
    <t>9ebeb6b99421142701bd7bdcf4fc0b47</t>
  </si>
  <si>
    <t>4e1536b061e7ec942c58bb29ae459ff4</t>
  </si>
  <si>
    <t>0a4096345f092c37b8a29da4d03133f4</t>
  </si>
  <si>
    <t>6e1bdc97ffcbc6a73415bd776a130272</t>
  </si>
  <si>
    <t>f0e52158d74ae8b44e0b9373034d6503</t>
  </si>
  <si>
    <t>8b2c5535d232cb9ff45a6944915000b1</t>
  </si>
  <si>
    <t>9c28e4e91a8070d2228da176c2bf07fa</t>
  </si>
  <si>
    <t>3f829e4bbf06ef5c7e66fb23666e44a5</t>
  </si>
  <si>
    <t>7493c1741d0bb92fd7dc521a51042b84</t>
  </si>
  <si>
    <t>f9d56e4df9f4a94e2a2ef288d126f9da</t>
  </si>
  <si>
    <t>f021a5566d8509939615e02a20f267e3</t>
  </si>
  <si>
    <t>41968108405ae4c20a77ce8f901d0c49</t>
  </si>
  <si>
    <t>ace87287116385dee78842512e867ff8</t>
  </si>
  <si>
    <t>0a16b09784bae8287858faf95511a66e</t>
  </si>
  <si>
    <t>41425a28f118604b01522f7af1176aa3</t>
  </si>
  <si>
    <t>11538efd228b129c09721c6136584d63</t>
  </si>
  <si>
    <t>fd72ecaa23aa0a514a53c6a16eabb9c6</t>
  </si>
  <si>
    <t>19cfec4e0d8b27a83c4f50ff8305455c</t>
  </si>
  <si>
    <t>92ebe03166d8ff4b2bbd06077f92fb79</t>
  </si>
  <si>
    <t>60ff8e3e762262c7e36740e111c0aa61</t>
  </si>
  <si>
    <t>66001333a39ce8f12be9fcf323a1a5fb</t>
  </si>
  <si>
    <t>2958efe32274c6369d16dccad3add350</t>
  </si>
  <si>
    <t>3664913957dea62519714ffa0bf99483</t>
  </si>
  <si>
    <t>6049c4764e4f172b968de04fc828df34</t>
  </si>
  <si>
    <t>93a972b822e5a138570803194a6d237c</t>
  </si>
  <si>
    <t>d90a6ea6fd54e27c2656d8d3877abea4</t>
  </si>
  <si>
    <t>4aa29ca00d7fb2c2a06f51bd15ebf772</t>
  </si>
  <si>
    <t>336d5ebc5436534e61d16e63ddfca327</t>
  </si>
  <si>
    <t>13e388b2c8eb8ce5efd1ac19ecc78513</t>
  </si>
  <si>
    <t>181a3c7ab697f5267f35da43b3aa2a42</t>
  </si>
  <si>
    <t>bbba677a7830a14343512ae9637e3879</t>
  </si>
  <si>
    <t>35856571321788e2cfb267bccef93f07</t>
  </si>
  <si>
    <t>9dcfa40e7250f2fe6fa02282a752c7e2</t>
  </si>
  <si>
    <t>b998882657b5780d5a28664294f9ffb9</t>
  </si>
  <si>
    <t>0c2ecd5cb4ba7dae4f84402c5ebe87f5</t>
  </si>
  <si>
    <t>787125854359224a5b0b0b7629cc6d3d</t>
  </si>
  <si>
    <t>f380a1a11b8447811db8d2de62d0e6f3</t>
  </si>
  <si>
    <t>4f4255f798ca34028903c6bc606c32de</t>
  </si>
  <si>
    <t>b45357b8257d2ec975e90db3da32947e</t>
  </si>
  <si>
    <t>217ced262d2d8c45bcda1cdce89bbeb5</t>
  </si>
  <si>
    <t>dfe9e18ded4239b8f21081ad7e88cfea</t>
  </si>
  <si>
    <t>ef4ef75d0a079e91cfb73d5c60ba6f0d</t>
  </si>
  <si>
    <t>99cd2e5dc62a0d6fd4af4fdc1c691633</t>
  </si>
  <si>
    <t>82ab631faae192a17db862389778fb2c</t>
  </si>
  <si>
    <t>becebedf1c232fd3fcd44dcd8c0ef821</t>
  </si>
  <si>
    <t>20b7a02ba34a9e26c207f81c4422cf7e</t>
  </si>
  <si>
    <t>54f74e13fb751c8314219791024de62b</t>
  </si>
  <si>
    <t>a4fe3e4de8ad631acb028b271b1fc271</t>
  </si>
  <si>
    <t>dbf60138c911308b0c99510ba80c36cc</t>
  </si>
  <si>
    <t>a24f9fefe9f752e7aa0351371d1f6e18</t>
  </si>
  <si>
    <t>36bddf5b1a3c2410ac9a49a4fbb22a07</t>
  </si>
  <si>
    <t>270e376d0cb0bc15ebfe8b2e1e338bef</t>
  </si>
  <si>
    <t>2df813719b776c6b44523d72c6d31d45</t>
  </si>
  <si>
    <t>ee4c60b6d9527af61af10a4c4c247d24</t>
  </si>
  <si>
    <t>b9f081c9e97e49e170511f498f4693f5</t>
  </si>
  <si>
    <t>be7459c5ae1f843bc8ec135f3dbf22dd</t>
  </si>
  <si>
    <t>365c8db9da5e64912ea81fa4332b170a</t>
  </si>
  <si>
    <t>dc8d4ea197cff803ceb8a1926a733a1a</t>
  </si>
  <si>
    <t>65d449141c5c218eaa405110a08f0cc0</t>
  </si>
  <si>
    <t>13aa4b97741ab666f4cccdf5b44ad772</t>
  </si>
  <si>
    <t>776b55b5ec8eda392aec950f51b2e1ec</t>
  </si>
  <si>
    <t>88b60db46229bc2e21574705df09a08b</t>
  </si>
  <si>
    <t>6ffd0a7e2060229ac8e4b94807767abe</t>
  </si>
  <si>
    <t>4be7cee3530ff65c6ca9d86119b50716</t>
  </si>
  <si>
    <t>c17f34697eff61933db1f1b27045649c</t>
  </si>
  <si>
    <t>20fb03bff718adc3da15d5abf8a3e573</t>
  </si>
  <si>
    <t>1bdde90ebfdef547440410e79b1877bf</t>
  </si>
  <si>
    <t>5eca46e40da5b91af0922aaf4bc32583</t>
  </si>
  <si>
    <t>84bc271ba306332e0c86fa65a23a7c84</t>
  </si>
  <si>
    <t>093d559928d57fc466488f5176506e29</t>
  </si>
  <si>
    <t>116e85430a46d31adf94aab13aa7f187</t>
  </si>
  <si>
    <t>4056cba83ccdca089bb5565e4b64680f</t>
  </si>
  <si>
    <t>6ee0b1c15b0c6533d73b00d403baa864</t>
  </si>
  <si>
    <t>f819f4ad5ee255b25df6d5418b8f9f6a</t>
  </si>
  <si>
    <t>bcc31518de70244c0f9384837d9711ab</t>
  </si>
  <si>
    <t>6779d89e3553395a637e71a098d2f2b4</t>
  </si>
  <si>
    <t>6dd030ecc832c390a38db3f42c9506dd</t>
  </si>
  <si>
    <t>4bf9decb991cfa0ff9d26f47f2e807b9</t>
  </si>
  <si>
    <t>dd39400710867187ef39d00d99991082</t>
  </si>
  <si>
    <t>b2e6e837143d63daca07f522905f79a9</t>
  </si>
  <si>
    <t>6336d7ded64dd1908125ab172fd5e60e</t>
  </si>
  <si>
    <t>33779b45e135b6ad17d026ab8a2fe024</t>
  </si>
  <si>
    <t>44a32f77814f9387e2c30e3eb94e6546</t>
  </si>
  <si>
    <t>473544ee6fb67869a3bf78f8100b1848</t>
  </si>
  <si>
    <t>3c38bf04ae972211c47d7de393fcccc8</t>
  </si>
  <si>
    <t>a311b5e1b680487ee878b8a8d33e6942</t>
  </si>
  <si>
    <t>bc79c67c7b22cbc0cf25abf756cd7e52</t>
  </si>
  <si>
    <t>3ce434b95c3392cc0562fb8ac2e6a2ee</t>
  </si>
  <si>
    <t>d14cb406f01f8101884d7cf81981d8bb</t>
  </si>
  <si>
    <t>48d17f86af415775d5f01337a8f5e3e9</t>
  </si>
  <si>
    <t>f4693942620b18fb077b314ab3b8f369</t>
  </si>
  <si>
    <t>269dce383b169909785f4fda1ed47913</t>
  </si>
  <si>
    <t>9d1c3eae963a3752665ccb69cd7ac781</t>
  </si>
  <si>
    <t>9908b7e0ab13119aa8daccbb7f425e10</t>
  </si>
  <si>
    <t>042705c9448ec412a9f6ac0ac15d7000</t>
  </si>
  <si>
    <t>3b6991cd9fad54dc97df4e068f4c0555</t>
  </si>
  <si>
    <t>5346b5c4f02edb816860d9ade175e863</t>
  </si>
  <si>
    <t>fb34f2e3ddb6d7356239266f0280a021</t>
  </si>
  <si>
    <t>b79850c1310417e3ce582e3d303dad98</t>
  </si>
  <si>
    <t>2da3df196ff25fa5183cddba80a6df9b</t>
  </si>
  <si>
    <t>87786131694e11c1ba38107de8ffae8e</t>
  </si>
  <si>
    <t>51ae8ee238cd187751ea16ccd5b42ff9</t>
  </si>
  <si>
    <t>e19ad74a5332238bfeb6be4a61daf6e7</t>
  </si>
  <si>
    <t>e9b960bce9db4860098e82117b16779d</t>
  </si>
  <si>
    <t>c18961bb80e7f3191e559a807c285346</t>
  </si>
  <si>
    <t>0b84d107cba64fb8838526eada92266f</t>
  </si>
  <si>
    <t>3c538ad6a469be29e6d278928930e8a0</t>
  </si>
  <si>
    <t>0c6daff5aaefbe33461eebd8510d62fc</t>
  </si>
  <si>
    <t>2cd90f863d7d8fa6dfa5f8a676951785</t>
  </si>
  <si>
    <t>0e55ef5f7354c3851d022f15f418c8b1</t>
  </si>
  <si>
    <t>182a5f6ae249ac1aaa84efbb5ed3d843</t>
  </si>
  <si>
    <t>2c0b63ee34715edf629f6c3e41c8a6b2</t>
  </si>
  <si>
    <t>adb1abf71f4083ec0550d6cd6a33ea68</t>
  </si>
  <si>
    <t>545e76d68882bf371ee688264c083717</t>
  </si>
  <si>
    <t>fa36ce3924dac70defd1e81ffebfc71c</t>
  </si>
  <si>
    <t>933f4346eb5223b968a949ddb0215dff</t>
  </si>
  <si>
    <t>ff32d91bc4574e80c957ce68c48246eb</t>
  </si>
  <si>
    <t>ad3243752fe953cb7b4b8c82c0b8ee79</t>
  </si>
  <si>
    <t>07c24da9292451154d8d0d62c01efa38</t>
  </si>
  <si>
    <t>7f9091631492f7ea8536750ebb3e1973</t>
  </si>
  <si>
    <t>bc05280b649b56ed783744d4bfe1e384</t>
  </si>
  <si>
    <t>2942549cb69c93f868f7294460a9befe</t>
  </si>
  <si>
    <t>2f601bfe0cde0094470c1add322af541</t>
  </si>
  <si>
    <t>7ef73a2cfe1d16ae5e3f0d708991f751</t>
  </si>
  <si>
    <t>bf4b0889b0d61cadbc581292df218801</t>
  </si>
  <si>
    <t>49dc7cd8ce0972b8a305b2d14202a000</t>
  </si>
  <si>
    <t>f923af82780472d2c31bb6cea94ba72f</t>
  </si>
  <si>
    <t>d9e76e452a5ee37e51bf5c74ad9138e2</t>
  </si>
  <si>
    <t>e7f99b7b2b7cb062458cdbd24bc36b2c</t>
  </si>
  <si>
    <t>cc557dfa77446015a59ff65cfa32929b</t>
  </si>
  <si>
    <t>e3bce9548ef00e313d6a2fa8c1aec35d</t>
  </si>
  <si>
    <t>80c713ef32f2cb8ae3361dbd27a9c81b</t>
  </si>
  <si>
    <t>5c5a7db30feea91f26fc4519b1b0e3e6</t>
  </si>
  <si>
    <t>f3256c3083a246205c95d37c9c8c7bdd</t>
  </si>
  <si>
    <t>83b3b79f3802894efd6dec0c0e452e5b</t>
  </si>
  <si>
    <t>3b16ba31dd3221344e011b18e4b1043d</t>
  </si>
  <si>
    <t>19840ff45164cdd7edff618435e1417d</t>
  </si>
  <si>
    <t>2483125d070c795ba1ed28b241c5c737</t>
  </si>
  <si>
    <t>4e13cab9991e5cfbfcdc71acc908495b</t>
  </si>
  <si>
    <t>01308a382d9fc5d88b729cc9183f96a7</t>
  </si>
  <si>
    <t>df986d86710f8bc5e81d572df899f010</t>
  </si>
  <si>
    <t>6109540ba50af92a01ce800112504b1e</t>
  </si>
  <si>
    <t>10bd89509a170e478e62697df43a5984</t>
  </si>
  <si>
    <t>23fd9a01abad0b66ec4a63c66580b708</t>
  </si>
  <si>
    <t>2439c71f14c8db4ac5208cc84113cffc</t>
  </si>
  <si>
    <t>d58fa60483bb741c3b2dd9e9ae46d1ed</t>
  </si>
  <si>
    <t>f47f3c61cbc520a9617c6377ce8ea77b</t>
  </si>
  <si>
    <t>c9de0a5417de8f748230d60884345ccb</t>
  </si>
  <si>
    <t>3e76e57fbbbb23dc59e6445191203a3f</t>
  </si>
  <si>
    <t>bf7f645c0623a3c5d461d251339e5c9b</t>
  </si>
  <si>
    <t>56531bdc6a5bd4b17cc9210fd9633fa4</t>
  </si>
  <si>
    <t>307ff87c3d21fb547787c584c5c9e957</t>
  </si>
  <si>
    <t>8fe74e773f8d8198eaf3fd830ee305e5</t>
  </si>
  <si>
    <t>6ed1b690afebbb531e2ddc3d7799e260</t>
  </si>
  <si>
    <t>5adc3ad31cc0aa43aaab7f4e75a9f00d</t>
  </si>
  <si>
    <t>3f4b1d9d2b6b462288ff6d8ff9e6a5fe</t>
  </si>
  <si>
    <t>a727a09bb3214ae41122b455ab5f4cb1</t>
  </si>
  <si>
    <t>8843fd390986d3bb3917f6f2916053f3</t>
  </si>
  <si>
    <t>f1fc635f9e6f3c7c0da596e0e4043d9a</t>
  </si>
  <si>
    <t>9c975e80ae0c16ac742ab69f9750ce6d</t>
  </si>
  <si>
    <t>8e507f1b8fd82c2bfae43b8f3cb66ba0</t>
  </si>
  <si>
    <t>1274aec8ad9b0ae128e3c7ed01b3bd0a</t>
  </si>
  <si>
    <t>e1b0f4a84e4310226c204b496b77bbe0</t>
  </si>
  <si>
    <t>6724698ce52c3d8c0f4ded9c1b6d5dc8</t>
  </si>
  <si>
    <t>3bd078bc98f2cc8083b6fd77dd5eb006</t>
  </si>
  <si>
    <t>e1c3d70c85702d16041f30678c9c2ba3</t>
  </si>
  <si>
    <t>ab8d64834d9fad5ce41a3f03c67f8d0a</t>
  </si>
  <si>
    <t>db67066cdd8d037e71380d61b1be18ef</t>
  </si>
  <si>
    <t>08f4d6c8bd47ff6e797433afbe91ae3b</t>
  </si>
  <si>
    <t>c328a6a2f28f2a749d76855533a60490</t>
  </si>
  <si>
    <t>9de06c877e449aa8dfc4f4c7987ddaa8</t>
  </si>
  <si>
    <t>2f096f9c5b7e2483fcc661e9ca9a24ec</t>
  </si>
  <si>
    <t>8b38db7d180d173e34d94e7cf4f29206</t>
  </si>
  <si>
    <t>ae3957e98c48990c5f6448c1db3a0627</t>
  </si>
  <si>
    <t>bb82a22ca4d20daaa9794e3d540fbae4</t>
  </si>
  <si>
    <t>1ff69bc1abf8681a2fbff7326f86f76f</t>
  </si>
  <si>
    <t>257140f87c7ec789e6636922eb99e0f9</t>
  </si>
  <si>
    <t>bc140cb5cb4c500db60537d94455756b</t>
  </si>
  <si>
    <t>6544e220e0a1617bde60638f5f764296</t>
  </si>
  <si>
    <t>8f70501a1a3952f03cde5658fc336fb5</t>
  </si>
  <si>
    <t>5261961cfcb904628f54edd0c5f9739f</t>
  </si>
  <si>
    <t>becc9d7ac4cd63d3d57054f3e04c9709</t>
  </si>
  <si>
    <t>b9bcce4dd3e4920a3751e76bcc6de5aa</t>
  </si>
  <si>
    <t>302810c531dc591423c0ab6271fdc1ec</t>
  </si>
  <si>
    <t>e21fbb46105c5238f41b8184125658ad</t>
  </si>
  <si>
    <t>6744140b06a752fafd3c7e4937075ca8</t>
  </si>
  <si>
    <t>f2169fa8be6ba030c53e9f81c47c1d99</t>
  </si>
  <si>
    <t>9f4a44a16dec1a082e77acf25f2a5992</t>
  </si>
  <si>
    <t>08184de335b171e486b555d31d9c647b</t>
  </si>
  <si>
    <t>df1d7cf1ec07fe3f4f3883ea11abb992</t>
  </si>
  <si>
    <t>086ebdaea8c25abaebdfdee0f14ff396</t>
  </si>
  <si>
    <t>9404007133da9b27ee9b99aac68fdcd1</t>
  </si>
  <si>
    <t>8eadf40572785446ae7cb39cad8c1737</t>
  </si>
  <si>
    <t>7cc823641aebc866527e31b0d294f215</t>
  </si>
  <si>
    <t>95167ae279a3d7d96f8b54e6e97cc3e6</t>
  </si>
  <si>
    <t>dead87a4c00de43486ca1c34d9b33c3c</t>
  </si>
  <si>
    <t>c4d219d519a87e6dfe9d8b7a5bf3d352</t>
  </si>
  <si>
    <t>cb12ca193d39b38f33f7d09a2ce6d080</t>
  </si>
  <si>
    <t>11d8270a3399de3133c7096617e6c8ca</t>
  </si>
  <si>
    <t>1d52e8b258d574501d81d697920317b7</t>
  </si>
  <si>
    <t>331ffa63ab5f2d214d68a6cbbddb3095</t>
  </si>
  <si>
    <t>aba5f32ff88dba3c5522c176deb5ae92</t>
  </si>
  <si>
    <t>77487ac14aa5a4e7e5521642407eea5c</t>
  </si>
  <si>
    <t>6602aa0b985afb4059ebbebf05e46d76</t>
  </si>
  <si>
    <t>89146fe19c2c2381bf5e65a881ec218f</t>
  </si>
  <si>
    <t>08be83f454d1b25bc644a44783b8b7d2</t>
  </si>
  <si>
    <t>097648fb7715dc008e029c2252f51071</t>
  </si>
  <si>
    <t>3b14bb16b93056a7eab0448b99490428</t>
  </si>
  <si>
    <t>f4801d6ba7943af3d9d8872e81cf380e</t>
  </si>
  <si>
    <t>84ad88e9ffaeb60e8a2c83b6c108debd</t>
  </si>
  <si>
    <t>e6f6dea5ad5af912b84d619aeb71258d</t>
  </si>
  <si>
    <t>375e354da26e8619e407002dde41f19c</t>
  </si>
  <si>
    <t>6ea0c26d77ee6e6734da4a89e846b668</t>
  </si>
  <si>
    <t>97c94ae691105989d42fdbb5d4f17e3e</t>
  </si>
  <si>
    <t>83687da9071cc6cd690314b2d5a0f24b</t>
  </si>
  <si>
    <t>6ddbaad1111bb58e0d0fa94febfdad7c</t>
  </si>
  <si>
    <t>30c86954adc2eec0f2589a8bfc4c573f</t>
  </si>
  <si>
    <t>67aa773382d70db394d69c0d6941b885</t>
  </si>
  <si>
    <t>4e33f301b88ec7f40f82be48344f7a4e</t>
  </si>
  <si>
    <t>3651084f2100c6e369b1d2d396df4291</t>
  </si>
  <si>
    <t>fc3b60165411bb4ca7b0f03fecc0cdb5</t>
  </si>
  <si>
    <t>324ce9339186f4e11fb5ebd5d3ea5f05</t>
  </si>
  <si>
    <t>e5e702e1b7ae3ca23b9b4b2c43705334</t>
  </si>
  <si>
    <t>3f5db4343ed074bc23e99ce22a8669aa</t>
  </si>
  <si>
    <t>108a6d458df981c66254e6b4a960f96e</t>
  </si>
  <si>
    <t>6a2240eb9b32ca09d8400877500ad08e</t>
  </si>
  <si>
    <t>44895ba66f4c02432a9ea77523364819</t>
  </si>
  <si>
    <t>1713b6c4a9894e373d23548f577a679f</t>
  </si>
  <si>
    <t>b050285d2ce40b4398647c923ffc769f</t>
  </si>
  <si>
    <t>19f7d64c187f64e4c089786e84510ff2</t>
  </si>
  <si>
    <t>2a5e1c52752a71a87c5c2cc5d594dfc0</t>
  </si>
  <si>
    <t>aa3845080ecdff9a553b681aa61c2ad8</t>
  </si>
  <si>
    <t>6fe987b15d3f9964f0f84786ef4f78e5</t>
  </si>
  <si>
    <t>32161d8c28e20d7c92e4bc602c7ef5a8</t>
  </si>
  <si>
    <t>ee8c32be50cf39acaff23d6e4c3482c1</t>
  </si>
  <si>
    <t>ca9e2abfc4b54221804d727d207accb1</t>
  </si>
  <si>
    <t>8e1f60cfb4a7def895d8baf0eec1394e</t>
  </si>
  <si>
    <t>e49d2c5518a31bb355c3c558b310d891</t>
  </si>
  <si>
    <t>446a291b5674ca638ddfa8c596748875</t>
  </si>
  <si>
    <t>538e490f6a73108a40ea757734a00b95</t>
  </si>
  <si>
    <t>5572975b6c55e23bb68391acaa8ca141</t>
  </si>
  <si>
    <t>6505e8a0c0e1a90d8da8879e49a437f0</t>
  </si>
  <si>
    <t>1d40146c766379675bb19be6c641a5f9</t>
  </si>
  <si>
    <t>4b8e69697ca282927b31516ba968a297</t>
  </si>
  <si>
    <t>c70bb5cfd0305c9d18312d92f820c321</t>
  </si>
  <si>
    <t>57cc530f74e4507c2c21808dfb840ae4</t>
  </si>
  <si>
    <t>b478e76e6a84df66dc6e89d7b03ac7dd</t>
  </si>
  <si>
    <t>c3570da56db1511167324d0f5d0c8dfa</t>
  </si>
  <si>
    <t>f5a1d0cc197cca41eaa5035bbffd4841</t>
  </si>
  <si>
    <t>67215f7bc6c2a85df0711d66d514a3d9</t>
  </si>
  <si>
    <t>dc4851f871abe517bd3c0ac7a804af33</t>
  </si>
  <si>
    <t>4486ad40507c7f22eb05dde3747e34de</t>
  </si>
  <si>
    <t>099ddda4feb08e89c402f2d38ca94b2e</t>
  </si>
  <si>
    <t>d63a547cfc3e2f4857616de5b10d6973</t>
  </si>
  <si>
    <t>6d8fa950c459e372f77ea0a54a54cc7a</t>
  </si>
  <si>
    <t>bc79189a81dd58572abc54d122649815</t>
  </si>
  <si>
    <t>b3387785c82211e7bebd52dc69961671</t>
  </si>
  <si>
    <t>47110232f53d1e4039a0c7c9e8ddad26</t>
  </si>
  <si>
    <t>3d78a64bd504ee89441809126e5fa3da</t>
  </si>
  <si>
    <t>b5257afcdc69a68eda5bbe0556674ce0</t>
  </si>
  <si>
    <t>907cd7a980711f95864de7e532cf1cec</t>
  </si>
  <si>
    <t>af7e75b8e0352cb68387b4ed69bba0e7</t>
  </si>
  <si>
    <t>95893bf3c956973d41f5d92572ef8a93</t>
  </si>
  <si>
    <t>8047b03d52384ba8b0f9680baacddcf7</t>
  </si>
  <si>
    <t>00532c4adc6d5dadb6d58e9de817b59a</t>
  </si>
  <si>
    <t>46cdab6ee8d08331f2369b4b04a4a4d5</t>
  </si>
  <si>
    <t>b9b4d4f5b575539161c184faf8e53d5f</t>
  </si>
  <si>
    <t>d384b897f79347648744fc818cea2128</t>
  </si>
  <si>
    <t>53c5a211f3c872c044a40db449c13006</t>
  </si>
  <si>
    <t>1781517e135bc756f7f16c1f07c7e7f6</t>
  </si>
  <si>
    <t>31b7dbebefaf552b556cb54e164f94c5</t>
  </si>
  <si>
    <t>5c75765a72526e13a1a511b39cc7691c</t>
  </si>
  <si>
    <t>62bd738b34b531c688288d719e54d5f8</t>
  </si>
  <si>
    <t>80a86f20a8ae1c080b2d5ae20608af13</t>
  </si>
  <si>
    <t>2685e06135430bf8e58da9c94f8e89bb</t>
  </si>
  <si>
    <t>c9d5550cc5ee1be86bea08e3ffc43926</t>
  </si>
  <si>
    <t>1ef219209ce95303626829fbf3629889</t>
  </si>
  <si>
    <t>ba3d4749adb913a6e08f4391e8d903ae</t>
  </si>
  <si>
    <t>03ff447ef1e3bdc63deeadf72ab15acd</t>
  </si>
  <si>
    <t>4400cbff5fa6915bf0ffb2656bf96db2</t>
  </si>
  <si>
    <t>b1d2128cee734a257c5e0d5c73bbdd1b</t>
  </si>
  <si>
    <t>52c79bb4791baa4cee27125eafc09e1c</t>
  </si>
  <si>
    <t>c5e11c9dda5ce1e1570766249bb56a9a</t>
  </si>
  <si>
    <t>86e182bc757f275470eec8c9c6008c12</t>
  </si>
  <si>
    <t>e40084a1c911addf8a36b6058c123cdc</t>
  </si>
  <si>
    <t>98ca0fc93377e21e9f67ceb937cdf248</t>
  </si>
  <si>
    <t>3324e089ac8602e8cc3d2d1fc8109b2e</t>
  </si>
  <si>
    <t>5821cfe0ecdefc2fb0734670b67ee796</t>
  </si>
  <si>
    <t>9c7c62fda501139382f84dbf8a91e044</t>
  </si>
  <si>
    <t>6649b621033ae95a2e9da0dd9c99fa48</t>
  </si>
  <si>
    <t>320669df6e03fc8a691a1a4c61c56a32</t>
  </si>
  <si>
    <t>4eed1153c6579c3f4d406da8b34fc1d7</t>
  </si>
  <si>
    <t>54267af4b3906ad3c872894bf7093993</t>
  </si>
  <si>
    <t>1292e5b9689d1e616e2034b44e1e701a</t>
  </si>
  <si>
    <t>f99f66c4ee12dec951c234ad811b6716</t>
  </si>
  <si>
    <t>54430319f44a3febe74012d9ced38a1d</t>
  </si>
  <si>
    <t>280d8c73b56b79f1059539da36c7ae4a</t>
  </si>
  <si>
    <t>99ba5c4097c6b8fef5ed774a1a6714b8</t>
  </si>
  <si>
    <t>4da6c4d07033d355453ce49273d591c6</t>
  </si>
  <si>
    <t>d788c46ad6a6c020b5062c1a99f55b2c</t>
  </si>
  <si>
    <t>6b0ac5c5ab0f8939442c42704c5493b0</t>
  </si>
  <si>
    <t>9d72960ad2cfeaa46192fa3dba4e498e</t>
  </si>
  <si>
    <t>b51d0ceea431fc2d4569650b64bd22de</t>
  </si>
  <si>
    <t>19f3ca179d09e8518d25a28d8e4e443f</t>
  </si>
  <si>
    <t>eff2afaf73d134f6ea9eb98ff373426c</t>
  </si>
  <si>
    <t>9e4903ea29841bc16eab71500292e9b0</t>
  </si>
  <si>
    <t>8d57c03206c460f9e9637e46b8337713</t>
  </si>
  <si>
    <t>7cc538b1337957dae283c30ad46def38</t>
  </si>
  <si>
    <t>seller_id</t>
  </si>
  <si>
    <t>sdr_id</t>
  </si>
  <si>
    <t>sr_id</t>
  </si>
  <si>
    <t>won_date</t>
  </si>
  <si>
    <t>business_segment</t>
  </si>
  <si>
    <t>lead_type</t>
  </si>
  <si>
    <t>lead_behaviour_profile</t>
  </si>
  <si>
    <t>has_company</t>
  </si>
  <si>
    <t>has_gtin</t>
  </si>
  <si>
    <t>average_stock</t>
  </si>
  <si>
    <t>business_type</t>
  </si>
  <si>
    <t>declared_product_catalog_size</t>
  </si>
  <si>
    <t>declared_monthly_revenue</t>
  </si>
  <si>
    <t>2c43fb513632d29b3b58df74816f1b06</t>
  </si>
  <si>
    <t>a8387c01a09e99ce014107505b92388c</t>
  </si>
  <si>
    <t>4ef15afb4b2723d8f3d81e51ec7afefe</t>
  </si>
  <si>
    <t>pet</t>
  </si>
  <si>
    <t>online_medium</t>
  </si>
  <si>
    <t>cat</t>
  </si>
  <si>
    <t>reseller</t>
  </si>
  <si>
    <t>bbb7d7893a450660432ea6652310ebb7</t>
  </si>
  <si>
    <t>09285259593c61296eef10c734121d5b</t>
  </si>
  <si>
    <t>d3d1e91a157ea7f90548eef82f1955e3</t>
  </si>
  <si>
    <t>car_accessories</t>
  </si>
  <si>
    <t>industry</t>
  </si>
  <si>
    <t>eagle</t>
  </si>
  <si>
    <t>612170e34b97004b3ba37eae81836b4c</t>
  </si>
  <si>
    <t>b90f87164b5f8c2cfa5c8572834dbe3f</t>
  </si>
  <si>
    <t>6565aa9ce3178a5caf6171827af3a9ba</t>
  </si>
  <si>
    <t>home_appliances</t>
  </si>
  <si>
    <t>online_big</t>
  </si>
  <si>
    <t>21e1781e36faf92725dde4730a88ca0f</t>
  </si>
  <si>
    <t>56bf83c4bb35763a51c2baab501b4c67</t>
  </si>
  <si>
    <t>food_drink</t>
  </si>
  <si>
    <t>online_small</t>
  </si>
  <si>
    <t>ed8cb7b190ceb6067227478e48cf8dde</t>
  </si>
  <si>
    <t>4b339f9567d060bcea4f5136b9f5949e</t>
  </si>
  <si>
    <t>wolf</t>
  </si>
  <si>
    <t>manufacturer</t>
  </si>
  <si>
    <t>1c742ac33582852aaf3bcfbf5893abcf</t>
  </si>
  <si>
    <t>fdb16d3cbbeb5798f2f66c4096be026d</t>
  </si>
  <si>
    <t>495d4e95a8cf8bbf8b432b612a2aa328</t>
  </si>
  <si>
    <t>health_beauty</t>
  </si>
  <si>
    <t>92d7568ad0c5c76fd7d341b2d46f24d6</t>
  </si>
  <si>
    <t>85fc447d336637ba1df43e793199fbc8</t>
  </si>
  <si>
    <t>computers</t>
  </si>
  <si>
    <t>44ed138eca6214d572ce1d813fb0049b</t>
  </si>
  <si>
    <t>34d40cdaf94010a1d05b0d6212f9e909</t>
  </si>
  <si>
    <t>offline</t>
  </si>
  <si>
    <t>0b28859cd04d23edefee9c591fb03cd8</t>
  </si>
  <si>
    <t>f42a2bd194f7802ab052a815c8de65b7</t>
  </si>
  <si>
    <t>household_utilities</t>
  </si>
  <si>
    <t>87d73636a3acf123e842bb890a4db036</t>
  </si>
  <si>
    <t>9d12ef1a7eca3ec58c545c678af7869c</t>
  </si>
  <si>
    <t>9e4d1098a3b0f5da39b0bc48f9876645</t>
  </si>
  <si>
    <t>f7a0d94e966c5665355a182d5b199fcf</t>
  </si>
  <si>
    <t>construction_tools_house_garden</t>
  </si>
  <si>
    <t>b566ab0ef88016e00422755e305103c6</t>
  </si>
  <si>
    <t>de63de0d10a6012430098db33c679b0b</t>
  </si>
  <si>
    <t>2d2322d842118867781fc737e96d59a1</t>
  </si>
  <si>
    <t>2695de1affa7750089c0455f8ce27021</t>
  </si>
  <si>
    <t>e7012030d0fdd1d3ca504f6de7909c35</t>
  </si>
  <si>
    <t>9ae085775a198122c5586fa830ff7f2b</t>
  </si>
  <si>
    <t>toys</t>
  </si>
  <si>
    <t>9e7c5f4d7770eab65738cca38f9efccf</t>
  </si>
  <si>
    <t>068066e24f0c643eb1d089c7dd20cd73</t>
  </si>
  <si>
    <t>sports_leisure</t>
  </si>
  <si>
    <t>6a6b1614baaaf766293c17d8cb8c5a9d</t>
  </si>
  <si>
    <t>stationery</t>
  </si>
  <si>
    <t>20-50</t>
  </si>
  <si>
    <t>df91910b6a03bb2e3358fa6a35e32f6f</t>
  </si>
  <si>
    <t>060c0a26f19f4d66b42e0d8796688490</t>
  </si>
  <si>
    <t>92d46311e4fa7583d14c351fdc881af6</t>
  </si>
  <si>
    <t>food_supplement</t>
  </si>
  <si>
    <t>249f0e9905a6e06ad6c6bea7547ab9f6</t>
  </si>
  <si>
    <t>fbf4aef3f6915dc0c3c97d6812522f6a</t>
  </si>
  <si>
    <t>home_decor</t>
  </si>
  <si>
    <t>b494891378bd8f4560abe576c52deacd</t>
  </si>
  <si>
    <t>online_top</t>
  </si>
  <si>
    <t>8c45b4bc4b5c1e2a4e789b4466a39b77</t>
  </si>
  <si>
    <t>c638112b43f1d1b86dcabb0da720c901</t>
  </si>
  <si>
    <t>bed_bath_table</t>
  </si>
  <si>
    <t>49f6ca9231352dedda1ad1176ce70531</t>
  </si>
  <si>
    <t>7d13fca15225358621be4086e1eb0964</t>
  </si>
  <si>
    <t>watches</t>
  </si>
  <si>
    <t>efa89b428cbc422ba9313b4fc6feafc7</t>
  </si>
  <si>
    <t>fashion_accessories</t>
  </si>
  <si>
    <t>online_beginner</t>
  </si>
  <si>
    <t>cb3666965a560e723403683bd378a5f7</t>
  </si>
  <si>
    <t>jewerly</t>
  </si>
  <si>
    <t>e819bcfade7b5d88a27325eb6cfd62c5</t>
  </si>
  <si>
    <t>70c27847eca8195c983ed7e798c56743</t>
  </si>
  <si>
    <t>556a6409838156ea299c9d1f9e2dde43</t>
  </si>
  <si>
    <t>shark</t>
  </si>
  <si>
    <t>a4fc6eadaff1576af888509a53420f6a</t>
  </si>
  <si>
    <t>0975b0dd18febd1008391fa53dff0891</t>
  </si>
  <si>
    <t>370c9f455f93a9a96cbe9bea48e70033</t>
  </si>
  <si>
    <t>party</t>
  </si>
  <si>
    <t>4fae87d32467e18eb46e4a76a0a0b9ce</t>
  </si>
  <si>
    <t>small_appliances</t>
  </si>
  <si>
    <t>3525be8392a4fa3274c459bcfee41eef</t>
  </si>
  <si>
    <t>8b181ee5518df84f18f4e1a43fe07923</t>
  </si>
  <si>
    <t>d594982fd877af63ace38ea1fca27c76</t>
  </si>
  <si>
    <t>audio_video_electronics</t>
  </si>
  <si>
    <t>2f1e89e231b096f4ff1f55dfe8607a7b</t>
  </si>
  <si>
    <t>e7dff61b78bebffa71678e126ce669ad</t>
  </si>
  <si>
    <t>90269579385b838ce9bd577dcec278a4</t>
  </si>
  <si>
    <t>398cb257329ef7af7f1943a8974a3cbc</t>
  </si>
  <si>
    <t>d65f74c704563bcb8baa915fbf8cfa1e</t>
  </si>
  <si>
    <t>6aa3b86a83d784b05f0e37e26b20860d</t>
  </si>
  <si>
    <t>26e2c91ef821e1ff8985f408788fe35b</t>
  </si>
  <si>
    <t>dedcab67899479e4ea5dcc4eba47f587</t>
  </si>
  <si>
    <t>ca4b77513ac2040591b0d8fae6958380</t>
  </si>
  <si>
    <t>cee3c487c56d29554a22d112af618301</t>
  </si>
  <si>
    <t>084b6fbb10729ed4da8c3d3f5a3ae7c9</t>
  </si>
  <si>
    <t>0a0fb2b07d841f84fb6714e35c723075</t>
  </si>
  <si>
    <t>ae9d6bb89361dff26edbccc7e1c2911d</t>
  </si>
  <si>
    <t>da3eab58892c04039f4cd5ecb09ae260</t>
  </si>
  <si>
    <t>6e4a902d1054e4e17aa6eab87fac1c75</t>
  </si>
  <si>
    <t>2d42ebcda99fd55f6f4bc2f1ca035d50</t>
  </si>
  <si>
    <t>04843805947f0fc584fc1969b6e50fe7</t>
  </si>
  <si>
    <t>d9d057968270cdb30c14cba606d5dc90</t>
  </si>
  <si>
    <t>d4dcd3a31f5f19aea2f258a568517a4f</t>
  </si>
  <si>
    <t>28760737b4b82d4479ddff8db5e9f71f</t>
  </si>
  <si>
    <t>0dccb6973ef48a00fbcccfe907181ab0</t>
  </si>
  <si>
    <t>751e274377499a8503fd6243ad9c56f6</t>
  </si>
  <si>
    <t>9749123c950bf8363ace42cb1c2d0815</t>
  </si>
  <si>
    <t>93a55b2252867fd7df54c78cbd5c6d95</t>
  </si>
  <si>
    <t>1185ae3e5ac0463c854dad54fc8fc9e1</t>
  </si>
  <si>
    <t>bags_backpacks</t>
  </si>
  <si>
    <t>2646baaf662d4d92ac48f047e35db92d</t>
  </si>
  <si>
    <t>e433f5fd4050e3352b5d83522b7fe24b</t>
  </si>
  <si>
    <t>5cc5fe3c6e303fb7656ee7b0ca21ed58</t>
  </si>
  <si>
    <t>dc64d75cc406bb0697be983831430e60</t>
  </si>
  <si>
    <t>08d1c9478fb0d7d7fcac9c0da4e82fc7</t>
  </si>
  <si>
    <t>5181ea7b0d346ed14c5c07f0ff22b2b4</t>
  </si>
  <si>
    <t>ee2fbacc2fc3794e656cc4d933d59ce7</t>
  </si>
  <si>
    <t>7fc87cc3e89b3d1d5cabdca32f8485aa</t>
  </si>
  <si>
    <t>home_office_furniture</t>
  </si>
  <si>
    <t>eba08391609dfda5c016fdd264f9383b</t>
  </si>
  <si>
    <t>8b3317388df29d5fa94360a486ad3356</t>
  </si>
  <si>
    <t>134285d1f41da5c13a756ee8142c8a4e</t>
  </si>
  <si>
    <t>e9e446d01bd10a97a8ffcfc4a3a20cb2</t>
  </si>
  <si>
    <t>6061155addc1e54b4cfb51c1c2a32ad8</t>
  </si>
  <si>
    <t>bba8d0c234a52b87b3957037a215d1a4</t>
  </si>
  <si>
    <t>044668ccd5316b12a7cf0d54a156e3e9</t>
  </si>
  <si>
    <t>fc813dd7e04b8a1c9c10e8e9c10cd5f9</t>
  </si>
  <si>
    <t>music_instruments</t>
  </si>
  <si>
    <t>922f6795c9e65f2485d4e63af76586ff</t>
  </si>
  <si>
    <t>45749fb708130f78d0db07d8d80f030b</t>
  </si>
  <si>
    <t>cat, wolf</t>
  </si>
  <si>
    <t>224167f6e956da2f71c0e8dbdaa8bbf0</t>
  </si>
  <si>
    <t>30a81d8cf85fb2ada1b1b094c9583a95</t>
  </si>
  <si>
    <t>7e417525a6ce49b708fd384e580fe3c4</t>
  </si>
  <si>
    <t>b6cac2bb2d83cae903e336e6a993c795</t>
  </si>
  <si>
    <t>0ddefe3c7a032b91f4e25b9c3a08fca1</t>
  </si>
  <si>
    <t>45dfe11016c782d99a19f93dd34c300d</t>
  </si>
  <si>
    <t>6f835fd4be26989b1b064399da346143</t>
  </si>
  <si>
    <t>3e35a8bb43569389d3cebef0ce820f69</t>
  </si>
  <si>
    <t>a7d0f8dd44f57ef6de7f7f02e3d82630</t>
  </si>
  <si>
    <t>a663d9c3797e90eac99ff60939416a56</t>
  </si>
  <si>
    <t>2aef4c8187ab057d6f1b7e0e636aa481</t>
  </si>
  <si>
    <t>8e3338430e8b66d28aa88fa892a00063</t>
  </si>
  <si>
    <t>3084dcdea01fe4f2d556540e6b2e873d</t>
  </si>
  <si>
    <t>a213f1bd6458f4a158f3746cb2514559</t>
  </si>
  <si>
    <t>a56e351445e5863fc8960640ba9190c7</t>
  </si>
  <si>
    <t>9d590e1df0faffd9ceaa1f0f0ea9af2f</t>
  </si>
  <si>
    <t>f49987b20beada69981c57899ffd1095</t>
  </si>
  <si>
    <t>5cb4a72356883c59790dc8309cddea2f</t>
  </si>
  <si>
    <t>fcdd820084f17e9982427971e4e9d47f</t>
  </si>
  <si>
    <t>131fcb0a0c9a47bba4474aacff0f14b7</t>
  </si>
  <si>
    <t>3d5d0dc7073a299e31fa718ce1bc00b6</t>
  </si>
  <si>
    <t>0db0dce302e414422ed38aabd133ae04</t>
  </si>
  <si>
    <t>3492e68f37fd1df87f4f2f2ea247f445</t>
  </si>
  <si>
    <t>ba143b05f0110f0dc71ad71b4466ce92</t>
  </si>
  <si>
    <t>books</t>
  </si>
  <si>
    <t>309405cfad0d11cd1ec6bb5d02c70c6b</t>
  </si>
  <si>
    <t>e52d2f15bba4aff8a1e2bd12b40fdfbc</t>
  </si>
  <si>
    <t>f4009c6b30765309a251c26bc458e0e5</t>
  </si>
  <si>
    <t>eagle, wolf</t>
  </si>
  <si>
    <t>200+</t>
  </si>
  <si>
    <t>11fb6f6d341adbe19e81733701704635</t>
  </si>
  <si>
    <t>42fac6337d0f14ecdc18a82bfe6dd076</t>
  </si>
  <si>
    <t>e0cfd7ece071eb006b1670ea64d0904e</t>
  </si>
  <si>
    <t>841fba8f46ab4edd1bb086f53735000e</t>
  </si>
  <si>
    <t>a333655afd62d4ef51f55ac7c58abb34</t>
  </si>
  <si>
    <t>ade45994b717ccee333492330fbf037b</t>
  </si>
  <si>
    <t>784fca1939f4ad6c73be249a80b17d18</t>
  </si>
  <si>
    <t>baby</t>
  </si>
  <si>
    <t>da6a60cc8cc724fe51be021ff8be779c</t>
  </si>
  <si>
    <t>6e985a12b7b98f0a15b7bf90cc882f61</t>
  </si>
  <si>
    <t>a69aa24cec11168e7e39a3fbc727e925</t>
  </si>
  <si>
    <t>faf3ee2764599d114d7e8f25d4c19845</t>
  </si>
  <si>
    <t>6025c79c035c3d772133b8b8238463b2</t>
  </si>
  <si>
    <t>e1643dff33666ca629e3644c02738179</t>
  </si>
  <si>
    <t>cc63f0dd2acba93ffed4fe9f8e0321fa</t>
  </si>
  <si>
    <t>bb2afe2061d53c6968aa0cffa233a8ec</t>
  </si>
  <si>
    <t>ba56ae8ab7eb61b0c3f064f9661eb15c</t>
  </si>
  <si>
    <t>c8cc60ffd415254af5d9b9f34f32c369</t>
  </si>
  <si>
    <t>6267923376872bb45a1c804aed0f1e73</t>
  </si>
  <si>
    <t>c1849d4d32d7a6cecd5aa471809d3135</t>
  </si>
  <si>
    <t>90c523952c5622d268addb6d93a7212f</t>
  </si>
  <si>
    <t>0ab97fdbae52ec0e877efdf9b310528e</t>
  </si>
  <si>
    <t>f233b575e585413f12fe2f847d922447</t>
  </si>
  <si>
    <t>282f16e20d50cb18d05182e80f6b9dd6</t>
  </si>
  <si>
    <t>7d2af2d0dc5a86742cda2e5da38c1ac7</t>
  </si>
  <si>
    <t>71729348559edea55a3e7a2bc2a2986d</t>
  </si>
  <si>
    <t>4125d9385a25e82d2f72d3a0fd55bc3f</t>
  </si>
  <si>
    <t>5f5a58930c3c35f3b5af264f34fb8c85</t>
  </si>
  <si>
    <t>air_conditioning</t>
  </si>
  <si>
    <t>94eead2f1cdacbf7ba5c5a0bdbe4cf1f</t>
  </si>
  <si>
    <t>facd538cb53fa082bffaeee65521020a</t>
  </si>
  <si>
    <t>09c34a8e333be37851747c27525a4e53</t>
  </si>
  <si>
    <t>8fbd63429be6d3e5e6d1a709b6464802</t>
  </si>
  <si>
    <t>a28120fc27b206d3bc355b57040baf7a</t>
  </si>
  <si>
    <t>b16d3dadc47d4eb18be3d88bad0775ce</t>
  </si>
  <si>
    <t>a8fee0ab6206634206f782c32e41a2a4</t>
  </si>
  <si>
    <t>50-200</t>
  </si>
  <si>
    <t>dd5450b022b2d00a2145a66331e1aef6</t>
  </si>
  <si>
    <t>f887581ec486ee8eec9ed933310848e0</t>
  </si>
  <si>
    <t>f89e46b812b06f22508f89873565ce6c</t>
  </si>
  <si>
    <t>845e8036c3f7bf62099352f5ed910240</t>
  </si>
  <si>
    <t>ce9d7ae0d0fe0a747bc46cf3f089cfaa</t>
  </si>
  <si>
    <t>f049a72cf58fd31b11f8919cade515e7</t>
  </si>
  <si>
    <t>117cfc326c6d50da67ca858ff5c0c852</t>
  </si>
  <si>
    <t>c6d5704d1ed91beed0114bcd9d3367bb</t>
  </si>
  <si>
    <t>049197f741ca0cde891420fc72fba3e5</t>
  </si>
  <si>
    <t>116e5ef667d05e59c8b95acd02670ff3</t>
  </si>
  <si>
    <t>f1fdf2d13186575751aa25876536d85c</t>
  </si>
  <si>
    <t>b64d51f0435e884e8de603b1655155ae</t>
  </si>
  <si>
    <t>56e361f411e38dcef17cdc2a3d99628b</t>
  </si>
  <si>
    <t>cac876b37d3abcd6bd76caca30277996</t>
  </si>
  <si>
    <t>a414555ce331b8c8aea4a9cb8395194d</t>
  </si>
  <si>
    <t>c54679b132454625907c773d273d4126</t>
  </si>
  <si>
    <t>4a82168aaef173cbb6e46ae88728f919</t>
  </si>
  <si>
    <t>41b9c7bfadf5f42b93b7bfbae1b84494</t>
  </si>
  <si>
    <t>d8d9567d0bfb0bc7eb845a205ba42657</t>
  </si>
  <si>
    <t>3ab971ce71839580d2ae5b4e40fe8044</t>
  </si>
  <si>
    <t>02f623a8eb246f3c5f7c2f96462654e6</t>
  </si>
  <si>
    <t>11a559e252a8d167a8ccea7abcf357f3</t>
  </si>
  <si>
    <t>cec13d4723ba59aae2a6663b99129a49</t>
  </si>
  <si>
    <t>0ca9bd8db4679bc89692acdfcd96b6c4</t>
  </si>
  <si>
    <t>351cc0833086e30c04f3b0a15dbc3e93</t>
  </si>
  <si>
    <t>6aa3928696eab49a19a466e665a649fd</t>
  </si>
  <si>
    <t>539ed9e19811677513447759be5eccfc</t>
  </si>
  <si>
    <t>d7827b2af99326a03b0ed9c7a24db0d3</t>
  </si>
  <si>
    <t>6c6d00f0561125a66cffac53cfe3f913</t>
  </si>
  <si>
    <t>bd4431c1a8dfa744b59e1e2a8bc99b9e</t>
  </si>
  <si>
    <t>4a1917ef994878940e1fb03eeb787ad7</t>
  </si>
  <si>
    <t>phone_mobile</t>
  </si>
  <si>
    <t>c0aff2da32c17759d30b22fb0af6649d</t>
  </si>
  <si>
    <t>cb6c9f5888a7a090c75beaf615925792</t>
  </si>
  <si>
    <t>f212a20c700f5a7c3d4de5ef38e02c42</t>
  </si>
  <si>
    <t>59cea8e446d3834393058e7e0666b6fb</t>
  </si>
  <si>
    <t>2cb98e27ce1c18abdb42209b34c382a7</t>
  </si>
  <si>
    <t>3289d8c3eef4873f91ce0b1343c0dd58</t>
  </si>
  <si>
    <t>55c26bcb609f480eb7868594245febb5</t>
  </si>
  <si>
    <t>5c3460cd3e8a984382ae254e7dd20d9f</t>
  </si>
  <si>
    <t>f6c6ab65a1c732f154b371401448be6d</t>
  </si>
  <si>
    <t>e979bb42fb660609fe056a6bea03761f</t>
  </si>
  <si>
    <t>bcafb8538edd43b166274b25c60b7458</t>
  </si>
  <si>
    <t>0e72c1a751b496722a6cb1f10653b62a</t>
  </si>
  <si>
    <t>abcb0f101902cd0ca5bfddc35ddab560</t>
  </si>
  <si>
    <t>ae7ab174effdead6c241e547e4ca13f0</t>
  </si>
  <si>
    <t>f85612e1b253b37d88329fdc16e8f32f</t>
  </si>
  <si>
    <t>1d953075c2f0dd990bacf27b83b330f1</t>
  </si>
  <si>
    <t>9261d76c62caaf0b24677c2ceb7f8f20</t>
  </si>
  <si>
    <t>def312fb44a52de894acf688498ce1fc</t>
  </si>
  <si>
    <t>160851d3ece7aa1a510f8d1a4bb8a8af</t>
  </si>
  <si>
    <t>c004e5ea15737026cecaee0447e00b75</t>
  </si>
  <si>
    <t>7ff588a03c2aeae4fbd23f9ae64b760d</t>
  </si>
  <si>
    <t>880ce4951cf857ab1d9e0b75c1d856f4</t>
  </si>
  <si>
    <t>9e6967d3cf386d284251784b18ccb485</t>
  </si>
  <si>
    <t>e9c2dc0dd4ac38448289be644ac94f42</t>
  </si>
  <si>
    <t>964ff64dc05b13811c6d0f41e0aa5f6b</t>
  </si>
  <si>
    <t>ec5b3cd9d6bf0a880edfda73562a7cea</t>
  </si>
  <si>
    <t>1997c740529040d6a2244d2e818acb50</t>
  </si>
  <si>
    <t>6fcc97197c64771f3c18aea3aa9d3913</t>
  </si>
  <si>
    <t>2b63542749aa9caf15f21816da1db341</t>
  </si>
  <si>
    <t>1cbdc7cf130a41fd13a3c2a7d2fcfda7</t>
  </si>
  <si>
    <t>75fe775fe1a7ad296e77ea7e66b35ac3</t>
  </si>
  <si>
    <t>9e545d0501bd685bba148d9f631093f1</t>
  </si>
  <si>
    <t>40105cb0aec41563d24ccc7b90ae7083</t>
  </si>
  <si>
    <t>b1116e9a35b2fa91eb4a0af8e73cdc3a</t>
  </si>
  <si>
    <t>17595577347283c0140226df762e2e6b</t>
  </si>
  <si>
    <t>271b8923c6a549e02d3c9fd1f8c0422b</t>
  </si>
  <si>
    <t>d7cb3f744255259a4ded02cb354f5bcf</t>
  </si>
  <si>
    <t>618b0524377e106190c0c91cacdb4b78</t>
  </si>
  <si>
    <t>231e2c768bf979ec59ff743f16a442ce</t>
  </si>
  <si>
    <t>44717f64ec2a457979cf83c429077666</t>
  </si>
  <si>
    <t>handcrafted</t>
  </si>
  <si>
    <t>b0289c0c1f9f84008e7b4dbf795c4676</t>
  </si>
  <si>
    <t>31be790e64fc99f8ff48ec2bd18a3104</t>
  </si>
  <si>
    <t>b0ec35adb04cfa85d3e0ff3f79c186a3</t>
  </si>
  <si>
    <t>fa7cc273072520346449b9e89329768a</t>
  </si>
  <si>
    <t>120476eb7a04c149d14772edaf5d9bf2</t>
  </si>
  <si>
    <t>7df961ce758538004de6db0f5b9d7b6f</t>
  </si>
  <si>
    <t>cee4320453079d554562dee0753d7d43</t>
  </si>
  <si>
    <t>b34f6eba10f46bf9a657a01c108a8284</t>
  </si>
  <si>
    <t>21f3118106d69d16dfe7d5aaf37cb242</t>
  </si>
  <si>
    <t>94d76e96eedd976258cd3278ce56d5f2</t>
  </si>
  <si>
    <t>b5e7d871b063f34de611e8b448e63f2e</t>
  </si>
  <si>
    <t>04ed0495537199603d4930fc5c0dd026</t>
  </si>
  <si>
    <t>96c1c7f1f24470915da80563cd1202ea</t>
  </si>
  <si>
    <t>1f74801bb8b05750ce5e7597b685bd13</t>
  </si>
  <si>
    <t>bed6d1f6c4664ab8cf3abf3821727756</t>
  </si>
  <si>
    <t>377bc18334c78dd2f1535ef22a3ad225</t>
  </si>
  <si>
    <t>51fdd5d43db628fada4588f89aba3e8e</t>
  </si>
  <si>
    <t>58f1a6197ed863543e0136bdedb3fce2</t>
  </si>
  <si>
    <t>65febd49fd28ec955651299159b1f527</t>
  </si>
  <si>
    <t>9b1585752613ec342d03bbab9997ec48</t>
  </si>
  <si>
    <t>cbf09e831b0c11f6f23ffb51004db972</t>
  </si>
  <si>
    <t>4f0d637c1197fd65405ebd755ac9f86b</t>
  </si>
  <si>
    <t>026c6180cd86d6069dad573ce69b465e</t>
  </si>
  <si>
    <t>0691fc6052b1918d775ac6ff8275eb01</t>
  </si>
  <si>
    <t>d50f6d198921d51b24544738b29d2b0e</t>
  </si>
  <si>
    <t>9485222b0bad29d3b0e860fa5ec1fdd4</t>
  </si>
  <si>
    <t>28fadc495e06e64b5d15d54959f2cee1</t>
  </si>
  <si>
    <t>dbdd0ec73a4817971d962698f2fea022</t>
  </si>
  <si>
    <t>2aeedd049dc20e7171f43110fd0d6821</t>
  </si>
  <si>
    <t>6a60bd6a4afd5fc86b75b47ec502df7b</t>
  </si>
  <si>
    <t>46bec94e1e0fc413b6adb1d1bd175477</t>
  </si>
  <si>
    <t>73df8d9e8f8c54d0d42feb9bf58c718c</t>
  </si>
  <si>
    <t>dd22fbe4df5d84be25176054640b696d</t>
  </si>
  <si>
    <t>2aa8585964d74f71e334a6c3de2ddc27</t>
  </si>
  <si>
    <t>6cd5309bfee39493f71de0350e837b3d</t>
  </si>
  <si>
    <t>caa9bc43a9fe8cf9c564ddd8a03cc4a6</t>
  </si>
  <si>
    <t>fe87f472055fbcf1d7e691c00b1560dc</t>
  </si>
  <si>
    <t>366b6b05f39997f102dc5179de14d43c</t>
  </si>
  <si>
    <t>9169e322ad3419286d1e5ee8f1c3b3f0</t>
  </si>
  <si>
    <t>perfume</t>
  </si>
  <si>
    <t>da4d149c0ddbac90557103ac0a0ec356</t>
  </si>
  <si>
    <t>4dd7866cf496e0c2fcfc93a4589dc1be</t>
  </si>
  <si>
    <t>bc2579cde838eb0fa8477f7efb1298d1</t>
  </si>
  <si>
    <t>693660429f9dc4ff704eb3d88dad54d7</t>
  </si>
  <si>
    <t>7d7866a99a8656a42c7ff6352a433410</t>
  </si>
  <si>
    <t>657969cca82e884d272385ec0ef06edd</t>
  </si>
  <si>
    <t>b7140ce94c4514bf136a2c3f98e0476c</t>
  </si>
  <si>
    <t>a50397ac35dc51ce40c4c3117828e4ec</t>
  </si>
  <si>
    <t>d65d93b215feab3f997441e1e0a98ca5</t>
  </si>
  <si>
    <t>dda37071807e404c5bb2a1590c66326f</t>
  </si>
  <si>
    <t>85be0b7181c48c393007b0002fdec79c</t>
  </si>
  <si>
    <t>0cdad77786224a7cefea567b8c75c3c1</t>
  </si>
  <si>
    <t>671585f5a2af58b6e276bc01003c0d2b</t>
  </si>
  <si>
    <t>4a1f694197d05fe70026b016a7316b41</t>
  </si>
  <si>
    <t>3d3ccf2b2f8134b10dce9dd446f0e075</t>
  </si>
  <si>
    <t>2cb6eb1b7185064167657fa09f541105</t>
  </si>
  <si>
    <t>0fe3372ef9bebf177e6cb95fa0340fb6</t>
  </si>
  <si>
    <t>964cb238d75d1e6c6e1f88adcdf14f42</t>
  </si>
  <si>
    <t>167bde8a09cb3196874f3f7e2753a98d</t>
  </si>
  <si>
    <t>c84592044b180dec206770c38603814b</t>
  </si>
  <si>
    <t>c3e1abd72a42fe690fcd89cf5720fe29</t>
  </si>
  <si>
    <t>4d0041cdbe51b4617d95c70b19decc74</t>
  </si>
  <si>
    <t>4e0bb097aa0fb4e2f9a146b77698427a</t>
  </si>
  <si>
    <t>77e81c45f03c23a7b43dbb0bdd905dff</t>
  </si>
  <si>
    <t>2fa13c8bd5705d279f7ed5cc9ec61c68</t>
  </si>
  <si>
    <t>9e54d45e5f30ed4f296bd25d4edada20</t>
  </si>
  <si>
    <t>596d3b6f78d5a703bfce24b801d2fbdb</t>
  </si>
  <si>
    <t>18e694e0e48ed6f7aa3f24aade5fd697</t>
  </si>
  <si>
    <t>667ee4b0aece58908fae3fd1649b7e6c</t>
  </si>
  <si>
    <t>fd435faa3c0422b60440ea3480d0e77c</t>
  </si>
  <si>
    <t>7816cd9c5b1238e320545f5bf7eb80e8</t>
  </si>
  <si>
    <t>713a71465d58d5315a36788861dfec4a</t>
  </si>
  <si>
    <t>4d54524ebf3e26769edc397a2eb26462</t>
  </si>
  <si>
    <t>8dc50970bc5ef0bf96e6dc401caf0c1c</t>
  </si>
  <si>
    <t>c963a25b8671419c6ce9eebe8fd03218</t>
  </si>
  <si>
    <t>2aafae69bf4c41fbd94053d9413e87ee</t>
  </si>
  <si>
    <t>3c6b1149911003e599410f60c7735bc6</t>
  </si>
  <si>
    <t>9ebf0ac03992f6240c8339820ed03581</t>
  </si>
  <si>
    <t>65d5e688c5bba88c62953b3a97264d54</t>
  </si>
  <si>
    <t>013d100f608a64ec8275c038aedeb064</t>
  </si>
  <si>
    <t>d66c11a9572221d92fbb8c4897db5f9b</t>
  </si>
  <si>
    <t>7d91f9d655df761fd0cf119733a61e74</t>
  </si>
  <si>
    <t>77d0bfeb12a6711682cc61a508f87313</t>
  </si>
  <si>
    <t>01fd077212124329bac32490e8ef80d9</t>
  </si>
  <si>
    <t>c0199604c0ca0863cd20b95aadd24427</t>
  </si>
  <si>
    <t>7461606ae81596a71b8a98fd0f2460b2</t>
  </si>
  <si>
    <t>9d213f303afae4983637247556438ede</t>
  </si>
  <si>
    <t>76bf0e3e7d311d9069d4512cc1a232d7</t>
  </si>
  <si>
    <t>4ff8d644ff76721b86fdc7c75c48d4a6</t>
  </si>
  <si>
    <t>59ddca14932ec5557c099a51c4d5a58e</t>
  </si>
  <si>
    <t>8c9348f33ae3dada25c99c99ade2af78</t>
  </si>
  <si>
    <t>89c4c1dfaab405a37514bda5243b0206</t>
  </si>
  <si>
    <t>f1b854361f4e15d5851b494df66f22b2</t>
  </si>
  <si>
    <t>c8665a4dd081a2c436b1cd921079d0d9</t>
  </si>
  <si>
    <t>138dbe45fc62f1e244378131a6801526</t>
  </si>
  <si>
    <t>b25ec1aff84400104d63eadc3b3052fa</t>
  </si>
  <si>
    <t>3917f19baf48b61b7c9a106ea10ad953</t>
  </si>
  <si>
    <t>eb72802c83dc7547529c9546d1a9b8ef</t>
  </si>
  <si>
    <t>b67d6c666e8dce1d078c882825e12704</t>
  </si>
  <si>
    <t>980640c45d7a4635885491d077167e4d</t>
  </si>
  <si>
    <t>d84ecc09e7c9517825a219be37aca08b</t>
  </si>
  <si>
    <t>dc7192adf8ba09569261f4a8d576afe0</t>
  </si>
  <si>
    <t>43037711a5c131786d1633e96185d278</t>
  </si>
  <si>
    <t>3b2386b23bc4807a467c2ea5770cdd80</t>
  </si>
  <si>
    <t>c30eb4a935f1ea375393aa691a69b19c</t>
  </si>
  <si>
    <t>ffad1e7127fb622cb64a900751590acd</t>
  </si>
  <si>
    <t>7b98de631987e26dd6d803490c43a13c</t>
  </si>
  <si>
    <t>77d81755dbf8e62faa0fb683e1a802c6</t>
  </si>
  <si>
    <t>70bf57d811208f8923b41bbd499a67a4</t>
  </si>
  <si>
    <t>4018093c0809ddcb1f633ed5cc3f5eb2</t>
  </si>
  <si>
    <t>4de7a9f2b6acffd74c9f148f8902b854</t>
  </si>
  <si>
    <t>shark, cat</t>
  </si>
  <si>
    <t>bc8c8d665ec4664d286be0d521722b19</t>
  </si>
  <si>
    <t>a63bfbaa882c8f4542891b4e2246cc7f</t>
  </si>
  <si>
    <t>33d677f27a69b84051204ee4ae76eaca</t>
  </si>
  <si>
    <t>92887d76687f9477f1c7f759bc4a225b</t>
  </si>
  <si>
    <t>8a8835a43bda99fd37310ad76c457510</t>
  </si>
  <si>
    <t>0873d9f8f36123f8d910f4760e788cfb</t>
  </si>
  <si>
    <t>59bbc819b99a733f02f0d6b49d1c253d</t>
  </si>
  <si>
    <t>61b18775be84fb700a6b2d0ba097bf66</t>
  </si>
  <si>
    <t>761681a821d8275bc79f552116d06869</t>
  </si>
  <si>
    <t>1a8e2d9c38b84a9702ac7922924b0573</t>
  </si>
  <si>
    <t>ab2a1539d7cdbddcfb6b568447ed767d</t>
  </si>
  <si>
    <t>a66aed6f85eb3f719792329338875b72</t>
  </si>
  <si>
    <t>c32fc744b9160ac853450488e3cfea93</t>
  </si>
  <si>
    <t>08083b94b3c7e0847502a026125dbfbd</t>
  </si>
  <si>
    <t>165b1235e9e9942cb5fae67103576fb0</t>
  </si>
  <si>
    <t>13a6bea45beacabbd2d7551940020653</t>
  </si>
  <si>
    <t>9803a40e82e45418ab7fb84091af5231</t>
  </si>
  <si>
    <t>ec8463980a4e0ea9f8517aea1ed0c419</t>
  </si>
  <si>
    <t>80b2f7568a7016771f58c5b981da3ae3</t>
  </si>
  <si>
    <t>e52a436a49da33527c29e1b5fbd09317</t>
  </si>
  <si>
    <t>f9eda05b67bef472deaddbba84aca289</t>
  </si>
  <si>
    <t>ffa6adafb71b807dc13159e26431354c</t>
  </si>
  <si>
    <t>14c9e2cbff9aaf67afd967798a651733</t>
  </si>
  <si>
    <t>447d377bdb757058acb569025ee18a93</t>
  </si>
  <si>
    <t>f0533bc9cc3111a0b2f8198157a34571</t>
  </si>
  <si>
    <t>1f7dfad2cb384ea4d2d7e1ffbd78c407</t>
  </si>
  <si>
    <t>8de8fe3af4449ed695d2434c933ed73e</t>
  </si>
  <si>
    <t>ceb123995e945aab9f7c259819f70a2e</t>
  </si>
  <si>
    <t>db2956745b3a8e9f3785c99f34b5d25e</t>
  </si>
  <si>
    <t>c5f7e746b7e6d07def6c0dae9903279b</t>
  </si>
  <si>
    <t>bf28429c4b2c63d4a66f2a1ef89e7cfa</t>
  </si>
  <si>
    <t>684ffe8bd167b50565e8546d7a99ec63</t>
  </si>
  <si>
    <t>0fca1de8751a104ca87890f19f363d4d</t>
  </si>
  <si>
    <t>4bfc7a4a1cf8d4d2121c27422d9e50b5</t>
  </si>
  <si>
    <t>98d634015211a1cd9b861e59b6d1b79b</t>
  </si>
  <si>
    <t>6267b2cd3c8d9bfa2cc778c11d54e76c</t>
  </si>
  <si>
    <t>f093be9f8ecb3904adb95cbe76434e1c</t>
  </si>
  <si>
    <t>6e1706430e9dda78c8d2d5dd1f36d545</t>
  </si>
  <si>
    <t>bec568278124768c474ee90971ca94d1</t>
  </si>
  <si>
    <t>762fafdaa57a532ee0119731697579dd</t>
  </si>
  <si>
    <t>d263fa444c1504a75cbca5cc465f592a</t>
  </si>
  <si>
    <t>gifts</t>
  </si>
  <si>
    <t>cb9942fc1981289d7e809573bc69c7db</t>
  </si>
  <si>
    <t>6b13bcea409754a002210eb96b8aad4a</t>
  </si>
  <si>
    <t>2cadea330183af560c84a87409e5c0e0</t>
  </si>
  <si>
    <t>1f080fb8ad65b21e195b903bd366ae68</t>
  </si>
  <si>
    <t>95081451c156a9d11136ecfc5422a20f</t>
  </si>
  <si>
    <t>b30aab8e0bdb2b3876d33df69222cc5b</t>
  </si>
  <si>
    <t>bd57c88dfa162e7a0f5284a25935af65</t>
  </si>
  <si>
    <t>b03a9c9814f98280b6d91cb560eeda5b</t>
  </si>
  <si>
    <t>6514418ce691fad2663207c14a1fc1f4</t>
  </si>
  <si>
    <t>3f9be91358837bff69df67edfa3e42e8</t>
  </si>
  <si>
    <t>c1319b7d63c25ad7838d268fec93d0fa</t>
  </si>
  <si>
    <t>b6a59a960c14aab3c683a673d03ca2ab</t>
  </si>
  <si>
    <t>871708b5b0c28260241a7ddbcec894c3</t>
  </si>
  <si>
    <t>4867209cb29b56b92893d7bde3ce8012</t>
  </si>
  <si>
    <t>e9179018f5d095c744e8a333264f99d1</t>
  </si>
  <si>
    <t>5e8fbfbb0b53e303caf57d7408627b73</t>
  </si>
  <si>
    <t>946a07c34ff7e9eafa2d0ad6c45340ec</t>
  </si>
  <si>
    <t>d4ffeb15b67e81ff9af2b4252d99fb7e</t>
  </si>
  <si>
    <t>5e9f5bd34e0830569f05c9d4f56e04a8</t>
  </si>
  <si>
    <t>b3a449163f5fe8657f2f0c83f41e7a5a</t>
  </si>
  <si>
    <t>c03fd7fd50f9f421847d970502fe5d26</t>
  </si>
  <si>
    <t>d8bf0fc082fd4a77fc2e5679b6c00133</t>
  </si>
  <si>
    <t>8a432f4e5b471f8da497d7dc517666e2</t>
  </si>
  <si>
    <t>108ca0788dee2b34051cd325dd9eafed</t>
  </si>
  <si>
    <t>03a2a6dcbe45d639c4dc2a0d24769c40</t>
  </si>
  <si>
    <t>6a38087bc8ad4f89ff453561005f6dea</t>
  </si>
  <si>
    <t>d9a84e1403de8da0c3aa531d6d108ba6</t>
  </si>
  <si>
    <t>f12d3c2a14729ae461b920c11fe20fdc</t>
  </si>
  <si>
    <t>cdb142290473bb9442f55741e430682e</t>
  </si>
  <si>
    <t>a8739afb32aaa45e01815ca76f76f54b</t>
  </si>
  <si>
    <t>12e6ecc830aa50dcace131431d90f426</t>
  </si>
  <si>
    <t>a6a52627793bc24c517d364354c20f6f</t>
  </si>
  <si>
    <t>5bf397d04035b5f45cc41e82ec106803</t>
  </si>
  <si>
    <t>bbe9a13ea83539951c8edfc200565bad</t>
  </si>
  <si>
    <t>e00c0a3af0718a2ecf6618c84cd1b1ff</t>
  </si>
  <si>
    <t>8bee95b757e33c86511de3f9311100b9</t>
  </si>
  <si>
    <t>d1ef48b38baca7e831711c4a0aeb398f</t>
  </si>
  <si>
    <t>e5cbe890e679490127e9a390b46bbd20</t>
  </si>
  <si>
    <t>e6bb1e7ea5580c5b9f0970407b3f8c7b</t>
  </si>
  <si>
    <t>0b0c50f6ddac7e6e7ed9d513ec122c74</t>
  </si>
  <si>
    <t>723cd880edaacdb998898b67c8f9da30</t>
  </si>
  <si>
    <t>a2fbfee48b1a9b455b126c70e421ec91</t>
  </si>
  <si>
    <t>7020bbe82544a814b5665a2887119267</t>
  </si>
  <si>
    <t>36f98ad67cc981f50ce8aed093d5783c</t>
  </si>
  <si>
    <t>8c6d188ef073e289887bc52bc37f3e61</t>
  </si>
  <si>
    <t>99a6380f4dd5ed504cd8003d94d0be25</t>
  </si>
  <si>
    <t>83c465a786b06574376909b35ef6752a</t>
  </si>
  <si>
    <t>6c99c983ce3b6ba0ab813e6790e81691</t>
  </si>
  <si>
    <t>5e105f5c9f63f5f1fd75d6cb942e55b1</t>
  </si>
  <si>
    <t>bdae679a9b282249bc23b9b69dae9a99</t>
  </si>
  <si>
    <t>3387acafd8bea46d73fc50cc9f7e2a9a</t>
  </si>
  <si>
    <t>52a50b42accf164f9f019941e5759d9b</t>
  </si>
  <si>
    <t>45f04cd6eccb0a2ab2ed62d4939ca2d2</t>
  </si>
  <si>
    <t>da7039f29f90ce5b4846ffc0fcc93beb</t>
  </si>
  <si>
    <t>59055625da956ae84296c08491141984</t>
  </si>
  <si>
    <t>47ff0b75e3609b6b80fbd1450384a623</t>
  </si>
  <si>
    <t>f22a247b79dd22ecd91dc8e3b2a1b07c</t>
  </si>
  <si>
    <t>87193a47e93a5c1912254392431f524d</t>
  </si>
  <si>
    <t>b12cce16926aca79e4dc5483947792cc</t>
  </si>
  <si>
    <t>98932494b926a74eda339b76ce0b4bc0</t>
  </si>
  <si>
    <t>9966324e28b7fa38165d2d3d12d53b7f</t>
  </si>
  <si>
    <t>7cae39bbb9e55772693688c5afd957e6</t>
  </si>
  <si>
    <t>bb7ad8a45c027be8ab075b8e465f8ca0</t>
  </si>
  <si>
    <t>3b945b144f631e998d7e484cc48b3783</t>
  </si>
  <si>
    <t>1cbd32d00d01bb8087a5eb088612fd9c</t>
  </si>
  <si>
    <t>28d365edb9c888771df5915b575f8f34</t>
  </si>
  <si>
    <t>67edf85a314145ec81e546794dbc31cc</t>
  </si>
  <si>
    <t>4f6bf26bd1ecc9aa855e9cce6869b566</t>
  </si>
  <si>
    <t>ffc470761de7d0232558ba5e786e57b7</t>
  </si>
  <si>
    <t>07de60b03d150fb3ea09eab5da5e4c8b</t>
  </si>
  <si>
    <t>86ff3eaef0267069cc891a2ed9d10a17</t>
  </si>
  <si>
    <t>299c89a525fee36c567f4fe72f038100</t>
  </si>
  <si>
    <t>fc7adf89a5d4fb88c007094fdae351c4</t>
  </si>
  <si>
    <t>f66425655311542de5db64f27d0d5651</t>
  </si>
  <si>
    <t>3ea08c48e851106d2f584349daba335f</t>
  </si>
  <si>
    <t>bea51724befa11664f1d44a92ba8f4c3</t>
  </si>
  <si>
    <t>528f22dfa20a3de9375b2b38e49cc617</t>
  </si>
  <si>
    <t>2d34636518ba88f5349b732fcf8ba2e4</t>
  </si>
  <si>
    <t>e6cf587c2552879f7471e7e8c993ea1c</t>
  </si>
  <si>
    <t>503ad3c3811010c6ba4577f411724b13</t>
  </si>
  <si>
    <t>e8dba4d70f7f2b20e775d09cae01142d</t>
  </si>
  <si>
    <t>bbe87dce25ba8b38bb61cc7210a3f10b</t>
  </si>
  <si>
    <t>9e3f08af3b6caa76962b05087eed5425</t>
  </si>
  <si>
    <t>94165aea8a35c3c21499cbcae239b16c</t>
  </si>
  <si>
    <t>43ac443db8d4fbfb1454aa1364404264</t>
  </si>
  <si>
    <t>54212aa507a8696b0766046bd3aecdc3</t>
  </si>
  <si>
    <t>267116eae2e631a965ef86be260f9278</t>
  </si>
  <si>
    <t>3d2531eccfbde1d7c8db7a3a12fb267a</t>
  </si>
  <si>
    <t>770145ac7913d8d3ace8aa83a1304938</t>
  </si>
  <si>
    <t>cf8ca2db83470a73b7cebdd86ea96fb9</t>
  </si>
  <si>
    <t>b6584a94139a5dd427c5b2d918116197</t>
  </si>
  <si>
    <t>89d394e1e062b0c231c559196aa7e18c</t>
  </si>
  <si>
    <t>2f7c0e24a8a8fa5c807b59f66c2e9637</t>
  </si>
  <si>
    <t>81cce42d33ddf3d4f89f1d476b5e35e7</t>
  </si>
  <si>
    <t>68c701b433babf6e12018f1a674d3228</t>
  </si>
  <si>
    <t>184725737946a1a938bbbd1a9e978103</t>
  </si>
  <si>
    <t>528e4514f9339c1c3dd7535fd1a2d8cb</t>
  </si>
  <si>
    <t>2ba91c7ad80ff88b23b7db823b43c233</t>
  </si>
  <si>
    <t>bf0d50a6410d487dc97d2baac0a8c0be</t>
  </si>
  <si>
    <t>18d5b01a5ca858cf540df954e063978d</t>
  </si>
  <si>
    <t>ce77b964b9986a57b37b928be67d9959</t>
  </si>
  <si>
    <t>1b69e7630792e60471efca457d5b57af</t>
  </si>
  <si>
    <t>9da15f4a4ea758d9eeb49000dbe57e22</t>
  </si>
  <si>
    <t>5a4473aa20aec979dea3eee0822165aa</t>
  </si>
  <si>
    <t>573becd44db78cee00182ec4a5594806</t>
  </si>
  <si>
    <t>0a85ebe4e328db81ac9109781205e2f7</t>
  </si>
  <si>
    <t>7f5e4d5efad7e44b91115dd1decb65f3</t>
  </si>
  <si>
    <t>b18791c7580856ccf7c72d22acd59873</t>
  </si>
  <si>
    <t>48fa294ea8e32148c8dba7a692b72bfc</t>
  </si>
  <si>
    <t>1b4b28463457a256e9a784ebe2a8f630</t>
  </si>
  <si>
    <t>42fa4ee7240e9b8eb4576358ec142ba7</t>
  </si>
  <si>
    <t>89a51f50b8095ea78d5768f34c13a76f</t>
  </si>
  <si>
    <t>f9ec7093df3a7b346b7bcf7864069ca3</t>
  </si>
  <si>
    <t>7238a95bb63ef7e498389fb863b834a1</t>
  </si>
  <si>
    <t>294e164108bc80d8fbf5ee39c448461c</t>
  </si>
  <si>
    <t>850913d59ce317156b00f3705f1c3edb</t>
  </si>
  <si>
    <t>e19d488f67425e5a884abb42dfa0c458</t>
  </si>
  <si>
    <t>e1c76f339ebd5460999f25a2aa8c92c5</t>
  </si>
  <si>
    <t>72c38a04bd6a1c3dbc5298425a0db86d</t>
  </si>
  <si>
    <t>6de5884cc604dc6798577fbf91e86836</t>
  </si>
  <si>
    <t>ce4f1d45100bd92470c482527f73f72d</t>
  </si>
  <si>
    <t>7d2d952e020034f05b4b7a7222563d89</t>
  </si>
  <si>
    <t>e157c96a8e7711636119c6af8e7cf85f</t>
  </si>
  <si>
    <t>57df9869a600bd6b7c405f2a862eccfb</t>
  </si>
  <si>
    <t>fdde1d384dea864917f6b8f2d330986e</t>
  </si>
  <si>
    <t>2fc89ae84d3c48eda4b268408f6ad6d7</t>
  </si>
  <si>
    <t>bfee0cb1dc3d4e4a2d625daeafaa3d3e</t>
  </si>
  <si>
    <t>4e480be820e37de1444325ff358c9296</t>
  </si>
  <si>
    <t>ce4755084bc097113867e6454f8f5e52</t>
  </si>
  <si>
    <t>500b5e25308adf85bbc0bbc52c3dc05b</t>
  </si>
  <si>
    <t>ca7c6bd577e559472af1c699de9e764e</t>
  </si>
  <si>
    <t>2866098c2a38fb723ee05f5b65635df0</t>
  </si>
  <si>
    <t>767f9c7cc8d4c288b891893b61f3a2ca</t>
  </si>
  <si>
    <t>19d7a4faa5de92caef9ad5128e6b1467</t>
  </si>
  <si>
    <t>3cbdc3237aa8afe44324bda4a1ccf676</t>
  </si>
  <si>
    <t>d687681225767af6d214d1b3ae13f66a</t>
  </si>
  <si>
    <t>13511db12ac61e2f89c53b72a944a60b</t>
  </si>
  <si>
    <t>d3dcf0604eabf0224fbd5948b5e02f69</t>
  </si>
  <si>
    <t>7ade73f1b9b4e965f9009a4c3a7e2c15</t>
  </si>
  <si>
    <t>87d3c3aeb3ead335511b3ce315eb341e</t>
  </si>
  <si>
    <t>9cec48faacf156410e6c576bcefdade5</t>
  </si>
  <si>
    <t>ae45df84722b1d15c5f32b23a095746c</t>
  </si>
  <si>
    <t>cad9969167c09b48ae6f1d123f7fa68d</t>
  </si>
  <si>
    <t>8f014a85666ef7e6a98b99a7e136bacc</t>
  </si>
  <si>
    <t>85044848b1b767db2a4a58526adef4b4</t>
  </si>
  <si>
    <t>9c1c0c36cd23c20897e473901a8fb149</t>
  </si>
  <si>
    <t>ce20a2ec1514c25e16f2b5b39bc818f0</t>
  </si>
  <si>
    <t>2157c762d011d8bdf2097f45d80df0ef</t>
  </si>
  <si>
    <t>cad10cc982ab6a391570c211b995c17c</t>
  </si>
  <si>
    <t>fe1f84058e11c26fe9582167f47c343c</t>
  </si>
  <si>
    <t>b89f350d98e85cdac1137510bd7b566e</t>
  </si>
  <si>
    <t>f085a186e0ab15cb03a8bf46e07a8397</t>
  </si>
  <si>
    <t>72bb43f9683adea77d240b7985e2dfa2</t>
  </si>
  <si>
    <t>e77e2e91d8ba596f5bce16b906255fe0</t>
  </si>
  <si>
    <t>7d7d2b7a51328016102d4528c411d630</t>
  </si>
  <si>
    <t>651530bf5c607240ccdd89a30c9c9712</t>
  </si>
  <si>
    <t>d8887be1427e48581e65fed5faf03bce</t>
  </si>
  <si>
    <t>33dd30594303eb0ebe12a556d612c437</t>
  </si>
  <si>
    <t>5670f4db5b62c43d542e1b2d56b0cf7c</t>
  </si>
  <si>
    <t>98151b0a22aa6e9ac06a7bb854fa6959</t>
  </si>
  <si>
    <t>929f342384a6607afe143d789ade1316</t>
  </si>
  <si>
    <t>4c18691b6037662be2df78a765d98ab5</t>
  </si>
  <si>
    <t>aa2640d851ec322526f1295bbeb20092</t>
  </si>
  <si>
    <t>19d62d484cba71963c93f0f00ab42013</t>
  </si>
  <si>
    <t>f2c87addc7e39e1c73457c4ec85ed728</t>
  </si>
  <si>
    <t>5b0cc932433fa5184b5b94bfe6bcc256</t>
  </si>
  <si>
    <t>252b493131fc46ee4a19fbfcbd565676</t>
  </si>
  <si>
    <t>0502e5d79bd91b34b68cef9b3b45230c</t>
  </si>
  <si>
    <t>cd2169d9f31ff6fbb9ca3373b0c9e354</t>
  </si>
  <si>
    <t>9aa388272ee334b6ae07bc73706e254a</t>
  </si>
  <si>
    <t>dc00a47754c9e2eda1f84b0bff6ee95e</t>
  </si>
  <si>
    <t>1fe5540d7c1c37a595fefbacd5570d9e</t>
  </si>
  <si>
    <t>dd3c4f2160ceb84483c6ef84ddc541e0</t>
  </si>
  <si>
    <t>bce6a5ecf98e99fd2a8868b15c51f04b</t>
  </si>
  <si>
    <t>5f4ffce0fafd72596bcb09d1467981c2</t>
  </si>
  <si>
    <t>902c99f1ac505c0d18778b61bcd636f7</t>
  </si>
  <si>
    <t>2e7ea2aafec5835e781b21d6d1faf1f1</t>
  </si>
  <si>
    <t>b3809b8d4394588a47c8470ea331e135</t>
  </si>
  <si>
    <t>674207551483fec113276b67b0d871ff</t>
  </si>
  <si>
    <t>63c6951772f3f4fc4e40ffd24207fd19</t>
  </si>
  <si>
    <t>2ec7ffe99ecc5afc2e48920c9d1fbff6</t>
  </si>
  <si>
    <t>455befea1bb853c75ccbca94cff26e5c</t>
  </si>
  <si>
    <t>9fbe791853dbd2e3894d85162a8ff934</t>
  </si>
  <si>
    <t>dace965ca58120f92f8d742a9fa1864b</t>
  </si>
  <si>
    <t>ea4e9ce63a2134743b4a92777437fcdd</t>
  </si>
  <si>
    <t>19d2a3535e887b30be7081676fb1a499</t>
  </si>
  <si>
    <t>a0ed0c00bfd64109d4ea03c97cc12486</t>
  </si>
  <si>
    <t>8116eb23b96c15ec02dd90632371494c</t>
  </si>
  <si>
    <t>39cd336c2436c88d88096f7ef9305026</t>
  </si>
  <si>
    <t>48e954b2da4f6a750c844173b347ed40</t>
  </si>
  <si>
    <t>694892adec9a8e54155c2a2e99b6bd0c</t>
  </si>
  <si>
    <t>a0b6a15b3b776d289bb0eca2d9115eaa</t>
  </si>
  <si>
    <t>f177c11663deb4c3c07af399b26f5110</t>
  </si>
  <si>
    <t>abc39d62971a3ef6d4b285f65513006f</t>
  </si>
  <si>
    <t>28c7d8743fbc8679f484868cc0fcaefb</t>
  </si>
  <si>
    <t>b15dd2f0fabf60d00bb3bc95834fb45d</t>
  </si>
  <si>
    <t>c38c6d00a783927b6a3df86ea650ed4f</t>
  </si>
  <si>
    <t>186cdd1b2df32caa72cfb410bba768d3</t>
  </si>
  <si>
    <t>fac1a9017ade7bdc94058fc1c969f355</t>
  </si>
  <si>
    <t>269c5fc9fcadee614364c3620c30a1f9</t>
  </si>
  <si>
    <t>516e7738bd8f735ac19a010ee5450d8d</t>
  </si>
  <si>
    <t>fb66238168277301f44d960416bf5c1f</t>
  </si>
  <si>
    <t>8ba4b332e611171e234324cf3f9f28e3</t>
  </si>
  <si>
    <t>4ac30efebddcd090914475c8201899b4</t>
  </si>
  <si>
    <t>5544a079319b0984ee5d3ea03ea57da2</t>
  </si>
  <si>
    <t>8caafb23d9d6b7e75485fcc2bdc260e0</t>
  </si>
  <si>
    <t>dd27d8e77c7920dc26f5da40bf65ce73</t>
  </si>
  <si>
    <t>de83e0600df76319c24c3670ebcb2d5f</t>
  </si>
  <si>
    <t>85182120f8a3331fcddb54f27a77dda2</t>
  </si>
  <si>
    <t>bb219facd42c2384181e8f3330b42df9</t>
  </si>
  <si>
    <t>788e857f317e53de488d393e65a80f45</t>
  </si>
  <si>
    <t>a99634624f85b4f63f87bc334b846962</t>
  </si>
  <si>
    <t>b8caedd58f7afe8fea08b95f272bc080</t>
  </si>
  <si>
    <t>3844ab927429de8fcb426e4886024ee9</t>
  </si>
  <si>
    <t>c7471f493e0cf386881d09659a4a32a4</t>
  </si>
  <si>
    <t>74636e24f01da9268b0ed88dacd8513e</t>
  </si>
  <si>
    <t>2039c5e51785b5dde7cf93ccb3b7be2c</t>
  </si>
  <si>
    <t>bb94878eed7bad1bdd88e19f6c322f8e</t>
  </si>
  <si>
    <t>9ac4f14370b1e24ddc58be041b7f99df</t>
  </si>
  <si>
    <t>fe53fc6949a462475c07fcb57ead57ce</t>
  </si>
  <si>
    <t>a11a0e0ca67423425691db355cff69b0</t>
  </si>
  <si>
    <t>89757206b887aed36f3e18d858460fea</t>
  </si>
  <si>
    <t>6bd503a8230299c9316fb0f726933927</t>
  </si>
  <si>
    <t>3903c788ded8dc03b5ebab37a2f3e9a1</t>
  </si>
  <si>
    <t>837db36e3b34fffca8725343601a74a7</t>
  </si>
  <si>
    <t>62b967c1884c0e9ca8b9dba64be0b136</t>
  </si>
  <si>
    <t>323cff2ceea1814239bc2c7e614d260d</t>
  </si>
  <si>
    <t>e58a75d874cd483e80fb3ba9aa35db51</t>
  </si>
  <si>
    <t>094ced053e257ae8cae57205592d6712</t>
  </si>
  <si>
    <t>2bee35533016f9992645dd6df0eca7e4</t>
  </si>
  <si>
    <t>54583ab379489add547fe47b628db589</t>
  </si>
  <si>
    <t>c846aef46d0aa00378cc6c24fd7fb474</t>
  </si>
  <si>
    <t>c092292535a57dacd95a8765f5518f87</t>
  </si>
  <si>
    <t>00065220becb8785e2cf78355eb9bf68</t>
  </si>
  <si>
    <t>c70c1b0d8ca86052f45a432a38b73958</t>
  </si>
  <si>
    <t>8ec9a02e1c573e5ebf9133968d9b0042</t>
  </si>
  <si>
    <t>a53f60f05f822b5c621a50ff6a5cb362</t>
  </si>
  <si>
    <t>a86bf7a9ba609d0527f10ea8f0a5446c</t>
  </si>
  <si>
    <t>88ef59b51bdaa941d10a853429f2b6ce</t>
  </si>
  <si>
    <t>7d81e74a4755b552267cd5e081563028</t>
  </si>
  <si>
    <t>9b1f656ca3060f8af17a50d8a024b533</t>
  </si>
  <si>
    <t>f50d9d5fa45cba8c1a6b643987810c34</t>
  </si>
  <si>
    <t>f3c747c1913de1af068d8feb79900063</t>
  </si>
  <si>
    <t>religious</t>
  </si>
  <si>
    <t>157497483bb7876340ea4441c9bd1774</t>
  </si>
  <si>
    <t>b031973a2fadbc89767531a45ca39e40</t>
  </si>
  <si>
    <t>0255dc67cb6bad298606136951ab1877</t>
  </si>
  <si>
    <t>a2d528e2abdf88afe0d245519b3b3d65</t>
  </si>
  <si>
    <t>77a515caa36327151d1cc6c32a9f00e1</t>
  </si>
  <si>
    <t>ba90964cff9b9e0e6f32b23b82465f7b</t>
  </si>
  <si>
    <t>791a644d62fbd7a1fdabda6fc610bf33</t>
  </si>
  <si>
    <t>df1183c2b82ee7ce304ed60ced00949c</t>
  </si>
  <si>
    <t>0ffe89723de9b21041556d02e9b21a8b</t>
  </si>
  <si>
    <t>43402bdf22aa2310e8f99e2f94f78628</t>
  </si>
  <si>
    <t>28f10b1c5e5abb9d4857745bede6147c</t>
  </si>
  <si>
    <t>414cc02d780baaa13439c37bd89641ef</t>
  </si>
  <si>
    <t>1961c3e1272bfeceb05d0b78b5bbfdaf</t>
  </si>
  <si>
    <t>games_consoles</t>
  </si>
  <si>
    <t>eagle, cat</t>
  </si>
  <si>
    <t>68175a6b26cdbc4b3a51ed5353276e4d</t>
  </si>
  <si>
    <t>7adbd3210a7b3cc2235e225eef33574d</t>
  </si>
  <si>
    <t>0b9164d3b23215d4dfee8a045a3a1b3d</t>
  </si>
  <si>
    <t>7c7d0dee362960b1d9b01fe7284e19ba</t>
  </si>
  <si>
    <t>9f716fbca2fbec913c646e6c60f25b60</t>
  </si>
  <si>
    <t>b8cb8fd0484ee4f796b41e363dcd303d</t>
  </si>
  <si>
    <t>33cbbec1e7e1044aaf11d152172c776f</t>
  </si>
  <si>
    <t>d82168bc00226dc72728bc957d2539bc</t>
  </si>
  <si>
    <t>97e50a621f8e801f4baf69e08687c192</t>
  </si>
  <si>
    <t>f0ec78809fe0bc3edb11c9fe5b97b059</t>
  </si>
  <si>
    <t>6ebf4eceee4dd9847201c82e77ef8123</t>
  </si>
  <si>
    <t>02df983480ff75ead8a031a3c7a849ad</t>
  </si>
  <si>
    <t>594f9aaa48e5bf431f011ddc5669b0d5</t>
  </si>
  <si>
    <t>4675c38ffdf3a0c9e9665f629c5c713b</t>
  </si>
  <si>
    <t>fb6e76ca64c0cc2c2dee53219e685f4b</t>
  </si>
  <si>
    <t>e504a4e2efaa45cbff7e268a2c58c956</t>
  </si>
  <si>
    <t>6b90f847357d8981edd79a1eb1bf0acb</t>
  </si>
  <si>
    <t>eaeec4fdcdc91ead735718ae9bebcd8e</t>
  </si>
  <si>
    <t>5a4236931428800e9d9cc04af0987118</t>
  </si>
  <si>
    <t>9e96cf88816c531ac19a680a2fdb78a7</t>
  </si>
  <si>
    <t>603bb4eeb3f0927e59e253357a9ca06b</t>
  </si>
  <si>
    <t>5e7730e8ae6bffdee755a8d31e6b77a4</t>
  </si>
  <si>
    <t>2c2c9832d1bb38c5b0034a3b47d313ee</t>
  </si>
  <si>
    <t>25ca84afdd32ede184dba55631c55274</t>
  </si>
  <si>
    <t>shark, wolf</t>
  </si>
  <si>
    <t>08220245c361752c4f7bdc9a39821dbe</t>
  </si>
  <si>
    <t>d622a61456dcbf4cc960221e15ac48b7</t>
  </si>
  <si>
    <t>34fe2ce0770697c1b8b35c13a8e2f7d4</t>
  </si>
  <si>
    <t>1832c08bba48a37868d4093259e8c288</t>
  </si>
  <si>
    <t>5b7ce8c2b0fe4c2f52a0763046914ef4</t>
  </si>
  <si>
    <t>d63f306de130e0391d38a792541723b8</t>
  </si>
  <si>
    <t>49388b546c8a96b96e9f15b5980b1cd7</t>
  </si>
  <si>
    <t>596849622429351f47b32e6cae1055ff</t>
  </si>
  <si>
    <t>9140ef75cc8211c4035935e80e567204</t>
  </si>
  <si>
    <t>7dd3be74c6cd6800d809935ff47bd3bf</t>
  </si>
  <si>
    <t>5fff4dd813a9fe1ce972a80407e16457</t>
  </si>
  <si>
    <t>465b4d6f3d04fac8957c6017541df171</t>
  </si>
  <si>
    <t>7614a7c196be837b0eba0a3811e51b29</t>
  </si>
  <si>
    <t>63972c86dd9a38da4f3d8b5ccec2ee60</t>
  </si>
  <si>
    <t>493a261e134421b6d9d997900fa56a5f</t>
  </si>
  <si>
    <t>8ff95b78fd27130aef0a3b68b7124c51</t>
  </si>
  <si>
    <t>985c92cc412091f8529c12d7f23d3fef</t>
  </si>
  <si>
    <t>76e8c36299440e255379b5fa7f03f272</t>
  </si>
  <si>
    <t>26677ff8d8321b864317019c728ac010</t>
  </si>
  <si>
    <t>c7bb64409aa480bb7d0335faaaf3d242</t>
  </si>
  <si>
    <t>1e26c56af8d48424e1df0140a2401f83</t>
  </si>
  <si>
    <t>8c818d927ba4145304edccf74293f8b6</t>
  </si>
  <si>
    <t>daf565f087a52def0fd5c5825b3661bc</t>
  </si>
  <si>
    <t>7ee00840eff17f731c41f35b12184c96</t>
  </si>
  <si>
    <t>9c7fd21e0aa159b20da593371f08ff7c</t>
  </si>
  <si>
    <t>f002671b6ff4042e52a52aaccba44c0e</t>
  </si>
  <si>
    <t>cb141ec6f444a4cb7a2400aaf80b6fc3</t>
  </si>
  <si>
    <t>508808d438fe2ff972ed13bb8f4a82e2</t>
  </si>
  <si>
    <t>5084f696554075b9a98403b769f31cd5</t>
  </si>
  <si>
    <t>246eefbebdc0c11402ec404e1589de43</t>
  </si>
  <si>
    <t>41da412d33e8da4f22baf55cb1bde82c</t>
  </si>
  <si>
    <t>8c4e430c5e662c328d3c84d334871709</t>
  </si>
  <si>
    <t>cfe94489ddd337d1e29e12f2a7205d10</t>
  </si>
  <si>
    <t>c611f4ce9ce875bcc063fa97fd4d7d12</t>
  </si>
  <si>
    <t>376643e536ea9ab265065925112a876a</t>
  </si>
  <si>
    <t>b28c0625f1f26655cfa0f370be1164ac</t>
  </si>
  <si>
    <t>196964603e568f36848694f9274a2acd</t>
  </si>
  <si>
    <t>189ca3538ce9f920cacf0f982cbe223b</t>
  </si>
  <si>
    <t>7877194d40c496d36a88ae5957c5e7d1</t>
  </si>
  <si>
    <t>9ffca1681e7428db3d75eb4b69ee9599</t>
  </si>
  <si>
    <t>382229d1e840115ffe3dbf5ff460e417</t>
  </si>
  <si>
    <t>5bc24d989e71e93c33e50a7782431b0e</t>
  </si>
  <si>
    <t>5e063e85d44b0f5c3e6ec3131103a57e</t>
  </si>
  <si>
    <t>164471825a8de8c31eb8cb9375b27243</t>
  </si>
  <si>
    <t>bd585fa4d871cd7600ec8a2b90c57a4e</t>
  </si>
  <si>
    <t>698f5fa55a5f73d0740e9d9a773e8093</t>
  </si>
  <si>
    <t>0f5f7caa3e6a2b466fabe6bfaf25b06b</t>
  </si>
  <si>
    <t>e1dc0754bada9ee4cfe9713f22f61292</t>
  </si>
  <si>
    <t>e58a5b390e28abc0b216cfb0e07d27d7</t>
  </si>
  <si>
    <t>588e81a6924bcffd4e366453885e72b1</t>
  </si>
  <si>
    <t>aae5e7b457a3c72ee230a47d98fceda5</t>
  </si>
  <si>
    <t>dfa0c4c6229ab200a4a1336b4d7128ff</t>
  </si>
  <si>
    <t>a31ed365258882cc2a1e25d6710704ea</t>
  </si>
  <si>
    <t>53088c75f948b48a7ece173ac17f0c12</t>
  </si>
  <si>
    <t>eada4a0629faf243de4159916c10cd1a</t>
  </si>
  <si>
    <t>0c1d290fe8e252b31ebc2ead30634efc</t>
  </si>
  <si>
    <t>c33e6d3ad32fd5bec1b0f2522f668213</t>
  </si>
  <si>
    <t>19f3cd308f1455b3fa09a282e0d496f4</t>
  </si>
  <si>
    <t>fd5564b7d093f9d64d1a5f223dfe43bc</t>
  </si>
  <si>
    <t>2e311c110b108aece4a48ab7165f28b3</t>
  </si>
  <si>
    <t>da43bc6766501a2ad1aba35b09b7c9ac</t>
  </si>
  <si>
    <t>4a4da369ad50f14d48337aa52eb826f5</t>
  </si>
  <si>
    <t>05e107217c7266362fd44b75b2cd4cc4</t>
  </si>
  <si>
    <t>7f49fc7a8336278ab1287ed28d565258</t>
  </si>
  <si>
    <t>c510bc1718f0f2961eaa42a23330681a</t>
  </si>
  <si>
    <t>ae1e6f638fc33a9cdbc2871bf60c6635</t>
  </si>
  <si>
    <t>4c1c7281388a33dd06daac44f9fadbd1</t>
  </si>
  <si>
    <t>85ecf03781da592876b7844acc1b729f</t>
  </si>
  <si>
    <t>968268a686aa05d1f529fb07dff08130</t>
  </si>
  <si>
    <t>ae0728a2cb289dec6d1ceb0b7d6b82c5</t>
  </si>
  <si>
    <t>8cd5c90bb5fe7f2d779c81bfd6d9ffcf</t>
  </si>
  <si>
    <t>2d2f1c1a4f518137df3e4d8d5f57beae</t>
  </si>
  <si>
    <t>106ebccfb024488d2dd7aac29c9a20a3</t>
  </si>
  <si>
    <t>e250d617a0ad591ba9bd663e584a895d</t>
  </si>
  <si>
    <t>1ab0c07336fcfada1d031cf1c9718ca7</t>
  </si>
  <si>
    <t>53be10ff134691e94a4089b41c75874f</t>
  </si>
  <si>
    <t>aa3d06427142ec11df8f7df0e159b71a</t>
  </si>
  <si>
    <t>50ca38cf4312fde2e0d35f6169208b54</t>
  </si>
  <si>
    <t>7c51de0ab286204ce75ff42bf7c10d92</t>
  </si>
  <si>
    <t>6a53b90c3ad9e0b56d9fe5c69165fff5</t>
  </si>
  <si>
    <t>e10575e8e45d5d8cedfc60d838ac286b</t>
  </si>
  <si>
    <t>11742f81550ac064cc9a40f67151d9ad</t>
  </si>
  <si>
    <t>429e2324ee8c0a95b565f78b465e8a07</t>
  </si>
  <si>
    <t>e94b64dc6979b302a5a5be1662c83bb6</t>
  </si>
  <si>
    <t>52c53edae0e04256ecf6c407608e7e09</t>
  </si>
  <si>
    <t>45a9bd664803609f452cce925e21d24d</t>
  </si>
  <si>
    <t>1444c08e64d55fb3c25f0f09c07ffcf2</t>
  </si>
  <si>
    <t>99d4602ff2c719a03c6d8df853ebedf8</t>
  </si>
  <si>
    <t>d449188091598bf0dbd32c312570f168</t>
  </si>
  <si>
    <t>a267686cbbbfe674d0834d3ad95df5bb</t>
  </si>
  <si>
    <t>9f15313cc96cd611d45e63eab4170bf1</t>
  </si>
  <si>
    <t>a1617fea9bff799a4d5b3db7a7baa713</t>
  </si>
  <si>
    <t>5f57db27027655e6c6a391601daa0258</t>
  </si>
  <si>
    <t>eb9267cccc90f1b49c8d2f9887c7dd97</t>
  </si>
  <si>
    <t>abbc2aa191ecd8fbb5be1701d7bb6ef4</t>
  </si>
  <si>
    <t>ce616e1913288884e7742faac9d981db</t>
  </si>
  <si>
    <t>65b6aa01895e9ddce79b482da06dda9d</t>
  </si>
  <si>
    <t>8ed21f7ffec3a30e915d8e85eb3c4f72</t>
  </si>
  <si>
    <t>6a87cbc1ebb8046bb3a851059feb6df3</t>
  </si>
  <si>
    <t>88cf19ec1fc2c58f161aee259d57142c</t>
  </si>
  <si>
    <t>1c16af6213cf83914774c6490065da81</t>
  </si>
  <si>
    <t>0b1ca3ef18a63d7eb0c8897fa0849c08</t>
  </si>
  <si>
    <t>f3c38ab652836d21de61fb8314b69182</t>
  </si>
  <si>
    <t>d598f929fc44e1e38678e7f47250ec04</t>
  </si>
  <si>
    <t>f1fd6779d8d9afe83f4135a22903f22b</t>
  </si>
  <si>
    <t>36637850ddda5031f5bcf5499dd955a3</t>
  </si>
  <si>
    <t>134c69b4dff67e40a022dd8bf81e002e</t>
  </si>
  <si>
    <t>34f563c82a85b99ae9e6d60db5fc2e28</t>
  </si>
  <si>
    <t>a7a9b880c49781da66651ccf4ba9ac38</t>
  </si>
  <si>
    <t>bf1f3d5402ed867f05bed505a3b2a05a</t>
  </si>
  <si>
    <t>ba87e2cbb33c1412290b8ccc37301672</t>
  </si>
  <si>
    <t>28872dc528e978a639754bc8c2ce5a4c</t>
  </si>
  <si>
    <t>758fbe94c656fc484d204e7d60808484</t>
  </si>
  <si>
    <t>64c9a1db4e73e19aaafd3286dc448c96</t>
  </si>
  <si>
    <t>271c58a1d139c45eaf3316107c6d3a3b</t>
  </si>
  <si>
    <t>6548c2550b6e2d8f18053216e1c7b6f3</t>
  </si>
  <si>
    <t>41b14765bd56c8ad10971074380f9c0c</t>
  </si>
  <si>
    <t>85222e25007ce95bf79c00f643d1e436</t>
  </si>
  <si>
    <t>6eeed17989b0ae47c9f11ece6f38ea90</t>
  </si>
  <si>
    <t>e5d7bbbca541b3b39e1649f94074b963</t>
  </si>
  <si>
    <t>843c73eda46e28b278031033b616bc8e</t>
  </si>
  <si>
    <t>876300c1c122f7fafd3ba74a478221f4</t>
  </si>
  <si>
    <t>8f28d70a98ca556691300d08ebdddc88</t>
  </si>
  <si>
    <t>99cd94252748d2bdde08e17858233602</t>
  </si>
  <si>
    <t>6f83d9e4da896daae20b9b6b2d3ff8d2</t>
  </si>
  <si>
    <t>e6341a38a2e15b8834ac0410015547e4</t>
  </si>
  <si>
    <t>0b7589387392dd2e2458f86606aa2a99</t>
  </si>
  <si>
    <t>dc50afafdfa325eadc890c7fa42a8f4e</t>
  </si>
  <si>
    <t>75e645bd511287258a5afc20acd4e338</t>
  </si>
  <si>
    <t>af3ef48d0e13835e529c29ac573c63e5</t>
  </si>
  <si>
    <t>535bf14f36346c7f59d87cece104d70c</t>
  </si>
  <si>
    <t>7e165d0fd266781dbf944faf150e265b</t>
  </si>
  <si>
    <t>da3b4c4b11a5be0f29634d1e6bb7dce0</t>
  </si>
  <si>
    <t>5dc203c7b84a0e71e878a179de05fb9a</t>
  </si>
  <si>
    <t>710b15ab273348b3db04d636937061c3</t>
  </si>
  <si>
    <t>b1b3ec93fc27a19fdb1c1b1fc997776a</t>
  </si>
  <si>
    <t>88cd3681e0a2ba85e190f7d817629c4c</t>
  </si>
  <si>
    <t>b586cd24c010a13916af621b0325fbba</t>
  </si>
  <si>
    <t>fe3d2c21fe1b15298d60a0792621ddf8</t>
  </si>
  <si>
    <t>6836558ca75302628900564ce7c67cf9</t>
  </si>
  <si>
    <t>7c8a7bb451a5a4e8813352670a8b9a22</t>
  </si>
  <si>
    <t>df6a52d41f39ce14aa6df3af06e98e71</t>
  </si>
  <si>
    <t>6cbd0872de0e3e92a1b90f229aac6e61</t>
  </si>
  <si>
    <t>d566c37fa119d5e66c4e9052e83ee4ea</t>
  </si>
  <si>
    <t>e116c7455dd26a4d8c3e92532583905f</t>
  </si>
  <si>
    <t>611aa09794938387efe774f5abf64c03</t>
  </si>
  <si>
    <t>bf00385a5f7fc1ef39a13c2e9ee50a5f</t>
  </si>
  <si>
    <t>27bcbf1bcae4a9c14c54627933160f37</t>
  </si>
  <si>
    <t>dbc7e4c98a58fa8731412f4da2f43cb4</t>
  </si>
  <si>
    <t>7aa286758114fcd93df587a1e23301ed</t>
  </si>
  <si>
    <t>818d9691c76fabaf6b491f6a9baefad9</t>
  </si>
  <si>
    <t>a46cc8988e2dc21616cc0b2cec80be4b</t>
  </si>
  <si>
    <t>bb2eca0468c9088bd9a146c8d6c72e0b</t>
  </si>
  <si>
    <t>623ad9d0c1e14bb5464a8c72bff7b4af</t>
  </si>
  <si>
    <t>639541c9c4a8a5b34424cac6f81f6be7</t>
  </si>
  <si>
    <t>649d307ba392e2cc6cedc7888f51923d</t>
  </si>
  <si>
    <t>fadb07c842a2aef5d5a676b85f220e71</t>
  </si>
  <si>
    <t>3786da2e9afd5d55617521bd1685dec0</t>
  </si>
  <si>
    <t>b7bff8fe73a12a5e844c7d83ee1202ff</t>
  </si>
  <si>
    <t>09175f552e7526624e8100bdc8d0c92d</t>
  </si>
  <si>
    <t>a64e44665225d19dfc0277eeeaaccc57</t>
  </si>
  <si>
    <t>6b3bd31ad8fcda4b2635ec9f3ff2ecdf</t>
  </si>
  <si>
    <t>a84e05448dd8286412b96fddf603db26</t>
  </si>
  <si>
    <t>213fafb0ca06fb3d5886579c2565791b</t>
  </si>
  <si>
    <t>2a17b229ca84523393b003b7e0bfae63</t>
  </si>
  <si>
    <t>e0a3c37054ade6478d923a6efc10f308</t>
  </si>
  <si>
    <t>8fb67a334bacec338885b4e9e1708073</t>
  </si>
  <si>
    <t>4a23adac87cf538689fa600d976f78b2</t>
  </si>
  <si>
    <t>76ea5315acb3f5f7ade3cd261faf922a</t>
  </si>
  <si>
    <t>741eb1606348f827baeb4c099fcf1bdd</t>
  </si>
  <si>
    <t>f88adb15807168d3c43d71021090ce4a</t>
  </si>
  <si>
    <t>a359ed4a476430e29909d1415ecacb1d</t>
  </si>
  <si>
    <t>54c04bdb5ec46762f8f08c7e8f86ed4a</t>
  </si>
  <si>
    <t>8476243f92442881ddd5b578975cf115</t>
  </si>
  <si>
    <t>09bad886111255c5b5030314fc7f1a4a</t>
  </si>
  <si>
    <t>8b286dd43c391bc2d763668067eca963</t>
  </si>
  <si>
    <t>07a9a154056e210f17bbacd5e30c024c</t>
  </si>
  <si>
    <t>f0418a194da21de7cd01336b10be11a7</t>
  </si>
  <si>
    <t>fcc29f9f37cfd89db0038d8de7f97f08</t>
  </si>
  <si>
    <t>01266d4c46afa519678d16a8b683d325</t>
  </si>
  <si>
    <t>297be0a3c196d803e4e4f013432be4e1</t>
  </si>
  <si>
    <t>9ba337a47628f9761b6bb3939a3f97a9</t>
  </si>
  <si>
    <t>1a47a5831effd926ad6bee7ab8beb86c</t>
  </si>
  <si>
    <t>1cd757f0f38c0847a2f05717d18b8d92</t>
  </si>
  <si>
    <t>9cf787a239c1aa29dbd76f153dc13f9a</t>
  </si>
  <si>
    <t>1a932caad4f9d804097d7f8e615baed1</t>
  </si>
  <si>
    <t>b2d462f41b6b46b0569b20a8a4ebfcae</t>
  </si>
  <si>
    <t>7e1f0755f1c75e301dfa37c21fd01efe</t>
  </si>
  <si>
    <t>e4a6222cdb5b34375400904f03d8e6a5</t>
  </si>
  <si>
    <t>ae9cf62cf691b753d4f0d3d40731cc3c</t>
  </si>
  <si>
    <t>0cab2da43793a6f3c5ed8514c5f54627</t>
  </si>
  <si>
    <t>0d7d5bca59d45d750fb7913b974e9d08</t>
  </si>
  <si>
    <t>708cc2c4ffdd3307d5cdee0d7387307b</t>
  </si>
  <si>
    <t>7210cd29727d674c00741e5e387b3ccd</t>
  </si>
  <si>
    <t>05a48cc8859962767935ab9087417fbb</t>
  </si>
  <si>
    <t>c65fb4ec11e8d18c95ef150885418aea</t>
  </si>
  <si>
    <t>3ffabd7292c755d5cebe5b2d6350b850</t>
  </si>
  <si>
    <t>9d681c7e12db302cb261e721040dde65</t>
  </si>
  <si>
    <t>d984b175957d0e67bc5bf232285ac792</t>
  </si>
  <si>
    <t>f4d969837a2957bb052a71af7d39fc91</t>
  </si>
  <si>
    <t>f1340f6d3347d9fae747fc3d236a2e41</t>
  </si>
  <si>
    <t>4eeb99008a0f59d2c7759c59f9a346eb</t>
  </si>
  <si>
    <t>c013e57c075a06e5b5c48ee03c525719</t>
  </si>
  <si>
    <t>b9ec22de23f18567de0e09d776ca0309</t>
  </si>
  <si>
    <t>f46490624488d3ff7ce78613913a7711</t>
  </si>
  <si>
    <t>7bfe1c6d7a61cccc48bbbebe206390a9</t>
  </si>
  <si>
    <t>a9f81449e8f8a47f6c67e5a43b40ed04</t>
  </si>
  <si>
    <t>7c9130f5f3729edd32aa059141d92484</t>
  </si>
  <si>
    <t>2a1a7b9bb186aba4e126ec76f9607237</t>
  </si>
  <si>
    <t>eeb3e4d4f423780ab2acfe23ea0d5e49</t>
  </si>
  <si>
    <t>b6392ab5fdb153fb3c6c7c0e174cdc29</t>
  </si>
  <si>
    <t>33dd941c27854f7625b968cc6195a552</t>
  </si>
  <si>
    <t>c70a353f02429c00775a46a75fb787da</t>
  </si>
  <si>
    <t>4fe2f67634d00c021aa01f96b6f2d68e</t>
  </si>
  <si>
    <t>b21768cfefb49b94e9bcd38037e93d1f</t>
  </si>
  <si>
    <t>bfcc27719640628da877db48b672b169</t>
  </si>
  <si>
    <t>4a82eab98441aeb64566e2776c1fb2b6</t>
  </si>
  <si>
    <t>55031883943971ca22db6894574cfe2c</t>
  </si>
  <si>
    <t>c0e933c238e41f0cd459d6025ee9b364</t>
  </si>
  <si>
    <t>1bba9c94eb5c4e82fba9f7286fe81025</t>
  </si>
  <si>
    <t>Questions</t>
  </si>
  <si>
    <t>Which Lead Origin generates the most leads?</t>
  </si>
  <si>
    <t>Organic/Paid Search</t>
  </si>
  <si>
    <t>Which lead Origin generated the most closed deals?</t>
  </si>
  <si>
    <t>How long does it take on average from first contacted to a closed deal?</t>
  </si>
  <si>
    <t>How many leads have we generated MoM?</t>
  </si>
  <si>
    <t>Doubled MQLs since 2017</t>
  </si>
  <si>
    <t>Which lead type do we close the most deals from?</t>
  </si>
  <si>
    <t>Online Medium</t>
  </si>
  <si>
    <t>Which business segment do we close the most deals from?</t>
  </si>
  <si>
    <t xml:space="preserve">Home Decor, Health Beauty, Car Accessories, </t>
  </si>
  <si>
    <t>Won</t>
  </si>
  <si>
    <t>Conversion</t>
  </si>
  <si>
    <t>Grand Total</t>
  </si>
  <si>
    <t>COUNTA of mql_id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</si>
  <si>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</si>
  <si>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</si>
  <si>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</si>
  <si>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</si>
  <si>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</si>
  <si>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</si>
  <si>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</si>
  <si>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</si>
  <si>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</si>
  <si>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</si>
  <si>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</si>
  <si>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</si>
  <si>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COUNTUNIQUE of Closed Deal Match</t>
  </si>
  <si>
    <t>AVERAGE of Days to Close</t>
  </si>
  <si>
    <t>COUNTA of lead_type</t>
  </si>
  <si>
    <t>COUNTA of business_segment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</si>
</sst>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"/>
    <numFmt numFmtId="165" formatCode="M/d/yyyy"/>
    <numFmt numFmtId="166" formatCode="&quot;$&quot;#,##0"/>
    <numFmt numFmtId="167" formatCode="m/d/yy h:mm"/>
    <numFmt numFmtId="168" formatCode="d-mmm"/>
    <numFmt numFmtId="169" formatCode="d-mmmm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2.0"/>
      <color rgb="FF000000"/>
      <name val="Calibri"/>
    </font>
    <font>
      <b/>
      <color theme="1"/>
      <name val="Arial"/>
      <scheme val="minor"/>
    </font>
    <font>
      <sz val="12.0"/>
      <color rgb="FF000000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2" fontId="4" numFmtId="1" xfId="0" applyAlignment="1" applyFont="1" applyNumberFormat="1">
      <alignment readingOrder="0"/>
    </xf>
    <xf borderId="0" fillId="3" fontId="4" numFmtId="0" xfId="0" applyAlignment="1" applyFill="1" applyFont="1">
      <alignment readingOrder="0"/>
    </xf>
    <xf borderId="0" fillId="0" fontId="4" numFmtId="0" xfId="0" applyFont="1"/>
    <xf borderId="0" fillId="0" fontId="5" numFmtId="0" xfId="0" applyAlignment="1" applyFont="1">
      <alignment readingOrder="0" shrinkToFit="0" vertical="bottom" wrapText="0"/>
    </xf>
    <xf borderId="0" fillId="0" fontId="5" numFmtId="164" xfId="0" applyAlignment="1" applyFont="1" applyNumberFormat="1">
      <alignment horizontal="right" readingOrder="0" shrinkToFit="0" vertical="bottom" wrapText="0"/>
    </xf>
    <xf borderId="0" fillId="2" fontId="6" numFmtId="0" xfId="0" applyFont="1"/>
    <xf borderId="0" fillId="2" fontId="6" numFmtId="165" xfId="0" applyFont="1" applyNumberFormat="1"/>
    <xf borderId="0" fillId="2" fontId="6" numFmtId="1" xfId="0" applyFont="1" applyNumberFormat="1"/>
    <xf borderId="0" fillId="3" fontId="6" numFmtId="166" xfId="0" applyFont="1" applyNumberFormat="1"/>
    <xf borderId="0" fillId="0" fontId="5" numFmtId="167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5" numFmtId="168" xfId="0" applyAlignment="1" applyFont="1" applyNumberFormat="1">
      <alignment horizontal="right" readingOrder="0" shrinkToFit="0" vertical="bottom" wrapText="0"/>
    </xf>
    <xf borderId="0" fillId="0" fontId="5" numFmtId="169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9" xfId="0" applyFont="1" applyNumberFormat="1"/>
    <xf borderId="0" fillId="0" fontId="6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MQLs by Origin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'Origin Analysis'!$B$1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'Origin Analysis'!$A$2:$A$11</c:f>
            </c:strRef>
          </c:cat>
          <c:val>
            <c:numRef>
              <c:f>'Origin Analysis'!$B$2:$B$11</c:f>
              <c:numCache/>
            </c:numRef>
          </c:val>
        </c:ser>
        <c:axId val="1599211266"/>
        <c:axId val="1332102786"/>
      </c:barChart>
      <c:lineChart>
        <c:varyColors val="0"/>
        <c:ser>
          <c:idx val="1"/>
          <c:order val="1"/>
          <c:tx>
            <c:strRef>
              <c:f>'Origin Analysis'!$C$1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'Origin Analysis'!$A$2:$A$11</c:f>
            </c:strRef>
          </c:cat>
          <c:val>
            <c:numRef>
              <c:f>'Origin Analysis'!$C$2:$C$11</c:f>
              <c:numCache/>
            </c:numRef>
          </c:val>
          <c:smooth val="0"/>
        </c:ser>
        <c:axId val="1599211266"/>
        <c:axId val="1332102786"/>
      </c:lineChart>
      <c:catAx>
        <c:axId val="1599211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origin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2102786"/>
      </c:catAx>
      <c:valAx>
        <c:axId val="1332102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92112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Closed Deals by Lead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'Closed Deal Analysis'!$B$1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'Closed Deal Analysis'!$A$2:$A$10</c:f>
            </c:strRef>
          </c:cat>
          <c:val>
            <c:numRef>
              <c:f>'Closed Deal Analysis'!$B$2:$B$10</c:f>
              <c:numCache/>
            </c:numRef>
          </c:val>
        </c:ser>
        <c:axId val="787125563"/>
        <c:axId val="1469134960"/>
      </c:barChart>
      <c:catAx>
        <c:axId val="787125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lead_type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9134960"/>
      </c:catAx>
      <c:valAx>
        <c:axId val="1469134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lead_type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71255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Closed Deals by Business Segment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'Closed Deal Analysis'!$E$2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'Closed Deal Analysis'!$D$3:$D$29</c:f>
            </c:strRef>
          </c:cat>
          <c:val>
            <c:numRef>
              <c:f>'Closed Deal Analysis'!$E$3:$E$29</c:f>
              <c:numCache/>
            </c:numRef>
          </c:val>
        </c:ser>
        <c:axId val="1117017142"/>
        <c:axId val="1893744693"/>
      </c:barChart>
      <c:catAx>
        <c:axId val="1117017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business_segment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3744693"/>
      </c:catAx>
      <c:valAx>
        <c:axId val="1893744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business_segment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70171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Closed Deals by Lead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'Closed Deal Analysis'!$B$1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'Closed Deal Analysis'!$A$2:$A$10</c:f>
            </c:strRef>
          </c:cat>
          <c:val>
            <c:numRef>
              <c:f>'Closed Deal Analysis'!$B$2:$B$10</c:f>
              <c:numCache/>
            </c:numRef>
          </c:val>
        </c:ser>
        <c:axId val="325469663"/>
        <c:axId val="1415078362"/>
      </c:barChart>
      <c:catAx>
        <c:axId val="325469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lead_type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078362"/>
      </c:catAx>
      <c:valAx>
        <c:axId val="1415078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lead_type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54696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MQLs MoM by Origin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'MQLs MoM by Origin'!$B$2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Origin'!$B$3:$B$14</c:f>
              <c:numCache/>
            </c:numRef>
          </c:val>
        </c:ser>
        <c:ser>
          <c:idx val="1"/>
          <c:order val="1"/>
          <c:tx>
            <c:strRef>
              <c:f>'MQLs MoM by Origin'!$C$2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Origin'!$C$3:$C$14</c:f>
              <c:numCache/>
            </c:numRef>
          </c:val>
        </c:ser>
        <c:ser>
          <c:idx val="2"/>
          <c:order val="2"/>
          <c:tx>
            <c:strRef>
              <c:f>'MQLs MoM by Origin'!$D$2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Origin'!$D$3:$D$14</c:f>
              <c:numCache/>
            </c:numRef>
          </c:val>
        </c:ser>
        <c:ser>
          <c:idx val="3"/>
          <c:order val="3"/>
          <c:tx>
            <c:strRef>
              <c:f>'MQLs MoM by Origin'!$E$2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Origin'!$E$3:$E$14</c:f>
              <c:numCache/>
            </c:numRef>
          </c:val>
        </c:ser>
        <c:ser>
          <c:idx val="4"/>
          <c:order val="4"/>
          <c:tx>
            <c:strRef>
              <c:f>'MQLs MoM by Origin'!$F$2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Origin'!$F$3:$F$14</c:f>
              <c:numCache/>
            </c:numRef>
          </c:val>
        </c:ser>
        <c:ser>
          <c:idx val="5"/>
          <c:order val="5"/>
          <c:tx>
            <c:strRef>
              <c:f>'MQLs MoM by Origin'!$G$2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Origin'!$G$3:$G$14</c:f>
              <c:numCache/>
            </c:numRef>
          </c:val>
        </c:ser>
        <c:ser>
          <c:idx val="6"/>
          <c:order val="6"/>
          <c:tx>
            <c:strRef>
              <c:f>'MQLs MoM by Origin'!$H$2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Origin'!$H$3:$H$14</c:f>
              <c:numCache/>
            </c:numRef>
          </c:val>
        </c:ser>
        <c:ser>
          <c:idx val="7"/>
          <c:order val="7"/>
          <c:tx>
            <c:strRef>
              <c:f>'MQLs MoM by Origin'!$I$2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Origin'!$I$3:$I$14</c:f>
              <c:numCache/>
            </c:numRef>
          </c:val>
        </c:ser>
        <c:ser>
          <c:idx val="8"/>
          <c:order val="8"/>
          <c:tx>
            <c:strRef>
              <c:f>'MQLs MoM by Origin'!$J$2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Origin'!$J$3:$J$14</c:f>
              <c:numCache/>
            </c:numRef>
          </c:val>
        </c:ser>
        <c:ser>
          <c:idx val="9"/>
          <c:order val="9"/>
          <c:tx>
            <c:strRef>
              <c:f>'MQLs MoM by Origin'!$K$2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Origin'!$K$3:$K$14</c:f>
              <c:numCache/>
            </c:numRef>
          </c:val>
        </c:ser>
        <c:overlap val="100"/>
        <c:axId val="1917502062"/>
        <c:axId val="774658151"/>
      </c:barChart>
      <c:catAx>
        <c:axId val="1917502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 Contacted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658151"/>
      </c:catAx>
      <c:valAx>
        <c:axId val="774658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Origin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502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Days from MQL to Closed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'Days to Convert'!$D$1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'Days to Convert'!$A$2:$A$13</c:f>
            </c:strRef>
          </c:cat>
          <c:val>
            <c:numRef>
              <c:f>'Days to Convert'!$D$2:$D$13</c:f>
              <c:numCache/>
            </c:numRef>
          </c:val>
        </c:ser>
        <c:axId val="679402143"/>
        <c:axId val="1354113679"/>
      </c:barChart>
      <c:catAx>
        <c:axId val="679402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 Contacted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4113679"/>
      </c:catAx>
      <c:valAx>
        <c:axId val="1354113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4021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Closed Deals by Business Segment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'Closed Deal Analysis'!$E$2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'Closed Deal Analysis'!$D$3:$D$36</c:f>
            </c:strRef>
          </c:cat>
          <c:val>
            <c:numRef>
              <c:f>'Closed Deal Analysis'!$E$3:$E$36</c:f>
              <c:numCache/>
            </c:numRef>
          </c:val>
        </c:ser>
        <c:axId val="426543522"/>
        <c:axId val="1254002416"/>
      </c:barChart>
      <c:catAx>
        <c:axId val="426543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business_segment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002416"/>
      </c:catAx>
      <c:valAx>
        <c:axId val="1254002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business_segment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5435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Closed Deals by Lead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'Closed Deal Analysis'!$B$1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'Closed Deal Analysis'!$A$2:$A$10</c:f>
            </c:strRef>
          </c:cat>
          <c:val>
            <c:numRef>
              <c:f>'Closed Deal Analysis'!$B$2:$B$10</c:f>
              <c:numCache/>
            </c:numRef>
          </c:val>
        </c:ser>
        <c:axId val="1120883129"/>
        <c:axId val="2068677717"/>
      </c:barChart>
      <c:catAx>
        <c:axId val="1120883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lead_type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8677717"/>
      </c:catAx>
      <c:valAx>
        <c:axId val="2068677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lead_type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08831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MQLs by Origin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'Origin Analysis'!$B$1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'Origin Analysis'!$A$2:$A$11</c:f>
            </c:strRef>
          </c:cat>
          <c:val>
            <c:numRef>
              <c:f>'Origin Analysis'!$B$2:$B$11</c:f>
              <c:numCache/>
            </c:numRef>
          </c:val>
        </c:ser>
        <c:axId val="445325208"/>
        <c:axId val="2053016538"/>
      </c:barChart>
      <c:lineChart>
        <c:varyColors val="0"/>
        <c:ser>
          <c:idx val="1"/>
          <c:order val="1"/>
          <c:tx>
            <c:strRef>
              <c:f>'Origin Analysis'!$C$1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'Origin Analysis'!$A$2:$A$11</c:f>
            </c:strRef>
          </c:cat>
          <c:val>
            <c:numRef>
              <c:f>'Origin Analysis'!$C$2:$C$11</c:f>
              <c:numCache/>
            </c:numRef>
          </c:val>
          <c:smooth val="0"/>
        </c:ser>
        <c:axId val="445325208"/>
        <c:axId val="2053016538"/>
      </c:lineChart>
      <c:catAx>
        <c:axId val="445325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origin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3016538"/>
      </c:catAx>
      <c:valAx>
        <c:axId val="2053016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53252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MQLs MoM by Origin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'MQLs MoM by Origin'!$B$2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Origin'!$B$3:$B$14</c:f>
              <c:numCache/>
            </c:numRef>
          </c:val>
        </c:ser>
        <c:ser>
          <c:idx val="1"/>
          <c:order val="1"/>
          <c:tx>
            <c:strRef>
              <c:f>'MQLs MoM by Origin'!$C$2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Origin'!$C$3:$C$14</c:f>
              <c:numCache/>
            </c:numRef>
          </c:val>
        </c:ser>
        <c:ser>
          <c:idx val="2"/>
          <c:order val="2"/>
          <c:tx>
            <c:strRef>
              <c:f>'MQLs MoM by Origin'!$D$2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Origin'!$D$3:$D$14</c:f>
              <c:numCache/>
            </c:numRef>
          </c:val>
        </c:ser>
        <c:ser>
          <c:idx val="3"/>
          <c:order val="3"/>
          <c:tx>
            <c:strRef>
              <c:f>'MQLs MoM by Origin'!$E$2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Origin'!$E$3:$E$14</c:f>
              <c:numCache/>
            </c:numRef>
          </c:val>
        </c:ser>
        <c:ser>
          <c:idx val="4"/>
          <c:order val="4"/>
          <c:tx>
            <c:strRef>
              <c:f>'MQLs MoM by Origin'!$F$2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Origin'!$F$3:$F$14</c:f>
              <c:numCache/>
            </c:numRef>
          </c:val>
        </c:ser>
        <c:ser>
          <c:idx val="5"/>
          <c:order val="5"/>
          <c:tx>
            <c:strRef>
              <c:f>'MQLs MoM by Origin'!$G$2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Origin'!$G$3:$G$14</c:f>
              <c:numCache/>
            </c:numRef>
          </c:val>
        </c:ser>
        <c:ser>
          <c:idx val="6"/>
          <c:order val="6"/>
          <c:tx>
            <c:strRef>
              <c:f>'MQLs MoM by Origin'!$H$2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Origin'!$H$3:$H$14</c:f>
              <c:numCache/>
            </c:numRef>
          </c:val>
        </c:ser>
        <c:ser>
          <c:idx val="7"/>
          <c:order val="7"/>
          <c:tx>
            <c:strRef>
              <c:f>'MQLs MoM by Origin'!$I$2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Origin'!$I$3:$I$14</c:f>
              <c:numCache/>
            </c:numRef>
          </c:val>
        </c:ser>
        <c:ser>
          <c:idx val="8"/>
          <c:order val="8"/>
          <c:tx>
            <c:strRef>
              <c:f>'MQLs MoM by Origin'!$J$2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Origin'!$J$3:$J$14</c:f>
              <c:numCache/>
            </c:numRef>
          </c:val>
        </c:ser>
        <c:ser>
          <c:idx val="9"/>
          <c:order val="9"/>
          <c:tx>
            <c:strRef>
              <c:f>'MQLs MoM by Origin'!$K$2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'MQLs MoM by Origin'!$A$3:$A$14</c:f>
            </c:strRef>
          </c:cat>
          <c:val>
            <c:numRef>
              <c:f>'MQLs MoM by Origin'!$K$3:$K$14</c:f>
              <c:numCache/>
            </c:numRef>
          </c:val>
        </c:ser>
        <c:overlap val="100"/>
        <c:axId val="1132613131"/>
        <c:axId val="134522382"/>
      </c:barChart>
      <c:catAx>
        <c:axId val="1132613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 Contacted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22382"/>
      </c:catAx>
      <c:valAx>
        <c:axId val="134522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Origin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2613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Days from MQL to Closed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'Days to Convert'!$D$1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'Days to Convert'!$A$2:$A$13</c:f>
            </c:strRef>
          </c:cat>
          <c:val>
            <c:numRef>
              <c:f>'Days to Convert'!$D$2:$D$13</c:f>
              <c:numCache/>
            </c:numRef>
          </c:val>
        </c:ser>
        <c:axId val="1836658544"/>
        <c:axId val="953554972"/>
      </c:barChart>
      <c:catAx>
        <c:axId val="183665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 Contacted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554972"/>
      </c:catAx>
      <c:valAx>
        <c:axId val="953554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66585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Closed Deals by Business Segment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'Closed Deal Analysis'!$E$2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'Closed Deal Analysis'!$D$3:$D$36</c:f>
            </c:strRef>
          </c:cat>
          <c:val>
            <c:numRef>
              <c:f>'Closed Deal Analysis'!$E$3:$E$36</c:f>
              <c:numCache/>
            </c:numRef>
          </c:val>
        </c:ser>
        <c:axId val="245308364"/>
        <c:axId val="1836582287"/>
      </c:barChart>
      <c:catAx>
        <c:axId val="245308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business_segment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6582287"/>
      </c:catAx>
      <c:valAx>
        <c:axId val="1836582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business_segment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3083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685800</xdr:colOff>
      <xdr:row>10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333375</xdr:colOff>
      <xdr:row>10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647700</xdr:colOff>
      <xdr:row>10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190500</xdr:colOff>
      <xdr:row>31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190500</xdr:colOff>
      <xdr:row>31</xdr:row>
      <xdr:rowOff>57150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685800</xdr:colOff>
      <xdr:row>0</xdr:row>
      <xdr:rowOff>19050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333375</xdr:colOff>
      <xdr:row>16</xdr:row>
      <xdr:rowOff>19050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647700</xdr:colOff>
      <xdr:row>0</xdr:row>
      <xdr:rowOff>114300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190500</xdr:colOff>
      <xdr:row>1</xdr:row>
      <xdr:rowOff>9525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190500</xdr:colOff>
      <xdr:row>19</xdr:row>
      <xdr:rowOff>66675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190500</xdr:colOff>
      <xdr:row>44</xdr:row>
      <xdr:rowOff>142875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190500</xdr:colOff>
      <xdr:row>19</xdr:row>
      <xdr:rowOff>57150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8001" sheet="MQL"/>
  </cacheSource>
  <cacheFields>
    <cacheField name="mql_id" numFmtId="0">
      <sharedItems>
        <s v="fff8db9478d2fd72df65a67ee6b62f67"/>
        <s v="ffe640179b554e295c167a2f6be528e0"/>
        <s v="ffdd99e05df27c02a2fb1669d49e0c76"/>
        <s v="ff8ee6aac61c11f16443646cdf467146"/>
        <s v="ff89e8ee1db049c810a2da86c84c6bd5"/>
        <s v="ff3e7e5ca2f0e0d94bff1aabf7ed6ff3"/>
        <s v="fef0383cea937628ff95eb48ba1ffd17"/>
        <s v="fea6d3c362395ffa975ea4fd8d5d8ebb"/>
        <s v="fe7fdf179234f77c4d0ab2ea82a82c52"/>
        <s v="fe75268bb28b40ef89979d0ec2c54497"/>
        <s v="fe1fa775d818957a76304c35e1939355"/>
        <s v="fdd68c10c38eb2811cbf1e13bc95b5a1"/>
        <s v="fd582eb497bfc1fdf07f3e7d0e259b70"/>
        <s v="fceb58eea3ffda92cf9ab32fd9e5fe0d"/>
        <s v="fca7ac68a9bcfe7ec3a017257471f198"/>
        <s v="fc723a87e241c9b3c2e5fd4df4ff8e9d"/>
        <s v="fc4166d1b1e192f650ee2d807b54c943"/>
        <s v="fc0a87e43ede1f423412583293815598"/>
        <s v="fb24fdefb6d2dd80651f6c1a87bc0d7f"/>
        <s v="fa7482659fd71e6e233eadf4dbf3ed4e"/>
        <s v="fa5e2d8f160a9160ba19cf589cdc017b"/>
        <s v="fa49eb69043e202e2370b17f86bb10a8"/>
        <s v="fa027edbceb48e6657770c2985172201"/>
        <s v="f9cb3124b5a22b133f21273ef2cb0695"/>
        <s v="f9c43d70a22ac65ce5fa816a4c34f8f0"/>
        <s v="f8e1b8b3a3fe9b27a64dfcaaa8fc6054"/>
        <s v="f89b10e626692ac7a87c19d69f261db2"/>
        <s v="f88920d4589dae7abec2eb05fca153e3"/>
        <s v="f812d76fe4aaf25c32584b9597915c61"/>
        <s v="f74b25a7dc1504cf5a3b964a990266ff"/>
        <s v="f72a53e19c3310188cedd074226312c9"/>
        <s v="f7066703eb3987f21f0d102ea8caaeb5"/>
        <s v="f63f7107398c54c17b5d14eadfa76842"/>
        <s v="f613b01d52b86da04ae810f173d5aaef"/>
        <s v="f6127362ba4727c54d742b7ab1ae7c1c"/>
        <s v="f5fee8f7da74f4887f5bcae2bafb6dd6"/>
        <s v="f5f0711534e0b5d69c8e4206dd17cd88"/>
        <s v="f5da97d441cd42b0b26c10145b71a923"/>
        <s v="f5baaf0afe419681731ec3d30dafd954"/>
        <s v="f593b9ead8801922f74f0a5329e31486"/>
        <s v="f5772c97a8e2bcf909674d8701480d55"/>
        <s v="f5386ed31571beed0361427ff58a9778"/>
        <s v="f49a02e0f135ae9f2bcf60f55bcd0174"/>
        <s v="f487c050e3c1f3c31f85b9f818ccc0c2"/>
        <s v="f4854d16f1c74c2e64a5b01933a04ada"/>
        <s v="f4812a8b0f238b290cb25f11a975edf3"/>
        <s v="f46657d673d95ccf8d12b1075ab7c653"/>
        <s v="f2e5f6f0caaa54cb5161d5cd753cf57f"/>
        <s v="f2258c61a8b46c0620005f5949fb11b8"/>
        <s v="f220cfabf79009211ae4493c75c742a9"/>
        <s v="f1a425f699458e09372b5da49c06fd33"/>
        <s v="f0b314f185b80cf35d986e298db53fe3"/>
        <s v="f0affe8ec1361efcafd1816b5b1c2426"/>
        <s v="efe655d620d2d3d55ab8b2b6c86a945d"/>
        <s v="eea8870139b7780b13870d4299006da2"/>
        <s v="ee7230dec6c5cf2229f0a706a265ca49"/>
        <s v="ee68544f42eef8386730823cff7446cc"/>
        <s v="ee577c86d39b672b84ced795d14380dc"/>
        <s v="ee488918cd8d11b893067864f9dabddb"/>
        <s v="ee24544795bf59a8343731c3501c6b4e"/>
        <s v="ed68030ad096167305ee933b382d92f4"/>
        <s v="ed3d878bf23177e7075ce07578841047"/>
        <s v="ed1f42da2c5662307df13fe5648b05bf"/>
        <s v="ec2f34a30d5b87ed1d3e9de2741ddabc"/>
        <s v="ebcdc4e2a7e73118fab4921b78200b2b"/>
        <s v="eb7cd84a106d9862149ce49358dccf98"/>
        <s v="eb454ad6be830064d49727814426bb6e"/>
        <s v="ea36a38cfad96a89e2614f339f909549"/>
        <s v="e9dcae4d924ac8fff2334db6e5b99482"/>
        <s v="e9631bea70bc3ae4018bff0eac2c0986"/>
        <s v="e9356c402558dcf285db53208880d47e"/>
        <s v="e911087c91c63c9d3e7ee83e372d10f7"/>
        <s v="e903c166f2335f821f495e4419b4821b"/>
        <s v="e8caf5068d097fe43a132fbc1152bdd8"/>
        <s v="e866f5b284008f65db1641dae437f9c2"/>
        <s v="e84d3444422cda735543114cf5df6b95"/>
        <s v="e7f70a2ff45e44c7399bebacf3e4771d"/>
        <s v="e7d22b2d896aff8c14d0f1f6c7ff151b"/>
        <s v="e77cae9fcdb3fd588d797921ac663823"/>
        <s v="e75d0b169ffeb90d4b805790ce68a239"/>
        <s v="e758533feded97683d573154714a195b"/>
        <s v="e73b38ff519142fdc3723ddf4a3a5825"/>
        <s v="e73083572cc595460842f5090da94662"/>
        <s v="e66292f43e32d3b92d2c00229a6afe55"/>
        <s v="e633a3d4fb3db2c7665c170c80db6717"/>
        <s v="e5f15cc640c8a7408103dd190ced966c"/>
        <s v="e5d0a99e3684733914f594116839e0c2"/>
        <s v="e5c8f30b30415b1fc94d820ba9d4d08c"/>
        <s v="e5860ae00103b3869a25d940345bf0fd"/>
        <s v="e4dcab5f7c33b62eb67f0a87c1b7f162"/>
        <s v="e4ccb212806eb5e35794b3ebbdf1f6b6"/>
        <s v="e430deb739cc669ad740c421931bc8f8"/>
        <s v="e428d5580f729d23e6070e43c492e424"/>
        <s v="e3ed7cb7b47e4079cb9fef895846b3e2"/>
        <s v="e3c91316d8f28b18d96869aebbb7c3ec"/>
        <s v="e3c586bec59ecb0430e34fb6bc37fb8d"/>
        <s v="e3ad7bdd4df4a7d9653820d9d67d4e49"/>
        <s v="e2e57ded5b59a2058dd5855564c6b5ea"/>
        <s v="e2e3fb19cb1f4edf8c601bab9adbad86"/>
        <s v="e2d1a6e73522ced82377206f4ac503de"/>
        <s v="e29db7c8b090e8df0246f5a54cd72799"/>
        <s v="e0bcbf50b9afa71ee130b94dfe8bcf2e"/>
        <s v="e03c43e6cfff88b9e06badf1de66b950"/>
        <s v="df9a2abe2ad3f2d8758b675ac8331ecf"/>
        <s v="df5f39b59210605db5d0afb2ddac38a6"/>
        <s v="df2782c019d0d66a88af774011e8ab29"/>
        <s v="dedd5db8f760f36dd41fba0d5e94308b"/>
        <s v="de615d957b9c5f4b8fd48893f7267a15"/>
        <s v="de4dbaab116c6ce122ca050041e1546f"/>
        <s v="de1dbe3b8d524c96d50c30f2467c4bc6"/>
        <s v="de0fcd75c97ecea4ebbb534ea6476743"/>
        <s v="ddbfc14f2f93b8eeb75d4b11a876b7ba"/>
        <s v="dd61b41d5b91a9a09e504f025a87553b"/>
        <s v="dcee66ccb49a492ae42c446c0cc01b3a"/>
        <s v="dcebacc996ed40656c7097704c600386"/>
        <s v="dcb63974e7efcb5cf46738cb2a22edf1"/>
        <s v="dca7085d5af68e91d19ed7cb75e1dd86"/>
        <s v="dc5cd6ec5b2df75ead63c98d5963e732"/>
        <s v="dbf25bb9667ad45905359f401d0ffb60"/>
        <s v="dbc6f53e8aa4b30d61366ddc81b17a91"/>
        <s v="dada30935bcfc75c69e651430ea8815f"/>
        <s v="da96552c519b38a0d1b5dabc42e6be00"/>
        <s v="da740a2d739707c310f3762453b41359"/>
        <s v="d9734d3817f40bb704b7cc4984ec39b0"/>
        <s v="d955b97b28c2966211c9de2fe22fefbd"/>
        <s v="d94101ad400cbaf86b951c78f8172039"/>
        <s v="d92949512f85bf2db92ad19b662922f6"/>
        <s v="d90b1c32b55f731e8a2072bfad782fdd"/>
        <s v="d8de81eff6dfe582a05bc6981879f01a"/>
        <s v="d8da124409cad437d5d2c35b101e3b91"/>
        <s v="d8bbc05a9852cf8c785e2b05c5ba1bd9"/>
        <s v="d88a45e680327e0b22a34020d8f78252"/>
        <s v="d79c868179307f1cf78d0a12c56e2bf9"/>
        <s v="d78e4f87a5a597a1c8f2663af303e65b"/>
        <s v="d768d7e09a6f9ff4146a1659635cf304"/>
        <s v="d75057842b733134576d690d1d9509a2"/>
        <s v="d73084414361442cb1fd4d659b395c38"/>
        <s v="d6f0ffd9dd59848ed1b74ad799489755"/>
        <s v="d6e0ddfc5b05597877a7d5036789a3a1"/>
        <s v="d6beac7184414a6487a7edade4c0f2ef"/>
        <s v="d636a570e9dc6d962ffce7426b8b53ad"/>
        <s v="d62e62abe24dcaa94f9e1b3678477b51"/>
        <s v="d6140c51d9f0507b9a747e63e335be7d"/>
        <s v="d6137197f40a5b7916e5e9cbbbab739e"/>
        <s v="d5f8ca8f1c429e41c73b370ad2fb45a1"/>
        <s v="d5cb61eef98bd237e41bc2225263f823"/>
        <s v="d57b5430f8c6a9fa9d91cb60bd237336"/>
        <s v="d54be8a176d25fedda751546f6276fb6"/>
        <s v="d4db78e389387c2d6f0b5404cbc61fc5"/>
        <s v="d4b60729388ac1c3435ee0fcefba1ebe"/>
        <s v="d3acf9ea06733ab725beeec8333da403"/>
        <s v="d348734a9ee240ebc4c0937a6e755621"/>
        <s v="d2e8ac40dc18011d5ecd890846f36ec1"/>
        <s v="d2c1295f655a2d436edda96084211820"/>
        <s v="d2ac71782272659e7171150d20d59158"/>
        <s v="d25814a309be54d1d2279a4ff921ea28"/>
        <s v="d238f0c1fbf6fccb32a3f8efcf03e3b8"/>
        <s v="d2108470e2824da1f619e91a0e4784d0"/>
        <s v="d1d99ef14bb813e29718b9b4df53de52"/>
        <s v="d1d35acfd20d413bbda1eae8e208f0b5"/>
        <s v="d15288d9955379f7bde91577c9177310"/>
        <s v="d0dde222e608c66b65d44776bd8b4092"/>
        <s v="d0b2ef3bdc9ed0fce3d672ec52dc9c00"/>
        <s v="d0b16c2b9e945575082a7e81f6f933b0"/>
        <s v="cfccca319397a5ea2bb11bd90b0d925d"/>
        <s v="cf8f0678e67cb002c2b68f9f68629885"/>
        <s v="ce721edac2d10ef0b2ee26c40924d7a5"/>
        <s v="ce518001633ca4e1f2ae4b02f4dcb11f"/>
        <s v="cdd41e8e7e609526df11a959b953cc0d"/>
        <s v="cdca41db5ada4bf3e8e608a495066165"/>
        <s v="cdb36ea731ecf2d69881eaff7220b10e"/>
        <s v="cd9e8a4a222eb86428130d42fc684ca5"/>
        <s v="cd803c8ab3c2afa5430eeb195bcebe6a"/>
        <s v="cd60cded04fede4abccff6e0dea36f6e"/>
        <s v="cd46a0224c83d17b825ebc226df3479c"/>
        <s v="cd39b2fcf60d4580dbe25b82be3fd1ab"/>
        <s v="cd1c758ef1fa8b3fa90d46efc6e4c66d"/>
        <s v="cc7ae92e162840095c5bfa89acbcc478"/>
        <s v="cc4ec90b270b9f1de8dc2d8864425252"/>
        <s v="cc1d6397370f680339bb84ca6ad55267"/>
        <s v="cbcb32994827a5c4ef1b8a630a4fa66e"/>
        <s v="cb92c899ab0e2c0fcf4d4e11e9930f6a"/>
        <s v="cb0f32260247ecac66b2954d6320f6be"/>
        <s v="caea756b29bd071f00ce526f40645a78"/>
        <s v="ca7ca7ea7912312362a50c3754c1cc2d"/>
        <s v="c9be6fa4a4d011709bfa79908b2a1238"/>
        <s v="c9b03be66eee564123ecf4b66c25986a"/>
        <s v="c9535ee549d198a4b146a5a81e0a6450"/>
        <s v="c92c413cead7d8b67a89850ba352e1d1"/>
        <s v="c7f1da0a5723f5afd7996648fa9c20d5"/>
        <s v="c733f4f772bfa7b8702ccb81887f8333"/>
        <s v="c6c02ef92aa0dcb6c333a27cfb22d47c"/>
        <s v="c6a3a2c5533022519407029f38d214fa"/>
        <s v="c5b432382d5978b94676426a32725dff"/>
        <s v="c56202b66d431a16fbc0260c3d2bd1f6"/>
        <s v="c556184b3fe2087834850b68fa435cee"/>
        <s v="c4b5d00fab66a49d63428f51800130eb"/>
        <s v="c3e30ed7ac989117c7e1e719b4ac128f"/>
        <s v="c3daacb733cbbe636db5b70ace98d520"/>
        <s v="c36d210f50e7ef3103da68ab61efd093"/>
        <s v="c34eb63cd098bf4be03d53462d7ecba2"/>
        <s v="c31cd9eb0233c998e5d682c4d826d8c6"/>
        <s v="c2dd0b60035ad00b08f81244a20b4860"/>
        <s v="c2bb2199cb1cff125e02122597fbfb29"/>
        <s v="c263e540e76c57607b5e1b613fbc8732"/>
        <s v="c262b62c257bb4e97a9618c9bf4bacf5"/>
        <s v="c242ee43f6d34d89ee71b02fbc5e88a7"/>
        <s v="c2385a5e739790f3b8c1d459abee3e5b"/>
        <s v="c22f68de5bdce96fee03e21ca08d898d"/>
        <s v="c2174952a0255de7fb31b91a037f1e16"/>
        <s v="c2102c66aa81e5c07f72cd88e46d091d"/>
        <s v="c1e598764329cc9c377ef1d029be8ceb"/>
        <s v="c184064068f67936a71e38a4e6a9e78e"/>
        <s v="c18171305e73faabfa61d61c41a420ae"/>
        <s v="c14a716bc18a0f87296c2ec10bfe8929"/>
        <s v="c0fa242837c43fe0531989b269153441"/>
        <s v="c07c69d716213f5eb297e2721115daca"/>
        <s v="c0760e4171db0cd649bda18fcd314e33"/>
        <s v="c028b7dd285d13e19ff7a4cabf8bf700"/>
        <s v="bfaf03e3d41e25b94457fadfbc4521eb"/>
        <s v="bfa4c8f989b5998d069da0a75550a7ce"/>
        <s v="bf5b131e6aee15fa373fb4d113b4a65c"/>
        <s v="bf3e0df27b04abb4c107ab4df9955b29"/>
        <s v="bf38970e96dee81ef0b4b76c2feb1a2a"/>
        <s v="bea6f48261d29b0dba555367e277f670"/>
        <s v="be8eca3856293b0591f6240af2b62091"/>
        <s v="bde34e7721e5a33091503ba45b3f8ea5"/>
        <s v="bd503b6e91ef50d1c4c169476158e8eb"/>
        <s v="bd47dc58209bc820d555f935bf055e40"/>
        <s v="bd0c413c4350a9a29fb9bec5de64e2a6"/>
        <s v="bd0027406f48f714d12dc1de747133cf"/>
        <s v="bc916355c4b4bff29473d27f0a214b84"/>
        <s v="bc55d3363ee659d6ab6c908b932c7705"/>
        <s v="bc419ad99b06b6b3e155039d714e2061"/>
        <s v="bc18cd01dacdd62719e6b4d59248c5e1"/>
        <s v="bb221b9bbbf25cc108cffe12fe10fbc2"/>
        <s v="bb10ba1898d78d59bb76db2493ca511c"/>
        <s v="baf5ecd84c6a8766519b98f66eec1511"/>
        <s v="bae38661a27f6228ba38c36e766ed769"/>
        <s v="ba7fb7aa93b1203a1f5e19b0857870e3"/>
        <s v="ba0773260354774c193b04f6af910192"/>
        <s v="b9ed46d1ff01c4fb8e3f2453091804d0"/>
        <s v="b9e0ea8939615cd9008530f5f4e5e54d"/>
        <s v="b97dc9b1917a076d96da7c0ae4e2ed72"/>
        <s v="b94fba7670eeb44dce2a0d8eb790e9f5"/>
        <s v="b91cf8812365f50ff4bda4bcd6206b05"/>
        <s v="b8bb2a1d59f4ecae0646fc039b75391e"/>
        <s v="b8a54e345fa5fa48d9f72b7cd514240d"/>
        <s v="b83a52c035258ed43d787106b1765e35"/>
        <s v="b7f3b8bcd964f9e44b212cceabacf877"/>
        <s v="b6bbd11daf9d7d31ffa787379614cd4f"/>
        <s v="b6b8870c2b130a562fbe89fb0bb9518a"/>
        <s v="b68eec99f3b66e98022e60843901fe3e"/>
        <s v="b668bbfcf4f79f076b2210cb21e87734"/>
        <s v="b64eccfaa3c560d142a15ca43a0ddc98"/>
        <s v="b5d3329593899c7a29511c6110bdc575"/>
        <s v="b53cbe6da81db747a73e52a5a48d2703"/>
        <s v="b5372c821691eff5fb470f33af079a64"/>
        <s v="b4abf3d319afe2544a5dd0966141ef10"/>
        <s v="b4a52d5e8d7a56355abf7597fe5b2bbd"/>
        <s v="b4994d8000b83caf4875f9cf28664194"/>
        <s v="b48c62590e6d0cda7b99d3c4053a412b"/>
        <s v="b47ea67781941189af94d2e217161684"/>
        <s v="b466c22d12d52c8a0d3792d2eb44b828"/>
        <s v="b440cc1f36911a5256b3dc30a1d599ba"/>
        <s v="b43f5f80ddc7bcfebd6cd94e13554e4a"/>
        <s v="b3d72af547b23265305eda666dd749f9"/>
        <s v="b3d5cd16656bd872844d94e6c00ac9f3"/>
        <s v="b39ac02ff5021fed10cb9988a23d5d02"/>
        <s v="b37245bd5e22836dea166c9bf1ce3715"/>
        <s v="b368759b56dbed0f9e5818fe1f7ca8bd"/>
        <s v="b30be338efa14f74a40949dbafd02b57"/>
        <s v="b2fb7865dfca2461177cbad7ec520b0e"/>
        <s v="b2385ae6de2a909f2ad7b45f9922af69"/>
        <s v="b223756da60ed5012d1d302bc9f50f6e"/>
        <s v="b1e32544dc409b126235d7b5bc98246e"/>
        <s v="b17d646e36f5fb120b2ea74c14d39f5c"/>
        <s v="b14ab177881b4c06b81317c5f2034ede"/>
        <s v="b145d383541b505a53c5715a21385f80"/>
        <s v="b13432d01614c9d18263698af2837e1e"/>
        <s v="b05d4080611fca7960d66263f2b29fa5"/>
        <s v="b055fc7de322786cd9ddc996cb6e72ff"/>
        <s v="b02c89251106e1fdd9d92744be9f94f2"/>
        <s v="b02c6bdb3693e65bd8e9b75df65fe2c4"/>
        <s v="afac78e614dac1a1470030ea55c08eef"/>
        <s v="af8ba6e9ccdd2960424f19b3cfb54baf"/>
        <s v="af727f4749d4bccd52b0d84bcd241a28"/>
        <s v="af37f5b0de67364f54d9b53d8e8afbfa"/>
        <s v="af1ea7c59c7e37f0b95b48bc972ceb67"/>
        <s v="ae437864746ae2a9e694a6ed2b5824db"/>
        <s v="acc0e9c96173c579c90c05de205a2b63"/>
        <s v="ac894bcbadb0692e692ba49e19bc219b"/>
        <s v="ac68bc93ecc07d7daec8ce924ca09b0c"/>
        <s v="ac2adbbec7f0d2fffad8e21d5e8a58e1"/>
        <s v="ac029f072468dd8c97c15f0a9fa96f00"/>
        <s v="abcbe3ee8523b90b416337f0abd94a53"/>
        <s v="abcb67d98a01dcf18478fd47823a8dad"/>
        <s v="ab712090eb9a27881b63080c859147de"/>
        <s v="ab65e1a4d850fa15d38469a1ad02ce90"/>
        <s v="ab1417ecaf41d8fb741fade9be0b8ab1"/>
        <s v="ab11f58a6bf7036a656364b0ba68fb74"/>
        <s v="aadd608980d2f5f7ee3942cc912eef00"/>
        <s v="aa65c38536b38e859fdecdcea7335154"/>
        <s v="a93dc621a446eb77129989e557dd50d0"/>
        <s v="a90a37898cc5f2718385a2fb981caaff"/>
        <s v="a8da3378b39d078f77361620c9481ffb"/>
        <s v="a8d2884db49e0769ad4a0b8dce2e143c"/>
        <s v="a8aa308791fc464208fb025038454c24"/>
        <s v="a85d745228d0257adc11fd790a31cee5"/>
        <s v="a82596c6fd3ed643b18a2a942eb6ddc9"/>
        <s v="a7aef852029ddd8bba20bf60b536415b"/>
        <s v="a7a8f7739ddc1abdd3bf7d4f9d8a911f"/>
        <s v="a7949e3bfe0d90df9ba1700365ac42c9"/>
        <s v="a78562b316f0578286ddea6e6eaf2c63"/>
        <s v="a6bf24ce0939b46b6536e02a3d244cc3"/>
        <s v="a6807243689c76d0e34230e8e6ce5ca9"/>
        <s v="a58f8a3280b2dd6440d88af9decb9b1f"/>
        <s v="a57bf18e19b6b17e3d4fbc20561e2055"/>
        <s v="a562fd35af2738ce6d88f785ef4eb134"/>
        <s v="a55b94066766f2d29fc22a3bb52d78f6"/>
        <s v="a555fb36b9368110ede0f043dfc3b9a0"/>
        <s v="a552e1db6a1c7dbac243c72a8d3140bb"/>
        <s v="a4fa73f413400524fef474c93faa5e02"/>
        <s v="a4caf71cf38708eaf17117f78fa61c9f"/>
        <s v="a463cac2327534f6f02563ffbdf92918"/>
        <s v="a3980fc1d4915887bc4b815080e58a00"/>
        <s v="a397cbaf77babef6e8fbbe9b72c7bee7"/>
        <s v="a38a9af287823928c8b66b29dde21c29"/>
        <s v="a2de60ae969948c62475144651c21281"/>
        <s v="a253f7f97019cf1a2c74eed3ce23db58"/>
        <s v="a244f80bac3293a03b71b032e0e09ce5"/>
        <s v="a1ad46372861ecf61fdab04c7bf5082e"/>
        <s v="a15880813bd2f137e9f6922cbb7255bf"/>
        <s v="a0ab09eb2842e474a3a5aed12e533a2a"/>
        <s v="a0a7ffa593070c447c15f66e0aab9785"/>
        <s v="a06df17094fd9599cad32555b897a0d3"/>
        <s v="a0604c9d9ef23fbf7cb7be5091201041"/>
        <s v="a045219c760c6f765dfb3c5a6abf54c0"/>
        <s v="a02248212328cdea5940d1c050f6c6e1"/>
        <s v="9f73f765160d33280216b73b6378c068"/>
        <s v="9f11e692a2a53a8382be86ee9713763c"/>
        <s v="9ef248df74556f4768271660f5ef5f7b"/>
        <s v="9ea89671c9ac8a9c53062381b303f4d4"/>
        <s v="9e7f111f15db1aa3830cd806660d7b97"/>
        <s v="9e7dc95c541eb2d8bf26affe1089821f"/>
        <s v="9e7c75dad869b2691a339a70cf105f0e"/>
        <s v="9e5523333afdebe2911f20c3e5b452df"/>
        <s v="9dde4d7713ae64986ab6f5c9f9cf94d3"/>
        <s v="9ce2e101957dc53e3e89cc8e1599aa60"/>
        <s v="9cca8d684240e24dd459f2d439fae30c"/>
        <s v="9c6dc3ff593093879a0eaf172f13589a"/>
        <s v="9c2bfd97ce00ce9553bdc0f34c3532b6"/>
        <s v="9bde09f29256de88f4897345646c850c"/>
        <s v="9b6edcffd428da99ae60cc01049a8403"/>
        <s v="9b6e0fb52eba76006d3d11ead82fad4d"/>
        <s v="9b4e84017d08b6576f1282367901c964"/>
        <s v="9af7ea3259a69623a41b6e8bf98a52b4"/>
        <s v="9af787c1e7409f0866ade669dba8f697"/>
        <s v="9ab8da6ebb84a25f23233a3a2e8cfc11"/>
        <s v="9a6b65aedf8177783035f3a53ca21ed1"/>
        <s v="99fc32e3c05e03597a692c4fd9a9d162"/>
        <s v="99bc9f7d864b6291861728d671d61890"/>
        <s v="98f57d973e7f90b1b813f13e5ebd847c"/>
        <s v="98b18a14a0472c9e4a4eb0bb77ae3592"/>
        <s v="98826328c3a60215e53b342560084571"/>
        <s v="9878253904482726e741460a99adba86"/>
        <s v="973f72ab89f64e22470778a9bd1ea10f"/>
        <s v="9729df58c832dc4574b1c382191df44a"/>
        <s v="9678fa54dc9751a0633fe25843f900b4"/>
        <s v="9675f0018d103531e073a3da2945df41"/>
        <s v="963637be23e343ea96024053fdecd723"/>
        <s v="962ebbfe9e9c53b566b6c107b19f4bba"/>
        <s v="95f2351eb791917e3e1cee823cf25969"/>
        <s v="9577014358ebabb5010e7513a7439a82"/>
        <s v="9542f2f27285580fe8d6aa82e179ed28"/>
        <s v="9375fea0a120ddcc052f02b81cde38fe"/>
        <s v="92c9627a1529f28cb04691b9fe1f6ec8"/>
        <s v="92c7eacf759c266a7663d63876d84223"/>
        <s v="92ad56ab29e347d1779a07879d38c67a"/>
        <s v="92732d8798add606646430bbd6748bfd"/>
        <s v="921fc9c7fd3ec362c7276f81fa81baf9"/>
        <s v="91bf42fe769d7f395d8f11b747000def"/>
        <s v="90da5fb6873f5daa02586c51fec88189"/>
        <s v="90d2301e323b1809708324229782def2"/>
        <s v="9064926a39ede3627d76ffcc643bd773"/>
        <s v="90513943523077ad07582e989457ccec"/>
        <s v="902a621ebb8a96c516d34a58334eb0ee"/>
        <s v="8f8161d3a6bdf6a3ba5b28fd35725356"/>
        <s v="8f24f9bb371471be344cdb6fbcd99688"/>
        <s v="8f118ab2a5c0d99362fb67e29856acab"/>
        <s v="8e8336b19eec4f492acff4a97a5a4bf4"/>
        <s v="8e3a0c64471d95b0099a960973289946"/>
        <s v="8e12ae4ee6dc484ecf2277a19b845658"/>
        <s v="8df878a8e746bb16f57beaa0615b5693"/>
        <s v="8dcedd6884e553e55dfb6298a6f6cd94"/>
        <s v="8d6be534a8bdd08e11efe57c6ce3dd21"/>
        <s v="8d4af10effffa338cc97d3ef4b2507dd"/>
        <s v="8d31e1ca580336797fc5c552cc86b96b"/>
        <s v="8cfebc3e119ed2fe0dd172eb59b0a595"/>
        <s v="8ba72c13888964788024b12e39aef6de"/>
        <s v="8b2112b1064c167cfbccbdeb2b5841f2"/>
        <s v="8b0a6e823972477463ff90b9e804a70c"/>
        <s v="8ac5c69653a6ec0c8a96f304c13fb1d6"/>
        <s v="8aa7c17161d6a6270218e8a7b0806263"/>
        <s v="8aa25d565a8891e68d123138a137622b"/>
        <s v="8a6492305a5fbcdcdd1a7f5a90764c07"/>
        <s v="8999714b474171439f0c56236609a287"/>
        <s v="89599d85cfa823d8886146af161ea5b3"/>
        <s v="8928ccba6d94d5f1481c1065330c6066"/>
        <s v="88e3fa7a7462c4ce017655ee2ea2ad46"/>
        <s v="88a7d45c0b4b7c6d948ffff9e0be1de4"/>
        <s v="888a8ba5a910f3b25c9b95dedfdc04b2"/>
        <s v="87db7aea88a3ae9304944ae954c6a420"/>
        <s v="878c57ac87b8629049a172596fb9a67d"/>
        <s v="8723201570415eb23b4f095d8c20a27c"/>
        <s v="86b283c5d439e7c9a64dca8e850c5ebc"/>
        <s v="867b587b7c0da5f1af73b47803e60859"/>
        <s v="8661d5d36e6ade1beb145e7154f96310"/>
        <s v="862690c612c4c41a2ddceb9bf7a5c848"/>
        <s v="860e39bc33e7c4ca4c26ec67979cc290"/>
        <s v="85fb7822c0e202d4b3bb8c1ad5e0280c"/>
        <s v="85e43237b3fb87d881c757f44f1b0357"/>
        <s v="85ac6feb584b665e85664974c546cfec"/>
        <s v="8551ef0d517bfc756cb31e0477ac4adc"/>
        <s v="853beae72ddb4f7a9b8c7c50dc0127e2"/>
        <s v="84ca5950143557353793f24e65e1af22"/>
        <s v="843966e79e757cf797b7dfe514e30af1"/>
        <s v="8423896e04d8cc356ddbb29d4cc9288d"/>
        <s v="83d5aac46c097426773520489cda201c"/>
        <s v="834e43588167648b6f83961cf22f940e"/>
        <s v="8292c2c5afbab7549123a2640e22044a"/>
        <s v="8257329475414b1eaf3dc731440e01a7"/>
        <s v="820f7970418d010d52a1c1db2d3c1d65"/>
        <s v="80f3f5f7b631b0e974a4a4627672e73a"/>
        <s v="80a19b2bee623d67010812c64f360300"/>
        <s v="803fce03a8d1123afbbdbbbad0c4377d"/>
        <s v="7fd23d812013ce3b530b821d855bccbf"/>
        <s v="7fc2067b7f0e5d86dd4dfa1340b93910"/>
        <s v="7f95cccd5ccfb40b086d93e209d08ebf"/>
        <s v="7f6401a2da5927d2c2fe3b6b946a9f37"/>
        <s v="7f1a58f7b373d68560c1cf8e340e87ae"/>
        <s v="7f12bc8cffb170e083ea5c5296272b97"/>
        <s v="7f06e90b62b8a276308c2756f5afd601"/>
        <s v="7e4bb8c8f3bdcbece5996f24ba507120"/>
        <s v="7e0a3b03133c5c75330162fee599e5f5"/>
        <s v="7d4b139b99fa4e14170492f54032c321"/>
        <s v="7ccf00b6949c12d2df1963c60fad4f25"/>
        <s v="7c9ac4388867d4cc3f1cf9c05ad7e944"/>
        <s v="7c68935a1dfb1fc8fb714797e7cbf805"/>
        <s v="7c3e1a45e4127c0eb25d7a8b7250da5b"/>
        <s v="7c23287c6dd3acd5f4fae4175be75c7e"/>
        <s v="7c01802bb3674e5af58547b0395bcb2d"/>
        <s v="7bf1f5c2051159d32a588de7a73c8edf"/>
        <s v="7b6ad2297d3beb569ddf3ee1ce22ffa8"/>
        <s v="7b27ab2fbcbe3b67935da0694742ed0e"/>
        <s v="7ac6d80c42fdb4020030b1cb9ed708f5"/>
        <s v="7a2c5f44c553096c00bd05e62c4f3771"/>
        <s v="79c57bf41c34485dfe8b0d15d45a5fa2"/>
        <s v="7998ee341a2b3ffe1f5b8f11c0e78d11"/>
        <s v="796e2f57fd87b9b44251e692e269f0bf"/>
        <s v="79304cca1ad8a247a9bafffd5f4db436"/>
        <s v="790d8fa56e05ff05080e6e66fae0272a"/>
        <s v="78f9eb91b8c7b3b3967fab18283ec614"/>
        <s v="7893b5468710641ad87f8b4aa1b8777d"/>
        <s v="77abef21c838da55e14ffc88016ce91f"/>
        <s v="7720c6892d447539b71d8bd9e4d1ef60"/>
        <s v="768a02c350549c32585575742d6c29da"/>
        <s v="76609909f975f3db5b8e50e4cb9ec136"/>
        <s v="75743dbfcf177f2885a59b460017feee"/>
        <s v="7482d965e9c3156079b7ea6423fd41fa"/>
        <s v="746ac26956df2d6be2b2c66c26b62fda"/>
        <s v="7375737cbc45eaf7c478be2858e294ca"/>
        <s v="7318634fbf3172a58af7c638ddc76184"/>
        <s v="72e81de94dfc0373b006ca75e9c851a1"/>
        <s v="7290c4082936311a3295b7c9ca7bda8f"/>
        <s v="7281f75a3496aa1e3643f44cd5773a65"/>
        <s v="7270ec1d67725ee992193adf9e9f2637"/>
        <s v="72477e4cbc223fd605cdf76361cbe0a6"/>
        <s v="719a6e5ecb3067f0725a36f477404c5c"/>
        <s v="713db6add2b5e85a240d2daffd3e9dab"/>
        <s v="70e177868d7bc383ce3ea10b6f976ada"/>
        <s v="70699f79c6aeddeb2d322d7074c2f366"/>
        <s v="70217dd96da535e0b862ae12245c8906"/>
        <s v="6ff169c8d96bc9b776c14c0e65af28df"/>
        <s v="6fec8c1ba9b9aa79bd26e09fc8aae3eb"/>
        <s v="6fd8a9e989f62bd98e7d20c2f81b1519"/>
        <s v="6fba9ab96aa12c4c9d01e74b66a74485"/>
        <s v="6fb435d98ce368e0b727cec0f8a2ccfb"/>
        <s v="6e668e75a724c96385d31729d5f7759b"/>
        <s v="6e4e57e5aacf1a8feffa258c2c6ff947"/>
        <s v="6dfdc6a7e91f5d20a16c956c33974ca5"/>
        <s v="6ddd8f436b40ded89a268f4b38a30b35"/>
        <s v="6dcca2f79e4a4672f7c91f58385b4582"/>
        <s v="6d78dcbeb39103c047f486abd2519ee4"/>
        <s v="6c6094f256f51e83fe02bce6091163e7"/>
        <s v="6c5532cd89a43796f19e4ac21f3b8c72"/>
        <s v="6c465ed53d17739467c95fe414d8e056"/>
        <s v="6c1f11f779599fe6d280c41d644ed43b"/>
        <s v="6bdffb19c15963b8e630b6a1861b477f"/>
        <s v="6a10f542e6f79265c34a405dbc928e37"/>
        <s v="688026f6edb29cc7c96b287b186b03c9"/>
        <s v="68482ad368c7b9779cf50a7164815379"/>
        <s v="682e8ae60182137d74d90ada9e0947d8"/>
        <s v="680fd12be44eee12aee2a2e023438a5d"/>
        <s v="67c34b9630469b3c13b7982316ffe7a1"/>
        <s v="676207ddcc8087437135a4b461fc07cb"/>
        <s v="67577e94367b2efc073a5c9085a0e31d"/>
        <s v="67455a0673f5cf26deae5b270c003e83"/>
        <s v="66ff0b5dbb060ef47f756d33cf170f97"/>
        <s v="667f061b738858573caad66f5cc56b32"/>
        <s v="66744053f818d4032f5ba881340db020"/>
        <s v="660110aa3162f77605b07eec19f1e20a"/>
        <s v="6548cf02964800e58014e5040bb14e01"/>
        <s v="64c6e872abc90f8a480908b92521e25a"/>
        <s v="647715020a35f278c5ff9de26e2a4f9b"/>
        <s v="6456e5e81dd87446f811df77548e6a6b"/>
        <s v="6451343e4f4041fb19ddf7b9dc58538b"/>
        <s v="644b522e92999426ab230d94a4bb4512"/>
        <s v="63d196328512c582293ce6c845521bb6"/>
        <s v="62e44187d92348c552952aa4bf152e90"/>
        <s v="62a081b993506561f522af260073cb18"/>
        <s v="626dc1c3716c817b064632fded168e35"/>
        <s v="61681a30d47dc8b1ec5180ccdec26ba5"/>
        <s v="614a4db226bdaf4ffdbf60e37eda9213"/>
        <s v="60a7799873854c9ccd549ec39c8efddf"/>
        <s v="5f87a3fcca7c117d0f4186749a5c6c59"/>
        <s v="5f7526ec1bdd6eebdf4f7d0054cfe163"/>
        <s v="5f1a8a8fddbc8a5ff4bf0f111dc69ff4"/>
        <s v="5ee85f64aafcce6b24e3e1171a475ea6"/>
        <s v="5ebfa70416c6e41452ddde4ce2b536ac"/>
        <s v="5db98ad3d38184a2f9db88f5bb1c62c1"/>
        <s v="5d23750fc8ccf6284ca2ef9063c7b395"/>
        <s v="5ce2c548b89181fc2a9b18df3882603e"/>
        <s v="5ca05341418f09367540f05484d0b650"/>
        <s v="5c490b208aeecdb2af2f4b6fb696a6fe"/>
        <s v="5c3fd6f239bbbd47b94fb424c8827b2e"/>
        <s v="5c2d8be7b4d5836ebf6e70455ba735df"/>
        <s v="5bee2861956d76fe35e91c33bc4a81b3"/>
        <s v="5b7fc89c42ee0f99a9db33e8baed5c52"/>
        <s v="5b6359f4589fe6e5a4856110f0480240"/>
        <s v="5b2aad03528f0d771e8332451010d045"/>
        <s v="5ac050d44e6476acecf88969950cf3a2"/>
        <s v="5a85461739094491a96bb30267640454"/>
        <s v="59d49e1ef1cc5496dfde1a1cc0c74004"/>
        <s v="59c0665c39a2bb9c8776d66f4e8b8f66"/>
        <s v="5985e72b3752e4749926885db1b45be4"/>
        <s v="593f4a8705fd0d72d47efb651bdfb135"/>
        <s v="5931bbfb35cc483290f5dd6a9fda8ee5"/>
        <s v="58caf27a48e7930aefd5437298d64a70"/>
        <s v="58b26e6eaeb6ed078b51e6cde7925d71"/>
        <s v="586e57a7ef16035bd85e2dcf44248130"/>
        <s v="57e65b6fc1f2e47c402deeee25bba1aa"/>
        <s v="57a80e778f3d755b4f2166e6a60826fd"/>
        <s v="57648ec099f2451be828fb2e27d8f46a"/>
        <s v="56e421575126bfe4c0592353bab5cfe6"/>
        <s v="5641240ccf2611004c76234f4afb8f90"/>
        <s v="55dbee9943100076f718829ec0359185"/>
        <s v="5527123f5a35a024c0f3bf4689e76e7b"/>
        <s v="5490e7d6b0202e0f649d6fba5bf770ec"/>
        <s v="5420aad7fec3549a85876ba1c529bd84"/>
        <s v="54007efbb2ae51f02c995466f0738caa"/>
        <s v="53be01f4f05aebe9d0c69268ac1999ce"/>
        <s v="5290b66ff9e0c1115614365d8e20f10c"/>
        <s v="52427b6097c05044266c10cf110bb16c"/>
        <s v="51d81424aa2d36bf4248ae8a4a3cc885"/>
        <s v="51b030d05fdce1d571c4f55eed93d323"/>
        <s v="518f741fa426a51c73533c621e5c8107"/>
        <s v="5177d7712d018e49b0015adfdc2bb393"/>
        <s v="513622713be8b84fd8d5b783f6fc82b5"/>
        <s v="512f3a7ea5520eae3b54a77c0497489e"/>
        <s v="512182619d12ae0863827b7e5ab97f19"/>
        <s v="50cd562760a5819b07a9da2239046ef0"/>
        <s v="50523d9bd9d5d9a44bbc2f778954c5ae"/>
        <s v="503831c6265361a08aa4113b4d867178"/>
        <s v="501f06dacc74edd54022151f71c8960b"/>
        <s v="4fdeceef54c4e757fdbf8ea9132b22c9"/>
        <s v="4fbe9e8a0ace3a44f0a9e1d7fe41da02"/>
        <s v="4f2a5cee950dff883ba2d52715c97bb3"/>
        <s v="4e92cdeada5b8e753d95bc8c5c219f6d"/>
        <s v="4e6e15ac583426150b75fc9b2951c7b1"/>
        <s v="4e4e70d504b4c0006c8287dedc99d0fc"/>
        <s v="4de20dd98d2ca78fd643bdc4f0a6359b"/>
        <s v="4ddc45a9de1065695a90e87be37471c0"/>
        <s v="4dcfeaf97d0aec9f35e384d9c3624b39"/>
        <s v="4c898465f7e0becf53dd933ab2a1b6f9"/>
        <s v="4c3419c75074a0734e4d1851aa66eb8b"/>
        <s v="4bb1ec1ff58ad39558e8468054bfc469"/>
        <s v="4b650319cca0b2d0480d58b5c6451a28"/>
        <s v="4b4234f02431d2179f5d18fd1db0ef8e"/>
        <s v="4b28b220ac44eb9727640e0b78cc622c"/>
        <s v="4a907eba6a8d0223e39ee7d45672e26b"/>
        <s v="4a357e43fba47afd6d96c6f6524ade53"/>
        <s v="4979feabd6097fb6100fd36c3c32aae0"/>
        <s v="496515dec2a1c280f145f6ccb34851fb"/>
        <s v="4952d2ac78b534c78d7a21c60a236e4c"/>
        <s v="4926b735eb624e5de200880635cc272a"/>
        <s v="48a8b46e7ea342b913b50c7087f78162"/>
        <s v="47a752e75a196b3b4edd825252ccf97f"/>
        <s v="479f751686a3b7f1783994dd56619558"/>
        <s v="46d9834fa62209a6504b2aabe46d7bfb"/>
        <s v="4653dc197e56d94547c86d7a3af40833"/>
        <s v="45f4ec2f92cda096fc01052b9f53dd89"/>
        <s v="45b5846f3d142b0748d3dc2ab223ab6b"/>
        <s v="4532f03593699ffdfd5fc1b58540190e"/>
        <s v="450b9ff6579ee8138f673984554e8a93"/>
        <s v="450b97a48568c3118ff397f73abe4e4a"/>
        <s v="44f24b3c093ffe8bb756db22f86a9a2f"/>
        <s v="44ebc4e28c99d8aeaead73b4b70cc5e9"/>
        <s v="44d37f9019983d92ead37f855133415b"/>
        <s v="44c115ec4cfd1287a92e824ff941aa3e"/>
        <s v="4433c8475916d6e6ebb8cf4994d2f1d1"/>
        <s v="439c56de17208ac25a2abee9beca46f7"/>
        <s v="4388a23da67b154b780b78dd7ea4636e"/>
        <s v="42e63e1b4d6aa921fd566bdef26e5ef4"/>
        <s v="42e452a93e736373dd9281c113eff2b7"/>
        <s v="42d15f0a37b7d0a151bb2ca9cc7e5548"/>
        <s v="428a96d781ccb96d757bbf82f8242d95"/>
        <s v="423b036257e9b247694318b327fdef68"/>
        <s v="41fb0fd43593de7d24448de9f5aea38e"/>
        <s v="418f995ca45e4394daa4447bd637ec4d"/>
        <s v="415ae4e297c08fd8790a5b1e1ba8482e"/>
        <s v="4151b0029636a1c55afcce9283ac7902"/>
        <s v="4144092976e61a9c32e1c7b205d85452"/>
        <s v="413e4eb37de01f40522e28ecdc268639"/>
        <s v="409b474080e928bbb5664659407b5947"/>
        <s v="40965efa19c345bfd62e38846d71eb85"/>
        <s v="40955be51cc85c5a5a6cdd12b19e9f10"/>
        <s v="408a9c4a79800232ac656249af3162eb"/>
        <s v="3fc2d2c3597b3e7b87c17651f98f6c22"/>
        <s v="3f972cdb5e257034c5ad72bd3b0ed184"/>
        <s v="3f2a136272ab1bc4ee09e0695becffd1"/>
        <s v="3efcf88e3453fc6d9ce464e51d3a81d4"/>
        <s v="3efcdd8c4998017c9578b28a059f72e4"/>
        <s v="3e4a3f9ecab2d513b6782748c9e0a884"/>
        <s v="3e1d9bee7fa8982cbd0dd0c0aa5ce905"/>
        <s v="3de2f5d6b216073b662a9e202fb4b556"/>
        <s v="3db893ff5d6c0e9dccfed451a741853f"/>
        <s v="3da19335c0dfd2c484d977ca16bfebd2"/>
        <s v="3d98ceed3d2937a5e819cd5b239220a3"/>
        <s v="3d2c7bb8be9ea80c1477b6778fbd2cf6"/>
        <s v="3d25d97d74b25fda24861545538d0475"/>
        <s v="3ce39e5e8a82aa26e73fb52221089d5e"/>
        <s v="3cc3bc10218cf509ba24613cda41d940"/>
        <s v="3cab34e6c6a51d1f2ca8e76908c62368"/>
        <s v="3c803c1d8fef5385ca87aa1f8952338e"/>
        <s v="3c13b54db21952663b5775d142be0ed2"/>
        <s v="3c0e7686e6e39489f6a45f6c7ec0dddb"/>
        <s v="3bcc8997df233ab581f30dd65f14698c"/>
        <s v="3b9c2023b5da0ffe9aa0a39285c836c6"/>
        <s v="3b7585682efa3f3cb07b4e7ae6ec53d4"/>
        <s v="3b3f06f94891410cd5cec559abe7cff8"/>
        <s v="3a91a097116d6c8b32d41e0c81dd1e9c"/>
        <s v="39ecc5282d4511dca4c757113e1312d1"/>
        <s v="38cdcd4e817aad01e8408901fa10f392"/>
        <s v="384b5bdbe32117213b87f8f5e0604be4"/>
        <s v="38427015e9934ea855bd9adcdf32055f"/>
        <s v="384008daaa0f14b58912d8648101fdd0"/>
        <s v="37ff30ea1566d0236fbe68c74def55bd"/>
        <s v="37e3398f030e206491f4a61b69d39faa"/>
        <s v="37d92d59a2b02e0256aa1d2bddcfa50d"/>
        <s v="36f6d5bde803873f6bffe9949f258935"/>
        <s v="35dae000552fd88cce58a6571998738c"/>
        <s v="356222b46d95b7fb1215f652ea9fd2f3"/>
        <s v="3559ec2c1c4f29266d1c1eb0f1164549"/>
        <s v="3532ba8963b76ecaa46dc6d6f055a31a"/>
        <s v="352409af828b39fe2353dfbe5e813752"/>
        <s v="3505514e9f9ba3724fc51cb3278e0e67"/>
        <s v="34aba6f934aa1a8de795d088a6875d28"/>
        <s v="3469f647707d7517364600b07bd45816"/>
        <s v="3461d99a30c72933c66cac4f1c02bd14"/>
        <s v="3434cfa4a17f019a5aae78ee0bec24bf"/>
        <s v="341d4a2ff35fb1a23abe056798b04d41"/>
        <s v="33d81348225fe436802063fc73e6f2c5"/>
        <s v="33ce1e734d9d50629fa2c36769285d53"/>
        <s v="33bedbbf5f4322acc36ecf15bd34cc57"/>
        <s v="327174d3648a2d047e8940d7d15204ca"/>
        <s v="3223fed48f30bbdc0f6040b466516bcb"/>
        <s v="31aa9651503a33c7f28f2a6e4d46b6e0"/>
        <s v="3172362312fcf09d96f02125f66b74f5"/>
        <s v="3138f2d16a2894a0b029ac115da88f8f"/>
        <s v="30c5ba4650eee4a5550cdfa16fb4f195"/>
        <s v="30c1778642a506dbd803a0fa5ece533e"/>
        <s v="2fdef625a264874c1a4081ca24dd479d"/>
        <s v="2f9e00b759f8d090d2d2ecae1347104f"/>
        <s v="2f68c2e0cd8964d59dbbcfa48196b499"/>
        <s v="2f45fb6d3d46af0423ad2813249ac4a2"/>
        <s v="2e57665b8faf05c967a801eb5aedfa0a"/>
        <s v="2dfbe1c802c78a8b1f75ef13b70c1124"/>
        <s v="2d425507027fe5ccf5e23dc6bf98af4b"/>
        <s v="2c5d0b35798bffadf8f67ef0af84d183"/>
        <s v="2c30dbced2ca2da386510d7416679269"/>
        <s v="2b9eb12abdcf58e92fcf797a1eb2983d"/>
        <s v="2b9b8e32584fe9897d8aedde5bc04ed7"/>
        <s v="2b73fd917ee9cc38ec528df06d5b8561"/>
        <s v="2b736f73615495dbfc8c911ef6378747"/>
        <s v="2b6a1d360326583e2b95118913845eb5"/>
        <s v="2b35567523c67c1a9c32ef101ae7bc73"/>
        <s v="2b094148a9d10109b903715267c4dd14"/>
        <s v="2a0433fde38b262e5db7db757057c7c0"/>
        <s v="29ed0987440c24898ae109b05a1d3f8e"/>
        <s v="29b97ecc5839e61efb7bdc25e979d8c6"/>
        <s v="299d8968ef74c5086cb3ee21f13ed27a"/>
        <s v="29237848f862237c97d24f2cd71f89c9"/>
        <s v="28f36aa85fbadc0663c2df15a5af35db"/>
        <s v="288ba9abad93ef50e6a76089ae84aab3"/>
        <s v="287915711d06ce6d90e2c18e1d89d3a6"/>
        <s v="2852475bf1d02022e4eb5269c452259a"/>
        <s v="27ce438e6e1f602971ea0443f5d4428e"/>
        <s v="271a299f0893b2173e77162c5c768b89"/>
        <s v="2708ccf204c47df56b5469327e900581"/>
        <s v="26b54d75fad5660ca6471905fe1793cf"/>
        <s v="2552a7b886c1710f36be92ac29b1362d"/>
        <s v="24b23168fdaa0d98e9119081cd4fdd3e"/>
        <s v="245e57794c369c8617378e285ee9755c"/>
        <s v="245710681d51a6dfb80ab06683f3be01"/>
        <s v="2448225d3dfa0dc52632c746aa76b66e"/>
        <s v="24227051b98de30e484412134e0d0e49"/>
        <s v="23b7bbab67f2caadba743ff405d27b5c"/>
        <s v="239ce949b3bcb25a0c47779fe37c80e0"/>
        <s v="239771729fe22c7c1bdbf136f7304eed"/>
        <s v="22c0b2a19a05fff19e92fab5a0b7728b"/>
        <s v="21dd2bb7a4d988443cb303e42afb8316"/>
        <s v="21c55cb2ff8f7ce34b89f7cc8cf71d9f"/>
        <s v="214ace4c93ff3e251c239e9d47d1517b"/>
        <s v="20fcec0873b39b4df3df34140d77d6e7"/>
        <s v="20c1fd3638caa5d1dce50b6c0b7fc409"/>
        <s v="205a11a1b97d7e8bdb33aa6c36f3ef2a"/>
        <s v="2008b6bfa59e4d81791f9ecbfd9f1a75"/>
        <s v="1fcceea4a8f4e128f39d1fe92d66a0d9"/>
        <s v="1f539e92146eac32306bcb0f8ba374ec"/>
        <s v="1f4e960dc47c49ab5c2a495e00055f64"/>
        <s v="1e8e96e5a2857a7645534e99f20928b7"/>
        <s v="1e2a84cd1c6fcd7b7a07f49f1cf7f6cc"/>
        <s v="1e2001dab6238763e58c775cba225a16"/>
        <s v="1dec44d3b8974e86ab337f1755cd893e"/>
        <s v="1dbafa1bd602541ba5249cf8cc388acf"/>
        <s v="1db2d761017113fbfd4246f0402ac4e0"/>
        <s v="1d7cc0f1d0b54eac3609c5222246595b"/>
        <s v="1d656ca6611216968c7c89914031e043"/>
        <s v="1d0949fd6674f963b44662838ef3ae09"/>
        <s v="1d015de3059eb8754a365b5bbc735818"/>
        <s v="1cfef7cfd8d26b1ecb8b0eccca6366ca"/>
        <s v="1ce04284ef15be769958c668292573b8"/>
        <s v="1cbfa9c878ef8692c1ae21e4cfa11000"/>
        <s v="1c69de363482d0cbc9b6da97cb49757a"/>
        <s v="1bd7d4eac464cde6f86349cbe0d61385"/>
        <s v="1b9d7ffccca875a9079e3b57c24a3113"/>
        <s v="1b34d47c57a081fbfeec93a1065e69bd"/>
        <s v="1b061b1cec6b5898e5326992d9461610"/>
        <s v="1ad74caec14332594a6e910b3d183e87"/>
        <s v="1accc1c92278a9bc2bbc6a8002026b25"/>
        <s v="1ab8d42d9e4a6b86010ac0a10c58fa86"/>
        <s v="19d0170c5a9f7120fdcb2c34e9373f68"/>
        <s v="19c777b5bed02ee09375ce374cf653f1"/>
        <s v="1991b2c8479598ad84ed59f5446bb589"/>
        <s v="18f5d73a3c6b68160f6aa7fd089423b3"/>
        <s v="186f0892f13de5443c0b6d042a6ddde0"/>
        <s v="180d9ac0990bb42907fe9cc7aa3eb5a1"/>
        <s v="17c77fd570aa86b74387fae66d9d4edd"/>
        <s v="1785cff273aedbd875c814b46928ad7f"/>
        <s v="16b2e31fefe580e6aab327e53949bc14"/>
        <s v="16a50d670cfa9afa1ebd0022240fb0f9"/>
        <s v="165d6a6256273a3430fa4891413ac2f0"/>
        <s v="15aea757696aaf9af950992f299b6789"/>
        <s v="15992174039ff729f588d6c82cf022c1"/>
        <s v="145bce9926e5e1adbddd13d9ee519c3e"/>
        <s v="144194b941960b62a1217cc9d27ebdbe"/>
        <s v="13c5dfa246046c0beea97e100f32a1a9"/>
        <s v="1360d3a80eca6292f33a04f7aebb5fee"/>
        <s v="1217984b38cadfb4b1c15f30a3212680"/>
        <s v="119ce5d79e3c006a9e46967bff271cb2"/>
        <s v="1160b456c2b0d88893e20daf51f80f39"/>
        <s v="115f08592f4c2bb29013efbbc46608fc"/>
        <s v="1124225a47b3f07185073f3df3b449bf"/>
        <s v="10fa97233fb64af4b6ce8316d0bc2eca"/>
        <s v="10d6786c2646e4ef82973b3045096882"/>
        <s v="10b83e434ddcd9c79ad2b9be2fd0aa84"/>
        <s v="107fce5988735e531cae0da812db9a62"/>
        <s v="1030d227d3fe9ed0555666c4ffd14ab1"/>
        <s v="1024cf4dc7f44bc2296769309fcfb4e5"/>
        <s v="100a1f43c56bb71781a2231a79900488"/>
        <s v="0ff0a4ce9abf031dc12194a19ced4ef1"/>
        <s v="0f7a3e9f4a5a415ee8d01aa7ad65ab7a"/>
        <s v="0f2ad81c100f7a6c7475bd26ceb76cbf"/>
        <s v="0ec14948e088cd74e70ad82de1128b3b"/>
        <s v="0e9c14002f9268601c57837930261014"/>
        <s v="0e327f32dbb22d433600688b7e9af0db"/>
        <s v="0de705dc7d8026cc9b2128b775e4c35e"/>
        <s v="0dabd1a1be08da96cd6fa993b9afb0a8"/>
        <s v="0d99b130d767e50e22b528261ffe5550"/>
        <s v="0d8b45d95dc4bd9712dc67f87db79a8e"/>
        <s v="0d7c4c62f923a1527f1e9e5bb30e5d60"/>
        <s v="0d6080ffaadf8f8fd9648afb791c29c2"/>
        <s v="0c28423a88b5dbffd0d1ee2aec41efd0"/>
        <s v="0c1a046883bb8a4141228501feece7c1"/>
        <s v="0c117e6a0b3f700bd997a11500a5c2e2"/>
        <s v="0b97be8b4b408a3a0780a32e0a143a7f"/>
        <s v="0b32d6a87c09c32b3cd90dfd5ef5699f"/>
        <s v="0ace14f7dd3d8e29870664c6fa021440"/>
        <s v="0a634763cc1a09532dd8cbf0e74e3d48"/>
        <s v="0a55079ea003674ae2145b02f03ff27d"/>
        <s v="0a1643cb73c25878cc845d5594059afe"/>
        <s v="099c0eddd44f937ac2facf3a72263b7f"/>
        <s v="098d6dd896e6740f88282b48495d47ef"/>
        <s v="0951c34dc17cf35be31bb59fa96435df"/>
        <s v="08fdf1038af7dd3070bdcd18922e23b2"/>
        <s v="08a7223e876a045d511074e8c9c8e937"/>
        <s v="085df4d5a370218b679cfab2121cd194"/>
        <s v="081c243a74472af67b65145cff5221c7"/>
        <s v="080cc5a4ec71a747e260e274bdb13b64"/>
        <s v="080261e4427a081fc6e637b654f590ee"/>
        <s v="07f26c1e7d2873a9e6860909c00075c2"/>
        <s v="07e3b175a6c00f310d4e7e4b17df1304"/>
        <s v="07da1921cbc124b15d105b3e13d67eb5"/>
        <s v="07c70f3b440791aa82c370d17910f32f"/>
        <s v="072446c6aa02c85a9a91d6a75116def5"/>
        <s v="06f38e7909709a72b521a4a9d1c05841"/>
        <s v="06bc22c1b089be523e97524b67084ca0"/>
        <s v="062eb81d4674705d10c8ecb848358cb3"/>
        <s v="05ede5cedad6c61ef99376296b0699ef"/>
        <s v="05d287893f5f083739da863da2c4b6f8"/>
        <s v="05b99715f32c973f929cd22735389966"/>
        <s v="058172f0764ed2bfad2c7aa7cb9ae15f"/>
        <s v="051cb0d72dcd23f16842e894f5c46051"/>
        <s v="04f8b803895d585e29bf21162e49cc84"/>
        <s v="04ecc73f538bcc74df709fe9281e08b8"/>
        <s v="04921466d09d50f6541fdd33b322c876"/>
        <s v="048bb2f901e2c6f99bc9d26b78b47129"/>
        <s v="0456932dafd6f6b56f142efaa19ea8ed"/>
        <s v="03ba283fed2772f4e477eea4f0f236b8"/>
        <s v="0383bd4aa37e8dd109be3864bc703eda"/>
        <s v="0338bf13624f52beaca91ec4a23c860c"/>
        <s v="02c1f06978b821b2996ec257932f2947"/>
        <s v="01c629f6b8f2460aa362f29caaaa0a8e"/>
        <s v="0173e8d8b1d94a355b440fb67388f532"/>
        <s v="014c073ef65e4a7ef73acd61cf606164"/>
        <s v="01409f7f7f2bd5ec0c1755b362e9db6e"/>
        <s v="012fa44d6752ee07c167165cb8c6f11c"/>
        <s v="010ed37e44e2fdc175b4c5c6c930805a"/>
        <s v="00dc5000951c268cc8655294daf67b1b"/>
        <s v="009ff90f082aaa9fcd6e14caf65c7cc6"/>
        <s v="000dd3543ac84d906eae52e7c779bb2a"/>
        <s v="6dd0ef38856fd5fb21aed5223aea9e66"/>
        <s v="98c9832865e4ab224a1649e8e6e9a2a0"/>
        <s v="70bd89abdbdba90e471cd3d0bbdbac49"/>
        <s v="0b99dab71519032b917dc641cdd7ac5b"/>
        <s v="3b0de458c502917011cdb5292f078c7a"/>
        <s v="cfdb837185d240f5ac2271882e295c23"/>
        <s v="45c2d3411b9139f5c37b5041aad1ff9b"/>
        <s v="f6276420f0e05d929d71f1dffe6705ea"/>
        <s v="8cc8cb74f22a588e728b78d11696d2fb"/>
        <s v="4779f3c10414814bc988c4fb6475b4c7"/>
        <s v="5d7de12a8c0269c0ad4795f295a48b25"/>
        <s v="cf4352a7d775ba25bc66ac22006a13cb"/>
        <s v="e1e32379b464961f67fba6ddf6d4b3b7"/>
        <s v="1c76fb9381aac8712c2d06e31a05702b"/>
        <s v="e72d760a8952d3ae95a15f40cf8f56d3"/>
        <s v="d7facbd2b01e0596ed7115dbdc49df43"/>
        <s v="af20aa8cc361a5498fb417683dfd8488"/>
        <s v="70f0e6d5970254940a7de06dc63e4ed3"/>
        <s v="4c1d160c669f361c1e48dac11891ff84"/>
        <s v="6e4c10382ea6d02e196ebcab34cfbffb"/>
        <s v="71d54f4b09795d02cbc6959c1145e886"/>
        <s v="b34c9107f787d3a7ac13ba69ce65434d"/>
        <s v="4db3b4270aca22aa23c78c4acf712915"/>
        <s v="0a27b0193970757955db1cae7efb9c3a"/>
        <s v="a2d436321f525baeeb4021f7c9f3047d"/>
        <s v="ca4ba3a66c9c7b3a0ba4529b66d00928"/>
        <s v="f43f639000f6f3c6ff1f3e8006ac0816"/>
        <s v="18d84eb30b59b5f3cc748bfe9f68b472"/>
        <s v="dd473ece077230d91b9340e3b4e57c11"/>
        <s v="7a1eae3489145133fdd9dbd917810547"/>
        <s v="d17b9f24d0283dea76343dd18297f806"/>
        <s v="e5fea2100557ed4a239fa49305613d6b"/>
        <s v="967e9762cd256961572df916205f2eaf"/>
        <s v="e4c60bf7a076969fc058178b44f2f054"/>
        <s v="35c1124dd508ead6eb8c4aee9a7f5d71"/>
        <s v="75a4e4c871852ede561ad7e3cbdd2757"/>
        <s v="2a912ac127cc3ac74d5255fa9097f3a9"/>
        <s v="f9c1a456675346ff7d0f2b8b1e7b1899"/>
        <s v="324bacc7aab550b824bbd20d352cbff4"/>
        <s v="2562e666dd1a56d065589ec818bda84c"/>
        <s v="bb4ea12f999f3e1c0df45ab2983be5df"/>
        <s v="f5abe18064d57c2e5a768504a2041036"/>
        <s v="7a43fa89fbc04c64cd1f481b59db4b45"/>
        <s v="c0a4b0fa8862500a10f65f4d6b1d4490"/>
        <s v="0460c5723b287202cf850b7ae996f03e"/>
        <s v="ac9dab4e2a08d5e2c595cbbf45c5cc78"/>
        <s v="29579d096935b2f86a4d4f1be47cb69c"/>
        <s v="77eecef58086c6f635d85f283792aed4"/>
        <s v="20a79e1ab3a172d48f5f78498616ec4d"/>
        <s v="0d620a440d7259218ff725f59419a5a1"/>
        <s v="f87ce61286012c89c54a93e61a88e761"/>
        <s v="137c77c43a107ab28e59ae80d25dd86d"/>
        <s v="d6a1499555c182d0fa8919c666fa4710"/>
        <s v="457c753860099e09373e202e39292de9"/>
        <s v="55f16320eb523947f12d2e94d9630c6e"/>
        <s v="391c5f953a77f6ddf639b5e62bb75c3e"/>
        <s v="41d934b57541fa144f6b6b585312a7e3"/>
        <s v="c40b0a7144f196988c2d5d13fa8ca93a"/>
        <s v="e1b036022a6aaa7d187caae163216533"/>
        <s v="ac83d3f400e95a5d31e7c59d2743bf73"/>
        <s v="7b889da86fa368b083e6b41f1c879fa9"/>
        <s v="29c5509d98ea56c71fcf591468c48f4f"/>
        <s v="33649064cd253288159fcd9af5277e3d"/>
        <s v="f7a39d7f475d5bab53e733ce5d5519f7"/>
        <s v="a10118110deab18a25a4a3cb5cae6bb5"/>
        <s v="2a5f614fbd6b69fd6695ae213d63eef0"/>
        <s v="af074edfb4940be0ed1d4fcfc4ea0dee"/>
        <s v="54aba384bebf7d76045bc3dad7251d5b"/>
        <s v="3713d66bff68568a81cc5bfd409a3703"/>
        <s v="afb385227f5ff1dcd5c746974baf1060"/>
        <s v="6a12f708b55e1bfdd870fc3ed6292b1b"/>
        <s v="c634461583738aa142215561fe7f0248"/>
        <s v="65bc6b569d41780546eeb0d5b63626f2"/>
        <s v="627fb92e3ebba0b88ce4a16d38f53e37"/>
        <s v="dd0e5d3313b032ce56c959d25e1beee1"/>
        <s v="6121a3272f178b1627bbe55eab85cd78"/>
        <s v="0c6067e0417d32f71a6a15556ee5d6c6"/>
        <s v="85c8395916ffc2198dd670da1b20d108"/>
        <s v="bb2dba24644723c5ee4d687215836391"/>
        <s v="fea42d70f2e3905853625e0e9762120f"/>
        <s v="f970d678e6dd06c055be0ba1113664ab"/>
        <s v="3a03f9afd886282d8d1de4e0af465056"/>
        <s v="da03a6389035b1470aa3d49b3ba4360c"/>
        <s v="4cd32d6e6c24dad2afe99e445b936b66"/>
        <s v="7a456d7f29b4e7e92bb9a14c24dce430"/>
        <s v="0fca245d13ae0fde217d65da2aeaebdc"/>
        <s v="222aaac522b686a196dc52372498ac8f"/>
        <s v="3a3fbf606d98da42ecaf1ed523ee083c"/>
        <s v="23de35e670b2ced8c8a7ed4b915df4b7"/>
        <s v="6278beac6c3ae5fa0c9f999e787d1573"/>
        <s v="86d4303e4f27966fade0cf152d9ae234"/>
        <s v="9e1d543470b52e6e0f51881b091d9a18"/>
        <s v="29ac0835a14c551405ff79715374bd05"/>
        <s v="13bfa3b0c77bec4598bc7fe923d12972"/>
        <s v="45c8951d7a63d3827f1d45d2ac103dfd"/>
        <s v="ce651728d53387a4dc56052bc6d035dd"/>
        <s v="3126ed973cbecde2bbffe419f139f456"/>
        <s v="32e22c26cece29777049a84adf05f465"/>
        <s v="984a8710e96d3210d30c185060159555"/>
        <s v="9e925259d9d363b290c7e47209cd2ad7"/>
        <s v="f902f09c48aac5fdbdc389271d704daa"/>
        <s v="ececf8310d5c47ae7dbdf1cda6163c72"/>
        <s v="b2a242690f117309099b7a561b605e9e"/>
        <s v="fc37e65a7707ffd0f78dc0f561c25887"/>
        <s v="150c1a63c456776f622da0602c807f2a"/>
        <s v="6acf2725b339ee1695ebf86253f75221"/>
        <s v="e50bea89361ff267664d517a596ac387"/>
        <s v="f29fa72991dafa0ab83a053e89b9866a"/>
        <s v="2210bc8c8682f678d552ff7add41b418"/>
        <s v="e3a0629cee6dbd0a211ab379a406f0fb"/>
        <s v="75055e7261261adfc923e0e5434455bd"/>
        <s v="9c37f52f0de5fb6ee4ee1d8cb7a0b085"/>
        <s v="e7cdf7ba8ccaec414712f15d40280d50"/>
        <s v="93f97410020f1aeb261aa376df54f44d"/>
        <s v="4c86f3bbcab249f879058d1825887571"/>
        <s v="80bd1978a3dff0dbaceb95fb9191e7ee"/>
        <s v="902560b1f108bc2a170725b884863354"/>
        <s v="355cd105f79507780fad8848469baca1"/>
        <s v="037be3f3bf37ffed5e5b8750c514ad17"/>
        <s v="040cea6d24ed05b83f0db871f6794b61"/>
        <s v="d56af33e24d2a02c40a53b26fde2bc4a"/>
        <s v="67a83eab0da5d5e1357e82cee4ea9907"/>
        <s v="e84ddd3458399dd0b627fce62517db47"/>
        <s v="e2f925f4bbb3c006b9add15fcf797a78"/>
        <s v="a80788ea7a51aea6758580944fd40b5d"/>
        <s v="7c3a966d88a80726a95c2e16e56c3997"/>
        <s v="49de010bfd34f149fc319dd839707a36"/>
        <s v="443a4c031f05c42f729a1ff2ac219b5a"/>
        <s v="5afa3c562f5bf2eff62de390e531c25d"/>
        <s v="0c71f0a8c36a3212e6569e6186febd41"/>
        <s v="a809dc00968793d620e4aa35255f09e4"/>
        <s v="297e6e1f21723046a8c1115ec1a8b8a7"/>
        <s v="f343eeaff25ce857c412a552c4f160d6"/>
        <s v="b03d078b859d32d6b12b3e491acaf978"/>
        <s v="64ca07cd423602e0a1806f17f6c51e43"/>
        <s v="048517851c55e77cf9daf170c6fdd7ab"/>
        <s v="5981b0f78d15e748a9b0c43202461be2"/>
        <s v="430b55d1924ca394c90192228f7995df"/>
        <s v="164ecd36bc9fc1781df239d00b004d3b"/>
        <s v="92f57807d7a38f80a3b0f7fd4b639da9"/>
        <s v="0fa55706c70cfddbae6b05020b195b07"/>
        <s v="dc8913dbc5afc5fe40f10ac6aabf6854"/>
        <s v="97f415c3bb3fe916c116c41d3746cc73"/>
        <s v="0312c4b8f08be04fc109109fba92a7b0"/>
        <s v="11172787bdf65ba27b6349969d340af4"/>
        <s v="3bb7e223dd6fe07da16874517cf3fa54"/>
        <s v="ceee632a967af1be6e1c0a29e21bb1c5"/>
        <s v="480262a8c8a59b699e77de6ad8bb0001"/>
        <s v="3ac7bddf3581dec000154bc98e800cc5"/>
        <s v="a6a95a9dc083cc3218868b33c9b7084c"/>
        <s v="7d44eb268a656ba8bf731a62eb9156af"/>
        <s v="539c294351032d5473dbcfcc619ff021"/>
        <s v="54c6997a78e69329bbf97a9256104e4f"/>
        <s v="9f6c425b71df66aa20ff08042ad059d9"/>
        <s v="a12848aeac58ac57e95977f93fec17fd"/>
        <s v="b7799d0004c7a0b7c5e0672f7848ff04"/>
        <s v="9a985e5d14e44dc2c97d12877dd7cd8c"/>
        <s v="4d60a385a8f1a095e0999b065bc14bc8"/>
        <s v="d1d2b7387785026488d8ffeeea82fb8a"/>
        <s v="cbe674ba9bc1702bf55e91103db4a022"/>
        <s v="95430bfbaaa74b4b18b28b0ba10b4b39"/>
        <s v="2aae855e4fce821396110897f2513c60"/>
        <s v="bdf4880433deb05d33cd59e756e3ae6c"/>
        <s v="e87b5193d3e60a52a8e3df82af428e27"/>
        <s v="b36a8b7fdf47ca209ce8a08ecd8b2ff0"/>
        <s v="84403a769c84d34088c8b19584a235ad"/>
        <s v="a01874b1881feb4f498d3f877bd41e62"/>
        <s v="cd882239782e46c81f650fc5a6136d2e"/>
        <s v="7874884678098f0edf576029131759d8"/>
        <s v="bde1d613c4e7839d1baac6aea8357e7d"/>
        <s v="bc9d42fcee61388f6d4634deb12d5b48"/>
        <s v="86c26c7eb678214b9749fe1c5364cff2"/>
        <s v="25b3a3d4f23eec4263e495f5181e207f"/>
        <s v="992293aa502a94d9d76d1d0313c00873"/>
        <s v="d2a83dc418ee9d6209d8356fca703f13"/>
        <s v="c40de21f3a2cbf872822c2621b715908"/>
        <s v="ea30a83f57dabc455488ad906feaf213"/>
        <s v="f862869c41a0dae100f62459a3e2f6a3"/>
        <s v="6e958d69ccac1ad04342b584042c3db5"/>
        <s v="8e9f22434774cce976973717448380b4"/>
        <s v="c0da43734b3ba823109bb5a29ae4cec9"/>
        <s v="7711010121e869ead8a928fa035b48df"/>
        <s v="991becb4d6456d01dad848301495f0ea"/>
        <s v="d8eab7a13d4255428253eef1b2e64b0d"/>
        <s v="b4049a148eacf5ac3b5eac7c67e85758"/>
        <s v="d6181e24bc01e4a832249fa9a2de8470"/>
        <s v="e195c8d9639740a0e9118526e45d4389"/>
        <s v="1d10c65b774172bd62b8b1dae15b8fd8"/>
        <s v="4ce2dc45f5dcc0b44e0162f8dc4ea237"/>
        <s v="5831e536b6f7828e911b47c0f2525161"/>
        <s v="57ce0427b9e3b1b777b3efcf5684452e"/>
        <s v="b34757e1761fdbe6d687ecf4d698447a"/>
        <s v="c7567e4dd48114e82ef45702ccbc06c5"/>
        <s v="3f5cd3a48812c9fd54fba7f63d556f3e"/>
        <s v="5896580fef0fba59f84ab5a2f3d3664d"/>
        <s v="07020a9491ae4a41e9189fb185196a42"/>
        <s v="f766062778cfe284c267e9bb1bd5499d"/>
        <s v="0fec42125d40c0f55a10393582501d42"/>
        <s v="45a9c220aa008c10a0e581f44c0627e9"/>
        <s v="4a850ecfb32efa4f6e894ed5b631d445"/>
        <s v="39de933d24421bb8c259b569451e20a5"/>
        <s v="282b71a86a960e117b12b24d88aff20e"/>
        <s v="6daab15a4f57549b7f236d7f0cfca3c8"/>
        <s v="9cb7b5ea641f6919eec4a49c7957c6e0"/>
        <s v="b65e747fd66bfc23a11308b8f52dad94"/>
        <s v="f1543ed948fae345d291eea0a5968985"/>
        <s v="112c3ef9284e248052b90399d61b4e06"/>
        <s v="7b81c4f46d031aa280f8293efa226a9b"/>
        <s v="43e8ab73ce9890e4e041d2db5fd36999"/>
        <s v="6e2559b077897e54a426cbdbd0bb05cc"/>
        <s v="22b91e866a98674f898cc7add8841a39"/>
        <s v="67245236ce5a981076ce7feffc35c893"/>
        <s v="16a766553d27e24a2ecb59dda7126dd8"/>
        <s v="85e5e0842d745041f29f57f0f3c7a92c"/>
        <s v="10164f723a34e25cd518da38b02af653"/>
        <s v="97d84fba14b84fb843751040837c95b4"/>
        <s v="e9abec5e32203998211653b45023be1c"/>
        <s v="193996d8a345080ba5cebe43bea3bd15"/>
        <s v="38b651967fc03601ac051178920acd30"/>
        <s v="ae4ecff0e6b752b3f2925ab248cdaef8"/>
        <s v="8290b662b6532b5e1635fb338d152a4e"/>
        <s v="35f4421c476ab29bd7492717ccb0642c"/>
        <s v="2cbc117bacf0afa92380905d9b99281b"/>
        <s v="6de138653a359bbbc1d392d52fa333e6"/>
        <s v="480d0c9cb2cc4ac70a9a55cfab1118c8"/>
        <s v="eade5febf80213b6310d1b17bafc98ff"/>
        <s v="5e54918976bb01299a2eca9319c229d4"/>
        <s v="391177aa48863fe2e6b43208fed07be3"/>
        <s v="3a7c99a3533327252cbd93ad6be0b1fb"/>
        <s v="3293d98701b94267cd995ecf50009b29"/>
        <s v="4f13230465cb8df938e896c598b30727"/>
        <s v="1f2733934120eee94d6f3a7df9ed85b1"/>
        <s v="5c737c9054455690570a9f7eac5dc198"/>
        <s v="52d3882d85ec8a840371c62855241ceb"/>
        <s v="bfbf094d7555f22ae3bd5056dfedfd56"/>
        <s v="74a564781bf38f42f6d60ae0c8e2d63a"/>
        <s v="be4b74cc626578c5fbed9a26c481d8cb"/>
        <s v="0138fa79ed7cc7113e031e4ac11bd26a"/>
        <s v="4bc2d171e7cff7fa3c2c4bd0bf5dabc4"/>
        <s v="ca1e7c16062816dd5c888af7ea5afa0b"/>
        <s v="f1a58918e5937cbf008a17b8ce77b579"/>
        <s v="4467c5ebcc8206601625e713d31605f9"/>
        <s v="45402d4ff8981a182dcfc4813600961f"/>
        <s v="25d80b451b5c76cf01048f4b1d367e35"/>
        <s v="80cdac07fb2b27a0021352a711bbcd69"/>
        <s v="f5d0adbd21d9afa3d701967462202f4b"/>
        <s v="5557b67c89b4ff20c165303cfa98a81a"/>
        <s v="d61e0dab436d2a75c7ec983d78c4a2cd"/>
        <s v="897c1eac194eb7db41acc4c73d04bf9e"/>
        <s v="09f36134733892ee0b4d16cf0fc98790"/>
        <s v="89b6d1591a3e9a96cee4c4060484c5ca"/>
        <s v="5cfcbafd768519bce51371aae5cac8fb"/>
        <s v="889b262e03e28a9f19e72f08ab1ec3f0"/>
        <s v="6540f6ffc2838caab9e0eba4c30ad7d8"/>
        <s v="5ea1e18a88ae60182918e2fd6f5c6672"/>
        <s v="87fc1fd2316e69d5c46396b47ed63b0a"/>
        <s v="86cd44d9fbd46fa7d4e40bc4dd5974a2"/>
        <s v="122fb7b4ed45d1a1489232864c606b4d"/>
        <s v="f9d6b4b6c27bc520071ac934b5845e50"/>
        <s v="0fe814b34f8735c80c4c0933e4e910f7"/>
        <s v="6b18d371703cf5221bc39c1a03a3be64"/>
        <s v="2e627298db86cde0482baae618c4e517"/>
        <s v="5f2397a240ce3565d4d3b82b0db2fc65"/>
        <s v="4c26b0f501f781b43f0f9241d77b513d"/>
        <s v="42cae009aa36f970c223de2959268e5a"/>
        <s v="a1950012395742fd71f4fdd4cba9414e"/>
        <s v="58589b2f5ef1c0bbfdcd09c6fb0b47b7"/>
        <s v="84846ca9435252790f0e076d7d5d29df"/>
        <s v="c754f5d09de891bf9429e3a39af69ab6"/>
        <s v="10620b7827f8e24f764b930240fa5c96"/>
        <s v="82553a1ebce1e1df751e69b697bd097b"/>
        <s v="89e47f8946a9789ab2ad43d084afac90"/>
        <s v="8385583a61497aa5d15857e068482a65"/>
        <s v="5ae48b4c96448759db40185ccec22661"/>
        <s v="b757aa8b4d5f403e9c6c0a50a8cef71f"/>
        <s v="3277651248e7ccf4b6e6a8b1763508fe"/>
        <s v="9e106e26d5ec709ce1b63d12c5447791"/>
        <s v="d3cae83331341cbc7d6ac9b689352327"/>
        <s v="8135d1bf28501f18186f9152e28c1b3f"/>
        <s v="9ce60c64ac4510df68537de96631261f"/>
        <s v="a7f3d45a6782bc654321c0a9bc92ca66"/>
        <s v="eb8957cfa91a0992d3570d7fac93cb8e"/>
        <s v="57c0ef6ca5eb27bf4dd7ff5bc1ba7d0d"/>
        <s v="518a0d4fdd28c9875618b3d7833831e2"/>
        <s v="7638ca8ac63c145195788f998393b1fa"/>
        <s v="e72aceb00e6097c55a790d4e7ae23a9c"/>
        <s v="1968e73cfcb43ede6c35cf8ef0f7d1d3"/>
        <s v="5ed9dcf3d3d3dd8712866e81ddeaa03d"/>
        <s v="06fb19e620ff0639ab07f26b4f1b1107"/>
        <s v="56c25287be94f28752503a1cb341c896"/>
        <s v="710ba53b0d353329706ee1bedf4b9b39"/>
        <s v="46c4e6a9d4e1392f1f86747329e15ab0"/>
        <s v="2a305437dff38f3b83f52900567a91ed"/>
        <s v="14f5c9b660813801b453b5903af18ca7"/>
        <s v="55ae21ea938d436617a8bddffede5e3d"/>
        <s v="ef86e2c126d3fbb45783c5ccd26daed2"/>
        <s v="66f870cbf6b7ef5d6d1c8a3d4671e775"/>
        <s v="4504a21322621ea6e8b2af2f6564e81a"/>
        <s v="869984f8baf167efc8123bf85fc1ccb4"/>
        <s v="397dcbbb8a93272b66300d4126b4f9e9"/>
        <s v="dc076eb055ef5f8a60a41b6195e9f329"/>
        <s v="e5b565ee90394bde9f504d9c6ef027d1"/>
        <s v="309e3fb6c98132ad9065bbadfe5c2319"/>
        <s v="8bcd446a0b16ce6dbefa3acf438dc512"/>
        <s v="3570b5f72981d5b8610852a8d33a6f27"/>
        <s v="56497e4ee7adaa68126174b985b7081c"/>
        <s v="cdcd90c0088d9a4cb0f2bae4a4480a8d"/>
        <s v="5b9fb8e37a2038c5bd771232bfd85beb"/>
        <s v="f0f717dbbabbabab1a26beaf06fc3438"/>
        <s v="e9a0ddc40651a765e246e1f4b8c3d3c8"/>
        <s v="082a1d41243d3f37ae65ba1c9d0e2b57"/>
        <s v="00f42382da08bb47df2585a2590be0a7"/>
        <s v="007491783420080b25639249163d109d"/>
        <s v="5be5a7506bfc5ce83afa8354f9ac5fff"/>
        <s v="c70370bf064170a05f1e3e95de3ea26f"/>
        <s v="63fe372a44401791d215daa2eedb8b7c"/>
        <s v="92b5eb942a693af473d741b2c487fdd5"/>
        <s v="cc6a03346a8c24eacf57bdf97c1f9c9e"/>
        <s v="4e12a64387b9e833d5a82b5ce26b4a50"/>
        <s v="48c166e714c21cbdb72f2e85d87fb118"/>
        <s v="18b30c4ac2b116fdb322b3a7f749979e"/>
        <s v="fb77fa236d1bb1ce3973d53b8576c3eb"/>
        <s v="3ed01b2f00d103d14fc020557a7c6ee2"/>
        <s v="1f3a4f7715b9fd855595b4836101ec30"/>
        <s v="348a43bb0eadc84915bcd8d95f373b0f"/>
        <s v="31fbbf027ddf70f3db56c2382758d9c9"/>
        <s v="dcef2760cae209169100185640b5a2a0"/>
        <s v="5ca177e9af12f0d5d9c4c72668c81b63"/>
        <s v="794f4d170884d586a02eb907a0c9c0dd"/>
        <s v="71395be63174d9842f3e2b0c3520ed5e"/>
        <s v="45af559f3798063d200ffcd455f90e5f"/>
        <s v="8ea72b15523ac50dca6a1370d803eb19"/>
        <s v="9d373d451beddb6c6a1134876433d259"/>
        <s v="5994cf5ebd61f4806932d5f226cb64d0"/>
        <s v="cc5fa5d3ae683cca46d75d9066d3d0d9"/>
        <s v="3dc55387cb95423475a19dea9e939b87"/>
        <s v="855574f497fe975ae99d6b7d5353c0e8"/>
        <s v="f16805d9fc37f021a682d86ab3013bb7"/>
        <s v="5796f99c5d3c7bac8c90cc042869a7ea"/>
        <s v="e9433fc14b27c2c907dad393b9c2626d"/>
        <s v="4f0130868fe171b5c2bf66d416a06ce2"/>
        <s v="aa37b70bbe5a37d659bf67dee2ca9492"/>
        <s v="5bdfc8950800e8a6df47cf78a8413d9c"/>
        <s v="88d619ad97413b44d6659073b7b12f32"/>
        <s v="f1678636cab6fa77c76a9264ea9963a7"/>
        <s v="b899aa15c56fee62bcea0903b59b18fe"/>
        <s v="76033d11df25bb5c050fea077e1b02b6"/>
        <s v="8c4e1000e86191ffd2a27a253c0aad82"/>
        <s v="63fb561c81923bcdbb86140a1801305d"/>
        <s v="5bfcc918b4ac11cfd8c4a49e73bfa882"/>
        <s v="4ee3f0492290c6f29384ec280a7bd715"/>
        <s v="f23a13a09954dada8fad3e0691dfcf0f"/>
        <s v="3b782fa395459a50d498b04c3ed93093"/>
        <s v="b3f634f6e02425702178395dfe6f062a"/>
        <s v="4adef779a21771e0a5619a2157c8c22a"/>
        <s v="3ad933a1f8e366828cbfc88b038fa41e"/>
        <s v="abdcaa8e62fa9a0e2e86a0564d11bde4"/>
        <s v="72b88a3d3980100f04f225a780c2dc20"/>
        <s v="3af7e700968700884b9da655b280a267"/>
        <s v="26c8106f0f28bd50208678b59c7f722d"/>
        <s v="77c33d0fb152118e33778d34ae8a0473"/>
        <s v="7da2a111a3dcb315e625bd2fc4ea2393"/>
        <s v="ca66c4195dbebc6f59ceaf0e10629664"/>
        <s v="a908989e899dc4f8273b76094426e9fe"/>
        <s v="4123c19231c19717ad706a848caa2842"/>
        <s v="6be412e46a02d4bd7115c929f91a36cd"/>
        <s v="b6ad337fad5d5dcaac313e78183ebf61"/>
        <s v="813c26fc0c3bf64573a10eafb3f8e5ee"/>
        <s v="75179ec48bcbbdd4fbd025a4db2dc3b8"/>
        <s v="b1f390bfb86f9b048f4edecc71e79bb2"/>
        <s v="c4f48c98a227f6dd2cdbd6a30dac6082"/>
        <s v="8c711b2a61cccea42c643ce986dc203a"/>
        <s v="1edd33b030fca4ea748c10bae11a7946"/>
        <s v="2c9aabda8931c46b74753eb6dd9136dd"/>
        <s v="d73e1b0064831ecbe5d9d9b80b93e05d"/>
        <s v="24fd82394ab5c4074297d17f7847b17a"/>
        <s v="7ccacc3131595affe7e7c19638e4b1d9"/>
        <s v="7c365ebfc34003c40033cc47f6116dd1"/>
        <s v="16e289983cce14eda9b2ade90076c44d"/>
        <s v="e29b0e21fb5035674413d42d83931ca9"/>
        <s v="7ffd8ebf0f316956c827375501307e10"/>
        <s v="9554b1e815bd9412c45cf4cc459288bc"/>
        <s v="20818537cc5cb1fe3dd50baf7c362808"/>
        <s v="245149b06f14727ef0eb8c159cc246d6"/>
        <s v="918b71f2ac42210cfae2f82b777c1f27"/>
        <s v="e75fdd4c73e2eab6e586fe0cfde77948"/>
        <s v="8ed16b12adc574bb06ec2cb2f5479952"/>
        <s v="02f0e6a7fa6ad9f53391a17e80335e49"/>
        <s v="9022449a6088c336116c9b5fe457c700"/>
        <s v="68c20262d2657796f56d2101e46b3e73"/>
        <s v="9bc792898a1f66e2ed7c2e2407b3fe8c"/>
        <s v="36d3be4cf501c5ad9e07d3e2507b181a"/>
        <s v="7c10793762778883d5b39d05bd64fea2"/>
        <s v="4fa0d97504185879b6e7524dda47d98b"/>
        <s v="0a69873505351b9ef0f5f8dec2752e0b"/>
        <s v="b2e65e738c327d1a8c3c27092d00b6c1"/>
        <s v="80f36a558ab7295d37bc67fbb7737963"/>
        <s v="ce08d2c316a39561ddfeb8a8ba9cbd1f"/>
        <s v="2f201f1f5c6089c6ceb7086dd22d6447"/>
        <s v="3946286620b2e1ed380a77193fb7add7"/>
        <s v="197410d59aa228e0c9af78e1950d2381"/>
        <s v="cef65a145c54dbe0f1ea8ad16a331421"/>
        <s v="96bd45d5e935c252c3aa57552a94af25"/>
        <s v="6784ac07a6aeb1433c961ace509971d0"/>
        <s v="bf3b50067c565f050a653d29f443ccf8"/>
        <s v="dd813fde7c3bf5f3b947d7d401d8fba4"/>
        <s v="2f88d23e18b9c290f92240a327d865e8"/>
        <s v="aedd87de3760230b3c1e74e37b875a38"/>
        <s v="68f049a23ab109c6a0f6989bb9a02994"/>
        <s v="efd609fb87c34abf4e581a542aa70db5"/>
        <s v="8d16ceffefdf12da61a9c91065435848"/>
        <s v="c5cc5960420a4189fb225dbaec8f9e62"/>
        <s v="bdb7179e2db5dca88a7117c1d344a553"/>
        <s v="b844e481df2e5987e9f1a31c6642a2c4"/>
        <s v="c2411c0857a5002c42d2b16457deba2f"/>
        <s v="ef4fc148f9ea60330eb0df54b1349a2d"/>
        <s v="4c219c46862037687b97c645d0eee717"/>
        <s v="0f7f9b5535079ff1dd10737feb5e1ce3"/>
        <s v="ab243ac315c8f9c55254cbafe079b3c5"/>
        <s v="abb4b1c0c6cda71595f6aedfb3f81bbe"/>
        <s v="c4fa856e631d52fce97c4eb37d17bb19"/>
        <s v="b0f169f34a2db30bedfd6604058ebc4b"/>
        <s v="2d00ce98adf1abcedcf3cecb0859343a"/>
        <s v="c8045671083f48d8d09d1d2523ea8941"/>
        <s v="a4bc1acae2885ea0d451432596856363"/>
        <s v="68d42d85d6ef70aa12305106ba6abc20"/>
        <s v="387e02e10694ac10252a1a3430cb44cc"/>
        <s v="b41785e01b7f3ae10e9cbdb6dc452ed0"/>
        <s v="3f6ef69d17c6561909c684b8189fe349"/>
        <s v="1504d56c70e614417b8d1aec1090fec5"/>
        <s v="4927e1395ab1d386386a762cad17d7a7"/>
        <s v="4a9afaeb2472f426769ee7fe737f82ff"/>
        <s v="23950fd434a60d9c5b55ce6f09bd30a6"/>
        <s v="4bd106ffe5e8ef167227db73267a1011"/>
        <s v="4e6bdf8e5aed24d7a26d7318e0c87417"/>
        <s v="c2cb1fc76f1bbf73ce680c2b78aa328f"/>
        <s v="82b311985747d95c7164ae295f539c95"/>
        <s v="e785289359e17762a5385b7f44da20ce"/>
        <s v="6b998835b626af9fd58e2c3521628217"/>
        <s v="433db795566d9f51a72086333588e655"/>
        <s v="5d599fc8f46d75efc30d93e0c500bf6f"/>
        <s v="157e2c09fd6a096b061c2baf0b1d8899"/>
        <s v="f1b967e673681c3b9cdbc9c568949344"/>
        <s v="be1fe5a4cbad9fd763db5aaedf0ec611"/>
        <s v="b5403b2d202b8fe1db69b68b2c0c5e2b"/>
        <s v="dd17ee9e2355df4f69fd072a5bd3334d"/>
        <s v="dc0e16a46c7bb604bc7fd87037f32787"/>
        <s v="d9466601bb1cec0a0df354707b5a1c08"/>
        <s v="c323092e3dc96ec44049c28c7dd27089"/>
        <s v="cf3df6fa1165f1ceaa6c246e9d7d0492"/>
        <s v="3a9aa4b8be741e21ba9f80b3c3684ce5"/>
        <s v="fa42c2df2fc8063cd98aa32937c4bdd4"/>
        <s v="85bcd4523877c541065a40d7e1563269"/>
        <s v="4bf5d7d2a1bc51d753fecf97244464a2"/>
        <s v="7e64ef4e0d891aed100893d4ba43bb15"/>
        <s v="451fbb024d0794ffcda2258170740a1e"/>
        <s v="42ca5f08354583dcb39aa9ff31efa85b"/>
        <s v="3a68abc388606a36771c8c8b8bf64129"/>
        <s v="83672563a735a0e086c45ca392adf13f"/>
        <s v="8497a1cc70f42de1ab3d4ed57d54ff83"/>
        <s v="4daf3131a3b73237edccfc5c6acbd7ad"/>
        <s v="24d26100b9d2097f0418ed14dd528b38"/>
        <s v="8d6b31ed2ba3ecd5a1c7a80773f01ec2"/>
        <s v="f164ba76f5fba1522bfbb098c4597aa6"/>
        <s v="c7602768a214451d3d91346fed37176b"/>
        <s v="3ffedfdaa29dbf097fb6724d2e890b00"/>
        <s v="81c83933ca039e756f2b0d69ebaa38ba"/>
        <s v="9ffbf4fed04bdeefe759ecd02af8ee82"/>
        <s v="7d7da6daaf3732a05b10cd8b625c81fd"/>
        <s v="08eac1d7ee7ce0f8c4a4d22ba0c72f03"/>
        <s v="58e36f59f7e532acacf9cb6ef1ab91b9"/>
        <s v="f9ed45b93dd4614775806adf05661bfe"/>
        <s v="768b2f133c3ea3ca2db797f5aa593417"/>
        <s v="e4b976d55a102a5b6ff224fef96b74d1"/>
        <s v="21775204c891c30a8bdbce38be61b422"/>
        <s v="2a1d34135c9e8ef1c6f8d5078c51712a"/>
        <s v="8befb4efe8ce6cdf0e1a84974d452a9f"/>
        <s v="83606b4a6a0750fab695d8338a14844b"/>
        <s v="583d583ad9ec121c22a60f564d105148"/>
        <s v="593de40b4d3070f61ea21d659cf7517c"/>
        <s v="a9dcc146714bd053238b84413ef7a3ff"/>
        <s v="e03fa839212850ef81d52ee81dd1d7b5"/>
        <s v="6f39194d3df14d057e8ba796fcae6942"/>
        <s v="b5146481a245e50255f5b24319c2711a"/>
        <s v="0623815a789c473725fe584c43c777e9"/>
        <s v="1f8ac4a305f85a4b617655db27206fe1"/>
        <s v="87688e644bd630526fedd4f22613cef9"/>
        <s v="1458e84a7f1a80984de07508b68237d8"/>
        <s v="da30abd72c78b3be45f80c65fb9eb2ad"/>
        <s v="781875806d0ec961e50faa879b057e97"/>
        <s v="09ec0f40d1fec53253882a9f9f913cbd"/>
        <s v="f883e0d24a78b0f05da41c6dab3c54bb"/>
        <s v="15bfa7afabd1570846f5aa93a08b6503"/>
        <s v="f9ae0edbbb69c65b4ba6a4df582eb206"/>
        <s v="21c6d7a1fc87615fa44ae7657a773566"/>
        <s v="f925a12c1605eac85a75144b0043c343"/>
        <s v="f4c1f8a98bd9d71eacac4a85c855e149"/>
        <s v="11b8d3b78031b222c720affbaf39f9e7"/>
        <s v="8d06969939c8f260b8d1db5b900f7653"/>
        <s v="27ac0ca86e06d1822d546ed038ea33ae"/>
        <s v="a010998d9841ce5759a37db387d85268"/>
        <s v="2d5421eb54f4118e3b933e87baa6cc1c"/>
        <s v="fd31e5cd85f0ec42b569b55b0b165d84"/>
        <s v="79c512312810d47d64a72e7b7a97789d"/>
        <s v="68cee18772f6c46a1f5cfe4cda915574"/>
        <s v="b7c341015338340fc8cc5c21e0473579"/>
        <s v="e1b0e6b958ea38f4dae5f9d24730ef05"/>
        <s v="216cbd05fb1918ba700506718cd8d915"/>
        <s v="263674f3b69459e3f1d42bccb8996777"/>
        <s v="a2ee868039973701dbacf41a3c5af4ba"/>
        <s v="feccf7d1ccb03f33026fbdf6c7b7d110"/>
        <s v="c42af68f28d516c05caf4ef35a6c4b0c"/>
        <s v="2d533c9bac8862a184b2ad4374a9090f"/>
        <s v="81190ee016c56828c2f2c3f2cd94db77"/>
        <s v="757be053baa902a28fef53520783d4c0"/>
        <s v="fedc79bd71deb70ba0564157e3314fec"/>
        <s v="9f365ac1b27ce95a3f99bdcc68420756"/>
        <s v="1da76f4e60189995aa60cc1d19993ae9"/>
        <s v="dcb11c8709d0fa789e651fdb3a4cf26a"/>
        <s v="d0cefa43d15f7e4b74ae21595155ec91"/>
        <s v="18f91d43eb4c7f0e879697f012ea3815"/>
        <s v="1ba4d572a08babfe8c7d9c9717ec1599"/>
        <s v="c9db91a33f7c9b95eeb17aa5d3cdef5c"/>
        <s v="6b8df87e67318f5c70bf4ffad3485829"/>
        <s v="4612cc4ffdf8a7dbd4174702b9b22afd"/>
        <s v="0d87a1c0ff1500e3c4febc7582848dc2"/>
        <s v="9cb88dd759fcae2f3cb5907b9280bcaa"/>
        <s v="443615ca6b28402752eb646cc6f51ae7"/>
        <s v="69b72154d751af98a431f0318322cfd9"/>
        <s v="f1f49699d5abb3a62e57c6541770b65d"/>
        <s v="3201dbdb788243afa7b24fb5311f8dfc"/>
        <s v="1b52316d70bb30edd173db4f2805c856"/>
        <s v="2cf7926aeec52fbe4f1a6ae2a1770329"/>
        <s v="f4a5d99730ab736c45838ef0ed2fcd37"/>
        <s v="14b5caec7ac6a9609e748d56a17c174b"/>
        <s v="9e5238f97bcf5cbfe605cdbed7f4e26d"/>
        <s v="6f1ee9cf8ecb6f8f9e26b778f92a9cdd"/>
        <s v="ce237f105cfd8a85689cc0481d9d7303"/>
        <s v="51d7eab534fbc97552ecb39280168cc5"/>
        <s v="e52917b6014799a313777d99a977c518"/>
        <s v="afd2cd234908613bcd2de4dfc1f06ce0"/>
        <s v="43900cc8434685fe6937a619d4246be5"/>
        <s v="ad627bf5fd6966693e97a7349d85589c"/>
        <s v="c6dc59e0e8300a4b3b3b3ff329fb1868"/>
        <s v="471c96afb06d58297ee23ae23d6e18fd"/>
        <s v="dc238c9533597a8cc2a9738ebde4bfcb"/>
        <s v="febb75eccd1101d84a2aa5eb87859ce0"/>
        <s v="2c573a074732c9dad456e1e9f9ffc238"/>
        <s v="69a00482c2cdb3143b81404c6258f316"/>
        <s v="228205019b79a1a8101b261c10df7ecd"/>
        <s v="2d69a2b7a27852c89b6bcafc83d1ec72"/>
        <s v="c8aeda90efcb4fc4ff5ab2c92ee5b98f"/>
        <s v="d0ab3eaa2d0af7efe82a485a26fb2705"/>
        <s v="75ef1021ee69eb5414f2103193d4c8dc"/>
        <s v="75181a27e029e8d9d2e677df25a90ae2"/>
        <s v="311ce497f79478c471790cb0067b2863"/>
        <s v="051b614de48247432c8a44200229791d"/>
        <s v="5eac0347e226308d6c55e79d4d4e6eb0"/>
        <s v="1bedba9c25b2c05793a5702f1c69ac45"/>
        <s v="61f3024ed641390e498517b310f7a378"/>
        <s v="7dd9884b559f0344c9254ce81e001ae4"/>
        <s v="aaa77a0735b6312a741f903324a022b2"/>
        <s v="68d9b6f0ca40f114c048f4a91d701085"/>
        <s v="e5f733249a6f0dc11a6b1d4568c786da"/>
        <s v="90a85209de63519f0c04728a1bdb9313"/>
        <s v="7fd60e83598ba7103b06e21feac9f435"/>
        <s v="975643d32f495b3ef6409c11fa1dec18"/>
        <s v="bc8147ca69573b8a699c18e7ddbcfb48"/>
        <s v="a87a1dd7a916d6d29a3eead260040e87"/>
        <s v="f0f42953e6ac78566f36c5824c795c7f"/>
        <s v="95d40515d78b92d75f485224d51a7ea6"/>
        <s v="27816fed47150f6fda5f96e75013749f"/>
        <s v="cb99590f7cf124e88bdd3a40b3b1c8bb"/>
        <s v="a83d567f09e542dbe66a7e1a9430504a"/>
        <s v="f5680c1280b1c59b6bf77b0f5b3d92d6"/>
        <s v="8fe8b1a271feba2ac9af3584caddbf89"/>
        <s v="dda33670117c841dd91bba9fb7165a03"/>
        <s v="d4366c47a957a1d968dc4fde9667a5be"/>
        <s v="687e0d2bafc7e6ec43af9c3f65b45508"/>
        <s v="402b557b7f364abc0ac961e1dda262cd"/>
        <s v="507a08d46df3369ee992dae0ad39b856"/>
        <s v="c94ac72ea12ea1943136f2bc64719600"/>
        <s v="8a1f74ea8d333ac37a9fe795aa4183e2"/>
        <s v="4bac3882938ce191ce0436d7bf533c62"/>
        <s v="7bc8c88bb24cbfee9378e0af71e171a1"/>
        <s v="52cf16b573a97bddb9aea03cf5710746"/>
        <s v="420e7a59c4ccc0dbeb1d58e2126c42d5"/>
        <s v="f7b49030b84b97848504c5f439564b69"/>
        <s v="3c12c84af346626dc2f1b77e52bb301e"/>
        <s v="ba0c381a53d4575d96bf70873edc52a4"/>
        <s v="4eb3daf007ac19628896be4312a370f4"/>
        <s v="32364276cb2f62e1e492f15ca557159c"/>
        <s v="6b1d7eadb42d159909af05a7a6d88989"/>
        <s v="eb7dc89b44cdaf01b7128e9c939ac234"/>
        <s v="2c442f7c8951648fc9fa4c84f479ec40"/>
        <s v="8b42718d99b26b5eac54bc18260b8cd4"/>
        <s v="f3ff7b1a6f1b2455187c4a8b8c2c373c"/>
        <s v="2ec14612fd4f01f8865e35f4c3b87ed1"/>
        <s v="53d57871ab3fc4405f05229e639f166c"/>
        <s v="b6308edceb1fe8479c698490d100a7a8"/>
        <s v="b10f57569fe466913232452fac15d629"/>
        <s v="a00ba776735f6e27e0619d46a07be9d3"/>
        <s v="dbfff4b26f72f011fa23bfef71dbb28a"/>
        <s v="e74fdb91855052441b7e5a9e7bf5fc0a"/>
        <s v="1bbd8746b185f6d539461fc40141577a"/>
        <s v="14b9130e6dbe8185cb68fa211921a335"/>
        <s v="c0033b86241ab2270d5b6913fe466d1c"/>
        <s v="fac497fb4d6e9e4cd5d036349dbc460e"/>
        <s v="4ad7fff9ccf799f755109fa80dcd8b10"/>
        <s v="fe29797ff17991c1e35eb71164d4b951"/>
        <s v="f8207ff936432245e67f23f6d8f7db1a"/>
        <s v="25a81df4364d32613794af6c800db478"/>
        <s v="290f3bc899e6c7f69fff513048513324"/>
        <s v="d6367279eb84bf8e1e10b10a04bd4292"/>
        <s v="51ec0e93aa36ff91430519184ad6f244"/>
        <s v="a49ab7f57366ac88e823ae316a39e6fb"/>
        <s v="c071c86446066d4de2ba1551614a08c8"/>
        <s v="5ce7df80a9e32ee366f578e7ad3d290a"/>
        <s v="a835b85d71f258f45c97a98864ad067b"/>
        <s v="cfefe028584e7a3f406e1096e7daaaff"/>
        <s v="87d76d9c72d0b437182d4c27536b43c2"/>
        <s v="b6e16e5df709e3386d7df8c34dccb1d2"/>
        <s v="a7290c5bd7bc2aaa7ea2b6c957ef639b"/>
        <s v="e854b5811aa316976d5b4eb4dff806a6"/>
        <s v="e2f8878a9018464d0e6c32e6c5f755f1"/>
        <s v="42751fb669b1fe8b899c5a70deb061d8"/>
        <s v="ccb946faf2ff655ccffee7f306a81888"/>
        <s v="bceb3255d9e971801589ea08667466f0"/>
        <s v="34547f7d214265ed715e40b7e2866272"/>
        <s v="2ffe5ae29bb6b60145835654b541b443"/>
        <s v="f7464066678a4b2b73cd89da6c7c161c"/>
        <s v="bb838bff2c2120b9237cac812c1019f8"/>
        <s v="dcba1d5501221f3f36e1c123974f7ca7"/>
        <s v="f321d1828715ef2d889efb20b8c706b0"/>
        <s v="39d6c36ac66b6dc4ad16dbc82b572a96"/>
        <s v="f3cfc5cb5f8aadbfd8b7e9328fc0f0d1"/>
        <s v="ebd9eb6819ab10ef417c8e52fe96cc94"/>
        <s v="02d4ad74e410990974be404efcd00ec1"/>
        <s v="0369b73b76b40cb95ff9168746896768"/>
        <s v="74a190a673b9880b825416fd36a44eb3"/>
        <s v="3484575740e7d74362f6a1ab0ac89a50"/>
        <s v="d65598b7a583ff113467d5b6f693a031"/>
        <s v="6b7f18f1f939115a1bd761ec64bd2c55"/>
        <s v="2208183e25fd18b7bf374189df696ede"/>
        <s v="fc0a485cf6784acc2104ec94f7dcb07d"/>
        <s v="d802a3e63c700493242d9d104389c7df"/>
        <s v="4699df1b3d138637154b348ac946c963"/>
        <s v="005b0c27e7224dabb8c1c7346ceea228"/>
        <s v="09dc7e8aaf2f29da382df8717f41a8b1"/>
        <s v="fd86085221addaf63ba670a35e027acf"/>
        <s v="524e7d08e755cc664226b3d4b8660cd7"/>
        <s v="198179f602593e2fd985dc1063e15e0e"/>
        <s v="1ef3fd934ccdc49332e769d5fe78898c"/>
        <s v="a7572e51d89da5dcfc00ce1c2e20e86c"/>
        <s v="5bf73f0ab50f712f61880e1254f1b723"/>
        <s v="465ecc6b3833a9cd97ebf3561b10753c"/>
        <s v="b5ab90fa9773176f49e9e5c51fbfac9f"/>
        <s v="c18329a875ee3142771b03cad25cfc79"/>
        <s v="13e4cde78ea68b1ca7e7c195ec5ba25e"/>
        <s v="3218b56a27cc5d3acdac4a6b99195f75"/>
        <s v="95133894ec11a574d25413576636e5dc"/>
        <s v="e0823ffafcbdc34fa7140049fbe02f70"/>
        <s v="27c20a93c89bfd0336394f370163d43c"/>
        <s v="6afb45b1fa88e49d68d1ed2c3481a36a"/>
        <s v="69e76024ac7ba70a088659ac5d80a3af"/>
        <s v="e143deaaa05532392f9ab5ca2af8fd2c"/>
        <s v="b192efefb07acda0fe16550b9d3135d1"/>
        <s v="6c1e751ccd093d6fecc68ea485e32c99"/>
        <s v="b12b646e693cbf411f8eaae5204ffdfe"/>
        <s v="365aa59e779547d7e081b220f8fa67ac"/>
        <s v="1f06d3acecd32c5394bf8ba9911d66ea"/>
        <s v="9d0231d43ebb66349e1bd614cba89796"/>
        <s v="1b159dc50cad7253d6c91bc03c2bf33c"/>
        <s v="e834628a514af2290509181bf4348c6d"/>
        <s v="f32fabfd1b93d08674ebf1784ea8f3fa"/>
        <s v="404fad250f9e44794bad565785d71bfc"/>
        <s v="2a0cd96109ce91ee405ae528cf582e19"/>
        <s v="c2ea9ab296477ed6346856f41c9aa5da"/>
        <s v="bd8af78a63f6fee6292cc0d34960e53d"/>
        <s v="440100b44ff391ac670eb590ea7f8a77"/>
        <s v="44c2821de454a55d60f3eb31c28faf56"/>
        <s v="5b47e496430dde1ee7c597dca0e2f57d"/>
        <s v="5b92e4945eb3a04990671a4da604ff17"/>
        <s v="3c50dacab7d81a61f9e2fb94daefbfb6"/>
        <s v="6338c24be7d85863109dc1a27183263a"/>
        <s v="7237b93253823cc2ffd24ddfb8ee4b4c"/>
        <s v="1e4cb2e03f2f23188afd6326c1ccd15b"/>
        <s v="7570fece02991134d0785190d9e5a4eb"/>
        <s v="934a966c733eda15d17c38e6456b4571"/>
        <s v="70d5c573c693c4053f908d9d9314ce87"/>
        <s v="ffd5a146054a13ce7bd23f9ed8612e7c"/>
        <s v="7debb2fb5d95fdb307d636dd3972171a"/>
        <s v="33a900397522c1d3f78ba2f8744a653b"/>
        <s v="facc76c5fedb359064cffc3b6ef6b311"/>
        <s v="234c7ac2c77173bbfe2e1495dc47c363"/>
        <s v="45d95af3e246cc5a1514a05b6c5a172a"/>
        <s v="20004d9171f2c39562975a104b3b9d7d"/>
        <s v="743159ebd0cb34f3a437e429724078f9"/>
        <s v="faaebcdfe2773845e540b7981ee4a09b"/>
        <s v="31fb220526c09d18bf9cfaff20bcba4e"/>
        <s v="4b751bc7d77713f88bc7c2d855e963a5"/>
        <s v="bd988b0e7b1fdfeb2f7f883fd067887b"/>
        <s v="6508deb7d1b89059767d5af370618046"/>
        <s v="a8d7ddfb1a52643b880728e1fb453493"/>
        <s v="ea83bad32870765c79d8745c5ae7e0c2"/>
        <s v="f1ada790ce8f26ed12d4f2070b44bc81"/>
        <s v="c336fcef7e3edebda3f4df29549bf5fb"/>
        <s v="9f205dad67b7407fec00834c17b2cf2e"/>
        <s v="4a59a8ea539613e156495fe26f8e64cd"/>
        <s v="36d950d2edf29ad0067ab7ef5a06daa4"/>
        <s v="80a54030151e45fe4e025d32430c753a"/>
        <s v="238f12faae477497ff945ea4c695073b"/>
        <s v="514e5f200a15c7c9f62336c74ffa6840"/>
        <s v="b20eef1fea97cb4e1913531f8b3d0176"/>
        <s v="28ca2a3ef786a75109a9e2af23c1a4f7"/>
        <s v="15a0f9a3d4cae6bdfdb879afead2f39c"/>
        <s v="0aa886105b1ba7a8db845491110a5bb7"/>
        <s v="7714ab6ab1ea68593e80de97752745e8"/>
        <s v="a451ee22deede109dbb5b96fd7aae4e8"/>
        <s v="7f61d36c9a87ccb4776231dd48d45a79"/>
        <s v="ac246594da24758e8d58c4c36b913616"/>
        <s v="c6bbc108763169e14489202ab2a296be"/>
        <s v="eeff478d896608af7e2bbda4f46445ca"/>
        <s v="8d442c9385ba8503a95175b8099693a6"/>
        <s v="3cd9fd588c126cc9043850408c2c19ab"/>
        <s v="2bf720f77d3874e07949cfcd1f75e91e"/>
        <s v="e25f42d74afdf8c6ca6a3b7ece3af051"/>
        <s v="ee50567c32d7c2e693df4a6206c71b00"/>
        <s v="e94378d015c20a82b0585c1011f97d7e"/>
        <s v="e606763b01171afd48e13b91a9cd1307"/>
        <s v="3cf05261987750d4bc066c5026dc7437"/>
        <s v="b6ab849c9de03fd83b0125ad4e9b2f92"/>
        <s v="553273a1c6a3ea4b3df58f9d0de5aaaf"/>
        <s v="0a38436397f65f4dba1b4393d81e9159"/>
        <s v="0f7a529e4a851625fee72161a84b4ca1"/>
        <s v="317e30985b2c3bf93a0fe849ddca9888"/>
        <s v="25fc970c557662556621b49222ccf78f"/>
        <s v="6f9966c340aa4f47dc1bd7520a7b2b59"/>
        <s v="fb6cf395c453fdafb241d6d887e6aefe"/>
        <s v="1dfbda77c4310b8e6f421bd0bd33056c"/>
        <s v="197b422c8f32c16605c5a4a1b25659b5"/>
        <s v="d38446cc4f5c0bef25d2270f9db29985"/>
        <s v="03e062d9f92027490903f1d2a49da9b9"/>
        <s v="b8318ac0b80996f19844156459d09bbb"/>
        <s v="ccfca21346c3478e872460bfaa0ba337"/>
        <s v="3985c3f6f10fa559cb7403cd0121d5c1"/>
        <s v="0cd5d9d528e8f06f787079c89480f5dc"/>
        <s v="3a90ee8e42cb24248e56383cd5349856"/>
        <s v="08d64daa10339a98d9d9fa9145b7cca8"/>
        <s v="c51a0844f28f9a4f7f3820c8b5eb7937"/>
        <s v="f65c00c041bab77ab44874be15c53276"/>
        <s v="d70aaf1069fec18cb3786a7d96780aa1"/>
        <s v="c4b96e147d004941235298b2e5fb678f"/>
        <s v="decff3a1f694fccd108d4ce07b2587b5"/>
        <s v="e7a7ba56b1be30e178cd52820e063396"/>
        <s v="d3edd466842655ec6dc7ac0590baf52d"/>
        <s v="1c232b7104ba423457cad015f7bb42c8"/>
        <s v="8a51062fb336239020a78ebbe33dca50"/>
        <s v="a67f145ffbfc4cc5533ed460f7b6faac"/>
        <s v="3c2039db61fe90adf34f25f38deb893a"/>
        <s v="9717b5c8bd4b8dc15925b7d42a7a9c0d"/>
        <s v="f559078e976df9bade3f5025d1fe8937"/>
        <s v="46433ef1f34731171c310acd7957a45c"/>
        <s v="cc46f33ee83eb94cea644695f8717c0e"/>
        <s v="3c393443d24e71aeb3557011787c11cd"/>
        <s v="9077ce55ba293bab4278d5e5e47a9106"/>
        <s v="52a6b7e16cac1d84b4e832c1aa0005e3"/>
        <s v="1951440c60517e1646b22e78584305b1"/>
        <s v="e5f6c8ca67571d3496e7e6609a197521"/>
        <s v="fc6abf7b29980aa85f2fb4b97682190f"/>
        <s v="0d173a5f998a6ce4a461508bd6e72668"/>
        <s v="b44bb13a1a7c7fe75b44a21c85b4a035"/>
        <s v="d5a934d2db319845f83ff215eb10c452"/>
        <s v="1f163d2cf1782152bdd7333dbd880b46"/>
        <s v="c8e8e237bfc7a4643f9c5f2841f1622f"/>
        <s v="d206169bc7dfece738f2fe2467c21cde"/>
        <s v="2f67c31ef2232270b2cbcc57d98b23e2"/>
        <s v="9fd3ac60c2e7a7b4b5984fb48bda8492"/>
        <s v="ed21b54c417d6d8638aef8efc652fe37"/>
        <s v="da5ac2a4989f1ac70e4dec5ae331f9ca"/>
        <s v="7b5ad0c52e58076e34f393efe9019ed2"/>
        <s v="8042532a1caf8cab4c93569cb42469ba"/>
        <s v="177b118df5660fca13bd6dcee756f398"/>
        <s v="44c7d2e7b23eee739f61b49c659a25f5"/>
        <s v="223b8a4bd884f01d8f1f94a8b0b1f97b"/>
        <s v="565b7e1332c5d26362dd2487ea625746"/>
        <s v="731c6152f1bcd7ffa2a7a9ffc9d555ca"/>
        <s v="b1e895366dfa5d6a2b31a21ecfc5efe3"/>
        <s v="180933be379609eaf8430b56c790acda"/>
        <s v="0eaf0f796b918b4c9c7eec8cc4a9e0cb"/>
        <s v="c6dd57cb9806eadc9f7915a90d91aa92"/>
        <s v="8925f4bfc315c47adfcca80a74581f4b"/>
        <s v="cb57ba36db3faf9723fcfeade897b7fb"/>
        <s v="54ed85e7af8edc78637654cb4a89040e"/>
        <s v="d3102a0b7413aa55427210bbd83624b4"/>
        <s v="6a46fc9cf2e83b10c15f61db3e777148"/>
        <s v="b4315f87bc8e2180eb73465d8f5a5cd5"/>
        <s v="b57a35f9dda9f73ab2c04e1a6963c932"/>
        <s v="9058ea5aa084f1c3475cd39bf83c1c9f"/>
        <s v="a7be1228195896ae985f9c015fbe7af8"/>
        <s v="5143b1a03753e9634ad9395eb18e0417"/>
        <s v="bce8cad7949fc4fbc98789c5303a7a3c"/>
        <s v="c746c52c4c3f89696680731b2f46e563"/>
        <s v="12c39d8d04046a8099182c4d83191291"/>
        <s v="dbc4d971889417b0f4cb0434de170a51"/>
        <s v="786bb5e43995b615a831bdb225bc15fb"/>
        <s v="41c05bb0f37dfa59e122b5ad6f2da83c"/>
        <s v="4aa8dd9a08fdc32d53eac21cf46e79c0"/>
        <s v="41b69f211dd5617d041802a8813d6d66"/>
        <s v="099546f43eb9438109dd51bfbdfd2eda"/>
        <s v="135bc4e07e2f9b0c0fdb83c1c4d8b3e0"/>
        <s v="0ac9a79e4aa15b44845b6b553cfcddbd"/>
        <s v="62e11dcfe1cca7274439efccbdaa8c40"/>
        <s v="2c835908abb9ee423ac025e84663066a"/>
        <s v="be4dfce0bd450fdd57fda1bd637ad712"/>
        <s v="d1b611ebe627df0447e9f3fafc4f14cf"/>
        <s v="65855f77bb6ee720c0a940b9cf8101a9"/>
        <s v="a082c0a47eb5379353243b15bf77c560"/>
        <s v="d4bc7c8d13eb8284436c4498f37f4a7a"/>
        <s v="73c57a9ae26f3c981378b1c2960e2871"/>
        <s v="08af199148d071cd6a3bc0e53d77f619"/>
        <s v="786d54b10805cdb475d07522426292cc"/>
        <s v="fdd877d9c3ca4eaf91d22d2b2ba54f52"/>
        <s v="b565accf0eb5014ea306fc7b1deef0e5"/>
        <s v="8a47e6bee13f2b5cbd289c8471ff7ace"/>
        <s v="e38d727ecdd5bd1591bb6f8ab47d38bd"/>
        <s v="18bf4a47d5777efe47c421645d19f2f1"/>
        <s v="5330f5fa350679fb680ac438824048bd"/>
        <s v="80b7b0e690b99b5246e4b11990fb8184"/>
        <s v="a8de839ca3b50ef2eac03640ccf56afd"/>
        <s v="76607c8d892045f92be8094007e338f5"/>
        <s v="d9cd172570d87a489155b135f3fee210"/>
        <s v="bbd5901c24b54f8de73557dc4c264c53"/>
        <s v="5103dc11e9d8ccf5c2c0dd2a6254a7a4"/>
        <s v="17063277217449d39e2328a007ffb4fa"/>
        <s v="46aced6c94e6edd349cd1e5ce4435c15"/>
        <s v="6658b3fcc28fc1b0ac05e2063eeadad2"/>
        <s v="9e3a7911950eab6a8924acece3960e02"/>
        <s v="29a3d252405fb67dcf7e17e04522fff0"/>
        <s v="8c46df32775afcc338f82c9abe645cc2"/>
        <s v="2a105749194b245dc8fed18134ced7a6"/>
        <s v="a286be2b8cb6de66943d8025b3fa7e33"/>
        <s v="555d4939b10bf95704808379fb9d29d0"/>
        <s v="cd84d9ba87f839044df81b56aa7667f3"/>
        <s v="e03cba77a01e29e49e8fe0d2fd26d577"/>
        <s v="cc73ed6fa658dab4deb142aa5266cff7"/>
        <s v="593b67e33629da61d6b95433e2db89a1"/>
        <s v="8de1db0c3bd1ffe5fa7383a7bfee2beb"/>
        <s v="2a7391fb632a4dac9422201bb041c043"/>
        <s v="7753eb3f2d2f5dd5bda141d7761e38e4"/>
        <s v="6174526bec27e6cf9343ff9b2585e67c"/>
        <s v="b5bde7db296c1837f75b77a2e4e6013b"/>
        <s v="f01d69a56fe9491dae460bf266ca4998"/>
        <s v="7c294b263646ae5cff036e366de104cf"/>
        <s v="37d7465c1cf6b226541c17d5b92034c1"/>
        <s v="40ee0aa7de905226c097acc8c6b76d7f"/>
        <s v="ae482b6bae6b28e5f1631932d6e5c382"/>
        <s v="d9f53a87e571214d24718690a39f67e9"/>
        <s v="de785fbd9c75be03fbd0dcc93a638fae"/>
        <s v="8be9c8f2977bbe85dec249c9c11d8e35"/>
        <s v="2ab0ebde9cc0cd85fc47ce045d440caf"/>
        <s v="144679b5d1ddb8650c3155c645a1d976"/>
        <s v="dfe55b7e653dffe936a78a08bbe0af8e"/>
        <s v="48c608a1f01cab11ed9cb892877b7c62"/>
        <s v="6107f0a7614917c3c78a74ebe45f00ca"/>
        <s v="e0d04159c4304a1f2a5e191f551f3a94"/>
        <s v="b8f5a378adbebec3b6fb49840d4adb21"/>
        <s v="fdbd49ae6a4951dcef0b973ee20350d3"/>
        <s v="0315243c468b238bf15c230c774c9791"/>
        <s v="358680ef4f169bc21f0eec123b85119d"/>
        <s v="ba085ba9ace538a0e831ccfffb1265e6"/>
        <s v="6623f60e12e3d40244a0a59f4f765695"/>
        <s v="ebae6bc5deeca109d899c4ec7d9d30c0"/>
        <s v="c07be9421fc64b8e8ca2ebc12fcbd59d"/>
        <s v="52e554cdb04f5149a995245284f2c62e"/>
        <s v="ae91b05cf9c865b54cf57adf35831853"/>
        <s v="c4df13cad905bbff4cfd811606745cd8"/>
        <s v="af988312978fad72c24e545c31bf8a49"/>
        <s v="7c47a747dc24980c953a0cbe15e6c60b"/>
        <s v="b4755be9028acf67416ab6d2abf34d46"/>
        <s v="3cfc6b2b7432c074eea2bd2ad6b0851d"/>
        <s v="06ebaf4306562823d37da3071facc9d0"/>
        <s v="91be2a74dce26a87ba9f8ce13564234a"/>
        <s v="d55b6a81203f5a5ae6f362c483f36ff1"/>
        <s v="0f09698017af107026ad0b0be011fa73"/>
        <s v="8760d018b44febe1c3bbed05489bf9f2"/>
        <s v="018a80ae81cfc70723bc64b08215ef11"/>
        <s v="79da9938d61a8bb4ddeead82d229441a"/>
        <s v="a7ccec2053fd3f95bade291c40ae428c"/>
        <s v="d2e0cd9827a0e602372279400b09c4f5"/>
        <s v="7dcf8773e0db912ac8a9bd8914aed99e"/>
        <s v="d82c11ec1571cc49a9e5d67285a26668"/>
        <s v="2d76ad7ae5fb13d95eb34c39c6fb59b0"/>
        <s v="94c9298b94dc161216483cfaf7ad8333"/>
        <s v="98c607c15e37617d01504227c5f5b597"/>
        <s v="ce0f8c54d0364e112b25e06db7c59b46"/>
        <s v="93c6c0bd09a280606df12f66752d7b76"/>
        <s v="684c02747b08547490f9fca80f2e5cf1"/>
        <s v="2fb795a41461f9664f41efb0c07e9461"/>
        <s v="c15e297925c4cff8760eead96426b961"/>
        <s v="dd9902bc56a9d85cdc62c00083ea4871"/>
        <s v="f16687bf60f00b108f59df28c5fd173b"/>
        <s v="d52a281185b41daea7ad4f5bab21e7dc"/>
        <s v="fddb49982f360e8a94aa8642ed545a16"/>
        <s v="175e9308ea835facdc5c74c75acc450f"/>
        <s v="820d7297223d5e401166cb6cbfd53b1f"/>
        <s v="6f85adccb998c7a7840b3548fe19ffda"/>
        <s v="803523d233c42a1fc11cc41033a7b76f"/>
        <s v="73eefa6445cf4f4e8eb4b7194575e1e4"/>
        <s v="20c99c680bff19bd1d0925e3aeb26f86"/>
        <s v="b3df435f52be5287d9ace3b28e2dcac9"/>
        <s v="7b28169ffebdd960282bcc01252a8302"/>
        <s v="e557bfa4e959dc5025f60ee6f5cb4298"/>
        <s v="55e3810a2d1faff97278484b2d623d56"/>
        <s v="242c1eebf6c9cd4523eb187d543a65b5"/>
        <s v="ee90b45cf1106fef95ee81de63d7a322"/>
        <s v="37db35cc291fceddcf807acffb973a7e"/>
        <s v="8d3d7e8ca2dc7c98b0effe01f0b1fccb"/>
        <s v="56fe38b77cb4f52e8f2770e874f57875"/>
        <s v="0b61a4e863c0f5e7e20001aea1c33962"/>
        <s v="0f44094a9a5077ebf381e4c5dd0eb503"/>
        <s v="a6b44d616ce540606027b334ce8c1dd0"/>
        <s v="a0e278e882f1eb24248fe91b3411e42a"/>
        <s v="5134cb3d435ee631ad39aaa79f8874d0"/>
        <s v="5bd7f2feff1f11170a507fcd0c0e9734"/>
        <s v="44efa1a90546c855bbcb1fb4026d4333"/>
        <s v="52c7212b4c1ef4c1c21b4d5181a66b0f"/>
        <s v="8f2525ca728c98defbd9adc55c7ef3fc"/>
        <s v="42f2d2234188bfdd8fab51ddcadcee37"/>
        <s v="fc09bc726c8f8212248df25f0b6c4f24"/>
        <s v="74c51c08166a444760e2363ae10eaaa7"/>
        <s v="8760f3931e4da88677b3b650b5743f89"/>
        <s v="56f72d92dc0fb1f1948a30240ac0b20f"/>
        <s v="d3edfaac7b134307771e928cc3293131"/>
        <s v="6a07a9c74e8dec82179580d0c88c2800"/>
        <s v="a992fdba69fe794820cb261f31df434d"/>
        <s v="a0675cdf2f0553632cab932d02188333"/>
        <s v="2d321b74176afd496ffdd4240de35f97"/>
        <s v="a40214bd3a777dc2d496e989bc520f98"/>
        <s v="7dd9419b1aa8fa048eac9bb1cfd98f68"/>
        <s v="fac06a9b23f0f7b5f0b065a77d2d821f"/>
        <s v="7486581e59125cd5f9359ed626dc21cd"/>
        <s v="0528dea9bbc7d49632849e66267cefd4"/>
        <s v="55f658d44bed8bd311ee72f40cde2ad4"/>
        <s v="ba3fe3d296f3e7269b66f163d31b3dc3"/>
        <s v="68b7007a76d2190b9caaadc01b20b157"/>
        <s v="be8e18628d3b1e19f8f9eb2ae7d913ca"/>
        <s v="7a0d62e6941200656929bab75aa209bf"/>
        <s v="170978449a44d129b9548d122cf7f42f"/>
        <s v="5aae68270b448da2adfa823502b512a8"/>
        <s v="57c50209953cb4fb4c0e9b9631f3802c"/>
        <s v="196a347f6fbe48ecb3c53a261119729e"/>
        <s v="60c8179fad5be6d39b73660ca24c8d65"/>
        <s v="54d69e23f13017d66d2d0a23415072ac"/>
        <s v="d162afc49f55985d7a550edc9f2864aa"/>
        <s v="f0fe8624ed77b0f2c7c5a6e6826021cd"/>
        <s v="f386f35a4c15acb710fd7bf4f00110a3"/>
        <s v="690baec7c6e9b45cfeaf09ccec212bb4"/>
        <s v="553ed65b08798c8e41e5bb4b8486d49a"/>
        <s v="0823c49a9e65383b45002784b5220bf8"/>
        <s v="c6aae98722a05d2a1a2370faef8b1b66"/>
        <s v="de829cc41d27f07c17771b5027167353"/>
        <s v="dc65c7b3e6b2ea3a7c5aac41eeb8fbe0"/>
        <s v="8cf4ff2dc2db6902d222b0c7dcc98d04"/>
        <s v="56f828cd13fd369ee16c728e6c50fb57"/>
        <s v="73907fed82d21d4b3700c31aefb6b3c0"/>
        <s v="cf80f2ee3e9cb3e92f6bc04b08b4ded3"/>
        <s v="846b2b6dd5703bd41a6cd0e1601900f8"/>
        <s v="023eae08cd291f454a56b1a29084f1ea"/>
        <s v="dd27f2bc962dc976d5e3115fdc6120ce"/>
        <s v="7b41e963c997a06a34c7d3d4957e03a7"/>
        <s v="1ef14ce4ee3294e6a1214136ce45e85b"/>
        <s v="3af9c18dfa6098d8ec01d3bebcd7a956"/>
        <s v="b03625c7a437a32ba45832b8e81c4271"/>
        <s v="1c195f62b31f99d41ec618e21786719b"/>
        <s v="6fef9896ea55b5fe1a342b38bb464c78"/>
        <s v="eec278b875a784c7646e2a27648819d5"/>
        <s v="868329656ab8bac9417b7536c7a65916"/>
        <s v="d957c740b68c99460027ce006a09d2ba"/>
        <s v="710eec06bc39ec7c6bd28ddf5f3a5668"/>
        <s v="a060a959e2593a9036a4a9a449f9b304"/>
        <s v="71b1f7deb752aa14e2168e080eccc306"/>
        <s v="985638dc60b4effd06b091e80f0b42eb"/>
        <s v="06eba2d012953dea388012e907110fc4"/>
        <s v="baa0ceb9d3bf8583d22479f67f86d67d"/>
        <s v="acfb944f17391575205a32619e3f9d37"/>
        <s v="5361754d7fa731dc4608adc1ec4c335f"/>
        <s v="f804411d398dd198bf24e255a639e4c4"/>
        <s v="6022410d9c4a0f83f8f2717b50f6a51f"/>
        <s v="1cccb6d5cd38e1c3e19e5bcaa50b13ab"/>
        <s v="33349564c6c0e03cbffb25daa4306146"/>
        <s v="a733c7e8f35aab5ad6aa2a31a9b47ded"/>
        <s v="2db351ad40df79806c20fc4038ae1f38"/>
        <s v="35f27037d233966a4a849da1e3123cb9"/>
        <s v="eae815dbac9ddb49fcf84c3acb52ba08"/>
        <s v="92ca5b52d16fb8dc75da8d84deacf408"/>
        <s v="80579a6ec645f9f4677fc94d84c14a2c"/>
        <s v="78aafe78cef466668ddd95d4d9d7e1ad"/>
        <s v="9abbbda872050c52f250190578b0c178"/>
        <s v="a0d63af8542e13942f6ac9577a738af3"/>
        <s v="7314a789d9c965494dc1b1c371d120e9"/>
        <s v="78fae49d26eda3e6a828cb07e659acad"/>
        <s v="469bb5102adac5e2e718d47cd346cb49"/>
        <s v="8a34f184173d7b37cc58aab79bcd034a"/>
        <s v="f1e3e5a26c6c13cf504e6dc8f7c140b0"/>
        <s v="f2456637128949750284251766254fae"/>
        <s v="7dd63bc018cc1cc492e7d87ac6c3e465"/>
        <s v="5ea40273e56bd87ec62c0a113f20fdc2"/>
        <s v="32235d0407f38dd1a6781a0db62b457b"/>
        <s v="cc4d91edae41488c825cc05a61fc4452"/>
        <s v="74349b2e19170fe0bbb4feb6f5720c5a"/>
        <s v="a544abb197a74a4fce50a04e5537c39f"/>
        <s v="afbaf584fc421873bc405e388c95e220"/>
        <s v="74b846eb2dcd22fe703bebcd75a3aff1"/>
        <s v="6bca76cea8f3c180cd035d70f9bc7b0c"/>
        <s v="6b595bb87a53c615a535554667cfdde0"/>
        <s v="4e1213b3b6b7ff55099c76ffd9eb4b58"/>
        <s v="c5e247391bbdd57927e2930538296f2e"/>
        <s v="564ed2dbdd6f0567500e8a1b7981f28b"/>
        <s v="fa520d9c2a0ed06a90e3ebc59df2a0d4"/>
        <s v="ce1542ca94b4c1147ab2c8155fb41578"/>
        <s v="fae30afa0073712435e3302fa439ad4c"/>
        <s v="ab29fe6d1217894ad5cd4e77c34855e7"/>
        <s v="647c30902deaaa927b1cdf13e4cb3dd5"/>
        <s v="5d80f41d392a2f39804eae9eb91fe770"/>
        <s v="1d10712905e2faf91de6700424d443f6"/>
        <s v="f20fd1e8deb34b1bc57a3146f2511eb2"/>
        <s v="90a5a12198b43cd185f76c1674f140ca"/>
        <s v="028e7cccc08d94601ba3e9407c743c7f"/>
        <s v="0d8a89515fe89cd53cdedd3c039a15b0"/>
        <s v="4908744a7082090a05221fc94adce9db"/>
        <s v="bf2bd587a017971b4b2edb9c649a726c"/>
        <s v="22852db60a3406b42630a69fbc08e4a2"/>
        <s v="1067186e81115b17ee94a90f1a4c124c"/>
        <s v="80fb8b5d8e12b6d0cf36310afeb3ebc5"/>
        <s v="ff7c6b322d982194ef32e74820a3fff4"/>
        <s v="69b86f4ce0394ef6d54f3033081bd3e1"/>
        <s v="0c77326046986af80adff48592c93e37"/>
        <s v="3a92b4654f299c75c507ce37ec1c0c4d"/>
        <s v="6a6b9ab46b610b6bf661a9c766f195eb"/>
        <s v="6db466c8fa677c516515ad0a2645a23f"/>
        <s v="0c39bcfdf3238e1db81e5e452f02470e"/>
        <s v="51c8a2a1dffa372556506579fcb41a1d"/>
        <s v="7974dc9314dabaab55462b7ab1b3d3c9"/>
        <s v="fe443b928b6126aa5df1d7ef91bd091b"/>
        <s v="729f48eb079c2f9bd8aac4d8f6dfbfd5"/>
        <s v="b2c6dec66eada0847015737371ffa928"/>
        <s v="56a5739ae918ad4bfbfac3cb50658476"/>
        <s v="309e788d39ad52b4d43dd4001adecaad"/>
        <s v="2a081587c87c2f361a44876167336224"/>
        <s v="d2f5a3d588f126cdc58997a0398ab960"/>
        <s v="45bb6f7fd156d0f5ed675304cf8a978a"/>
        <s v="f64053caa298ce3743d8852cb8510f55"/>
        <s v="1613d4862f2a54d215d260b5080a0289"/>
        <s v="b0a86041b9e3d8fa343441e899557fd7"/>
        <s v="0ff768b9aec0057b915265fb8fccbe3a"/>
        <s v="30841bea013ba7357328165089fd6b47"/>
        <s v="721d2344f7d2bfbe7a90c257f8d961df"/>
        <s v="bf7e527b0c579691ec93e1a1066fa18f"/>
        <s v="ebd9cedc5ac9828d71c03c72377a0992"/>
        <s v="5cbcd79fd63dc4d72595fa43f6df0dd4"/>
        <s v="8cc73dd2a42ac2d64984ddb3c72f633b"/>
        <s v="89e7d05d94977c776e5200e7f24ba989"/>
        <s v="b2cbc0a549ec535998da8223cde1099e"/>
        <s v="d94075b7e212f8e05575ba2079d4a321"/>
        <s v="65e0bce9207bd3a5a51e0d2b568a6214"/>
        <s v="87eb9d4eaa03cf39630cf48a920d1920"/>
        <s v="aa3e602dc876a6d7dccff51c07840900"/>
        <s v="d77de86dc8bd445f5227875182805a61"/>
        <s v="058c2e4e2ab88e0766629e86e4f5e2c1"/>
        <s v="01f11b1dc7251b4dad589e664e28aaf6"/>
        <s v="fb15e71ebe80aa93e4a63eeb755645d3"/>
        <s v="77264695a901fc9441dd2ee7b7b51b8d"/>
        <s v="d61d1b751765ab7039a9c40cea1bd6de"/>
        <s v="596f8ff563daa92917b1ca6544055638"/>
        <s v="214bf5f943f8aa073d06965c1dd2fa86"/>
        <s v="115b478f61c168971e1104d57ee864d3"/>
        <s v="df1fac063a914249e52931b13073ade1"/>
        <s v="a5809d44e52cb31bfb7a221bf9986ded"/>
        <s v="15d000a7bcd6e773b955d9dfbd2ac556"/>
        <s v="db68c24a33cac9d591bcf63e60c4cc8f"/>
        <s v="ffb51c2a27a66718f1ba1515c250c722"/>
        <s v="fca770bbc016b9f553eddcbad569617d"/>
        <s v="3f9f56ea29f7b4aeed720fad19c360c5"/>
        <s v="5c7768be6ec1b2cd22387346d1bf6388"/>
        <s v="91019c8e94d2ab589cf367ca2f6b707f"/>
        <s v="a4f6d1f94ad05f3fc1f2ccd1715aeeff"/>
        <s v="586ef1246d9a7c964ad8bda24c2ba581"/>
        <s v="681e38a876f8eb9fd9822b8f56545438"/>
        <s v="e38b50b909f7a76965c768c3b64cd9e7"/>
        <s v="23270334cb68c628783066181ece864b"/>
        <s v="3fd45b2ea4e5e54b553ba47f6460585a"/>
        <s v="6c814714356d2058b2b2445291147fea"/>
        <s v="c03243215c4d4070c7ac452513674761"/>
        <s v="212ad7bb06e34ce8eff54540c30efdff"/>
        <s v="2bb054c14409adcb28cb8d922e10a383"/>
        <s v="8b159f0c33071ee7811ca65a505be650"/>
        <s v="c625dc1fd57f8d818b6718ee5ce9d27e"/>
        <s v="9918961d312bbd91e66cc3d6dd0661e4"/>
        <s v="68af34529bb4ab8575457d9e16801849"/>
        <s v="3e184e77033653ed680e6a72159e7d69"/>
        <s v="dbb5cf0768cb6a85d7de098809a1a907"/>
        <s v="51d77b425e84359a1f4b46c585879681"/>
        <s v="4f8c96e2509b984329044c6682c88ee9"/>
        <s v="b19589a2ef8be9a8f2f3bace66d77e77"/>
        <s v="52746115ed4579e191e8a82c2c6682b5"/>
        <s v="ec470ad3d3fb68337b14d514b9e73238"/>
        <s v="cdb1b8659398b6fc3d538fb524493d5e"/>
        <s v="ff5a32529137a0ce614e6a37307423c5"/>
        <s v="0e5e839681f3afe608d1555c1c698efe"/>
        <s v="8e4e56370bcbc15a4fa145816c52f32a"/>
        <s v="2ca3d98d9a3e1a889ab612286310f272"/>
        <s v="947501a196966253d01a63be8a17e8cd"/>
        <s v="82bb153bc3037adf373b43babcfffd03"/>
        <s v="df0e19d29493ef2136fc3e2fc029c054"/>
        <s v="303ff9c6f340aee89c6f030af3168137"/>
        <s v="92b1f191dfce9fff64b4effd954ccaab"/>
        <s v="67012a7770c47eba3bc1b811ca28ecc6"/>
        <s v="f864749bcc30eb76d8b8a043bc0ee97d"/>
        <s v="240f73d926897aea1692eac5c5bd3cd6"/>
        <s v="d9491a49890bfd7b08a07840795f98f2"/>
        <s v="2027b3d8d3a2a87ef879af0feaad8100"/>
        <s v="785f30e3df4b20d95c52555df7e31b8b"/>
        <s v="8c18d1de7f67e60dbd64e3c07d7e9d5d"/>
        <s v="312ec7f8d4615d6dd78477a4f581c612"/>
        <s v="56acc3070ab7205fcdb09ec5c8071dac"/>
        <s v="ebb72d4bfba370aecb29bc7519c9dac2"/>
        <s v="4f7ef7308c8eb7e5e3730a15a66c0fb3"/>
        <s v="fa4dbc17e5005a96e83003e98cea1340"/>
        <s v="385166c2515d9fb7d6e7901f20adf8f6"/>
        <s v="02cf7b95eaf630256990316ef6d5bcb3"/>
        <s v="af5ac7432f2b60611a2b2081da85bdc0"/>
        <s v="0e496a795b47fd07c94a87ad94ac683d"/>
        <s v="f78b6f0004f7094edb7e9a63cdabbe9c"/>
        <s v="241393669823fc88e479a88090df91c6"/>
        <s v="73ead3de69a5f3dbe5e6010b87e68727"/>
        <s v="82034d7a5bdc3b8a2d2d08e9c9ab5c8c"/>
        <s v="77529156285dd3c81748b9da3671a9a1"/>
        <s v="573748cf0c5fc9964b24ad2ee2134b23"/>
        <s v="956d72455bdee25732b0f1966ddec813"/>
        <s v="8f9b9fd0f3d4fdb8e07c3c7b1640d9b7"/>
        <s v="fcccb4e7caa070417729cdb35bb71918"/>
        <s v="ed087a7d6c3ecbd9ee310830ee8de037"/>
        <s v="a0e862b5c2de0352aeb851d943e6046c"/>
        <s v="ad2aea3bbd1050e84e2a0f0b9fdeea1d"/>
        <s v="5105a11a2ab1ae9d7515e9ba9178d15e"/>
        <s v="ddd3ac78a14a615e003287228c6ecff0"/>
        <s v="70e12d315a19ad3e37b2593a58f37459"/>
        <s v="84ab4eb1857955a253918acfb633998d"/>
        <s v="c721af033e9cb9e718f1ce3ca2c4e09c"/>
        <s v="abc58d2523df2aea708a509fbd201437"/>
        <s v="5dbb759bbdae5f1c53e792747488ff52"/>
        <s v="63c6182693644ee5d5724dc5103748cb"/>
        <s v="afe0cc0beb2b9f988e0c0682bce4c01b"/>
        <s v="f843b38155cd45cd93df8b66feaf3492"/>
        <s v="2db559a91e35ed06d98446aa9cbbcc73"/>
        <s v="64efc780f9e9d573f623c9c0718a7b9a"/>
        <s v="4a875e76606323d2f7573b7a86b656fd"/>
        <s v="57990ea703eff0f2408e8bac75f342d3"/>
        <s v="8d1f15fe248cf8a3911eedaa5a006a3e"/>
        <s v="ce7cf3a2f1334f82df304f443b1339ef"/>
        <s v="4d94505c21dcf1b185fe555ef07c5ca5"/>
        <s v="a631032a4ca53c968fd251959795ec39"/>
        <s v="f0d5043436652b087d15406b9239cc19"/>
        <s v="b31ff1b3c9984c63863cd293c9e2d5aa"/>
        <s v="02b710980274801e7136781fffa997c9"/>
        <s v="db077222fb86870f6fa0583f80e2c6c0"/>
        <s v="e800acf8774c816fa0156944bb45bf74"/>
        <s v="41768754d777815578bfe2fa95da614d"/>
        <s v="995e869dac6a1eb7a46c430768a04db3"/>
        <s v="57c29a4600a00164ce8b7f527b6bccc5"/>
        <s v="0fc857ff172e6a0363604e8bdcf86ee4"/>
        <s v="8f72f7d9931feb4ecedbb2c0722575eb"/>
        <s v="ba45dc26ae53e46ad94b491dc175ff05"/>
        <s v="f8efc7c14e9be56f00e682929c90beea"/>
        <s v="ec4f1bd61012641a6eb0aa63cd06cf39"/>
        <s v="99789bac26e72647e95cd4073dc9b2f1"/>
        <s v="dba1f3f1753db3b8a2921d97d6f4b86b"/>
        <s v="e84cb7cbad2a4a01372580399d53816e"/>
        <s v="7a7338ef00146590a3e2d10d1713e176"/>
        <s v="d2c2de6e423321db2aed69be2da62c9b"/>
        <s v="c45ff238efdaeb27177502d90e93f60b"/>
        <s v="9640700c442214957adbe5aa77e2ace3"/>
        <s v="00c37b7a1f13daf967813da9b68937f3"/>
        <s v="6903df7077db0e82dc39246b45ae1f0d"/>
        <s v="5bb359283f79a2e477eefe535fedc9dc"/>
        <s v="3c3961f8fc1f905eb7d2a9d96cd84298"/>
        <s v="b2f1234b9a029e7a40211c6b4773c5bd"/>
        <s v="d52e1bd0f9d78d2709b4bc78c7e0f5a2"/>
        <s v="d02a0679e1ed95b5961f798794c6f54a"/>
        <s v="df0d020fc9a3e0bafef47e229b498ba5"/>
        <s v="0132aa31975919090c559d6d4175bc56"/>
        <s v="62e44a80b946f921a9bc9712612442bd"/>
        <s v="6172a70bcae942f431b48adcb4699db8"/>
        <s v="dc82539834bb195ca000837a42afe79c"/>
        <s v="991dd9faea5cbc36496c78470abec386"/>
        <s v="adca3fbbc686891075a97939f99eacfb"/>
        <s v="b5367f285ec02ef1763510f07a44427d"/>
        <s v="1e22c83cb2934dd73c22c293f4befe83"/>
        <s v="03e3ae4dc11a6abfcd5683caea151a40"/>
        <s v="b53e7dc2bf929b9f76ab8117eb16cdb2"/>
        <s v="2ec8adb60182b3c41a31333baecd332a"/>
        <s v="73ea78729d717e6a435948b8912a67cf"/>
        <s v="a00d4e8d2c0e9f0a8bb202f951fb4204"/>
        <s v="669d91a3e39f8631b18144616889fd7d"/>
        <s v="9bcfb8264cf53ed70ad779e7a43bd96a"/>
        <s v="765be53f0233ac540e58b3a6c1ffdecb"/>
        <s v="3f6e60dd5855c0a044dca009d99028db"/>
        <s v="521bdfc40f2f763bd9ccc267fde55653"/>
        <s v="1d28bad27dfe46d8dfb0ec541b82b057"/>
        <s v="6a1daa960984b0d1b4f1b644e9e6917e"/>
        <s v="1421d046e2c25a6ebad36a68d9f3be05"/>
        <s v="32a2bacb528ea401c06b17376cad237e"/>
        <s v="c6c209418814b5cee2107e6e744bb737"/>
        <s v="9983a45ec612b9372871ef63ee241b31"/>
        <s v="84037c86334bb0dc014f73da6bb04dca"/>
        <s v="388823cb9249d4cebc9d677a99e1d79d"/>
        <s v="4424206bb5705836a4bced27f9dfa350"/>
        <s v="4d33696e6c41cca92b4cda58b63fc5f8"/>
        <s v="0febd8884d4018ef0f494a74d24b63a3"/>
        <s v="f2d7f80cad08f03745aa10c8b375c9e0"/>
        <s v="d7051cd5577152e670abbf27b534b704"/>
        <s v="585f0bc49103ac4d59049fa6eeed7086"/>
        <s v="86ff09548a5c6eff1ec764a28b6c8112"/>
        <s v="04e85c80a49b7b5a54537facf38a28b8"/>
        <s v="d499871897037516f52fb1042946e4a9"/>
        <s v="46fdfe1db7a6965ac41dee2308681ae1"/>
        <s v="f9cf9ae3220a49d08fc3d463c5802025"/>
        <s v="acc4ba4eec87758e9b2ca94782c41bb9"/>
        <s v="b3ba081ea31233eb2bbae7c31d752082"/>
        <s v="aa721632f9066fae441aa6f0b09bd9e4"/>
        <s v="e16e18c08f9710f81d96325f8cbd9524"/>
        <s v="9ea66f48769859364f58fb5458bc89b6"/>
        <s v="052ec8fc3baf1d017b9a0f7559a18b5a"/>
        <s v="b0e7419bb3a9c888b3fa988b5c4e552a"/>
        <s v="90092a96d41dc90bde569b2383465360"/>
        <s v="8f6240dce8bc1548c3f66bc5ed17369f"/>
        <s v="9fcc8beb3e7cd46714d8fa78eb705ad5"/>
        <s v="3fcedf144be9f3dff1145db6c515fb34"/>
        <s v="6b814d3b944dcaaeb9538f0cea60b838"/>
        <s v="53f51ff216e36eb3f93d24c4d0cc2793"/>
        <s v="8f8018cdeaedacc1ad434e9dfa8d6e69"/>
        <s v="6cb8e5da693e35b24f941ab0e2777550"/>
        <s v="0291fd85422559cef53644838ad97856"/>
        <s v="dda4087216e15d1784efc310005dd683"/>
        <s v="6a44ca8a7a7268c20a11e16e707b8c04"/>
        <s v="d645da12228499ac88ef5cced5837502"/>
        <s v="acd746ef45bbe504516078ff295ad7a7"/>
        <s v="5d4bacc197021d46db1445d67072835e"/>
        <s v="e2d0f33b82899e38000b5d82a0840506"/>
        <s v="1869fb91c7518887d7bda05bae6af9e7"/>
        <s v="562eec4ba9b07078010e6d03345f031f"/>
        <s v="670f33f3cfb5217bcf008786165f1dc7"/>
        <s v="047973d4ae66ca988048b8eb53788ead"/>
        <s v="dc17d9b4862d86f8054735577c04462a"/>
        <s v="d18bae1a26ca78b3f8b2212c7c7d101a"/>
        <s v="83a39be795af6ab6d1ee51b1a5d0a044"/>
        <s v="62f0face795f84de82297b4dac2b3359"/>
        <s v="b66db79f2f2507f17b72e103e6e02beb"/>
        <s v="882f51857b62621eafb2988625a16b2e"/>
        <s v="034c10ab1b11b364665ebd9d26a19a49"/>
        <s v="0401ed6796f1f9b637d18a4ba337e1d6"/>
        <s v="83b7b19e6be902a7bab8244f0d83481f"/>
        <s v="ec8989a0f0984e9fae61e7937ffada8c"/>
        <s v="786929ce1b2e187510aca9b04a0f7254"/>
        <s v="6a08151ec9111529546d41050dbe8058"/>
        <s v="b258cda7f6762de012fddbb6477f5190"/>
        <s v="c6c65000e8d245e161471faa4801208c"/>
        <s v="611ba5ef155b93d1cc990c1e3dfebe03"/>
        <s v="a8833cd4d827a1bd3e3a22f2709aa7d9"/>
        <s v="e12612acc5951b13ed502266385b8108"/>
        <s v="13c8eb07b2dc376126e669fbc4a57f73"/>
        <s v="a0c5216bf6f3fb7bcc2200e78618c778"/>
        <s v="5cbf35a46932a51cc63f40aeeb5f2a16"/>
        <s v="437aadef672e77658e88fa71c9bd224c"/>
        <s v="c02235a55d85edfd632c1b009cbea94c"/>
        <s v="4e746882294308d42eeed71ba0aacbf8"/>
        <s v="9fee399594eedea998f1a940c8f0e280"/>
        <s v="b7574793f15c6db2537254b5732da315"/>
        <s v="086a623619d8a698167d225ba8a1abee"/>
        <s v="e6ca77b059a8ec5a7842944270fbe749"/>
        <s v="6181d7a40d05ec551c178d3c720b3cde"/>
        <s v="784e966b97f7eaf84f20c7515bf2183b"/>
        <s v="87c5afc7c76c32349979d0029a9d1db3"/>
        <s v="317d5338c2dd1182bd094370a1121ee4"/>
        <s v="48c1462ea0fb7789b592dbce582de58a"/>
        <s v="abfa1f5e96b177d167fe072425909a14"/>
        <s v="6bcbf359dd1fca3e6b281096abb24303"/>
        <s v="ff08c7b60b04ee8cc988ea0742a5e77e"/>
        <s v="c319b80e19fefc69d451ad9eae7efdb4"/>
        <s v="65951d951d3b5df75fc887290a473774"/>
        <s v="9c108d0cb8dd18ea82733a05930b1aed"/>
        <s v="9339be1158aa50c53147b3b53bf0f259"/>
        <s v="795daa0834ca092ed52b5d0a5848387d"/>
        <s v="6e35148cd8189c67fc462bb214e77f46"/>
        <s v="a5707b0085dc71b1783efc16453fb0bf"/>
        <s v="36179605b136215afcba7b1344c136a8"/>
        <s v="46b9cf2d91977c26d75e1edd363ab08b"/>
        <s v="5801d49c965a32a5303ce2793f09750b"/>
        <s v="e6a07b64cc15d0ce53064207ece842dd"/>
        <s v="6e8961d27943d81e27adf1ef127ae55c"/>
        <s v="0668a01b2098b4335c37c1a1ac0dd71a"/>
        <s v="a07574c09d0fbeffb49bdc14fed25be3"/>
        <s v="60793eb1cf4738fc67df0a93d57ada14"/>
        <s v="913f7da49fa19c66a96f14d2c9c60185"/>
        <s v="6d952823d12748bf7497ea6e64e03835"/>
        <s v="788304097fce3e5d98c48cb17ebf155c"/>
        <s v="33f009eb844c3e5ced55194fd9081891"/>
        <s v="194191c15060e323bb610faf147e1700"/>
        <s v="54ba329c7cf69f8cc79445f2cacd2dff"/>
        <s v="db9ac3a65676e73044ba7e4cecf5f665"/>
        <s v="ebcd0fb1c44b0ed07842254daec4c3cc"/>
        <s v="30c79ab1cb1bb865fe03120da341ee09"/>
        <s v="fe21067b5bd2406e6a8f449af946d61b"/>
        <s v="307c35d496ae3dffcfc3fa7eb02c692e"/>
        <s v="02e6120e4959b0e4f86d16e2ef8f921d"/>
        <s v="a08b8a9e3da653c1147cabd415627a4e"/>
        <s v="599430bd25e315dd79020a112a1593da"/>
        <s v="1df134a4343e125344de1e920a01ff80"/>
        <s v="cbeb7c97ec2f127b9ee1488844409153"/>
        <s v="0b43a4a4f569aaee9e3e094c770fb9b1"/>
        <s v="a8de5273039f3fc34b037d1d35cd5674"/>
        <s v="e17d00b154831f31866ad96f6b352596"/>
        <s v="976782d3370c14312a65f6c9f6b2a7cb"/>
        <s v="e8432fb72c61c9066957124e5a420a05"/>
        <s v="301d01984fa7dce86bab6d4d613b6678"/>
        <s v="4328ad1978e9bcb7b297600e3019a5a6"/>
        <s v="d1cb4bd2c18fe96d6f82f7b60d4aa0a0"/>
        <s v="7d81853c3b9c80746412829fcf8d2049"/>
        <s v="3a0c652a9bb4387df21060f16048ce11"/>
        <s v="acc16ca49b7630c6f073f845dc586dcd"/>
        <s v="6829f04c08f76d864d84dfad889698f2"/>
        <s v="3096906059efe2c9098fe8b265ebb949"/>
        <s v="bd442fb1060e3f68dde9ffdf2dedded5"/>
        <s v="7f22f2ce01a1d2ec3cb03a27a0db321f"/>
        <s v="16baa254178accd16a8ad75c6a8f4aac"/>
        <s v="6681e99a8107c37b2a89c913244527a9"/>
        <s v="2b7f3676262f189cbb4e3454f6330155"/>
        <s v="13506612e450df3e00db2da0f085e769"/>
        <s v="df00f51a948c0a2bbd45a32d7f047aa6"/>
        <s v="d9ff4e5efa087c26ac440ffcf4ad83f9"/>
        <s v="791608b685d1c61fb2fe8acdc69dc6b5"/>
        <s v="8be3773c9891a24b804b007c6ccfe7db"/>
        <s v="4a378e98899ec97647c6553589f7b55e"/>
        <s v="aef966acbd6e6613d6a25097ec869b53"/>
        <s v="512ba6448f63790387e2ad3d3bc630d0"/>
        <s v="105fb0578a9e90c458f69bad63c38709"/>
        <s v="510c7d0be8906391133aa81683f4ce2f"/>
        <s v="30aaabbec8b8e1961770c48ee27036b9"/>
        <s v="3a9e4c82e369e150f168b93dff9604b2"/>
        <s v="c5d566ec3c2d5e81193cec5703b0c71c"/>
        <s v="3aab3d6ff7ff48ac335703d9125ad2a7"/>
        <s v="f5aa7691b4059b96dbdb0439f1b43c7f"/>
        <s v="cd3b1a524a7c489164eb52735036e4c4"/>
        <s v="6cb5686162b6b655404343ae77bd9348"/>
        <s v="d2727ab83af8a2031e49ec3970037725"/>
        <s v="38d5c9e6ea8ead1ba673e0212e1ee2fb"/>
        <s v="f9e00dc9c33ce95e5a4645771b81bc1d"/>
        <s v="6ba667e88fcf8fa9c8d633ca5f198a48"/>
        <s v="ad0ca0bad566bac4acce21e459b10e16"/>
        <s v="0bbad026ecced8f94b4e8c04ef16f62d"/>
        <s v="66b89e3f3e7e090a9a3c294329b421bd"/>
        <s v="afdef57f55877167686754f14886a0de"/>
        <s v="34005deb3eddd8787abaa56e1febced6"/>
        <s v="70ec46107cccca89acfcb488be2328c0"/>
        <s v="5610de79ad05df3356459d4c71a04774"/>
        <s v="edfa4753bb5c89bacdd59680e4f94f44"/>
        <s v="33a84c00e939cc5bc0ced0b8b246ab3e"/>
        <s v="cf685b623ec061901728d5f731b765a3"/>
        <s v="9012dbd23c4d2e33be5eccb0e5f72517"/>
        <s v="5881e3923b458b99806039dd27ec0711"/>
        <s v="55c4128949ee2224ac9108e9601f53f8"/>
        <s v="9e69e41e77de02036b07dca91c05b099"/>
        <s v="1d44a1f32c916debdadfa721ebbd864d"/>
        <s v="db2675993c7f3e9137332dbdf18550fc"/>
        <s v="7a6f5f6a69fe900cda205b8c2d811cd4"/>
        <s v="dc6e893527686cc9411aa13791a0c247"/>
        <s v="9389089fa48bdc2708e6f0890890c516"/>
        <s v="20c36cacc13323ce30881fb41a87e83a"/>
        <s v="7c985c86cdb068f0cdd3014ce627458f"/>
        <s v="79bd2e9fd8400fb610d59e4f0e1019f3"/>
        <s v="8c8da6cfc8dd7cf27862c09d9c803cfc"/>
        <s v="807a284ada14944ff3095585658a03ae"/>
        <s v="b1152424d9fb3019d63552c1156b04be"/>
        <s v="ed543025badd2a6d5d1a58126a067bc3"/>
        <s v="9800d02812911707fe048d72a9bef32a"/>
        <s v="6dca24bf7909350ba0bf21465371ade7"/>
        <s v="c2a905eb852f356108eaa8082531b993"/>
        <s v="131efc3e9dc6088e07ffe4a4c0b2997d"/>
        <s v="0f1fc687aa65dc3bfee3c053472ce62a"/>
        <s v="9b3f19c666b37dcb52bb3bfa51ae0c46"/>
        <s v="1335c54129807a9c5c2733042cfc85cb"/>
        <s v="7f5667890e56de28cb734293df7d2c73"/>
        <s v="d69b9159a37a710d16b67c5e61e2e219"/>
        <s v="2f838cade4a6012a6cb1016d1d8d95ed"/>
        <s v="f56fd81299f45d30fae410987983d000"/>
        <s v="42c089a7e6899fe52a40bbbf7148e4e2"/>
        <s v="53db20e7751970e0f8af8902cd7aad34"/>
        <s v="965ebc53a9938fc4cabbc213f8091bfe"/>
        <s v="1ca029f8d52a7b0cf97a4e2b09ae4042"/>
        <s v="2043d2a8fa2208b4c5f19bc6d5a94320"/>
        <s v="5c4ca203172b06327998724484e5c720"/>
        <s v="5ffefd34956046c3be2e104f4e47f3dc"/>
        <s v="bcffdc3d0dc34e21090d052d44e3eb2d"/>
        <s v="c5e0299714bda49d29f444c4ac527453"/>
        <s v="b66974d1cb6b6a61dc2d659ff795410d"/>
        <s v="21bd61bdd9d7ba7b0f5c6b806ec01262"/>
        <s v="5960cf39a08b52bb6025b44882fdda9f"/>
        <s v="e5337b6705bcd3099129719cee0d46e4"/>
        <s v="1d1e4bb3d3850bdaed43f37ed1b501ac"/>
        <s v="0fda99c667e8b6592d5248d63138de4a"/>
        <s v="2006a1ab495a5a55eaad06cc5cd9ed66"/>
        <s v="ced5e89cbbebcc24beba11a8148cfaa1"/>
        <s v="7dc49135cf63e059c76f54034aace2cd"/>
        <s v="55d1cc840df0aaa9d74820a382761d6b"/>
        <s v="3eb98498c491436f425cd830b3f447fa"/>
        <s v="b56b1c311b63f21db9eee26031aa2b4d"/>
        <s v="962380b7277df0e5903792c14238c059"/>
        <s v="acf5f6c0f191807cf4e35ca95fd9a486"/>
        <s v="89a86fb8fae4e02bc68ad6327fcf4d73"/>
        <s v="e4698785c2dd62a17bad5d0cb3d3e9ee"/>
        <s v="66ab2607003b903c9c09974584817b04"/>
        <s v="722eaf15b47c6ce753f1482b352f5c48"/>
        <s v="b3793d60191d559f7ab979f5b00a1a17"/>
        <s v="86c1638ed997351a04bcc55a57dc05cd"/>
        <s v="df799efd470820bf3df8d4b9c29730ce"/>
        <s v="7c1bc13be224c2dc020fdcdc6604a49c"/>
        <s v="c645af1622ea09472ecda1b012d444e8"/>
        <s v="acd5b6d5d51950ae88fae89262a97aa0"/>
        <s v="d1ced6defcf8c0b6faa930336a1f7e79"/>
        <s v="01b4c766324890206fd9c3236aea50f8"/>
        <s v="3ae5d34ee4c3f8e40f0985b5b97c8414"/>
        <s v="758206fbaf1b624515dc37767ef6edc8"/>
        <s v="9271667269fe565003bebc03c3c03444"/>
        <s v="fc9ca3e4d1a80974540180b18e5783e3"/>
        <s v="4798443501a54a147b4098b919f7b44c"/>
        <s v="1d4c5efdd9d1039574051c55a39b21f7"/>
        <s v="c3a7eb7c994a6475994948502df99fe4"/>
        <s v="25315d7e8e32b1441d08e0663d3e3187"/>
        <s v="bb0848134966fc5db45aa411b8933a5d"/>
        <s v="8eecb5252905f8dcf307a09d6fb6745f"/>
        <s v="e17710ba7a0f5dc2fac4374b629dce33"/>
        <s v="741675b0c28336d0c5ffda45ed98cf99"/>
        <s v="f03c011dbcfc842f49e035316a45c6fc"/>
        <s v="8d47aebdb84e4e7eaf27978a8fd00fe8"/>
        <s v="fdd99e1f893ae93a6d49ec42d770f73b"/>
        <s v="3d95a7881b75010c3934a504104818ba"/>
        <s v="14baface490758522a1f859c0acc9ec4"/>
        <s v="e7af60d00f3dadf1f03a3bdbb2bc6364"/>
        <s v="7a9693015c73ae1d46ea1e8fd0c7a1fb"/>
        <s v="fdfa9a38cf3d8d850a6fd47b438bfe43"/>
        <s v="75bca42b6b5e869be888efd8ec86fcbb"/>
        <s v="39baa31554d76571e44a1d255504040f"/>
        <s v="7cbaabc637b2a3ed049b757493e817e8"/>
        <s v="19bc20d8bcd225b6272c9233d7c7b303"/>
        <s v="a1b9f1acde9cefc136cd562ddce56ece"/>
        <s v="6a5786dfbaaebbc3e92329baab4b4c08"/>
        <s v="63343f64cc76a8c257077bb4e9482f5a"/>
        <s v="360993beda80fd8b385b2c2c8ef98ca5"/>
        <s v="d82dcce748db2b286c31075d899273b0"/>
        <s v="8ddfdffe24f209e425baf83eebbe7173"/>
        <s v="9ee2b9c532316ec51fae945b6b7b8cf8"/>
        <s v="c2998fc7e9fb8ddc9d1089051305fddd"/>
        <s v="fbe5e0c28bacadd7d2a741b9dba27e6b"/>
        <s v="297fbe6be1631f492c1783ce8db54a6e"/>
        <s v="8c30a9c43fd59ad62ec0d4255a73a594"/>
        <s v="4cc79b05efacf681d3c957b92ec08ac2"/>
        <s v="7effc8914773ffc145f87c2da63fade2"/>
        <s v="74992087b6b1542bd4e45082d671a6ab"/>
        <s v="ed01e572aa3ed64fe279b2d56b144e42"/>
        <s v="239221bec2543757132d37b66dfee507"/>
        <s v="953d35bc03312bebdb597aa131ec3dd3"/>
        <s v="7fc2e837c73d955ce1144ab2d5d765a7"/>
        <s v="4a99fa479cfa6a9212123a06a4cd8508"/>
        <s v="db556693b49df827caf93e37a7beb304"/>
        <s v="6427fdbd7541416f337f075cd52b402e"/>
        <s v="c8651789d418118b810c58696ae5ac18"/>
        <s v="2d355489f5efbd345ef1a178219c6ced"/>
        <s v="b38cefb6fea247c75f5e6b9e0060a178"/>
        <s v="647b3baad511fd4c37562c87e3673421"/>
        <s v="0ac24513513fdd5235836d33cc4fdadd"/>
        <s v="67e91755751b124a5e752c5fdcaa3a48"/>
        <s v="24e55cac9cc9e1404b6b557666901797"/>
        <s v="d5b6b70d699632863dc8f80e1648dcff"/>
        <s v="dea535178c7cc66cd64a57946b006ef2"/>
        <s v="d093b4a150384ffc0b1bb5d5042c0df4"/>
        <s v="e8644ee27d873e0bb207499b0279b8e8"/>
        <s v="5f65779385b869a20f71cc0bc77311cd"/>
        <s v="f47e65e203e26f9f640a3c1d52f45a9c"/>
        <s v="b3e1842e0ce3687d21d6a2292b4ad7cd"/>
        <s v="988351ce43f13c91eff27470890c8376"/>
        <s v="3ba98bd182c55aa76eab7a0b83046aba"/>
        <s v="5f5c16247275d0e84cc786705c569a9c"/>
        <s v="c090c144175cfc68e03229d79a1a8b8f"/>
        <s v="8697b0e913b66de79d5edfb73cdf07ca"/>
        <s v="b6a1d13a42311ce87d15f5f7924f6ae8"/>
        <s v="46fc36d015c5a2faa909440dbb3c354a"/>
        <s v="8f48915bdbf89679682d1f382a1a3b71"/>
        <s v="075a91a991e7d46281436936d8e17bff"/>
        <s v="98a5ad54e01fee0f3a9b88257b81c878"/>
        <s v="739ef50133aab03b5c69062b13299a7f"/>
        <s v="ba3a0adbebf2cfb367817fad99c6fb13"/>
        <s v="7ff17e7aa3064d218ef36ab0557414df"/>
        <s v="09576cc7bee292c7f1cc8df19868757c"/>
        <s v="b2b9e8eb2b9bc46c4f57785472b96f4d"/>
        <s v="aa5d5b1b36318c95dffe1d6c4e153f2d"/>
        <s v="c9017f70c00a8572737c9f1cdda325e1"/>
        <s v="4fd76758ca20a054063d174c3cd7f394"/>
        <s v="a8f7663d8762e5ccb139236a868ccaf0"/>
        <s v="cbf58b1eaf9036896b5f53f8769f2b6c"/>
        <s v="4031da8c46633e955c265b95ba0d9b24"/>
        <s v="92d96da583b3bf0ca7d61ab3b3aba04b"/>
        <s v="1cb5980f737facb627e2bb3d759b73af"/>
        <s v="def71e2a9748f1ffcfd9f1a2df52557b"/>
        <s v="04e7a0ec8d1e93cc858d552490a56bcf"/>
        <s v="c0df98ebd81058683de4b89e9bda1fc5"/>
        <s v="60b01a86d9b3175d7f934b779c4b3643"/>
        <s v="37d5fa050fb58c769c3d89b398687e73"/>
        <s v="a0f6825d01e9cb9eecbaca4589bff5ae"/>
        <s v="8a25bede3b5425bb5e4dc62c66937ef0"/>
        <s v="4703fca5bd695de77eb2fe6728cfceba"/>
        <s v="27ddb8d522a2dc74e89687bd357db5a0"/>
        <s v="97388f939a25aa3982d259411d298b00"/>
        <s v="4a125a89bffe4545e9e5181a18cfd77f"/>
        <s v="f9ac72d331adc4ee35df9dc97761c61e"/>
        <s v="461dfd2f6d3d6f36725ac423a51c6130"/>
        <s v="091079d1b3a9ba6ebd800051147f6010"/>
        <s v="d75329ccac3548b31b25ded9fde8866f"/>
        <s v="aefa72019c21020d838fad6cdbf155e8"/>
        <s v="4a107ba0ac846da3d09286c35ac10ea5"/>
        <s v="1d6f9e1c87f4fc2613dd61661e4900b9"/>
        <s v="d037731d1da83efffdb92ce25f124a8c"/>
        <s v="96c9f1595495506df084b0966e40432e"/>
        <s v="d7e7bd5df3a07138eb7cb500f01f89fe"/>
        <s v="4bb9b27e427755a85d3e46ba97619f06"/>
        <s v="a1a72c40f696aeee9d7110b922d3b534"/>
        <s v="95bf5763251f491480a0c1e5b76a16d8"/>
        <s v="fb8b25d02a3d508548a993c59946c1e6"/>
        <s v="518fe3cd7d052ab4bc27c50d5584d8b2"/>
        <s v="256740a0777be3553c8d8ebdb23a443e"/>
        <s v="d23941275ef524a546d5921aa8c5af2d"/>
        <s v="dc2975799aeb838479c3cea296015bce"/>
        <s v="d023b1ef80754864db9e412e1fd955ac"/>
        <s v="34760ceac693e42fec03f15aa139b9e6"/>
        <s v="c69657b504b93b9e403e6b3f34aaa3e7"/>
        <s v="928aba88f19ec12d7ef6b85c7082e7d1"/>
        <s v="b1baa403406e9bc353bc829e3ffd6cee"/>
        <s v="785f9daa6aedd3afc9ef23137a51fe3e"/>
        <s v="db1a80fb7e65ef1147d952687f0dd9c6"/>
        <s v="df1cd9015c1cd8dd15d874bade18d868"/>
        <s v="acf03541bce60ecb8a4c02a9805f6667"/>
        <s v="3742d490ac2e1efc538d0d7c271839e7"/>
        <s v="ec1e33b6bd8535e35b7ed12a7a9182fb"/>
        <s v="1a1d4f57954c3c7f143cbaf3c9996ac4"/>
        <s v="bbbbd43f98a71e0d67a800f6f8bd1e24"/>
        <s v="0d1bed06d643471985149a14a1eb24d0"/>
        <s v="18cd6ebfb5567eb228c7ea1e1b792099"/>
        <s v="fa1ecbb29c36a80120fa7bba7191f1b8"/>
        <s v="08457b5ff06564481f2455c1adad6fd5"/>
        <s v="cded3aaf29d4f966ac4207eeaa15dcfc"/>
        <s v="dbd456d85889141a5bca8a0b51abcd7a"/>
        <s v="e135d58b281b92bb666a29ef5219dc90"/>
        <s v="1fe6eda65dcd46c3a5ad1789c3bf08f5"/>
        <s v="5f5084c97a1071545d4765468e7194f0"/>
        <s v="b47b84be1e32ada197b34168a7c88052"/>
        <s v="b44724074d7242865399e596ce97728b"/>
        <s v="6644da5af8cbc1c19a5c4ffbb088773c"/>
        <s v="f3d5e3e0f15a5a5efc9037c79dacca53"/>
        <s v="88f4ee270f7b74877a1fd3ef65df2192"/>
        <s v="6a539b31d65a801da9851d71f286d69a"/>
        <s v="59dde4945f938af0224dc8f323348f35"/>
        <s v="5b2afc07f58d13c0203bc1df693d7017"/>
        <s v="e9c8c72816ffd1b23e14c4e8885bccca"/>
        <s v="08f3648792fc7148287e0934cafdd002"/>
        <s v="6d378c1d7df74d165c6b2ff5e33baa3b"/>
        <s v="0522f0f077611617c09c361e91503db9"/>
        <s v="be1c84442cfada4acab36fb92233f0b4"/>
        <s v="b14306cd6ce646b9b7bee6ea942711a1"/>
        <s v="e9068bc85422c7253ec3d4fd32e5a285"/>
        <s v="791f78a00e0b81a19ffa063501dee865"/>
        <s v="a8c5a574b9a94333c257c08bc2879291"/>
        <s v="32aa5f339eb718e348e7a33c1749b2d3"/>
        <s v="9e2820cf5cac004ea701f2a1b891cac3"/>
        <s v="fc636d6c1cd2fdf06887830a70c377e3"/>
        <s v="c2bc8f626b7aa52fb0eb9871805d865f"/>
        <s v="e7964b868c9e6d6506e5a69c1b680ee0"/>
        <s v="fa17a68f853853baf9cf1ee222cfe999"/>
        <s v="34576207c8c0fab46627c880a109c01f"/>
        <s v="16b88c4db6ea7cb431e96c118b97939a"/>
        <s v="b13245211331d16e2a04423665d4b3a8"/>
        <s v="1d9b1a8b18c79139022fa537f4a12fd7"/>
        <s v="c317fbe1a05c7f68f17a4df97d51824f"/>
        <s v="01df78d65072e655cdc1a6f1c46432ac"/>
        <s v="0ff5688b0935206594266ed9ba87e8e4"/>
        <s v="f71d3c3105a6e1374c8abd57e8eeaa15"/>
        <s v="1bbc1eb46ce8d3a516cc1220536fd234"/>
        <s v="abe26c6ace59013c7c366a84290c2aac"/>
        <s v="9313492d85a66aa6cfec9656fbb95629"/>
        <s v="e60af3c102de8282382170efa4972471"/>
        <s v="550a339e477f57d149a2dc62ea703bea"/>
        <s v="8ad87141193af4b23555a38072fa9176"/>
        <s v="051c04b3816292c5145c6fe53c025719"/>
        <s v="b2c74b6da800cc1e5843266f1e2ed397"/>
        <s v="9b316a2cacfb19a4e8dcf917278bd816"/>
        <s v="3f20872cfee4278dba7b3c0d18d370f8"/>
        <s v="2cd87e114bd85a69b9d295e52e82460a"/>
        <s v="53087acd60be68abef4c92b984f833f2"/>
        <s v="9f13a20090198429dc55bc098d4463e5"/>
        <s v="ff4776b449efb88b35fbf6187af9771e"/>
        <s v="e93e6ba172e4c6aa479e17761815cc85"/>
        <s v="475fe344558ed5c6e41b4bf1f330bc49"/>
        <s v="0f3839dc22ff5ad19a6b74203fac591f"/>
        <s v="05428fe4b2f7f9fad3fc1702c51b4c43"/>
        <s v="08178acdaf59fb8ef375c94d8977cc93"/>
        <s v="ea290b1287e57f0e4583722a27a560fc"/>
        <s v="bc02c3189f98e081dc7884feac82de6e"/>
        <s v="9a8d7eb7879dca0954771f50f440b591"/>
        <s v="b2af2b06183911576dad99a15a5d4933"/>
        <s v="84ff7015cca989303244d13f1a8146fd"/>
        <s v="105f42dc7e4a525528246f056ff4dc1d"/>
        <s v="59b2aface30c16993c3a1d5ac9591da7"/>
        <s v="5800ccd9514fd789d08e5831951aa6bc"/>
        <s v="849b7cc98e1bc3031623a73645b5dcd8"/>
        <s v="14747ce6489fb4e8a58fe09fa2e91827"/>
        <s v="ce3d865b7bb66f7728988e0220bd51bd"/>
        <s v="419348705183d1c2215cbff57669cc36"/>
        <s v="7859df91d0151aa6b404de12b8362300"/>
        <s v="5f03fe4af2ac4432fb8514bd43d88648"/>
        <s v="d4d2775cb2a95db2d267b98def4c3e6b"/>
        <s v="89b6ae7e9c0ae4761036f785812c313a"/>
        <s v="e4204b5b0b924745e0e5ab8d0082bc42"/>
        <s v="29b348bed4010ff28d9fe86ddedd4d21"/>
        <s v="a702207db66fc2b8859a0e7aa413f0b2"/>
        <s v="98229e47efcf293ba35164fa38faba05"/>
        <s v="decf0953ee783d807db519f9cc4bb27f"/>
        <s v="711d9476d2d0fe26320f8b0a41cd0289"/>
        <s v="a5ab1fa4199426a4a1f1cfa23bf299e8"/>
        <s v="54b26778c1725894f48393baf84d3b30"/>
        <s v="9ed9db8a24173e361f760ee8d0c6ffee"/>
        <s v="31577311e2012c8a369e46365f56891a"/>
        <s v="0c1ac221790f9286108317563d5a6c1a"/>
        <s v="171061605226364f27c0a15445307397"/>
        <s v="1c4e4914cf140a06afac88eadea9d765"/>
        <s v="f282242afef97d009d90f7c360fb1882"/>
        <s v="4320755a49efb20bbca206e4fea57140"/>
        <s v="b2420b697849a300ece7982b58557094"/>
        <s v="072eb633b9102fc0598f1a63c809c801"/>
        <s v="2c9a64873b88387545747c663f05d517"/>
        <s v="3ab35509be5b6cdb02c081de2fb74a8a"/>
        <s v="be89c245d0174bca207d853961e7148a"/>
        <s v="3e9ab873309a46c29f602377705e5b4d"/>
        <s v="04a4730468a0d657ebec4e0f1dafbbd4"/>
        <s v="2a0a1ce251866140a002ef0a7bd8c690"/>
        <s v="9fc0baa4d24c7eb0a4c171d49e174a3d"/>
        <s v="1b9f12a814847b47a21871a32ac4349d"/>
        <s v="cf4012623d75c1e1f73eef47b4ec918d"/>
        <s v="ec698d146655a805d3cef1c607f9d035"/>
        <s v="5678529e43a5a6c284845228a97db3f5"/>
        <s v="95a4c08b069b1c01250ffeda1f8e7f7b"/>
        <s v="1c7fc92b4e56daf8abebce1c429e0d5a"/>
        <s v="39a1defee57f7841d42d24a41918815b"/>
        <s v="c48ec6112a8e66ac6e211fd95210b551"/>
        <s v="6a67ad49461a5940715c8257a5902b79"/>
        <s v="da9cc4cc759d7b03bba5968449c61340"/>
        <s v="59d669b722b6fe9f492c5d7ec134f63e"/>
        <s v="8fc019d475d2d5220014dd496524b7d0"/>
        <s v="607a43bbf5ca3581896fb1edbeb6d4ed"/>
        <s v="15df288a9f4e1a1ff88b0a1ae34a4cef"/>
        <s v="287d6438aae8f21fcda18b911c9c23ef"/>
        <s v="bf90bc151725ec2111a693c0d7eb0858"/>
        <s v="6591c2bacb2f38c5a1da173a284be004"/>
        <s v="0e1267381db9da80a1c73f6e3673bf76"/>
        <s v="793bd079516813905ca79e1937c9a050"/>
        <s v="366d097cd45a78d0c5840e1539d06c5f"/>
        <s v="ac40e06a05077ea6f2d8390c675d6134"/>
        <s v="23ad20eef871a6b764607326cbb28062"/>
        <s v="f37ef71e570a8c693cac4cfca7654f8e"/>
        <s v="45aea7db0f03fecc77f969bd296cdc62"/>
        <s v="3f5a51db5c7936950261ef1da3b25202"/>
        <s v="ec5ab2bab6fdb880337c5c92785f77dd"/>
        <s v="8ffbcd62cdf41da17fd1d32fa3ba9a28"/>
        <s v="0c9ab9755db29d773177576d8032354f"/>
        <s v="c5136a36b0bdea61cf049154a776ecc2"/>
        <s v="41296a5e3d7d6463387e976095cb1c15"/>
        <s v="c8c0c749da5056804a5bfcfe44b778e4"/>
        <s v="d7cbbf830501a1332d11174fd90af4db"/>
        <s v="1bdd43a9f880bb095fc0ba4f82753c53"/>
        <s v="9cf7f7608bc4393fef791f39b1b179b8"/>
        <s v="502193081905426c7c32d2a78089bb35"/>
        <s v="d626dd0e6150aeaad279e4f4bdfad8ab"/>
        <s v="35c0435bac5b49fc667bd23a5c49fea1"/>
        <s v="25dcf1554f13c36b512dfe907acc77d3"/>
        <s v="38d278dbb9c22bb5190e920ce2ed5fff"/>
        <s v="463c7558d4ac8301f0a761f91354aad2"/>
        <s v="b9a5bb0159ab00fa62f31e5c956eac14"/>
        <s v="816f29f7fcace6a71651550c57d8705e"/>
        <s v="d207678f6407819552de1a052f26a501"/>
        <s v="30e920df8099c4feb835211451c3aa62"/>
        <s v="5698620bc382e43590e89eefc3097d3e"/>
        <s v="a9eea24ba5eb9664c1341d21cf78476e"/>
        <s v="d9efa6e0a8cba54f51b61621ed310a37"/>
        <s v="e4d389f76e3864155803e570df25c060"/>
        <s v="55a2471ff102d6ea6bd23c81aafdfd43"/>
        <s v="53a8e03961d92239555b13a05ac0c34a"/>
        <s v="f88d1feb40c2231c27c62c38957ae0fc"/>
        <s v="1757e3f18eafbd664e0bc8cd4c2e0e39"/>
        <s v="c4bbc69cad5c99edfdf9a75ac210dce2"/>
        <s v="f16ae7b81aea1828c86aa81e74c511de"/>
        <s v="e0d90dcc491a3323763c77d1dff7248b"/>
        <s v="10b7aacb4303a22494c755fd942ab5b8"/>
        <s v="7bf3fbacc7fe74b379f7767efc372329"/>
        <s v="d750e19732486e9e38f209862486c1cc"/>
        <s v="01478c73428e40a234730b5096efce0d"/>
        <s v="5180c117b826676fbc02291d16ffd03d"/>
        <s v="9cad35fe6e63c2113d38a7c97b4a919c"/>
        <s v="75f5a325280e4f8d8402d0300e9da4f7"/>
        <s v="97d4d84826d8f8a9be5d1654df41dea9"/>
        <s v="4461853cc6a73bc75d45fe1ea6e8ee6c"/>
        <s v="a7b344c58979fefcf891b91a8e5abb22"/>
        <s v="714bb9ae1e0f98eab9dff4c8edaeb6f8"/>
        <s v="b496ec6fe0e41e4901e4a8345656a8c1"/>
        <s v="0ff7e34488b46dedf2d3a98a38b49c4e"/>
        <s v="a1e1d066731b23286a2112e65458b116"/>
        <s v="c7204958ab2a72430f7c9c8bbea79be0"/>
        <s v="b9c6d7331e1ebb7ffb3ddeedd918edc1"/>
        <s v="012a7e2d6e350a7ca98e33cbed8be478"/>
        <s v="f9009793d98fb864b2067957cebb8250"/>
        <s v="f4a9a68e297332af20b8abf5c7321756"/>
        <s v="c94494e0d50330ac0366a48520d08537"/>
        <s v="900e3a38a492fd258dc54b8872c2dec1"/>
        <s v="89b85f944790639e8d6d5096b1909082"/>
        <s v="1282361fd91dd7d33e973c529627e0a1"/>
        <s v="e58a6112b6124519bd5144ffd354e6f3"/>
        <s v="52ef2da9af3b2fa07f204a9a0f2d3eff"/>
        <s v="694b9f764e03b6cf70d0ec5cca76985c"/>
        <s v="64b3034d706029dcb6d09e117e6656e9"/>
        <s v="0ef4d5ae8ae4dcf531c4257754d5dde6"/>
        <s v="0002ac0d783338cfeab0b2bdbd872cda"/>
        <s v="e23689354edeb3c7a1444b1f3ae34657"/>
        <s v="18491156799c51080e55a1cc72ac93fd"/>
        <s v="0b0b963ba25b9d38861fc7da89be0eae"/>
        <s v="361e321b4d49a36bb5d8270c53443806"/>
        <s v="e91d9d8a18bc230d88e9241865958431"/>
        <s v="04781d233bb1aa1e65ead1422900fdbc"/>
        <s v="de4ae1f4f810873e3b18b2f942b45795"/>
        <s v="c2f6ef076c68c04d525d839de995f379"/>
        <s v="ffec991bf0f35f7e7688cf0d39c9f9f4"/>
        <s v="4d1180e592869543e75486faa4eb9d23"/>
        <s v="b3999f2198b3a6ddc547b84352c90e9c"/>
        <s v="39a596c509dd1baf1008133b48dc8040"/>
        <s v="125ffbed680fa712eaa4e8460b5449a6"/>
        <s v="657ad4f3e2afdf70f27fe834691fb65a"/>
        <s v="dc26c5197ace46abe960095b7a46a8e9"/>
        <s v="5952ec3c4ee2b4cef6e2ca4e131a54eb"/>
        <s v="8dd831e4a369590fd04f354d960b2967"/>
        <s v="bad8918c94004ec3b357281f01ad4af1"/>
        <s v="1bf502b835ee007957e558cbb1959ecb"/>
        <s v="9b66d116fd05ff70ce34863f5ccadd6c"/>
        <s v="4c64c4b4bd58084a33c95731fea410ee"/>
        <s v="c5e212421256cf0dcf335940944bc162"/>
        <s v="6d1ca411fcbc6a21484877d59be651db"/>
        <s v="676c0c9be43fd984c92b0ecfdab3c0d9"/>
        <s v="2b3b9fe4c02990377fa615eeb3369ec9"/>
        <s v="68cc2a928d18fc6a91e6c944dc8538d0"/>
        <s v="a376ac5ee112e4c8553fc20504bdbc3c"/>
        <s v="c684180210d57e2cced6e0cb59b620d9"/>
        <s v="30a6f14072f934a20887fc88f51e922f"/>
        <s v="151707d721895d9379a3762726859df7"/>
        <s v="014e4cc0f935b06c12c94cbaeabbaae0"/>
        <s v="97b9c4da938b99eb6bd4b7663661faf7"/>
        <s v="5ae63033da972dabecced97e212f498b"/>
        <s v="c8113305c0428b74ed3f1b6051520039"/>
        <s v="1f58b5ce3e6444b0f94cdccab62090a2"/>
        <s v="d83a3b7c173b00c655629bc5bde5bb9c"/>
        <s v="850660ba5cb014184e5cc0e6b3d4c6bb"/>
        <s v="075c4cf9e46f14578f4397e16a2b3f4e"/>
        <s v="de3358cacdad583d84eb857858d15771"/>
        <s v="79183395bdfe7ed1995bec9ac7f4390c"/>
        <s v="85c018bd6f55029030e522d8abc257ee"/>
        <s v="67ded3008683c4d2ffb93650e5944fb4"/>
        <s v="de845b1e6c1a63150b5123dbb7fb32e1"/>
        <s v="a1f82b2345f91a09a524f048a6c1fdae"/>
        <s v="94eedebf6923d613525b288f05d9e3c2"/>
        <s v="1366e1015bac7aa81e30e421c14c0a7c"/>
        <s v="5f19ffe2f1b27b4672e5f7ff2a51af5c"/>
        <s v="b08895656b247052add65727526fc044"/>
        <s v="b9c849ba1538b82e3c2e72ebfc92f14e"/>
        <s v="b1494532125308790dff5321c7a762ad"/>
        <s v="8dc56b3dd5380fcd7402ce0fbc75cb1e"/>
        <s v="4dad75d2365dedf73aa94b7606de7426"/>
        <s v="34c5b339ea5917d60a26a3d1ef3a8fb2"/>
        <s v="436daf7e5bdda10a4194fa6e7fb100d9"/>
        <s v="f18c83d4df979ea9f9363d95ee757148"/>
        <s v="26d0c91010aed04a15325e72861cfee7"/>
        <s v="dbe3bcfb77f7bcbb56c0a4e7e3200e54"/>
        <s v="f63882d3bda05f2da7b8127a2b308364"/>
        <s v="a3af76f69a3c9c55f12cf5fc418a0593"/>
        <s v="dea4e2001750c937ad310c6797cf674c"/>
        <s v="804589c2558377b846122344fdc54a72"/>
        <s v="ec04b828851594e2a860ce40bc363855"/>
        <s v="aa4945c49394155f65b3767a8473219a"/>
        <s v="73061056a3b9c0ed212a6e6ed0b24813"/>
        <s v="bed001ddbfee19bb91d1760849b0dd45"/>
        <s v="15c08959e5e7b1930cb81c503058b4c4"/>
        <s v="63e8cd622a63c57fc1b17a23e438d9ac"/>
        <s v="6977ef734c71570520a63229a66bf63e"/>
        <s v="e657722b5cb4436e98eeaf60b4e6267a"/>
        <s v="3870e23479b42ad046256d65834e987f"/>
        <s v="b1fc0592b638f7319e1bc46972c04b1b"/>
        <s v="453de1f9372765b433aa4ba21106a377"/>
        <s v="3c091577be6349ed5429131fe38513eb"/>
        <s v="0bbf479bf2780e276ffca0dfe4583aa4"/>
        <s v="fbfe09ef251ad45dc509c7b26134e0f3"/>
        <s v="66bbaf00db5e8dd5bc97b3642ec84aa3"/>
        <s v="6cb7f43fec13e471a347be105e7cbd08"/>
        <s v="1231d757a6a4e0b91af141a4f0d4dc32"/>
        <s v="307e9c61450651aa146fa8da4ddd4906"/>
        <s v="0f783a2a5e30eec921c2f2311da42dc5"/>
        <s v="20ea88ff2d4986dc61c779051ca98a10"/>
        <s v="894518b12e9073cc763965a852f65788"/>
        <s v="918d2d39616621eedbe76248d1e3abcb"/>
        <s v="380300f2977be97431f05aacf79c59d8"/>
        <s v="33e3007a3412c29e144cd4e12dc15ca1"/>
        <s v="bbbd1d359c2c24d983dc1a62a8dff389"/>
        <s v="0c314b1bbb0e9354a72753a479e196e3"/>
        <s v="39ba31c76f5b8342fdcca5189a9253dc"/>
        <s v="0c2304bdad6b851911bc217300c13102"/>
        <s v="550b20428c9b32ac84a7a0c575960ce5"/>
        <s v="0cc346ec65e459bd61888a572b3b138e"/>
        <s v="0f46fe677ed856f99805fd8ec9236575"/>
        <s v="2d21fefd587c8429da8c2233d1d12346"/>
        <s v="c712da56ef432ac2c0485556cf452be6"/>
        <s v="d14f11f89a35630f8155adf7ac00e77d"/>
        <s v="60acfecba1f22c46c0298f303655f520"/>
        <s v="a5448d7164426cc7f3260a7b2001e3e6"/>
        <s v="41e915bdc1287ca29865bcfb89f7d9ac"/>
        <s v="bb4df4040cf296bb8e3e4e090827da37"/>
        <s v="ffbab8235ddc5c0290ecd6ceccc0a61a"/>
        <s v="346a524a3ac60a706ba4f27f7c2a6475"/>
        <s v="5e59e49f5fd2ec69f4522f445c6fa9dd"/>
        <s v="73cdac09836439688e0c3626d39d3ef3"/>
        <s v="619c0570b1c04cd3426085a383cafb62"/>
        <s v="d1c366f7e48f4c707261d658dab76623"/>
        <s v="a006c5c497ac22bc39a5698420ddb004"/>
        <s v="d537b88df8fe11bf4cba3d5ed1d86360"/>
        <s v="8dc6d6ed130ea73142c6de011fc26dbb"/>
        <s v="1a0cbaee0f6041af3922a0f4dac1a547"/>
        <s v="5bffb1cbed6ed79589cf475923419d26"/>
        <s v="2c139e65a9fcbbf712f579f9e6732fd4"/>
        <s v="20352cbe288211abf5161bc6fcbc1a3c"/>
        <s v="0f18e4824fc601cd270a4d31b084bb5d"/>
        <s v="83b12c7d5f1bc35f22e866f5fcef9bc3"/>
        <s v="740db62814c09f5f0f6e781e915b15ac"/>
        <s v="9804911810c0dd6d53af460e8ef34811"/>
        <s v="5973aed4c6276ad73571909e779e56cc"/>
        <s v="70a589991758f4a623b3493fc2c1a7ff"/>
        <s v="b2edc81d693b1dff6b2be80a70294a43"/>
        <s v="add1461cdb43048c4135bb5e8d2d67c1"/>
        <s v="f6257eec25c897969941e5ea2475006c"/>
        <s v="58afaf854f7536735ca81d981300eb12"/>
        <s v="274717a0a7b3e03bd51ea93f16ba9ff0"/>
        <s v="7b08ca32a87b841eb66ef0ff441863de"/>
        <s v="7771a5844b0b1fac1d64bda37667b9b7"/>
        <s v="60084854099521425281742d342410c9"/>
        <s v="332da72e6fc156f0340836378416136c"/>
        <s v="5d7e1a561176e424a6a1ae6c0525c017"/>
        <s v="7efa530244b16507ac557be187cedf5b"/>
        <s v="b82d949cf4a38f15b1297f97b82d0a77"/>
        <s v="fdf1f7b57190c3ca663b9ccd301168f8"/>
        <s v="f6cfa63e87f868894fd3ecaa4d0fa6e3"/>
        <s v="c6dc54236a1eec66569a098d8984177e"/>
        <s v="da8b34330eccde3a97217aa87af21155"/>
        <s v="155882bd2be6bbd7f2e84ef47700b81a"/>
        <s v="82c915bca7537ef11265aa134511f272"/>
        <s v="c5fc512665357271ba15f5e13c850d65"/>
        <s v="ced58dadda88ebec98a7fabb0f296401"/>
        <s v="7281942387a1a0c3f72a50a8b0bb0920"/>
        <s v="676a5420f160ad3e229d508cd3aefb1f"/>
        <s v="6f1ae1357113c65a43d47829739fe4be"/>
        <s v="0e98729842c746b65e68c204d5c17c2a"/>
        <s v="be9ca9311414a5682866001a9b187f5b"/>
        <s v="591d38180c9c6ab36c6d366201a3b7e1"/>
        <s v="f09845b1ef57647ae29b2833540f0028"/>
        <s v="f9cba935dc57ee3ead2f292cd14d3c3c"/>
        <s v="657577da81e125b33239d0cc645b7164"/>
        <s v="67f55bdfb5f4a130f5b5d53dbcd915e5"/>
        <s v="d2d5b139c2d31f6055633cba79228a33"/>
        <s v="c336e823d31280b5ded5f32cdaa0fe0c"/>
        <s v="48b928005eb587644756f16e5705e3f0"/>
        <s v="261258fa9daa95e7a0dd8872229b63b2"/>
        <s v="fa959d174416af158000f1338cd77a20"/>
        <s v="67c68199f158340828fc50c3f66c99c5"/>
        <s v="7736debbc2c6bca58345c22dd791969b"/>
        <s v="54979d3e8c77b0def3a6a93bb970557f"/>
        <s v="3e97f8a21231307807472705ecdf4a97"/>
        <s v="bcad7af0b6045c9f0408da9661f9f722"/>
        <s v="6a26800f2276dd0c5a7b6cf491647f96"/>
        <s v="83bc0f331844906bb0365db10e40f714"/>
        <s v="696ea2c7271f939ccafc511902e85604"/>
        <s v="2247fd8e28edeb7365e8eb85e206487b"/>
        <s v="f3314823b3e76de2f99ab14830e4e2e1"/>
        <s v="c5b3da73adacd81b5962e60b6b987e52"/>
        <s v="bde5cb52f6b5890917e387c55b36c577"/>
        <s v="24fc676fd9f7bba69640c6b1fd5c52f5"/>
        <s v="ad4ccc76a482d6963cf3da7677453378"/>
        <s v="9cdb4000a2c0e308cd60aaa1cc1255e8"/>
        <s v="c8aac3305163e4e8146ec929d36cf85c"/>
        <s v="994b6ab829b64d07357dbbb654025d5c"/>
        <s v="8053519398a89e3d928132298251e0ec"/>
        <s v="955eae3d90fefc75fd6ecfd4ba804b11"/>
        <s v="c7bf6d5cc46eabd157d7bb7e037b3e00"/>
        <s v="78d0034c6889448892113e9c1e1e6da6"/>
        <s v="457600e8d77d4633f679f425e0526fc0"/>
        <s v="0c7f4235270e061c4a70e6135a50f019"/>
        <s v="85690ad1281685df422c14bf19bab45a"/>
        <s v="cdfa2a96a87edf9ea00d4e1a0cd0fb09"/>
        <s v="0141f065e310a9e40011628269e71ded"/>
        <s v="a728eb04f5469d9c5ec50dfd13a067f9"/>
        <s v="5782efc436ca617a069a0cbc86f5f371"/>
        <s v="8bd73c11f9e36c039ff3cee4f3f5e2d2"/>
        <s v="b128623086957955b92331ca412595fc"/>
        <s v="33e4319ab5bea4bd4e07a5c7160506d5"/>
        <s v="9040b06453b2f1d7ed7fd1ab2377e6a1"/>
        <s v="5282dceffe1d3da5d599abe98cf874de"/>
        <s v="b9b993f4d1b942206120102f00b759fe"/>
        <s v="666ea6cdce817ac66f83e17f0229b4d7"/>
        <s v="5cfa02f9154d8220d0a911d6ca82ddb5"/>
        <s v="d75f18d5cef24fc18b544ae718588d66"/>
        <s v="1bf50b1aa5574ec9c56a8f2af4039ed7"/>
        <s v="3a4c4d5825421adc3762e08d2f567123"/>
        <s v="2f94d22f5e9da5bd2cf285436cfc3bac"/>
        <s v="ab37c92112681522ef22c20cdb519a05"/>
        <s v="c0fd33132cf60f26b36f3e719c407beb"/>
        <s v="96a65578dd725718afb62869c9c1c3b3"/>
        <s v="a39720e043f27ef3b0b9256b63f9de98"/>
        <s v="7f9e3113eb869488d3b9e80931e75946"/>
        <s v="7f15033d73520667f4539ac0eaf8dc2c"/>
        <s v="ffb55afa1e1b9f61c3696cc12f69b6d2"/>
        <s v="e0a30be9b1b30f4d56a2f1e1e760e536"/>
        <s v="d41380111f8558d2a5a9da7a095bbd0f"/>
        <s v="4b98e90ba839623e88d5b3d6dce56562"/>
        <s v="3183fc21acb07e30098c42484e12d697"/>
        <s v="96add356f09fd7a5941ebb73c114b051"/>
        <s v="7bd93a032fe572ca1d65f0ea7ee5c0b5"/>
        <s v="a19be16e356ec7af4662e553cc740906"/>
        <s v="7f2f38601e18f8d94fad2b8e237cc1a7"/>
        <s v="93ef614de3d8b9d2c590399c13ba8ca5"/>
        <s v="1c79da625be0f2c37dd1f2f67f668889"/>
        <s v="98eb573ff019b2f5725efdcf36dc19f3"/>
        <s v="f5eb0cf67469a4982ea81ddf8b4d4048"/>
        <s v="08595f8fdc4d9277fe34eea07a003e50"/>
        <s v="11b465ec6e2e00fbe0397fc8f78230d0"/>
        <s v="b923dbd86db34a1294e93af71efb59ad"/>
        <s v="721884708856a1b9b60f770bbb79e790"/>
        <s v="857763881cf6ef15c272415206e10282"/>
        <s v="02fd6cf9553be2d58efe687b857830f6"/>
        <s v="3829860e770a42d68f8328a71a8bd353"/>
        <s v="a7c2e56b94b4f46ec60a68e20b4e8f9c"/>
        <s v="444d8477c9764f0afff3f91ee5165019"/>
        <s v="f470fdd03171fb2bfe46d29c9f3e9306"/>
        <s v="5b7e0a1ad5d9ac9ef3063b05f55b6d31"/>
        <s v="7a8c5bb149dd17a1ead52c15e3ed4f47"/>
        <s v="eef43b55de33c2d530ea4a9669b81062"/>
        <s v="94243d5d15ba8508b70d6197ca46173a"/>
        <s v="274aa30dfa6ebfc053832b395598c1aa"/>
        <s v="eecd44ca6cde2b98f9c7150cb135861c"/>
        <s v="ae7ccf3b05a225121e4f9f9eccd6ece6"/>
        <s v="6a8c083c3f7029f6c4d81d0c22a5f106"/>
        <s v="8d697c1323b49f7888addaf6429d74b7"/>
        <s v="89d3f7e40882c24e14163199d6c814e0"/>
        <s v="9b8335558c2c16a1e8e02da51b00537b"/>
        <s v="a82afc8ee542eaec69da51a6bbc973d4"/>
        <s v="571c1d710d8043bd13f130fbfe335ba2"/>
        <s v="940d71772d450302c32285a50184fa9e"/>
        <s v="26dd1a5da58ce465bd88b083747df5c6"/>
        <s v="dc10fce584f2cdf09d6690e0f2883227"/>
        <s v="8686fa633cfb5f49a0609122b9e4140b"/>
        <s v="dc7721d3d2ac1ff14aa7442d0666d5f3"/>
        <s v="55cf3cb24c03af3505a373c353ef9b99"/>
        <s v="e633c6ab554c0e79eb395d73fc855347"/>
        <s v="7f15535c7ed441352a52758452d82f18"/>
        <s v="dc682fe74bcd4780c8b5592a127f7813"/>
        <s v="3a55a38f5f96deb7a6064d9dac177151"/>
        <s v="499a3f88156bb6321e00d0ff0ab55041"/>
        <s v="a8225fc412044a06c16cf142c105e33d"/>
        <s v="602a3d4a4c3542eef209745ec8d6fc5c"/>
        <s v="76e7fa167c6a800e4907a525e8dad878"/>
        <s v="3abb022895ea02a82759614e825863a9"/>
        <s v="f24d3891deca9c62c05caeb4918a772c"/>
        <s v="aea4b641ed399a8eeebbe438b7380975"/>
        <s v="38fd577719a20b566bec71465f6433c7"/>
        <s v="f9eb559a923f2ec46c474acd132f5063"/>
        <s v="d98d13ba5eca356faee405b3d49d316c"/>
        <s v="a83840c17c2b2a522f05290db1efbb18"/>
        <s v="ab6fe89d793b5a3c4153692779cb0680"/>
        <s v="532e28925576f5994b5b671b2f1d9bdb"/>
        <s v="fdc50f45eddfdb2463605f6e88a3a813"/>
        <s v="e702a7e0d9355796847321bc16ffef7f"/>
        <s v="9c0412b77ae8d8288950565046ded7e0"/>
        <s v="5c9c7ad2ff3f850771344d964f94bae3"/>
        <s v="923b4926a703db2f6355a326bf10656e"/>
        <s v="737db06851aa4224553a728773b50123"/>
        <s v="c718e60757f35ef35e0a9040b0a3f2a1"/>
        <s v="b1769d94389e6138512b844516977225"/>
        <s v="d4b949cac7611fae5f8dee7eae4f6caf"/>
        <s v="5a9fa2197c5e405543c00bd501751082"/>
        <s v="ca586d5ec745e3d9f7b31e948c8f5f4a"/>
        <s v="1cba40e3efa7040ac28c0f065f7cacd1"/>
        <s v="1a9ee261949127cf848fadb72c8593d7"/>
        <s v="a57b6cfb606cac574dc5be0dc524f1cf"/>
        <s v="3fdc6213681ba98cb5a95150380e0e04"/>
        <s v="f0508452fedcf6e35a39ff5dc1b3e218"/>
        <s v="da67c5310469d8c3edabf91e7ee99471"/>
        <s v="dda2dd734c4c0462ae1c37edd01d5bcd"/>
        <s v="aa37bf5616786370647d18bc7c0a7fb8"/>
        <s v="2bfb29bfb919f9ab072e2e9d928c0218"/>
        <s v="6be030b81c75970747525b843c1ef4f8"/>
        <s v="b5ab45423ffb576accdb554b967cdad5"/>
        <s v="a3cc79744b9531687efac69c127a109c"/>
        <s v="2fe2b2d2da35bcee61d38adc72c9877b"/>
        <s v="697a66357bec1e44ce8828e6872df81a"/>
        <s v="177e32c9135cbd89ce90cb7cebf0270c"/>
        <s v="b5464187e768a1db895e5df954d66a04"/>
        <s v="455465a1662bafac8a32155d1e96ec97"/>
        <s v="0098df6528e402d2ee740ec568c27967"/>
        <s v="04a7dfa903d6e9fe93d5ad37913ad5ff"/>
        <s v="105aac7339ea6074ed9d912c0d10d67e"/>
        <s v="73105c8bf5befe6ed16aa409c2740f43"/>
        <s v="92664de43e5721bc5c0cfd1c31f08f30"/>
        <s v="314d7b95c872c8d6d5f61d0ddb88acda"/>
        <s v="084c141bcb1a60bb9619aafc340241fd"/>
        <s v="cfb8a1d29fd07f8e0e2ab2ffee176eb1"/>
        <s v="643d9e3a6e58bde642a3ee358ff7b63b"/>
        <s v="c3fbc138598bb208f9a02bff183976c3"/>
        <s v="4258f3315c6167919da625f44d6fe61e"/>
        <s v="4457906f472a0a4e966a17de3054a8bc"/>
        <s v="47bae4cea2f848fe1d91c9051a300a29"/>
        <s v="3ca498a36de1c5eb1c2d01f80341383a"/>
        <s v="2e283777e7e2191d23fab7566e28beca"/>
        <s v="60e7ded7364d816c851f08406d8fec74"/>
        <s v="f5ebd52a0dc78551b072aa2eb23438b8"/>
        <s v="b52b49613eb2eec3b171abfe8fcbbaf9"/>
        <s v="814c5a2dd0bb3644a8af702220c52422"/>
        <s v="61cbe9d6fbd16b3dbdd5f1b39fab396e"/>
        <s v="6ce8717b8496b9d1a1e4c615b7c91d92"/>
        <s v="6295f81adbb22455e788cb738ec1d386"/>
        <s v="49da248b6bc129a75aa8019f4352e943"/>
        <s v="20bf15daea22c05f7a212b9883b90376"/>
        <s v="9874e7748b87210dab60a15f1757d02f"/>
        <s v="fbd9a04c9613d31b12e072430c25ae90"/>
        <s v="7c8616cf86f6ca71e8189ff8d544d5ac"/>
        <s v="ed5dbdd2da9881c10dc1a37f4472042f"/>
        <s v="1b7b2f2e63a4aee4d9a766abdd911efb"/>
        <s v="5f0238da3ebf4fbc26baeaa644331de5"/>
        <s v="a8440eb8255de1b6ca1a13b7a6c351ea"/>
        <s v="17a65bb1dc56c1235d7ee8029c94408b"/>
        <s v="de39ebd3184a468cd1659f2d8a6717ba"/>
        <s v="73695d0bcc7a89845ab2f7e3a5b3c0c9"/>
        <s v="c4810f2ab2595ec0a00ba71be592c061"/>
        <s v="bc8cfbf74da8fdd0156a05eaf7edfa82"/>
        <s v="4d76bdef0d4780075906b69acd169cb7"/>
        <s v="7268b745404a24f8c0d3c833be3ec546"/>
        <s v="c5204334289d6a51e794d56aea6ebdf4"/>
        <s v="49e73b20508969922d6a0cf43b1e3379"/>
        <s v="98e341006772e083d61b8491ce48dd8e"/>
        <s v="96457e639661096d40858319c3a5ffed"/>
        <s v="db5aaf4d715a4bf8247fef10ee7698ca"/>
        <s v="51fb18046e665c3a0df6457781ae8125"/>
        <s v="fd2dbdcd4dbbe9512ba1a119014f6a5c"/>
        <s v="b57cd62236ca1d303442a2bf5fd71e05"/>
        <s v="870cdc098364cd289859df80d41ed571"/>
        <s v="4e00f3931227999d2643ffa29b8afcad"/>
        <s v="e20453c4a33cc42c30d103d6d327503b"/>
        <s v="c6078c876ca28b1c764e7dce3fe86ed5"/>
        <s v="5647ed707e5b7b343c59502684365085"/>
        <s v="14fab9101cde27b123722210d1a1836f"/>
        <s v="28bdfd5f057764b54c38770f95c69f2f"/>
        <s v="be8f254ef25c5a40ac8b395ed4fc6033"/>
        <s v="c3804daac5b8859f0975d20c9fe3370e"/>
        <s v="4ce4011e6bdfd15319697206ae16ea7f"/>
        <s v="d256e49359ddb82dc0659cb2061cb2ee"/>
        <s v="6e4fd1f8d7082b92ba9842ab88aab57e"/>
        <s v="01262c816d03a88372753fac1d70f02d"/>
        <s v="3348eb92c98456b4ef8930705f073148"/>
        <s v="c4a6424fad3db0bab7b55785a0c6680d"/>
        <s v="3de3b7d9e1ec9e717cf6f5182c9546ad"/>
        <s v="17e2f490c88a85e1a0872d7e5431e374"/>
        <s v="daceb01279633a581b12e34aa3653c6e"/>
        <s v="2a6d26dfcf166f3e15e7bfeaaf8e55e0"/>
        <s v="10becf01d442fc47e00f8d7737cebc86"/>
        <s v="9aed5f6c4e7930b325c5e4ae3b95c606"/>
        <s v="9c5e3b9262fb2d25dccd1013fa892390"/>
        <s v="009523565f11c6c933850f411b71acf6"/>
        <s v="d5fe8b674699f542537c1694284ea239"/>
        <s v="810f7353315b00a2900edf778bd426c9"/>
        <s v="8b8cd5cadbd34b4c7e7be2eaf8457e3f"/>
        <s v="56d271e961fd402f9b0fee53fbaa9ee9"/>
        <s v="7148b36cd53dca251b2311494f5732af"/>
        <s v="4672ece7941687220057152719a5e448"/>
        <s v="861288f2a22d00fd516d7d104c7349da"/>
        <s v="66677f4c83ce59b19db2071d55955e96"/>
        <s v="9442a913d4ec91707fa1fac69ec73e0b"/>
        <s v="29c08ec2725d8cc323fdd68147a40703"/>
        <s v="de3236d15ff4ded7ef475b2f04b0bba3"/>
        <s v="c91d989c82b339a78ce0c05964eb2aaf"/>
        <s v="8b33ab221257b074d1d967042ad1d9d0"/>
        <s v="c99d191b82af960a7bfab48a035d2f8b"/>
        <s v="33ba731f56849d09c6ba6947245b1df9"/>
        <s v="e66b1a672cde79b5b85580e3ae0d4ee6"/>
        <s v="24f964b60f64963fc3cdd10f611fb33d"/>
        <s v="d5e542d0cb4e169047663d1992d70b9d"/>
        <s v="4da9f2c82997b1df03a32770b2189a60"/>
        <s v="e909f4555009667712db532a9b58f118"/>
        <s v="beb405c52d26c065acc78d558251e512"/>
        <s v="d00ee48c45cc306b2b1db3385024a6b6"/>
        <s v="93978cb97ec047e348cad39ee701fe8c"/>
        <s v="ddef33a1e82f0e79190e9b09bd1797eb"/>
        <s v="07d295b50a9c16f891eb1a52ea0372fe"/>
        <s v="1fd7e7a5456fbde5648bf86e22857b41"/>
        <s v="a71f97cfb540d289ad80557514d93750"/>
        <s v="b626e17288c77a09ff51123617dfeb48"/>
        <s v="667986c93812d47ecc3ad2ae4442b118"/>
        <s v="a9fcbba7da26095ce5010a39b8a36509"/>
        <s v="f3f611415939d28bdeb54703b65a36bb"/>
        <s v="a615c450ca9e883292a6288e96eebb6d"/>
        <s v="10b2355028c81201ed2683c02ba493f2"/>
        <s v="ee4742b2788bd5f7565dbcd7f0b5de8e"/>
        <s v="cf3846fd28df3fda672c21ce3118ec84"/>
        <s v="b3ab7a7c84d8d782efb167422af07ef0"/>
        <s v="ffb6437e88796895205633f3ef695f66"/>
        <s v="0410a1c4a3742c73adeee2b39910723b"/>
        <s v="6b15a5dc44e3676a5cf62e5ccf0d542e"/>
        <s v="4b0e9d0b2ec615f32fc627d50cd04c5f"/>
        <s v="d2ab1b817736bf790ca530b6bd705c5a"/>
        <s v="00275937100699204a3d5ae3caf7190d"/>
        <s v="04664cdba0fe8f389665e7d94cd40a49"/>
        <s v="dc0c11952bfc275612cbc3986021684f"/>
        <s v="c8af2c4e697bad9f8923682b361402fc"/>
        <s v="ea344d40ba4d83dcb5e08328b1789614"/>
        <s v="f1294e4013a5d5f467bdb6cde16adf35"/>
        <s v="e3dcbbd3700f2751672af339581d8fa3"/>
        <s v="155c238e516a4518c40b498dd4aaaba5"/>
        <s v="be531378fcd22f55e661e629d5dab9c8"/>
        <s v="b404579a33d6c50199eefb174df7b02a"/>
        <s v="1ef101de84f042e4d763e3235785e0df"/>
        <s v="1169c74cbc26f95cf5c2a04434c97115"/>
        <s v="0dc37dbfb671e83342895a9ffc8fed89"/>
        <s v="da4b6c9de8b0a3adf66759c0fcbef5db"/>
        <s v="628a5609738c5431003e28cd9b913a62"/>
        <s v="64bb4061482a669cede062dfe81b88e9"/>
        <s v="fde4d164a6f20582854b04bb779f621d"/>
        <s v="f999094362eeb32f2ef5a275991df98b"/>
        <s v="e49f17bdae6bfb91c8a996d7ba623799"/>
        <s v="e41e2bf8a60897a711c94976b5df5070"/>
        <s v="2ffe64129ff66819d763ef9148d4c761"/>
        <s v="c42bd6650f37513f5375dd4e9414b359"/>
        <s v="372dfb0a40d906361a899bd38ac0eb93"/>
        <s v="078fbc1d65812e5859c6382f0eb1bb5e"/>
        <s v="95831099d5d2171aea50c24de5332f73"/>
        <s v="ea1acb5549f38021d7372b6eeb61fd05"/>
        <s v="d372d4ba86f4a5e6d13b05144b47506e"/>
        <s v="7378210190a8c382ad226ab9a7b54523"/>
        <s v="c6a16e20d228020b3e2f28d3ba692399"/>
        <s v="4e342d4579c83b48ac6b9ed83a646fcb"/>
        <s v="7cd26db58f0de31308f6954245630c03"/>
        <s v="ce53c47e9ce09161564a02707c0b409b"/>
        <s v="932b37d0151f3368360515ee9397841c"/>
        <s v="84a4b37779ee88caf98a810ddc375033"/>
        <s v="af6b3a926fd801b68dbe0a5e10d76fa8"/>
        <s v="34662410ceec47a14953059e1a1ceed1"/>
        <s v="b374d856eb3d8f78c56820a5eb29629d"/>
        <s v="b17dd06dc3e1db6768768c56cfcadd40"/>
        <s v="41ca9e4fc93fff22596daa94dd437689"/>
        <s v="325e0fb6c663a5fc2dc128dc8798563a"/>
        <s v="4564fdd57f5486b8207d166d33bb937a"/>
        <s v="6992eedfcf2e59f50aaf0d0c9f07ae9d"/>
        <s v="0067035172fc786488ff7c6317ed88c9"/>
        <s v="d589dd26d0c0260c8a2001f8db379c14"/>
        <s v="a8edf505b8c0d810010b3573c9316929"/>
        <s v="d26d49b8e4c08eae95a256b23bee031c"/>
        <s v="fa5739b0a82f56a52dbdf64e32a969c4"/>
        <s v="42c6101a56e15d7ec3c8bd3695bea65d"/>
        <s v="116c87e094144d0002cff857e56a322f"/>
        <s v="b8e8d48caa87e495e8b371564efbd9c3"/>
        <s v="71e04d8a85ed261e4763a9b0dab3ab79"/>
        <s v="04ee08ead1a259009cab6b2198fb6d93"/>
        <s v="709a255d7ae6859551c9cb810d091a7b"/>
        <s v="50ccab9fbc343b7cf1a1f149bf4facfd"/>
        <s v="2b20f55922bf6019d6da6ee6a5518080"/>
        <s v="f4058a5d761d71d61086fcad052b5240"/>
        <s v="123547595da482ffd2775d9a481f6b4e"/>
        <s v="457ad4752923de991424e3d0f5a6abb6"/>
        <s v="e363d655ac00b1517a688689f4295eaf"/>
        <s v="edac623c2ba3e8d8c388378f8645aafe"/>
        <s v="bbb96d7adad8c94da269ae0494bb2ec2"/>
        <s v="8d70a49aa04daef1ff57762246c51978"/>
        <s v="cab36570c534dcc2d3649d43dbe3e903"/>
        <s v="33361cd70854b41ce5b022000f77b434"/>
        <s v="cbd159e576d9b7ede8622c4fe355d50b"/>
        <s v="0a2c8d94e057ab72ea4f88b67e0bb40e"/>
        <s v="baf29ae762c297c344e58ef23c982a9f"/>
        <s v="1afc2196baf7c236bdf6a200de6af8b2"/>
        <s v="9971bf4009012efdc5a9cb7ed7417e90"/>
        <s v="386db06624c16f236b9815a220896e90"/>
        <s v="b21376ad4cebc51c2c0d2de9839dfcbb"/>
        <s v="8ac0b1aab32e3f93c68e275171f099b9"/>
        <s v="67107e5f6f1efb4409c37abd1645b0f5"/>
        <s v="5e2572c857b95a864bebd3cf5fd2e265"/>
        <s v="1408f1a274dfa0469b0501dd323f83c1"/>
        <s v="3b2dde702df788b53316c6b6e8c3bd9b"/>
        <s v="19b3fa53ed04b475f8eca3c2f862b60c"/>
        <s v="f477a6f0f6aa8c609e6491ad02c5fe66"/>
        <s v="7e57e1310f10c1a7fea50eb20669b057"/>
        <s v="b328487b2b7959c38fd3c33a17bb6a00"/>
        <s v="021ff8a9becc2eff3b3ec40a10b397e6"/>
        <s v="6a975ab39190974c74584462181a78d8"/>
        <s v="03e6590e4c076c4f58de4bf85811d640"/>
        <s v="24429f95286e6cdcc6e77aa1b4248cd2"/>
        <s v="4c600743a60302ab380fb726cd7c49a8"/>
        <s v="e0df2a6236771992a0d39345c4b73f71"/>
        <s v="c3badfdcfdd0211f106ec21d95e0bdf1"/>
        <s v="1d6f9ad9c60c2f65d59a06c1f56e75bd"/>
        <s v="1f18933ca1e531c1eac9cccc4952a03b"/>
        <s v="bd3f1eb5c94a9ef8a93e0205ade42ff2"/>
        <s v="cba85cf9d0ca4714faa84f7edc9d533d"/>
        <s v="2cfdb14e053ad700dcb0a4eabb9147d6"/>
        <s v="df1d759af9661d783a0a36ef0ef288e9"/>
        <s v="04766957db82a24eaa3006fb015798ba"/>
        <s v="6ce8e09d88ff747283ee161a90cb1cd4"/>
        <s v="9a81e45c27473af4628ddce5c7e1d576"/>
        <s v="e948e43ad493d13687c77b8d5d056647"/>
        <s v="c7c9a9e56779cc8e8a35f5507c5bd939"/>
        <s v="ab74cae52afa59f5ab50f79a6599f236"/>
        <s v="e1415faa4cca7f05db92f1d66ce238e6"/>
        <s v="1d6f5d0e873ff67e5934494d9f99946e"/>
        <s v="74a7ac36372d9ef2c7b7ff0cc02001d2"/>
        <s v="bdc31e3996f71d8f34782dda5ea48511"/>
        <s v="5625c3aac56c198ad77688028e08a4c3"/>
        <s v="32899caf42c72b8288fbdbb5434a494c"/>
        <s v="ae0752582ef51ba1b182f3d7f7cd9751"/>
        <s v="97463af2e9ad2d9b6b5b377eaf03f049"/>
        <s v="a874cfb0e01e3bfd6da13bb3d513c3f7"/>
        <s v="ea1350ae23fe71f26de3107232ae30bc"/>
        <s v="8d661ad44b835f29a6494c184c21a463"/>
        <s v="429be53185d62d6d41561471fdd129a1"/>
        <s v="34fc31720ce1b1ab18191a852120231f"/>
        <s v="5a5a76e2f8b0aa27f2c2dec653ab35e7"/>
        <s v="c57856cab05558e8a4bd1c833082191b"/>
        <s v="b6d647bef97806f924072628784229c2"/>
        <s v="a993ccc69d392bfded3ccd802b9268fc"/>
        <s v="8fa85083ec873a434d58d2b75f55ca07"/>
        <s v="6934d23e0a3adbf801dca440dde09fa3"/>
        <s v="9962fbcc68e61479a29396edae8f3b9b"/>
        <s v="3514f1f7f9a8c61c063aa8cd834c5561"/>
        <s v="b42b93dacc67994f1a24355983ac4cf1"/>
        <s v="4916ba26c0ec4e43588dcc3e019ede51"/>
        <s v="c65db23b93631916f5bb31abf24462b8"/>
        <s v="15d0324c4cba39035aedcf51adc6262b"/>
        <s v="08bdd4ccdfefb4a7ad7757fba080aa28"/>
        <s v="2a6cd628e0921570e6671e6b1917e926"/>
        <s v="59cf35ec5effe5787749804bd77dfb45"/>
        <s v="90faf268e7eab91975d0fc1846bad0ef"/>
        <s v="4adc2d13b1a41b5e1652d957fc6f2082"/>
        <s v="05c2e48a2654a4d96901f7674961bb2a"/>
        <s v="6c5184483cf53cdccb474420b29a911c"/>
        <s v="8b7c35169673ff7fcc30a43cf41079d3"/>
        <s v="98d18f067382e282b98734bf528b4178"/>
        <s v="98c153eda30b9d78a78fb3cccae14eb7"/>
        <s v="2fe19a9f65a57f9717e619f339217837"/>
        <s v="e954fd23871b5505e296fe8fddf78623"/>
        <s v="9cb9c75c1489b79a085eb7f56d82f2bf"/>
        <s v="47f160a51c5e9be451363520a149ca82"/>
        <s v="c9181c54402583f631b0ec7e6685b0d0"/>
        <s v="c7025284683262a8eb81056c48968d74"/>
        <s v="86d5334824b3cf306d28b1fff0b45dc2"/>
        <s v="52ec1c0cc952d63a8bda67ff969b6968"/>
        <s v="37ce349008efb55b22c8594ca047413c"/>
        <s v="03300a14fb9934cc5c613e26bdfbaab8"/>
        <s v="766b8260680f75badcb4665177affcc9"/>
        <s v="3bedcf261a8ed93b45aee274277861b2"/>
        <s v="ab4ac6732cd2448b9fbf36555a896983"/>
        <s v="65b03949d3939d49c8caf082faed86b4"/>
        <s v="c1de6a38b02d9b0e2014dfdf0c2eb56d"/>
        <s v="79b19f8c7ce5e7b42f625fd97dab070a"/>
        <s v="41dba7c677fd1dc761ad8717c352da92"/>
        <s v="162809b3a22232ad10ae0de553b6d01c"/>
        <s v="30fecbdcc460ef0bc018ebb6057ebc84"/>
        <s v="237badad699a572a4071d58e19cdc8b4"/>
        <s v="dcd0e718c9a56bce753f866b980544b0"/>
        <s v="7451a2adba8556c1dd74192afb81fb07"/>
        <s v="86ce53990daffe15ddd6f30a41738ba7"/>
        <s v="0dee07203418a72583e5dd79d66965ed"/>
        <s v="dbb2f657507d0df59c4a0c2481f71134"/>
        <s v="7602980244b8793fb90d3bfb3bef1639"/>
        <s v="95b4738e0867cc64385b42e3cb13d3b6"/>
        <s v="dabae0ad17c002ae7a711aca44636260"/>
        <s v="2d968cb99817ea5e49f4bcb70f7f154a"/>
        <s v="169c542306442d8ef169c0761d661257"/>
        <s v="070659cee3540cd84a4ca2eabd2a694c"/>
        <s v="a7c1543e35a5fbc383363e39ccb7701d"/>
        <s v="eecb123d97c7bcdacb57163d01b01055"/>
        <s v="b325ce2830a0a1538031152d9e5ce1b5"/>
        <s v="248e0936054f0ff1fa6135969174f162"/>
        <s v="2f93f3e672327c71ba76c43d93a9b2c5"/>
        <s v="a9a80dd485d4058159acd75553f0d2f2"/>
        <s v="16ecd261ac5088aee91078bf5225abd9"/>
        <s v="f20c652e99dfc36133bdf9f2bc4af283"/>
        <s v="1853414c691b3e17ad1a14b23dfb9598"/>
        <s v="335ebb59c2d4bc89cef80c692c9a10b7"/>
        <s v="498a0fe7d23bd74df53800a9719abf7e"/>
        <s v="02dbe7f07a799718d80ddf18d709bdc2"/>
        <s v="fa6b306b0ee936fbef3a4c542f3aa896"/>
        <s v="0db1fb75f1918668d1248e31ff9988f5"/>
        <s v="eab9f1361c92ce3589c5423826b70ee5"/>
        <s v="c00c7389d0ca5b1ebe06f7857e9cc844"/>
        <s v="c4760fdb6f393e3adad5f7eda06a80e5"/>
        <s v="46d55a927002038e5cd3137272fb6de7"/>
        <s v="78afc2595242c90f511a52ced9dec893"/>
        <s v="23fdc2b96c1afdf6d8ab932f150ef29a"/>
        <s v="227c7ef0ccd19c939400924d9b02b2a1"/>
        <s v="969d53a568dfbaf6bb929d69917b34fa"/>
        <s v="bf62e32cb3b29411cefd5d32858d815e"/>
        <s v="c3d13b69cd6a2c973f265ad845bcbbaf"/>
        <s v="1b72859350810d1fce00822a42af66c2"/>
        <s v="5be6828ba1f517ca9e6e249c5db867c5"/>
        <s v="eee6248eb5d8e957d79ab187cf13168f"/>
        <s v="5c76231edbba6c669c21c4f98047ba04"/>
        <s v="72aedcd54a1ac4e361ac47297c415735"/>
        <s v="de217bb1ab483987c651cf5a5e868018"/>
        <s v="1c59a3c21537275e625bc9fb5d3338d7"/>
        <s v="ce22af845de5311f766f19f94889131e"/>
        <s v="2ce38c6179c7d42a47a2efd086cdd9d5"/>
        <s v="137853082702b6be2d735817ca348b05"/>
        <s v="c3d54b1a928304d7dfd75c1c8f5ace33"/>
        <s v="62e81b7815b24e46b69fcfa197aea837"/>
        <s v="94d8526a5fae933806f65b8a0f49301a"/>
        <s v="c61ab3254a8a0d55aa901aa8649460c9"/>
        <s v="7fbe9bcd262e88e7dcede2bc52fbae08"/>
        <s v="60d179bc263ce0fe8e342c2ea1e67fe6"/>
        <s v="21e7b6bc0412d4aaaf4158fdacb1d1ad"/>
        <s v="188ad36eb0cb68d694a6e7913c565240"/>
        <s v="da2c3fbac23ba11ec8a1a36e31578620"/>
        <s v="0113c64ca9d9475255c5d0d83e6d2367"/>
        <s v="6e27be9c3876f321e484dd39f98151c5"/>
        <s v="5d12d5a76a9683536eb23a6a1c9767cc"/>
        <s v="9c9b74ef3f74c104388a1b4f1e09183a"/>
        <s v="01623048e7d81ab613de0f5d03e95fcc"/>
        <s v="e2c9342d0e670ec1cb3997d3c4427d83"/>
        <s v="d1c63ba3bc4fb3539d63cc48feae519a"/>
        <s v="7cbb793c46d7cad3981035cf922bd3f1"/>
        <s v="5ed6cee74a45ce283c9520c578979754"/>
        <s v="a8d270c32b2b86a79ae2bddaf14f02ee"/>
        <s v="5246c96db29909e5fc9432e1db33c2b5"/>
        <s v="fe1d29cf02c128bc7f714c4fab1fe7dd"/>
        <s v="d9ee56d47bdcadd39f2ec0d61f571cf3"/>
        <s v="bfd92313d9585fd77902c66b505b30b2"/>
        <s v="faddccf025526f14b9443502d796a57c"/>
        <s v="27cef5e32aec7ca8ff6af886e6dbb7e9"/>
        <s v="6f53f6d0c952a949b75444785c3a1399"/>
        <s v="7fe059987fe6e9d0cb6a7c2e98874d4c"/>
        <s v="321490c58d4ea3d4c09d27b3cb7adefa"/>
        <s v="cd8b6b3c5d37cd78b6de2c4b5e80b15d"/>
        <s v="de5d8722acb069c17055849b7aca5047"/>
        <s v="a7ad2cab998ae504104b31b75758440e"/>
        <s v="ea4a114f0b354f8bc1a634fe4df21363"/>
        <s v="0dd3985fed53410ffc15c2da8b6383c2"/>
        <s v="f80ca2ec372a23b59dc6a5bfee18bfac"/>
        <s v="8557c4a4fd714e9a350d9e287e345e5a"/>
        <s v="dbaf25e052cd493640d30c7ef9a7a003"/>
        <s v="7a1fd501b45f517e975995e1ef9b956c"/>
        <s v="d007a4b803c8d4ebe66f9a52e097a418"/>
        <s v="b68691259764267768d7aafbfb1b07fc"/>
        <s v="7c69e0a1a7ed715dbbd931c5a6eb251c"/>
        <s v="6d09e77eaed6a2162027587f5026efe7"/>
        <s v="22551a288cde5b41c4816769be4037ea"/>
        <s v="ac277d3015e944fb761335665b83f5f4"/>
        <s v="022e17ea8e4b56279362591de2d4794d"/>
        <s v="298fbf7365715ccb63b71724722f7a21"/>
        <s v="eb97f5fdf3701ebf7ce10f9600fb0ade"/>
        <s v="33b2db40961e2919636d06f5db60a964"/>
        <s v="8f781e8af632c834150e15eb05e69f27"/>
        <s v="fa84fbf5d2a071a938062b207cec7693"/>
        <s v="213d80a57fa55b53024286f296c3941e"/>
        <s v="245403f0ec118644e403ddd11c5797e9"/>
        <s v="cdeb903207013df679ffea81e9c3c126"/>
        <s v="4b4400895feab2426e30076b2b1e0771"/>
        <s v="f5a05c19630b052f3fb3e434a0a175ea"/>
        <s v="e30c60fdfcec389f5db46884cf5fec85"/>
        <s v="b64e021126c832bb29ec9fa988155eaf"/>
        <s v="e6590d413b51f18d2556c4e620adc5f4"/>
        <s v="a1f822aee4a7a8bad18385af7c7b420f"/>
        <s v="5301bb35a65ac7aef3ba3f102d07f770"/>
        <s v="1faacc3ab6e29cd764380a5129a12631"/>
        <s v="b1bd739ac7f0bee6edbc6f946bcd73f8"/>
        <s v="8f550fa438afc57d2a4e868390396225"/>
        <s v="f4491fcc2896910ad60de6986f83b31c"/>
        <s v="175ea45b8c6dc940864a06d8caa341c4"/>
        <s v="951ce890123574083ef53058265b0c84"/>
        <s v="ec0c5dbf1690d83f53fad507995b0bd6"/>
        <s v="8d0847366a208968be344b7c3e595291"/>
        <s v="220d17b28d99d88de80afcdad211b06a"/>
        <s v="7b7b8fe6a7edcce3a60990b689411964"/>
        <s v="9c7660b8dc616c5d3392c0c1c14c2245"/>
        <s v="e5f0a515e53bfd721fdb162b9b34d220"/>
        <s v="1318b662052d314d6068302a28af4a25"/>
        <s v="50901a6542ade98ecedba98b403134bf"/>
        <s v="9d659b456e19616a1d99808579f45f08"/>
        <s v="66e41d667d9caa7d435b1fa754fe5f80"/>
        <s v="8c28070c4f66b857f767329e8ce48afc"/>
        <s v="4f9b784fbdde0c7a965fcbda042b2b9f"/>
        <s v="5177f46c78a990212fe8a74ba2e4ee16"/>
        <s v="696ede2b6a499c372fe1d65fa8d56ebd"/>
        <s v="325ff4fd5d36bfc4a9cd47fc5be2ee48"/>
        <s v="0b8a492f911a8150392301d2682c0f19"/>
        <s v="e42a68e0a57044cc230ac7c901756c1d"/>
        <s v="91e1dd5f3d0336288082f26734c6de08"/>
        <s v="d956458b294b3c3210ced019c6cdd236"/>
        <s v="93794ee11802a7bb4f49c8d18f87bbd6"/>
        <s v="f752167fca2ecaf38964ffaff639b8d8"/>
        <s v="44694d5609682428dac3aad206bad13b"/>
        <s v="601c4fff3aeb8b4c5e7b89fde7a6ba34"/>
        <s v="6ea6f37c28354e994795384f82e200d2"/>
        <s v="1ff499dfd246597828e415c43589fb4f"/>
        <s v="7b76aabbcca9301ca0f8604376a1908b"/>
        <s v="ad52498830facdfb560d81b5620b66ae"/>
        <s v="19e3cf8b3c580aa7d8eb4d405fd3951b"/>
        <s v="ad991d32eb17e17007e63268f19944b6"/>
        <s v="8adcbdcc53c6a9e4a177848a8e275dd2"/>
        <s v="65f4d68a152bcdfb558e48afafe24a0a"/>
        <s v="9558be539e988fbb9df02fcd4dffbad7"/>
        <s v="290db70122024b966676c5ca55e67d21"/>
        <s v="c70542557778b1a76add4309be29e678"/>
        <s v="6d40ec3be79e2666c5449e768c0bc509"/>
        <s v="98a64c8df299f3ea153b18fa25977625"/>
        <s v="ef93113daf64285642a85fb159236e59"/>
        <s v="c6e935b38be71a5a4194967464a44772"/>
        <s v="7db18f538959df68c644ed49564833a3"/>
        <s v="c247525d91e6c9995de621adddaf41d1"/>
        <s v="4ea1a79057f88cc5c1e0431929aa1d98"/>
        <s v="3b0297d5f6b35c9ce9075e5873628a72"/>
        <s v="931cad0d73bc5648212d48966f6fcc21"/>
        <s v="3069e0434a72c4ca9efd86b81a43957c"/>
        <s v="2a3682443b92393616edb0368d5c52cf"/>
        <s v="8c0f210dc24f021fbfc4b912fd41a8aa"/>
        <s v="21ff915375c8abc3be247356b256935c"/>
        <s v="d9004bc5310a8ce84f02ff8049792f92"/>
        <s v="a1b60cfa6b8b9e72a9b206c570fc4964"/>
        <s v="4663bd95f4de11218493533738a71b00"/>
        <s v="1f00e37d4309d3b61b38186081e54e14"/>
        <s v="4f828f34eab2d78b161b5c097b645a38"/>
        <s v="36ee2dcbf04db6e2321cae3b7b39c001"/>
        <s v="65d7720bddfbf1c6f6b5b4f21b96c7ea"/>
        <s v="2d686296ea060d41b2c67502ec3c1f39"/>
        <s v="fb68f525a19d89290c6979ed51af3110"/>
        <s v="9efed2e1502ab658bc39ff6d4b4f0571"/>
        <s v="1b4f2f6f94b053e3a32726e62b85db9c"/>
        <s v="bdd928436b685295f320c3c5f46cb30f"/>
        <s v="09a66d2b77b4ea8c659311f7ea5add01"/>
        <s v="5f4e974a5f4e1643e264f86c20a74e64"/>
        <s v="2114fa651bf766a228f65349d0ae22e2"/>
        <s v="6266f24c5b712ea805a38be6db863a3a"/>
        <s v="a48884d23209d41ff619426412acae4f"/>
        <s v="560eb60373b30a42bb1d813a47ebae5b"/>
        <s v="31482ea3105f2635db24a0077677930f"/>
        <s v="ee1a896071cdbed43e2f31e1d8337bd2"/>
        <s v="f7188fdbd35e020927f6c18b3ae847b4"/>
        <s v="ee36402d691586429aac32bef03fc45c"/>
        <s v="21d86ea56f577e14fb04116bef7d1a44"/>
        <s v="5f62b80e297edbcbfb1bb211062834e9"/>
        <s v="0e4b276ab6c5b327772e80cc543a0049"/>
        <s v="5ff3fd94bc09fae5dab3de636b8f130c"/>
        <s v="010d18a1aeff169f741b6fe97fdd6a1d"/>
        <s v="95fcfe6012d7851f874cde5d3cb7e980"/>
        <s v="065940d7612634b4e81f593f6ce19418"/>
        <s v="d2d0cd4ce0710569cf620c2a4f598aa8"/>
        <s v="a9ff8314bd4af3bf87c9037dceceff53"/>
        <s v="ba08e773374e74b0609b9668df3cd163"/>
        <s v="572c4588735cdf3f37ebf333b8af21da"/>
        <s v="b38700450d76fa2e5c3498b9218b9bc6"/>
        <s v="94778b74bc99272da819df9eb2148d40"/>
        <s v="86800fe41915de0ec2b86fe688662acd"/>
        <s v="4a2ad15a73d498efa82cc2893a52d08e"/>
        <s v="a88e6ae496f56ff050ee2d01b3df0896"/>
        <s v="974aa39be46f0ba832c70a2bcf9b816c"/>
        <s v="437d2c4de406d5e46cb45e9802811f31"/>
        <s v="d312e6a8dd81e4a0fca59ebc3915e5e0"/>
        <s v="1762dbc29d6d9babac1c267cc49352a7"/>
        <s v="6530afc263e3e7b336571433b7dc1266"/>
        <s v="7ea51fd2f0dd47dff6eb12321e54e9b0"/>
        <s v="636fa06b74cdd6a17452e1e1ece7e7d7"/>
        <s v="dc6306ef41e110ee3d74f175884f61ed"/>
        <s v="cac2d36868fd45ce175dfe731aa5bf6b"/>
        <s v="2e47f4385a807ff9ad7aaf942cb7b5c1"/>
        <s v="3f4f8e5619fbbf55669bece66b224fc5"/>
        <s v="ab01c498f45599c8f8df1d98c3f60fa2"/>
        <s v="a7d4a7daba9fa97ca03fe5fe2a785992"/>
        <s v="a80801c054c1304263f8310a4e1b044e"/>
        <s v="996a06e8c7029874b4092109ca2fe99e"/>
        <s v="6076036fdb272f49688c571013f3ede1"/>
        <s v="d334c7dfa96b5fd5cc4f23e76e8b4166"/>
        <s v="2372fa6a62bc2cbfd3e701ac00efa0c7"/>
        <s v="b937a56ac2082006f7b0a40ab60fe958"/>
        <s v="5e3a41375149e55c2f2c663673b2c88e"/>
        <s v="e0b6c164920a5a463aa98867f13038d4"/>
        <s v="1d5fe42fe9d32afaa94d6b020be8384c"/>
        <s v="2517e55b4bfe200e1e2c7dfd27e8fd5f"/>
        <s v="977ff9171360694b980e08c49b3579dc"/>
        <s v="83218450304f89053114eaa3b1487815"/>
        <s v="942a764a025ebb9250882be951b58743"/>
        <s v="0954173523b13b9dc8c4978a954fd0b0"/>
        <s v="b6339541958d9ab4daf28fdd7f5784ed"/>
        <s v="901c5103458da9452862157b5b4a2584"/>
        <s v="72ed91f272d521b8337e030fbb0d9810"/>
        <s v="bd8f44067769dbfb91bd4b4c13c967c2"/>
        <s v="6ef77bd3e3cfb00cd02bba48e6e9a9e3"/>
        <s v="ce4b094fc70468917d37378c7f0175d1"/>
        <s v="bb7ec17dfd5fcce3cd424b09a7ebb688"/>
        <s v="5b8f025dafb56cb8d3088b7259aadcfb"/>
        <s v="e5a55ca0e0c107c9ece3e8c09650a4a1"/>
        <s v="a8abf6982a83e0d8eb7ec924962f7424"/>
        <s v="03cab2d7904852792c985c18e53e5323"/>
        <s v="b901ad8e8c03a6f22f40b7de9a5041be"/>
        <s v="a127c5a2ed0a7a7790327f59706b0b77"/>
        <s v="8c98ec1d4947ca23fbf9ed07c8adbfa5"/>
        <s v="39026fc58808a001437223b5bc0be8a6"/>
        <s v="094bc4aa468a6cb48642c3ebbf2b8b71"/>
        <s v="10ab26922e2648bd3f79f8f8631af7cf"/>
        <s v="f49de2e342635d248eb162cb55e7dac1"/>
        <s v="4be3f33048a13363e1e434aebb27ce99"/>
        <s v="3e5fa5d77c90f90b0ddb3c43f64c2a78"/>
        <s v="ac5579a7c19935299cd01e0f0d6ac56a"/>
        <s v="155722af3900b91a17eeb5a3c987defe"/>
        <s v="312dbec06d3efb840e10513e8775bc74"/>
        <s v="9a176baf810d96d12324b97d562117cd"/>
        <s v="32caf458cd9c02201db30672a2302836"/>
        <s v="ce905b9b491b5529664506d2e8e04cbc"/>
        <s v="e9c519a82a563ea4613914e83d06acda"/>
        <s v="cd726e6cc24cd0afe34ca7572891678e"/>
        <s v="36a530792d57e0fbb57ad2174dd62853"/>
        <s v="eb3f249ea5c5b054997c944258ddbe93"/>
        <s v="6299f7b7e197e0a3cfb007c2c0b12a20"/>
        <s v="82aa20a74dbe3e0e85c23ba8d645d3ce"/>
        <s v="c4baf6469a476f27028b343c4aaa0883"/>
        <s v="935e35865cbae77d52ea3dfd33edb576"/>
        <s v="53f5040ad7f51d37a525e86c91241235"/>
        <s v="ce3c9c905135bab43c25500d3435a7a7"/>
        <s v="920530cb8744c679e3a2ece84f1d5ce4"/>
        <s v="426b48e83ef39ef21b5f77f933fb529e"/>
        <s v="db793b3a1b4c40e4977207d285a5ea8a"/>
        <s v="a921c196bab889b1e55221cbff679be8"/>
        <s v="8ffa6292a6f801969c7c652f514514c1"/>
        <s v="05eac6603c2c8b0d133d6417ad1b97a6"/>
        <s v="50fb5ad5d9eb3bb648e6c8d18453a7f7"/>
        <s v="28291658be5f6e1edfc8acfeacf049a8"/>
        <s v="6d7364731230122df155fddea6878dd3"/>
        <s v="c1e8e336c211d9399d857f8703c1fadc"/>
        <s v="fafcb194af3cdf5ea3355224c6224d6f"/>
        <s v="b9539626d37f52bcdf87c0e671329cbb"/>
        <s v="89d7b51cbf6fdf18a3b0586c9e538b6d"/>
        <s v="83323d5fa94b66f71130ea896433375e"/>
        <s v="83736f851256ebfd392d677baefc775d"/>
        <s v="eed7d5ba22bb638d57b1e1e241f763c8"/>
        <s v="3f00436e3415eabeafb77ba1fe5b6f87"/>
        <s v="7fdfbdb466640e43e4da51b6295e2bf2"/>
        <s v="6078c5a808c1d1fab2096fad001f4d0d"/>
        <s v="17fb38b64f9f6f9f2d1bc004b3e3e59c"/>
        <s v="96cb629cbc300804537276a93ef0e7f2"/>
        <s v="2231ab96ce86ba795cd299682c4170d8"/>
        <s v="a3badea6c13ec771afd94ff9a23236e3"/>
        <s v="633fc6b4e99c858a5e31dae8b4cf70cf"/>
        <s v="b88d1a4d8194f43a664ab37ba3d65461"/>
        <s v="da3d1c04a0f5d78302f0db830fdcb4da"/>
        <s v="7209375983416cef4eb2d1007716ce7e"/>
        <s v="a2409913883bc192c1608d76c6a47596"/>
        <s v="090a968f085be3d9fa22c743eb7d7194"/>
        <s v="fbdada1d59af082c3bc993dfb44014e7"/>
        <s v="fdf37bf43895111c28b572a5ce87545f"/>
        <s v="0a08889a1d62bbd68371b0b4980a09b7"/>
        <s v="79f1792fceebfe579e9c2fe9152be983"/>
        <s v="b9fcbc854cc45e5802618e283d3fe525"/>
        <s v="18197405b180a434e40551201cd25c54"/>
        <s v="1d9a4d458ecd81006eb78d51bd92d1fc"/>
        <s v="36de309602983818b4c2b9b606ef4ff4"/>
        <s v="05cd9795646d1077a743ada13fbc2c62"/>
        <s v="06f2ae7068ee80cf19e8083bf7f3091e"/>
        <s v="6c808494fdd77fd448444c34a941957f"/>
        <s v="50a039e881bb157121e9ea9afea996c5"/>
        <s v="60ac4f31ab5b2ee3e0372030eb2a19de"/>
        <s v="355eb7f0334516be742fe1aa0db5ddf2"/>
        <s v="9bf347db69956789724519857d126a22"/>
        <s v="2c705d5bfa31ed6e0e9e4e8e4856e7ae"/>
        <s v="19c2d0bfe72d7072c73323cd5c94bcc0"/>
        <s v="3ffd71f587fdbbec02e6d4a51c962b10"/>
        <s v="e06ce33379b8f9ba498329e4fd809159"/>
        <s v="3c0f248dae18a04aa9b045ab8000dcf8"/>
        <s v="ffacbb7db90628bfcc8be667616dfcc7"/>
        <s v="89ac3847f89c59936579cfc2ce0454ca"/>
        <s v="44ccfe397ecb78a8dc09d6e524c1322d"/>
        <s v="63b2bcd96a3981153de8111edeeca175"/>
        <s v="f226997a7c7535ff45172bdf721dbb24"/>
        <s v="8de95d6a6ba0ca6c1eec90297345e0a6"/>
        <s v="5993d62a909320b8c3d62ef50e61b25a"/>
        <s v="f6bd2a3672ec73783ad8f4b3dd1d18f4"/>
        <s v="2e9806f9d005b04bf29665e786d9b845"/>
        <s v="60d951c5b80c087fe6cee57a25dab947"/>
        <s v="47e56bce481c77b639996723e3890689"/>
        <s v="810e00b68fb50eb2ff31a6cc2068597d"/>
        <s v="c2a784a6cda726ef5f845e9192adb64b"/>
        <s v="beeb6c4c36641f6c141372fb4410d558"/>
        <s v="016b388b5ee40f99cc161d3aeb35b545"/>
        <s v="4564b63cdb72b5d9fb433b93ce5f0132"/>
        <s v="f4f0db416cc2e7a1fe919311127e9ece"/>
        <s v="e2d05fe61187d1bc4928a253d09f087e"/>
        <s v="b45e759c405f0c30ca3b26dbae3f0424"/>
        <s v="b3b3f9d84108bc32a2e41264b0497938"/>
        <s v="49897811809958b58faed4230f03e432"/>
        <s v="064ee9c7b1d8179b19b0ae50d19bdf86"/>
        <s v="dcf5cd105900373d89923a5bc7b34452"/>
        <s v="82ade9609d9915ca5e830df04b7d90e2"/>
        <s v="c24c47dd1b2e9aac64cab553d94a22d7"/>
        <s v="ffc87aa6d02f68087d1978176980b783"/>
        <s v="906fec3cca7ccc130fa2b1844aa10126"/>
        <s v="5ac93bfefcaa86acb77acbefd55d659a"/>
        <s v="104a1942ed09ee1cc3f7cf16c23ff10e"/>
        <s v="5afcd2787d9efd296b8f9ba7c0739310"/>
        <s v="829986ab9445b46f3bd8461eff19e412"/>
        <s v="2191b0457b51692049fca7e1bb5c4aca"/>
        <s v="e9c283d59b5d6f8035d3978c061661f5"/>
        <s v="ad5ba4274138d6f039cc4cc1c14867cf"/>
        <s v="d805b3977c018e4f8d30c5e6b0e59b42"/>
        <s v="ae2da010af91a365a412e97d26ae4e59"/>
        <s v="b3579acde25b2dab713999fa7f42c914"/>
        <s v="b80ee7270cb478f771821dd00951ea56"/>
        <s v="5f68d79da98d5ad7e2fa873c8c8c0383"/>
        <s v="fe9ba234704f9db9852cdaa2fdc36df0"/>
        <s v="845803d7964d4fe814b629e902e01f40"/>
        <s v="e51aa8e9806a70a036a77fec150d1407"/>
        <s v="4325d1772bbb08248572e96f643a8de1"/>
        <s v="c4367c52bf45525bfbb7614b167a5335"/>
        <s v="53eef9f0f3c7ddca94957c056aef9227"/>
        <s v="eb87f329a7095bf6716e1d8dc1be01aa"/>
        <s v="7b3f65a67546eca7a9249e1310a6be4f"/>
        <s v="f410c50342ffdcfe68cc45b1c41a3d9a"/>
        <s v="cd882c767c8c59acb413a971a5b442f7"/>
        <s v="0dd989c64c054921672af61a0c7a5e95"/>
        <s v="2feea6e133cd6fb9476be8b185586893"/>
        <s v="8f4de6d2564ae131229797ddb7e27e6a"/>
        <s v="244a2a16c9d3a2e517a188c9596676fe"/>
        <s v="854b67fd351bcb21641cf961fc331588"/>
        <s v="bd50bebec256c500722bd95b6922f31f"/>
        <s v="952af98aa6133e599c897b3532684e5a"/>
        <s v="d2713864e02eb9cb3c69650e63989014"/>
        <s v="2417ae26837d6988676d7acb2fbba440"/>
        <s v="547d2c7ee10071970623b11c797ff97c"/>
        <s v="831979cdc82239bb411794d618b7cfbb"/>
        <s v="c47b7b07d6a58fd8bb0b7f51ad4a41aa"/>
        <s v="aa839cfb74f9e5ae2a89572a0093dd58"/>
        <s v="27424f3a283c39027eb12a690d4b6d39"/>
        <s v="d3cc126a20cc1d4c30246461bd4424bb"/>
        <s v="8f1eb4568b6b9604a802e083eaf45f51"/>
        <s v="11c3bc83e4a0ecfb01176e866d97435f"/>
        <s v="4f5a7f55aa8a4a5f912df8eda4602239"/>
        <s v="3f616bcb8ecb6fad8367737ff0cbcf81"/>
        <s v="f61cdbe6c7ec2049160dbb993d0702b5"/>
        <s v="40ac95aeec79dd0944f40d8d4525fc9b"/>
        <s v="c6a46ef8d0ecdc66ea2c403bff93e5a9"/>
        <s v="5c6ad0665a39798966cb1827da181daf"/>
        <s v="bc8dc2e92112275da59ba352aa5070c3"/>
        <s v="83db1518c5bd4e9bf12fdf97de0d29fc"/>
        <s v="e14062d430df9303453e4d25fadfe4ee"/>
        <s v="5c1f56de3cc4f3e811115eb99836b35f"/>
        <s v="e25bf3c43cedb0dc08164d55cdff9f01"/>
        <s v="30627d0d71028dbab2dfc4335ba3ad32"/>
        <s v="230bf796d713db7832df3bda27c44978"/>
        <s v="7f306704b558d9577d8c9059f208ab6e"/>
        <s v="23b6ccd661757295a41abd6a7ee3ac2d"/>
        <s v="b9dcc879795a73205c53d040d5fb1168"/>
        <s v="c8f2e54fe7b8ab5c291ea8d5831669df"/>
        <s v="3f2aeb5c93e94f71e8226b1146649656"/>
        <s v="96ea8125df75af9969a00d9e7b934eba"/>
        <s v="e1f97acc82e002084daded5c269d4d93"/>
        <s v="c1f4743c95657f785f7874f4b39c979f"/>
        <s v="7057b95dc1fb3eb27739710e0ac10ea4"/>
        <s v="bd1bb6b87180689231804f4ceb383485"/>
        <s v="aafe7061523ba396c00a46a0f4056b31"/>
        <s v="0e9d48fe4fca69a47f5353d0a62333c2"/>
        <s v="f36a0f70291c903ae5664927b016c488"/>
        <s v="def4bf8b332ec684f60d57af1c8a8f43"/>
        <s v="28f960d096e8e646d3100bc759d4c24c"/>
        <s v="dfb5185fcebd36be73800d8c7549b49f"/>
        <s v="ed7c2df00da3928f799751b048ed5ab0"/>
        <s v="7af61e5f524cea0e7dab3a8dfc4c00d6"/>
        <s v="8c433a09bd26b943147c4d9bacb15efc"/>
        <s v="fce66b28c576f7fa8f94c49c95bea437"/>
        <s v="adf06790db90a92467a44a9a4d913e08"/>
        <s v="e1db696dd96f55544d1a322402e33f52"/>
        <s v="3002c4f3485b1e76717e48f96e5fcbe7"/>
        <s v="f614dcb06ea2d91916df976112cbefcd"/>
        <s v="a77d3cad2f8792ea23272c9eef1b6597"/>
        <s v="fcbdf2bdb9c2d9636594702ac076f167"/>
        <s v="2ea3bbe4bd6170e7d1439523953dd068"/>
        <s v="fffffe98d0963d27015c198262d97221"/>
        <s v="d09690ee3975605e0388eac03d655623"/>
        <s v="7c74782c46a2cecf21f674c10da18534"/>
        <s v="ca68cd8857bff0680afb365cacc580c4"/>
        <s v="efda1f74bbe96f65d38c079fc9c0ca32"/>
        <s v="04d2aa72d47158c3893f1eb1b63a4d7d"/>
        <s v="744a37185fa8c4449a60bd11976f9045"/>
        <s v="f3f64102d3726f3a58c564c77b11117a"/>
        <s v="e71fceaf910b1065b49f118cbde48313"/>
        <s v="b210d3789a96350fb4b8e79720ea5976"/>
        <s v="f1ac05f17b46ec530353d295ff77c508"/>
        <s v="97b3628a420221f9e6f4daab23b75070"/>
        <s v="164ec3053b616b5034ece5db18f4faf0"/>
        <s v="032608a0d8ef4946d0f7bec3707c024f"/>
        <s v="4ef93030a385d1fb29b83ecce3644ec2"/>
        <s v="4d458f5bff55df79373f54f73f7e3472"/>
        <s v="55b0dce57b47df0013b6bfdfd5636f3f"/>
        <s v="f945420454f21243509f5cfc441dc799"/>
        <s v="daef884ea3a9751b7f2de19244903bd0"/>
        <s v="b26e97075acf7373fe8430b66cba271d"/>
        <s v="1fcf4e6a7771f35daf0b98c69fb10528"/>
        <s v="80cff27b15b30ca4c0186164c64f5a18"/>
        <s v="eda866dc38e946b387a0520d46df50b3"/>
        <s v="b2af41773def6795ea05e138b3007d75"/>
        <s v="d6a5ec16b128a7d93cbfda57a757537a"/>
        <s v="a3530a3c4ed7dfb3f7ab7fe787fea790"/>
        <s v="e2bd79902aa2c126084f080211564dc8"/>
        <s v="e6a01bad243e951417c655ab34e09f76"/>
        <s v="043485b042179e1b0547288346a47044"/>
        <s v="4b330002dec7431d835ebc2491091e68"/>
        <s v="455d2494cf3dfebd4e54cd4b21bb2fa0"/>
        <s v="23a28e6d57e4c5d8eb0bff70ae01ed09"/>
        <s v="d752136587ea829e1f5c07ceb23dc72c"/>
        <s v="d77990419e2fbb54cb4aad96f09dcf76"/>
        <s v="e9c550b97a038b9dbe82e0c87ac80988"/>
        <s v="e9f25e08376c0ddf3794d0212623d221"/>
        <s v="811930840553fd53ac0a0b37d2ccf62a"/>
        <s v="fb628a9f2005fb3e8152ca8a66ca4515"/>
        <s v="810cd6adda70722fd9d2c292867b86d7"/>
        <s v="6ec5953819c4a9de372a20282b4d7b98"/>
        <s v="78383fd635668ffe34e22ef0ed11f6b5"/>
        <s v="1ebb1d1f55c09d87901fb445b917948b"/>
        <s v="d7779e625d40191cb8ba59adf9280fe2"/>
        <s v="20693004ec845da4c1ed7f7c05c7685a"/>
        <s v="c63abd089c81265e5b1c4f5a345758e6"/>
        <s v="986f7af96202a882ea4501485a1f3536"/>
        <s v="7155eaa13b3893b816315471556dae55"/>
        <s v="8d43d24610dc1b429fc90118b0d30417"/>
        <s v="042d5795f8a89756d19c4d5aff933e18"/>
        <s v="dd23490768a67ebc2fc92804d875f292"/>
        <s v="3b05af2c48dbaf6656fdf2d2f905b3b6"/>
        <s v="eaded4ffac1061e8ed9daea37561e941"/>
        <s v="9d6aff53582ed982f98a286028db2d32"/>
        <s v="9246bffe09c17934ccc7ad81a31111ec"/>
        <s v="7a1f2dc249381d68bc29e8e2f60c04de"/>
        <s v="fcc1ab387e9247cd26c69dec1ef956f1"/>
        <s v="8010af36c42039baae15e6a510e8d1de"/>
        <s v="2a0231d2d461c00f311124486fc4d8f8"/>
        <s v="ab7b16c8e516ee2bd53b37ba5779dfc2"/>
        <s v="1c20876584941388da40b3b01a9ad897"/>
        <s v="a1c61921bdd6ed619ed8d854edfa535a"/>
        <s v="eb24173df0f85c47af00187f0296ac07"/>
        <s v="ee7905f8b65b6ea3ac9c66a7845f2737"/>
        <s v="49d67d53aeb86e49d4de15a9d2cfb0e5"/>
        <s v="61a56ce4cd5675d9204cdbc38f560542"/>
        <s v="8b212ddebb71de5f0118e2e9f170bd04"/>
        <s v="7ab5b50d577a49cc38fa440f0ffba2d9"/>
        <s v="9cb6ec6c0dfe6ca2675192257f617b26"/>
        <s v="b292c42b08d209a8baa530adc393671d"/>
        <s v="3958f53d13f000006c688ac027e34d2a"/>
        <s v="4a447fa0819e4b3e6dcbc7dad6c83670"/>
        <s v="b3f7bb40292f61fa966cb2a8a4cd339d"/>
        <s v="dd4d6182b1e45cf8b03b35ca1b100bd8"/>
        <s v="f20ad2475827b60cbfd9efe5e98d78ae"/>
        <s v="da35a24fb3674802565f8bd5243a94d4"/>
        <s v="2f41e7aed7a2bbd8650634585c71f49a"/>
        <s v="925d278231dfd856648289a948676aab"/>
        <s v="07238496476853bbaf3d939a7aaaa468"/>
        <s v="2e19155dc6fe707f02d4d3dc88508930"/>
        <s v="963804be09622f182e4dde9d9e0568fa"/>
        <s v="a86c4aec1bcf14eb30646ed8df2d2401"/>
        <s v="4c32ad344b09ff872f942b6d2196e720"/>
        <s v="7a5e445620cfafd23f47b6b098552680"/>
        <s v="de3a8280fcdb3da95e3b4626cead3986"/>
        <s v="52918b958baa373d64050a74f8029329"/>
        <s v="816826c162e44db293e93d2d4c390ae3"/>
        <s v="517e2c5c9879114a0674381ce2608faa"/>
        <s v="a6d029022610ced085eedb33de5b311d"/>
        <s v="4f43d7bebba69c5ff517f4eeb08d37e1"/>
        <s v="507828c42f28e5cfc38062b67960699a"/>
        <s v="47b5796a080e3cfd5088f65d08284385"/>
        <s v="1969f0d80e750feb485671caaa4c59d1"/>
        <s v="d51a44e8d70efb029025ff1d2ee43cc9"/>
        <s v="d9e8009b7857b10b3a21819e28379b4d"/>
        <s v="e5b1d7d8966c1865bf38156a944b68e2"/>
        <s v="3f6ad1210810320e069ef0ce8e80368f"/>
        <s v="e85d902e5519fe6df5f4e1a723cbc7d9"/>
        <s v="2a42d5d95256910f37c38fa4a821cbf5"/>
        <s v="fe35cdc3b5e88ce55f6659889fe2937f"/>
        <s v="f47b47a611df8ce65ef10b826ed1ad2e"/>
        <s v="0d7bad81c85a71b3025966dfb22212ab"/>
        <s v="94366a9e2643350063648f31c9e559d9"/>
        <s v="443463fa02b552acd2481d29586a825b"/>
        <s v="10fbe18a1f152d7b4c7ab027cb719c9f"/>
        <s v="424ea4fb01d426ad5231b50dfd69d46a"/>
        <s v="735b35808f01b379a564129d77847dfb"/>
        <s v="2436974dd1c97a19bbc99fc38204feea"/>
        <s v="5138b4394084bfe582a7366ceb0b6770"/>
        <s v="c24f9ae141fa02c7fa1deea7e1149557"/>
        <s v="c534e2f89539e866011e1e75adfefbfb"/>
        <s v="dc377cb284d45f3425140456dd4cceef"/>
        <s v="66e2c22dd0d2d4bac4dbba93ce68e639"/>
        <s v="948293861c909e3437577b0388302346"/>
        <s v="2e428b7bc6471fe638cb2aee110b8032"/>
        <s v="f1291fd5dfbeaea377eaad66b2623961"/>
        <s v="fd87b82ce8683ddd634754c0d6bf0745"/>
        <s v="285dbe36b6cab6c192769b2d22d9150a"/>
        <s v="cfed54c41318d9b704a1ec1b884218b1"/>
        <s v="8e0c5ad3b0edbdad9151b03cce7344d8"/>
        <s v="b9e0d988ef324486f2affe24640a10ab"/>
        <s v="862090b94c4637688088941f122041df"/>
        <s v="1da5aeb9fbb52788e0ec7c962878e92d"/>
        <s v="85b88bc0f811d78392c3f2fdc45f9ee2"/>
        <s v="a998cd6ea68745e5831297face85147d"/>
        <s v="1af811e7b980f0101940cface13124d4"/>
        <s v="82e1587f735a37b09af996eda1610bda"/>
        <s v="27b27531e5b182af7c891c7fdca2f225"/>
        <s v="fea6f06e9ea5fe29ebdd6e510b308c1f"/>
        <s v="67b46df8fd1c23206e0572850ac213b5"/>
        <s v="91edf9918caf23ade612be8a563a676b"/>
        <s v="a843139328a73ad8669c791f883e9043"/>
        <s v="8641afa4db7421c9eeaf01260d8afefe"/>
        <s v="115679d0a013d1e98730c72c91dd0123"/>
        <s v="51ac520c783d88964a793e455dae3506"/>
        <s v="d303e6665ea75181d5bdf2221aa8a0fa"/>
        <s v="9c2bab00442da25569e13f04de9ffae5"/>
        <s v="52158d6f6f2a8228033b2dd5924de7f7"/>
        <s v="12795bc7a24533b7946cf3584f0e8e1e"/>
        <s v="30b8014701a623705dd4bbc01ee7860b"/>
        <s v="69daeea8d60db98c428f11dc980effdc"/>
        <s v="a528bca9b3e06f60ba610a7249ab99e5"/>
        <s v="b72d941d680f092a8da24e4a8cfaf83a"/>
        <s v="effd6e9cd3f0b5bce88107b4cbcd4a8b"/>
        <s v="075b352cd6b628c1b964ec661127d4fa"/>
        <s v="f4b33a92a256fd5341c5275020bb8e45"/>
        <s v="dcc8a9fd507393fbe719661712d9ad64"/>
        <s v="e1c1027ff3bdee0557d38637781802f8"/>
        <s v="77fb534c73679ddb543437d0b3db77c4"/>
        <s v="bb3e90115fe0edc297846a47dc731ae4"/>
        <s v="dfab173bb4e49a200b37e660e2677709"/>
        <s v="65546ed1aea0d4a89d6aa035968c2a3d"/>
        <s v="035470355c525490c9db87b4f0a48b51"/>
        <s v="e3b1fdbfb97eddd5f1dcc781498f1b47"/>
        <s v="5aa14e8d74a1e146fa26f5def723032d"/>
        <s v="c8288308562df62a6a837190f9ccaa45"/>
        <s v="24bd9a43665868b86b260f6e326b7c5f"/>
        <s v="ed45aea8d9710aade017fc1aea4054cf"/>
        <s v="775ced8a4d77641ed809d8a33917e6f0"/>
        <s v="1dd78238c3cddc9bd2da470907bba815"/>
        <s v="dde4d6793dce955cb401d62f241e51df"/>
        <s v="4480a9b9f076fedfce83aaebc13c5368"/>
        <s v="1f1933824a8410104b4d51949b95900c"/>
        <s v="27fb595d8f04cae613c7bd573b930a64"/>
        <s v="3a3c7831e6971e28d730f410b461e8f2"/>
        <s v="de356af39a1d1dc704a0978744396217"/>
        <s v="9b372f77062948ef874e4c2bbe7e6cee"/>
        <s v="89f590f6d31fb9ba02239da87497d982"/>
        <s v="bbf2aa53a06531cd2da66f110f0752a4"/>
        <s v="c94230bd397e1a81b4f3e410ff14daf4"/>
        <s v="6af8cbc980df656d8574530389a7e7a6"/>
        <s v="f5043e335ce8e2caf79cf0e80220b161"/>
        <s v="88b3ff36ab4d36ab60fdb843278606e2"/>
        <s v="ebd6638431159e2c7a8229ea9307ecc2"/>
        <s v="cda95cf018c449a29def6c95a0bf8db5"/>
        <s v="21e6ce98c8943660f4ccf0435058083d"/>
        <s v="1d87fb03475c5f052588cd435b46656d"/>
        <s v="f30e13dda67413e38d9dec087e89d3ed"/>
        <s v="3767ce596a099bc691ee43e67fb6ec03"/>
        <s v="c41986ac5ff94e0fabd00a41ec56e40d"/>
        <s v="70607a5baefe5608d76e9195017fc667"/>
        <s v="1060d2312d7844e40b99153c4d1a45ad"/>
        <s v="867b28af28629f14bcc0aa513c835fbb"/>
        <s v="02b29213efb13cf2c1e08537498a5e2f"/>
        <s v="4fa302c679e1aa216f3c5163c487a2cb"/>
        <s v="b893c8c2eaa339c705d03677f0a184a0"/>
        <s v="98eac8c94409e17058b6e89bfa4b2626"/>
        <s v="2096a1e3206c02898f4cb287fbeac1cd"/>
        <s v="f5a96340894b4583c7365b639e33d52f"/>
        <s v="816db1628e55697e86b63406750fff4a"/>
        <s v="981d34514a093fa94b6d484867e14fac"/>
        <s v="2d821f9d210b3b0ec98f18bf84253c0f"/>
        <s v="54ba2d06c11229826ca8143a2933df73"/>
        <s v="8191dd9a092c97bf36d5f6741cf533ad"/>
        <s v="796a13649f7504836cc88fd7b385a278"/>
        <s v="c0715b919f21f722a004a90a42f2c790"/>
        <s v="72811f4732ddc88edfc27602efc34145"/>
        <s v="7bd4fd545ca2f255550a8fd6a4722446"/>
        <s v="44cdea3ba11527b847ff44a286958d17"/>
        <s v="75151da8b881b77d075fbe45c47cef39"/>
        <s v="dbf3005b46d0a2f32b8fd89ba4043946"/>
        <s v="4125b4e94852e1a68b609205afc1f5f7"/>
        <s v="b7444aa33236c190c7e81510bedfc9f4"/>
        <s v="4ef352d82c0b3506a0df2ed486d44b17"/>
        <s v="c9f5c37976afa879c834b505e6ef3fbf"/>
        <s v="2d8ce57ba47edc5772f64ea6b2bdf80d"/>
        <s v="5db1ffc14c272d8375d1581be36583dc"/>
        <s v="f02c29c9151492b1e173d058df06ae8e"/>
        <s v="59ddf60f6efb7a194b24a392215fb222"/>
        <s v="4908abf01ae104097641c7984131e9dd"/>
        <s v="aad30043fc2c322d246f3279345448b9"/>
        <s v="4e731a273a4f480aadc865db1cd9c448"/>
        <s v="a3e7b6c90a3b35c05f6ee036ad95b1e7"/>
        <s v="8e7ad9f076740e3652a62ae9e328c53f"/>
        <s v="5a271f2b9dd5fd7223ec585c6ec1fe69"/>
        <s v="92fac5eca13c1cbf36c87fa05304dd8b"/>
        <s v="12d29d5c5e0241bd62b01c442312eb52"/>
        <s v="8ec5b0349f854db2ef01107469dc85e6"/>
        <s v="0ed99ce72338ab2c7853536dd17b8e5d"/>
        <s v="8dd6c8ced32cca354f48b298d317d706"/>
        <s v="0c24bb115003e07539daeb5370faf136"/>
        <s v="017c86c4ff3d405e6521becab0fb3732"/>
        <s v="9b9ccfbe805fb9ea06df2000df9d86c9"/>
        <s v="1910b507e88a983ce6245c6a8ac53c09"/>
        <s v="74b453162e9ba8058b626bbc825e67b4"/>
        <s v="2f233bb83fcd9c49e2959f96f2463b64"/>
        <s v="b38ae5435c226e04ee0fd19aeb51d00c"/>
        <s v="734ec5296d8357fa809ab7ff73b4740e"/>
        <s v="8e952443b19bfc5d0b90e6c4eabcb8fb"/>
        <s v="9ff478a05056d2fe0d7d1e1dd9b35a5f"/>
        <s v="0db6221b4c53369646ff603fcaa8981d"/>
        <s v="fee1ab5aff95824daa15eca2b4415fac"/>
        <s v="da2c9b4ce3910da210c419517ee72bf0"/>
        <s v="21cdf688f400d856a6f3a37f87db1eae"/>
        <s v="f275c3f63affaa9fd3251140a5578ee6"/>
        <s v="8837549f7a615a62e4198bf3a3f4d373"/>
        <s v="a63cc7c9ad9178c5b1dd3cbca0ce4ea7"/>
        <s v="c14c96851ed657b8510e02b8d9b534bc"/>
        <s v="7ad0732636df966fa9dbf2ced5eb721d"/>
        <s v="b28fefe9233a0ac0c53fc319b7efd173"/>
        <s v="7aa3fe3a2565cc27c69257a8b9d4ed1d"/>
        <s v="7cd43b45b953fad2a586cb8dd2af78ad"/>
        <s v="3d5deb1962ceef3debcbc20a311eeac5"/>
        <s v="13b6c44c75e1049f71f6531d435e1b72"/>
        <s v="7d3029aebef6762e96d7b267c221703a"/>
        <s v="f0d92a0e3d866de3ab42f2223efddec7"/>
        <s v="ac936595d26d8c1d3d2db539dce0fffa"/>
        <s v="7f59f49965ea6a0f208e543c814b4e91"/>
        <s v="9ae0e1661f21a790e485c6d9b7299180"/>
        <s v="102b91e75544875f2a482fe6f9fe18b6"/>
        <s v="b240984b4cc0f84615308bf708df6516"/>
        <s v="87876ca731b4c56b3f48110c953e0401"/>
        <s v="9e98b948f4f3c15274939173e5c20799"/>
        <s v="c2a79fe39f4801bdd710e19cd30e4999"/>
        <s v="f9879a7e19f868752efe9914fe370118"/>
        <s v="eeb00ab13106ffe8c16939b9834d2536"/>
        <s v="11bd1fa9edc725f8d2a295da79eeb9fb"/>
        <s v="1fb0a167e68e4e697611819f9f970c8e"/>
        <s v="7d214dbbb7364420941d28a3e51a11e4"/>
        <s v="7cfc37ec1434434ea9e2c926984fd996"/>
        <s v="f297b6d8f7d2fc4548282b09b8a0294a"/>
        <s v="16da233fed78660c0a49fe947c7585a2"/>
        <s v="a85e8c31c51cc06e0b9abc2076abe38c"/>
        <s v="b485983611ae3465a283b77763a4c776"/>
        <s v="823fa46f140ff437178f56fa656d35d1"/>
        <s v="1654f6096de3a8d08d244eeac21dee2a"/>
        <s v="576cfa55f705a769f6bfe050f89469ea"/>
        <s v="9311ad2e1bb25d128e110548679cb4a7"/>
        <s v="a2b4d8fee5c06984ec6a9610196140dd"/>
        <s v="57ecd7316c52ffcbdea03690ea7db2b8"/>
        <s v="88c47a250dbd2212ac36d8513cd9ed80"/>
        <s v="dcb201968f8ae7060b62624cc91f0848"/>
        <s v="3983c99d475e80e874512a0bd582dcc9"/>
        <s v="dd82d58268453ca1c56996aa87e97fca"/>
        <s v="6903a6decc9cc3ddea7cd1a0d9091878"/>
        <s v="0379400a99a4caea5e45dc886da7f1df"/>
        <s v="911b5d8b83ed1f5ef3711512d9080466"/>
        <s v="4c5aebdcd06d236d4046d2cc0b8a774e"/>
        <s v="a58178db90069188869b4bf4c9d4bc01"/>
        <s v="614d380ca5e894605a1fc6336526135a"/>
        <s v="2ebf0711a9530f81674979d19b89f179"/>
        <s v="ce91e4af71deaa47491da4eeb35e4535"/>
        <s v="3b510fa4087ca05a29852aae1bbcd9fa"/>
        <s v="b2ec3778d61b7fbba65a900aebc41c1a"/>
        <s v="81623160a21568ddbc0a8173ebbf1670"/>
        <s v="7fc8ade4c669c685b1e15f30982d3f65"/>
        <s v="ae2772b21b613743d53e95ec3d6e7041"/>
        <s v="ff22192942900d826b366bc1ba92e665"/>
        <s v="10489e28509965bdbb4234b23d3dbea4"/>
        <s v="c8899121cddf50938e8780e98f23bd1e"/>
        <s v="639b1cbf061045ad1032ab9068c20b28"/>
        <s v="d7f6f515ad5fbbf32bbd88be0090781e"/>
        <s v="917652aa518c7e4f75a9f41bbf03909e"/>
        <s v="ce50eb446ef6e8ad877a576f06ddd099"/>
        <s v="a1403d186f75b3ae39bd85be804b0116"/>
        <s v="60c43e386965167ba97045a1fe957626"/>
        <s v="089dd30eda093ec9415c24ce6da94b33"/>
        <s v="0870efc24a9c3073a12ba0e9b94624f8"/>
        <s v="52b4d18da1e03d00a2563b3165e730f3"/>
        <s v="975511e6319614045b0a883b9d5c7f2e"/>
        <s v="4208c962bda954ddcbbc9dcd21c0aa0a"/>
        <s v="32f14bac32a5cce63388a2ec80598c08"/>
        <s v="5d4341b5017f17d05ca411753d923463"/>
        <s v="b3e31e79453990477407f7baa2c27d70"/>
        <s v="4bad5bff81a6c882200496950260a6e1"/>
        <s v="75d26d22ba86382e216cf0f2ddd92745"/>
        <s v="4db72518160c7a7cdf49b12d7b6e5aa1"/>
        <s v="83fe2aabfbd180be2c8afde7a22b2fc4"/>
        <s v="e2d6345be0924a744fdca3fb01c3b313"/>
        <s v="d7b34cc18c3b1c0a53acf0987d834a31"/>
        <s v="3d671c44aaf732ed6e2244e073b59874"/>
        <s v="3637d3fd9b55ccec2ee694e7e450cd6d"/>
        <s v="7c9357dc1384365a339ee9de0b1f5766"/>
        <s v="6b9ff2319b3a1f076a994924fb764ee3"/>
        <s v="66eb81a2a1c2e634f6e2993408674fce"/>
        <s v="054dc98b329e8837d6429c4840c88268"/>
        <s v="c4ace1b3502c205d946d46afc3de1766"/>
        <s v="ab2376b87c861284c1022c539ca9b001"/>
        <s v="69a4241986721658eb6237d56c1b8abc"/>
        <s v="c0eab7b86485ab4672f0c8b4d62af19e"/>
        <s v="8a6a6209090b90fbc29026916155dec2"/>
        <s v="80082ade64b01197cca8376811426b1f"/>
        <s v="5c6ccef01fc04bcec1297ec5a752c9ad"/>
        <s v="91e0cbfbdfa13d641eb6d7c734790b41"/>
        <s v="6d19b223b7e2905a5c47a7748fc01699"/>
        <s v="fc7bb39f8162e580740d570464b3d85a"/>
        <s v="cc80340474901bf4636a8630bb8edd3b"/>
        <s v="e66160e598192a253a015cb90ab371dc"/>
        <s v="601477f166ad8e20492d52c5888a1ce8"/>
        <s v="e8964b9a2e065b1067f99ff74fcdb449"/>
        <s v="3efeff9dbd6bfd7ccc698c0baf52740c"/>
        <s v="3657c03dc0858448ac7cb3099d4c1d3b"/>
        <s v="20cacf957f7d3f661bae47fa58879299"/>
        <s v="ad84a0f16b417e91bb6f070d5b76a999"/>
        <s v="c2711355c663caed162c2b57afcd6957"/>
        <s v="2506cb5bb9ec000ba76112982bb47dc2"/>
        <s v="e52ffcd4db3508737ab74289962af746"/>
        <s v="b8b687939c2ff82c6cc395c7de783262"/>
        <s v="07bfe49721e230f6699703eb9d4128d8"/>
        <s v="4d42b846d4cb82f316fe8ae26f311d98"/>
        <s v="1cc4307315de94f1f6652be3ae91dbe6"/>
        <s v="4b787bf893e1d9519259a265d9fc607c"/>
        <s v="2434bffa9a1ba2b3f857680a8fbb5b4f"/>
        <s v="543d921c3afce2b0608c1de6dfa48ee2"/>
        <s v="7cc2794f14963ceaedb29d19875c950c"/>
        <s v="acc51fbcbcb7e218430df58a98d4a181"/>
        <s v="af8f57de2e5181debd1b2fcc14790719"/>
        <s v="c828b4e93bd75e8f7307dbddedea6480"/>
        <s v="195e177726dca8a0914e3720f7445285"/>
        <s v="9498ed9da593442dddeb83b6e0535e61"/>
        <s v="fbdc4c9cf46e2ec05a0918c7ac9a0c69"/>
        <s v="9799b6b22f21d84883c0514f307b54b5"/>
        <s v="6815c9384724ce2c0fdef2dea3a2279f"/>
        <s v="893cba398418b8cfd0fe1a08e83f6224"/>
        <s v="5a07b9dcaf56fd34c1a3a6c1a478d3c1"/>
        <s v="77b8d9f826278dc832c9ca6ce527f4cd"/>
        <s v="71305367b64c7be0afa9294b3c57266f"/>
        <s v="526014fa0f4b6d65e82252e2f24441a1"/>
        <s v="33ee8208ed93950a7f22cd7898f7735e"/>
        <s v="1083e9b50ae58b27dab4b7c92e7d16d9"/>
        <s v="11b3e5a318f289cbcaedad1f899a3345"/>
        <s v="b5f012435b837675c4b4fffa348f0e16"/>
        <s v="8af69d2baafa5a3a9bc1bcdecec02add"/>
        <s v="6b3b05f9c7888418f8bdf22ee174e10f"/>
        <s v="11a3068dc8264bacd2a731440bb0dc92"/>
        <s v="c60e0a0674f9b469a9cbfd26c549f233"/>
        <s v="3039a72740ccf74a6c840aacbef79b0b"/>
        <s v="8051b43253152a39fe9367c69b79b42b"/>
        <s v="b62db8fadd1b177cc5ed1d239d6e2f1e"/>
        <s v="2b6319cb1c507418504e28bf285072ee"/>
        <s v="4c721b2017d5fb477659ba48277446de"/>
        <s v="656b60bbc8395b4e80dc1cc6a3cf1ef2"/>
        <s v="943344b5f592e157b66b4b2c6843b301"/>
        <s v="fc64004dee3fa6dec3cf0a018f64f1cd"/>
        <s v="e129fb3798d317171dc9bd7d2cb43de3"/>
        <s v="1abe906bf341f73128069e81bb1d0907"/>
        <s v="f1a84b794dcaf73675acbceef4b3f0a0"/>
        <s v="f5b21c9f2784b783794b8c8a9f522d7e"/>
        <s v="8267e42a188d644a113e0ef3e6e32020"/>
        <s v="4dad26de916a6570f06503163a4ab660"/>
        <s v="89d60498bc014d32f5ba7f6d17a55d5c"/>
        <s v="4a15b66881d8ee302b6e324e1080f523"/>
        <s v="7673db7ecdcf90a19bdf92b9da1bb193"/>
        <s v="82b0316fe69238ba989ffb36122e5325"/>
        <s v="363b27721bc30b0327f475f174615752"/>
        <s v="275a5602cd91a468a0e10c226a03a39c"/>
        <s v="4127060f9834214ff4f97985c6227cfd"/>
        <s v="75e7422d583d668ff30498f5e81d133f"/>
        <s v="2b9a3dc9e24557b457a54df977f21cd1"/>
        <s v="f60244ec97d110c8e60e2eace9617a74"/>
        <s v="d471ba80482c93d408c57f0974b23a1e"/>
        <s v="db6524c4a8064e962d4872a08ce72ade"/>
        <s v="efbd774fdce204077f64ad083665abb0"/>
        <s v="673a52f787cc434410519234173933fc"/>
        <s v="c6e98355ec601730cd195703b39ca84e"/>
        <s v="acbb442d0145ef4921b6dc5cdde84e5b"/>
        <s v="a95a2a8238e3fb596c9a16068c05093b"/>
        <s v="317eed7b9af1dd5cec93d719de4ce692"/>
        <s v="fd393a96c037e4b04a6c26097df9a2a7"/>
        <s v="4f19d2e558b63233df9468a27512797c"/>
        <s v="ea7ca86ff9188a64b1b84078b60cb9e9"/>
        <s v="3e32de32b8cf2f3d8e72ecfcf99daee1"/>
        <s v="87c8812aeeb170aa52177d2735ca7042"/>
        <s v="70eeae4cf0f0ddd6e05606e961ec423e"/>
        <s v="a826e7e3851f04b576471ad4450abc4d"/>
        <s v="16a03951c3f152970a6ff4b315a28e7e"/>
        <s v="ebe1c90bb54693ad08a177ae924f626d"/>
        <s v="43d500eaaff1ff2bac75c18dea8fb94d"/>
        <s v="7072a5c26d796e02dc28cb861210abba"/>
        <s v="9416ee6f8b80c68e03265d13fb136a49"/>
        <s v="30fa273648836083a415ebe0d4662cf5"/>
        <s v="1632af4762431469541ac66e2d6f4b45"/>
        <s v="c1d5dce0983c0cdc77eb9dadd6d6206b"/>
        <s v="059bff08310fd05681c41964cd161908"/>
        <s v="c31de872e4b768853e4180258bb2ab00"/>
        <s v="7b6461c83180bfed72e2c74061557552"/>
        <s v="0ff84d0013aa5a6291df86b46f1aac5a"/>
        <s v="31e1e2efdea2be5836a56b04931926f6"/>
        <s v="513d6bdbaed51319e9aa9f84a7f7518e"/>
        <s v="73d9c7d2db90aa0822a391920474f3e2"/>
        <s v="6c795eec1c0467ec2121a73e2132604b"/>
        <s v="fd5e90020fbd7cf001751decb2397038"/>
        <s v="afd74c13e62a269471bca76837fc25d5"/>
        <s v="d68887eb62ebc7bafb5ad892919b44e2"/>
        <s v="7c667fcefbc8afcb8641fd246d60c462"/>
        <s v="4ead4a1873d5c890f6fd1f296422a4cb"/>
        <s v="3e145d35dd1945b8b95ec55deaa076ba"/>
        <s v="c3feff36f100596a451a7ab3f53075d9"/>
        <s v="b868a75cbe1372040841ba8235b4f070"/>
        <s v="90067edaa1a5fd3244571b6d71522b61"/>
        <s v="753dba7a1e2b2511de6aaefc613b7aeb"/>
        <s v="44e67a303e887000a5489eeece7f6d14"/>
        <s v="4e902e89b55e2b76c93ed971cf8fda92"/>
        <s v="8f012eb115c6b37cd310b1643497d6d6"/>
        <s v="1b97f9e9b29e9fb69eebb6f936b9570b"/>
        <s v="e5f26eb284909fb8f3719559f57babc4"/>
        <s v="55b3c1a839223ee808021abbf6d0dc52"/>
        <s v="e1335d95cb3b93d835eb22780be7327f"/>
        <s v="ad92301430dc5fe354e6d0b1946e537f"/>
        <s v="5fd69e4f4037bc5b912ebb242fe8821b"/>
        <s v="3a1f9e5507d13b7ef90e08ab05737391"/>
        <s v="e7b5b8a1ae60d4207a0837248daf1599"/>
        <s v="8870f76779e7c585e74cdb4f300921f1"/>
        <s v="3bb76268c4e97fceb80480530d8ee462"/>
        <s v="59a05c7d027eb14c8207e64d7b73fd98"/>
        <s v="aa052871fcf883780072ada1301e9773"/>
        <s v="68fa8bc4c8b50ad66a583462a1c684e4"/>
        <s v="7e77ed13c0304ebec4e12f5beb25c3b4"/>
        <s v="ad0e1110d4470fa5d4b1481688337b26"/>
        <s v="69f1d5a45626923b41a978215de0174a"/>
        <s v="19476197eb1991bedc8ce1c956fc9829"/>
        <s v="da0c03acd1f39210011e050871fa3570"/>
        <s v="b95e6f83cab58477a9fbac688fc3cc3e"/>
        <s v="01a28000ad28de1acf07bb4d830a5ae5"/>
        <s v="75e889ffb4c956022354ba317a6626ed"/>
        <s v="3d6506f8e91b91b051c8f1d956c4429f"/>
        <s v="e1a2719218ad9000036929229c99cd3a"/>
        <s v="24fad321d1c4ae6e3d44878694f17590"/>
        <s v="84a98e9bea194d59e442e2be756a2e08"/>
        <s v="610dd082e924e67330156da59ac3db00"/>
        <s v="ab99bdd324780a346267d29dc02230d2"/>
        <s v="387ba2ba73ce1e4c81fb09175bf2a1f3"/>
        <s v="7b85277ad0a91a4b738f853380f9f6f2"/>
        <s v="d42978e200f1862487207115227b5719"/>
        <s v="5898b95f414c85269137d3aed09b7391"/>
        <s v="a3c31a078dc3d0dd96c1b91d39e73d38"/>
        <s v="d4fd3aa1fbb67249daa0ba08def28060"/>
        <s v="f90552c7a135cf7755f9cd613c06481d"/>
        <s v="bd8694cd4794dbb5468f6b6bcabaeb4c"/>
        <s v="11ae9d2fb5ee5579a3a0db7674dff168"/>
        <s v="5d64ea6bc3bf7929860190fe5159b5b3"/>
        <s v="e7bf1017621f65d4e7858af08b345bed"/>
        <s v="9afe53ca909bd0bba8e614e9f824bc1f"/>
        <s v="b27416b4650db0b348d5ce259521f749"/>
        <s v="725124625c74ed2702c448c169c723c7"/>
        <s v="3a24e72cfa0b739f8c5b15a0caa24191"/>
        <s v="ed838a488fe3b6f38b987ee11c9f8823"/>
        <s v="7370a4e2d543e24ccc7714f12f3d83a4"/>
        <s v="833dc3b765e96b8141cad34f51dfef35"/>
        <s v="5dd53e1664525233d42f0464ecfb47f1"/>
        <s v="b26dda5248b725e9bd9c9bcec3d628b4"/>
        <s v="71d2f46bae7fdd24ba0873898cc77fb6"/>
        <s v="a7ad710353b08b3d1e7ee6daca9679cc"/>
        <s v="7cbe626aa0d04f3dd324eee36d82d4d0"/>
        <s v="62dc8116091a39428cf634860718926c"/>
        <s v="be26eb6d752fa4f0289a5761ca9342b4"/>
        <s v="3995a6e6c2f6c6ad38c489e252d0aded"/>
        <s v="c8fca71b1f233bf73f0342030d3a00ce"/>
        <s v="93a7f79074954ae858b60ed5be482161"/>
        <s v="15c437027c133cb72c4d75923fdced07"/>
        <s v="ca904c1dfe5c1e4415ce964959278c45"/>
        <s v="eba279b3c1dea40075f63c5058684420"/>
        <s v="9b27373ee26f5c75aa3ac8c862b21f08"/>
        <s v="a995795c7192b460ec822e04cf90c03e"/>
        <s v="6798acf8da0458e3299ad2a1f4e7c2bf"/>
        <s v="479c3b117877156329c2b59da92dcca1"/>
        <s v="ef8baa17c6b52931c4b058e460fe8d0d"/>
        <s v="2fb2c0b63768c3c73ef007ed0f753663"/>
        <s v="eae09666cb6c5eb0eeedf06bc0b1c7fb"/>
        <s v="cdd7005c54b8cccc0d5f369ad7c55064"/>
        <s v="e782e89abdb62740b34d162d21510f6c"/>
        <s v="bd3cd01c42224fff838a74ccf727e1c7"/>
        <s v="874b8b4b430d2a662258ad7d9fc2e5b6"/>
        <s v="fd9feaee224753f923d50254601e7b0e"/>
        <s v="e5e05bd77a755fedae33906cae78b723"/>
        <s v="c8ba6c4ec17a64c0b4ee1872b3a3968c"/>
        <s v="a3d7364786b76fd32aa81a6474446181"/>
        <s v="b5faafe944dadb86aee82ebe006a3e0f"/>
        <s v="1f1706b27c1e14b293b9bf62f72db6bb"/>
        <s v="49816aea39ae3c2e7d14b5f5a39ec7f0"/>
        <s v="401824122ab093701a7e77def38d370f"/>
        <s v="a10c04b2fcdecb8f67af5921c0765664"/>
        <s v="d9df28994e8a318d20f4a2598f5f16c8"/>
        <s v="8c6ff9e1b53e7e1f532048b6b1435d7b"/>
        <s v="b229154b44b3e48723ec020fb471975f"/>
        <s v="f3a589d86446fc3ecd5385a2779e8d34"/>
        <s v="3d08cf28390d5a33944faa283911a623"/>
        <s v="3c6e64ee63b13dc34d7b3199a1c2ce57"/>
        <s v="ce4ef2a93a49e822821eb2038540a6d3"/>
        <s v="9146233d91b3462e4ad1919e70ba11f9"/>
        <s v="b9101847ce161df57c65b56b80771189"/>
        <s v="e67eecf0ca844bd510ca62420eb53769"/>
        <s v="7d35335f47d5d82b093aeee47a5b0a64"/>
        <s v="e61b6944181963814cecc684432bb512"/>
        <s v="8a56411e564e1b19f84c7481ef68b41a"/>
        <s v="21a499f4402f59364b11fbcdcf1da269"/>
        <s v="aa1c251b60472e18e33ecdeaf84dd867"/>
        <s v="e28d0039d7a780948b4c5b8400671f94"/>
        <s v="18d30de5260b28e09faee73740f523d2"/>
        <s v="251081321995fc4185d55a5d3e788e39"/>
        <s v="d01016b522179c23b1a4830a85a8c1a3"/>
        <s v="f1cf07543e16470e35037dad7c698dbc"/>
        <s v="323799e616cdbe8f6d89d6a253e8f0fc"/>
        <s v="d75f0f0ebe4e61ae28331c574dca08b8"/>
        <s v="afe1500653ec682b3ce7e0b9f39bed89"/>
        <s v="6315d05a06c6802f2e81cb79428686b9"/>
        <s v="972d8bb6ba69dafce218d8c9218de7dd"/>
        <s v="4e66060c0310857bdb8e63a873d5afd7"/>
        <s v="249e668af438f5d1be557f71e67bfd14"/>
        <s v="8f9ce617eb3df2feafb5803cbb0e949f"/>
        <s v="694830f169190daee55b64d39c7bae30"/>
        <s v="4feb05f06a07d18e98f1f795e4cc1f9c"/>
        <s v="9af79ea37e92042936090355ff6ceff1"/>
        <s v="2b49fbedae1b24d9a8953ab9263fb782"/>
        <s v="312c605d05e4be4312b951c6ad73ba48"/>
        <s v="59190aac88e5e714d73c276b09f1c3bb"/>
        <s v="a2816f807f2001d46e4d06248790f850"/>
        <s v="a48bae986dd278e99e16e47f3b324ea8"/>
        <s v="8e2a291cae0ef77758e70c6cac2daa45"/>
        <s v="85ce3745f9ab408773e5415064f206a3"/>
        <s v="0b09c40c6ab45f54db78f083e340fb3c"/>
        <s v="18d89bb02b4750fc9c61372ff4985ac5"/>
        <s v="e0342f1c96b82b40663e25b388d3e1d9"/>
        <s v="f59a4f58bec755df35457a90a0e65ed4"/>
        <s v="d1647f2613d1290aaddc5a88a73138c7"/>
        <s v="17742c3d43166d898221d20c95db7b1f"/>
        <s v="f9195e75b0784070189f10f3aa96e026"/>
        <s v="d8f8b5cc467c7a3c7f815a8d90271f9d"/>
        <s v="430a7e19cd27b66c8a4a756b85dbfd85"/>
        <s v="40ead786a8ec589d3d7b15a8552199ad"/>
        <s v="4e110d30a032a48c5d477667d799deaf"/>
        <s v="19b919b394e6637fb5decaa848a20d1c"/>
        <s v="e4c72549fee9063d8aa8f9b6c0b621af"/>
        <s v="9a5d1781b5a5cb66c99703c5dee81a1a"/>
        <s v="9d9eccffd54263a549444e51c074a503"/>
        <s v="8c6dfa6b68fce0253f547f8dc6646714"/>
        <s v="2b7230937a3c73d9e0edc3a581ef17b0"/>
        <s v="990cc4542b939a4b022248666a124fc1"/>
        <s v="e8c55309203c03395961d6dcad5a68fe"/>
        <s v="c0e52e8868a002b463ebdd2864690629"/>
        <s v="92600cf5751eef50371a96f136857c84"/>
        <s v="6cc5a0a9d45a6735b2a4b183bbbe0dfd"/>
        <s v="51b4453760367db4ebfc2dae4f5d02ae"/>
        <s v="3a83a595de48c59eeef0d41309e6ddd9"/>
        <s v="3d0376e47377d3b148bea4942c2a8708"/>
        <s v="58a7166acf19167f807fe272bc65c61b"/>
        <s v="d188831a712b8e8e3a8155e5dd70ffef"/>
        <s v="c7f803c381391bfba324f22ba9203446"/>
        <s v="29e7daaa3971f473a9406009cca3bed2"/>
        <s v="e88f7c58262830ec476b6072de42cb68"/>
        <s v="e7d5d2680db41c2f20b454ca2ef90401"/>
        <s v="b4d0509ed4a1714466204c0b30de3f62"/>
        <s v="7c678b0576f9b98b734c11d7c4f7683f"/>
        <s v="f9e2f8232d4cb9a01e9e1d96f126c30c"/>
        <s v="0e4996ce1ba7f629bb900d7a38b2dc48"/>
        <s v="7e5c97f2b9aff7d8e16e0fdb0baa5135"/>
        <s v="a12f16f776b4474dc5c342c48b254df2"/>
        <s v="f99a542c5096c796cd63d150ca51d292"/>
        <s v="82cdf867e9579d284a93d3c0223448d3"/>
        <s v="39bfc8e91df7baefe561a56b7f74f041"/>
        <s v="ed37d732c48f5a4376c7cd585d82ab8f"/>
        <s v="9e229f7a96efdede103776413d997716"/>
        <s v="28c634381653ecb8ffcf146cd8caf34e"/>
        <s v="e1508a958e7df0833ae54777d6475b9e"/>
        <s v="fe3b6e7520c12eb81a834c497690fcff"/>
        <s v="640a7ed507c48b905ef6fe2073f471d5"/>
        <s v="49ca11219d4192ba6f36a4540ed5fac5"/>
        <s v="333c04a1fa69b79d52f54dc8961fb158"/>
        <s v="af1aab8e1492ed8a46ba456e2c74e915"/>
        <s v="3fe4e041db20eecbe3fedc2b61669dbe"/>
        <s v="a0471c86437c16f083bb739ef8b5d1e2"/>
        <s v="3210a2243b363f2a0cc9ba25289b09ce"/>
        <s v="eb0f7ce9098015d79a0dfc400f761b5a"/>
        <s v="e3fd458d02cc75934dd2c30f896ff698"/>
        <s v="0d74164194d899502c02c8b94c8405fe"/>
        <s v="e6b851f75f784b4d0123f1d217781604"/>
        <s v="4441b26d19e25f5cfd65538bc280df52"/>
        <s v="617c81b47e4758942128b6bd2319d9c1"/>
        <s v="56fdf4dfc562e748071e865d034a62b5"/>
        <s v="d01ff946debcea49b8eac60c3413ddff"/>
        <s v="3d506847947985f1615169e670d9ec3d"/>
        <s v="f25077a39c1aaddc902d97e5832940ae"/>
        <s v="9447b7e2c724174c9af773d5f1b64263"/>
        <s v="456a517146c2c0321b45c98540856387"/>
        <s v="66221bae97a54a1d31b0319c30437bdd"/>
        <s v="2c5343ac475f639320f822c448fdf93d"/>
        <s v="64d3742f8a1795f31142a0f006484817"/>
        <s v="ec0f87b9257fc1cc6276cfc1ce887d69"/>
        <s v="40a15ab98098e23765f5fe601366d8a9"/>
        <s v="f9a442c5dc2c53cac406bd330c16a63b"/>
        <s v="be9c28bfc4fbc30379fca89b71026787"/>
        <s v="5270662c66e89672a771bf6f8b050389"/>
        <s v="44cfe43185dcc68d637a9a0580c04a8f"/>
        <s v="1428cffdf4fe3ecf27886add1dec470c"/>
        <s v="8341e64b8fa858982126af1076840776"/>
        <s v="a19fbff55f49a023807bfe3ea9a9946e"/>
        <s v="a0260f9d42dabf3b109e60acef594ad0"/>
        <s v="b5c4df4f16237128934c0b239a2e49b3"/>
        <s v="1f892c7fae284a3a13a11df4292c1454"/>
        <s v="fbc0b3bb261ad0691f41d025e5a28a0c"/>
        <s v="deb345324aad1d7652eabe05d0c3e1bb"/>
        <s v="2fe8c763d38d70e7d3e00b95f22a48be"/>
        <s v="b071ffc86b5000f09d7278fbe7779961"/>
        <s v="fe7d8d22c444e8f808b6362c6083adf6"/>
        <s v="af28a85a546aa0390db3d31fee2c6db4"/>
        <s v="5b97f793636f8baec3ff8cd0ebf5c33c"/>
        <s v="c8126ff04279310bed26167f226c67c0"/>
        <s v="ec7198139a9c777b24d6114b54d9fd98"/>
        <s v="4d9d05d77cf26dc3bf32f66728a43787"/>
        <s v="7a9118e1f63540b5093abdba27ab6e07"/>
        <s v="cac06d4ace00a7b39564429b57e07a72"/>
        <s v="ff7909ee83a27657cc43a3d5dad7c4e3"/>
        <s v="09d1187c908982525d7590e89f672f9e"/>
        <s v="caca633d466787a2605a386d6cd58cec"/>
        <s v="44ddf432eb6704a14abb1e3445a52436"/>
        <s v="2e2992d94a06495495a1a0f62ecd9f58"/>
        <s v="3fd7223c089a80a2ec2f18722d3d3456"/>
        <s v="f99a72007a596c9a9ad595af3ef7a0d5"/>
        <s v="8402c8d4a177b4e6c0913290cc746382"/>
        <s v="b9c6e101e384887cb30714d10ced8778"/>
        <s v="3d22394c88a8a55ffd228fc505045645"/>
        <s v="21b203a02c91d5272135dbbebe6afc00"/>
        <s v="05c0ea71086013588050cb7762de5385"/>
        <s v="f32196295a6f0c13d5bedc880d3d66a2"/>
        <s v="d6a7c7617be97c79d7d430463fa6af8f"/>
        <s v="a026d46bd57a1406c5e5931c907d25f1"/>
        <s v="211521eb56443380d6a56187203ab1f2"/>
        <s v="a18fb9eec25fe85c50093b22689ff9aa"/>
        <s v="62529639638003e5fb5dbd6ae08d1e7b"/>
        <s v="c4202309735b5048a6579de2a879e4e1"/>
        <s v="661a3e79ac0d07a3b28c9e9bd40e5459"/>
        <s v="155303e8c22847c73be43306faf833c3"/>
        <s v="ff1aa43b2085763b0cbe5bf95aaad9a7"/>
        <s v="16d6ee3ca938689918718cc3b332fc35"/>
        <s v="f5ab819096e724e77696c8cb5ad21bf1"/>
        <s v="ec28805f3b725ff393c2b4a3f80c104d"/>
        <s v="eeb3b040d8d25cd782183ae757fdbfd0"/>
        <s v="98270faebd9bd3d571e15575953a0e79"/>
        <s v="84f3c1e3175163b2200bdf7edf808468"/>
        <s v="f01343d174b6dbc8cd10add58111dfa7"/>
        <s v="ad9582d61e0e515df4ee5f9f1bece798"/>
        <s v="f702407c8ab99af3b508ed528516b86c"/>
        <s v="cadf9f2f22173800aa67dfcc25841440"/>
        <s v="576fe2a764389ae05931dd1f11ab6566"/>
        <s v="0b76fdf0c77a7c5b8b15b0eeb68109b8"/>
        <s v="e25d3441c7affc18664a5064c36c96ba"/>
        <s v="b147bd07b59bf6b845e2e4238bc73dbb"/>
        <s v="193c41415729c936d40a3a927872bef3"/>
        <s v="bd2f2b08aff741bddecbc867523e04d1"/>
        <s v="d7686a221f4e121ba0465eb70104efb7"/>
        <s v="fbe77ad230d9319dccf7c5006a012c06"/>
        <s v="058944e29ac0db15f9d8ff177b730609"/>
        <s v="28e268a8abf4b64614d94f8bba977246"/>
        <s v="5d977a1a6ac388fbbbc745d11142cdd8"/>
        <s v="eeb57c36455e343cd204cb698a6e8079"/>
        <s v="b8bdaee506282b82d47d2777faa9d241"/>
        <s v="8efada2b3d4c7acb1a733be531121ac7"/>
        <s v="a05def2ffe22028e9db25b4e6e99543d"/>
        <s v="514d7c19ec76427e74c6688774f4e2e7"/>
        <s v="54cbacbc5d8130ebcec9891bf80027d8"/>
        <s v="6c2201e67e0fdd52f99c6f5332c73f24"/>
        <s v="585a999cb6b22b1e8ced8066e496784c"/>
        <s v="286313479c3c890d2aebb38af6375722"/>
        <s v="ba9be94b9a84fd28d757834ac32c0d60"/>
        <s v="a692993d186a08a8ac16edf22edf706d"/>
        <s v="eb2f0fc72f358a3663182913cbcdb32f"/>
        <s v="0965de46e3d5c19fe17b96ab3d174336"/>
        <s v="49bf72bb66a00f922b002b7fcac4804f"/>
        <s v="63b6da38dd39ce6dfce412cc36d8b1b5"/>
        <s v="5c27c063fe2197bcca96d018127e66f3"/>
        <s v="0e84f8f034584f597520af86a81f9ac3"/>
        <s v="881033020c988cb96041b1c5f6361bdf"/>
        <s v="97975a2bc49e8c5e9a69022c9bf9a046"/>
        <s v="1e344f02ca8df0c4cc9313a9964755e0"/>
        <s v="ce2d2842071611e967a135538bb0b3af"/>
        <s v="e6b61cb3f6d8c2bec3f885f43ffcc11e"/>
        <s v="6a0d1066c2ae0280c18ff4bad692156f"/>
        <s v="fe549d052df979630a6e7a56ec569a58"/>
        <s v="4b2134c632519e481f1f2eb249d706ce"/>
        <s v="bb75f42fe20b58737e3e9b4771bf1048"/>
        <s v="dcae238b96cc21b0fd4a1d37ec177a4c"/>
        <s v="cf6c52221905bfcf348a5744df9ed076"/>
        <s v="4d7061dcae91d9c79ad39c8289bb4e3d"/>
        <s v="bfecf8f10580b916be79cd1f98a95840"/>
        <s v="ff2eddb9f95fc26f5a3d08f1a77e6f82"/>
        <s v="0a30984ca2e5f170d14cc06c70e087aa"/>
        <s v="ff16d86ffe81cfaa7f6e627ed1679c1b"/>
        <s v="5371e634cb5d8681a54ca1beba31f5f7"/>
        <s v="0b7f82d5fa92e1e509b6ef635abf09bc"/>
        <s v="7e2aa3ad63bd5f4025e9162ea8738c7a"/>
        <s v="907567470e0d08702eeb232c28b06eb6"/>
        <s v="6e9c8746c47446e383b404bc3e5cab85"/>
        <s v="0aff33f6d0d8aa236c51def04f2d5953"/>
        <s v="e86a702029116de126ed5b9341566230"/>
        <s v="26529ea27107055c4b6e276b56797020"/>
        <s v="6aa1c1a875889044ebf43dfe844c7bc1"/>
        <s v="79a60ddd18a394faebab43aa57bc83e8"/>
        <s v="4285127686e4b60f9d4c5182571b3982"/>
        <s v="48e0d8bff94fd4580ea547171f1a8adc"/>
        <s v="78f58a8b3761d55a831805c9a278fc45"/>
        <s v="a0b19d4cf512379d7ee34a5cc006c6c7"/>
        <s v="43460166ed53726313e807d5aee32bd9"/>
        <s v="fec55d6c03aaadb850729ac768b4ddaa"/>
        <s v="2e61866ea98aba76b0b07e7e7728c646"/>
        <s v="8bf88c8b94582f3dc62dbd89f00c20b6"/>
        <s v="622ebb7539fcf7c5996e06a3229912a8"/>
        <s v="e76d0860a1123e0cbc3cd3ec02e3c31b"/>
        <s v="2e95ade370c3871fda51e03448bf1b20"/>
        <s v="27750161b72331d1b1cad81cf19f315b"/>
        <s v="fd3b06f899e496c55baee2c0e1a460f3"/>
        <s v="280110c28d6040b59edcb4b1b9fdf71c"/>
        <s v="7539b289b6d61e964f60a8a6e9311bde"/>
        <s v="4aff4e2601625effb12ca78354f06d18"/>
        <s v="ae5a48893b0ff60134096f2f4c9f7db2"/>
        <s v="3c184dcd417be3257ecc68d4c195b463"/>
        <s v="ab62bfb723e1c716bbb98005b47df372"/>
        <s v="cf9ad2ca65265e31795644dfe32958db"/>
        <s v="899f8a1e3c79738fa39712ca986c88e7"/>
        <s v="f8b1611e1174171fdb36e05f664b7e3a"/>
        <s v="a5676171b00e004f5956b7933de18b0d"/>
        <s v="b55d7ce2adb9449fc4dae6115cbbe30f"/>
        <s v="4fb5dff6497d084597b3f94687c12fe8"/>
        <s v="0ade119726e275e5a92ae19430b80e81"/>
        <s v="bac41b1c7076448403ae19b730a6da78"/>
        <s v="bd9c29a7219e6d849af77f68e697debe"/>
        <s v="2cb1afd7afcbcdc1eeabcbc6f5bc41c6"/>
        <s v="97f75bc3276faac9d26d6c56fe597e49"/>
        <s v="f520f65cba281c31e29c857faa651872"/>
        <s v="1e012f8cfabbcde57804cdaafca52a3f"/>
        <s v="0542a734294f822ceab9fd720147c259"/>
        <s v="38cefcbd8fdddeba6acabcef529887d7"/>
        <s v="c411ef27c010d81d965f5cc179a33277"/>
        <s v="7a0c99ef914f596a9d745df32a9c84dd"/>
        <s v="fc5c2a607f27cfe17e9f699230418a2e"/>
        <s v="e9db2508797f0fd542868299c00e8091"/>
        <s v="a22756dc4eff1df12a9996c7752df09e"/>
        <s v="38c6bc5cf8aad6cd719ffae73bd4190a"/>
        <s v="23378c6c78359857cebc81724ca90516"/>
        <s v="ce625c9ab179898b1a9b3736df9bff79"/>
        <s v="b5a223831a6480f68ee075531fe18d91"/>
        <s v="5baaf1929e42802a02e0093561aa2ea2"/>
        <s v="49c5e16157922ea55efd28991c653dc0"/>
        <s v="1b9b3786eae526755467c2593d194005"/>
        <s v="b241600bbbbc8cfbba760be3f23083bc"/>
        <s v="bb5e2c8c1c4b94480182b27de9e59821"/>
        <s v="bf1d6630399b41762101974ce48e426f"/>
        <s v="7a0c35c6874df37d89972c5ec84856e3"/>
        <s v="83de89957f167ec84dc58d7de6e69757"/>
        <s v="cb808de40d0152728640f0ec8c386303"/>
        <s v="26c667e4a9ee309462b2c43d90482bed"/>
        <s v="518fca47d7abd2ff7ff736fd407d5ae9"/>
        <s v="5216918203d50dcfccc84a970b3743f0"/>
        <s v="840fdedb6d650bde4fa6eba64a46f1c1"/>
        <s v="9750f25d70ea10b1697c7d3a006c000e"/>
        <s v="3724b218f56fc9192efa744b62f4bd1c"/>
        <s v="1f26274cf175d14ae59f3ffe75563ab5"/>
        <s v="e7a7ad701181facf685c60b1ba264363"/>
        <s v="d5a17520b70fd8b91cf38fb124bc3094"/>
        <s v="600e75a6bc206bbb4e8f7858285ce7b7"/>
        <s v="e2af985bca54c63adac6fe130dde21cb"/>
        <s v="d7d797c21f5bbff8e236bace76f42969"/>
        <s v="6af4aa79a3bcdc1de96a8431095205a9"/>
        <s v="af3fd5c5ee075c3b22c7cc2175d85e5a"/>
        <s v="c9d7ee04cf2f0f4e71dc61c5231975af"/>
        <s v="714fd368edad43f60fdec00c6096e080"/>
        <s v="db7c26161301a4e7bf1de14fe953edad"/>
        <s v="54df535aac8fddb05cca243ffb673719"/>
        <s v="42cbcf5f53034b67f926aab284e155ec"/>
        <s v="b431ca5b3fa29ad7cb53e91a19074f1e"/>
        <s v="4611b8ff403bea67637c3f1911940668"/>
        <s v="e6401fdedbe7b5eb6113a585d1502e73"/>
        <s v="a5a0c5ac425e42b153a40f2395a98acb"/>
        <s v="db86b46760e47dba2bc98b9558aa20cb"/>
        <s v="b4f6990eb781c566de8d91cb6fe6ca5d"/>
        <s v="414bec0a996ed32f9183ce8a86c40e0f"/>
        <s v="1729dfd557d42fb1bd4ebbd02d526800"/>
        <s v="3811144c4ecfaedd25d117c92fe210b0"/>
        <s v="a4e42bba44a8f1050a8a57e5ead9a43c"/>
        <s v="9c0309e638a30971dfa0572062088e7c"/>
        <s v="9bcdf1b62703e7e48976eb9dd86ebb3e"/>
        <s v="9d120ada9eb2da286352159f945234ef"/>
        <s v="7db4802a643d0f1c44c58047d03b81fc"/>
        <s v="f14155e842ad13c13a8025b93e6803e3"/>
        <s v="175f9f6b6c231ae5de90058948f6228c"/>
        <s v="5d9e37d3db09f8460ba8ef65b16596ca"/>
        <s v="cd738e1809b4b8548086df18ff54eef7"/>
        <s v="8db1b9c8cb52198d4752176ba2e29795"/>
        <s v="e0aced54b9701d1d04536bc3010a05e6"/>
        <s v="d0b9ad3d3ca9c79694e2ce99aee06382"/>
        <s v="1c495f16f70906bb6768dd8933f8ab5b"/>
        <s v="ce65b72ad2e2a92b35b6b97377ee6d2e"/>
        <s v="f1e513f02d2dbe70b939178cb7d4fbac"/>
        <s v="d1cd0a8c9b28f58703a097d5a25534e3"/>
        <s v="c863dbb08e838f7637ab6d9fa1da2091"/>
        <s v="fc4e8fea154ecc9141c9fbedc9a1eea0"/>
        <s v="288a14ff0a8582fae832476950df486f"/>
        <s v="ae922cf52884c98814fdc2d6ea786719"/>
        <s v="c8232bbc7ca19516fa77f94da4af98e9"/>
        <s v="080b2f9dad64f7c8737a6b14cd90a6b7"/>
        <s v="7f8186fc9a572c080f67e881052c7c84"/>
        <s v="333ffbae24dd36c1f85aa502b337048a"/>
        <s v="50053b4f369f1912cf45702f90dc2831"/>
        <s v="58d005252cf5914e860b6dd3fe36bf48"/>
        <s v="e5204077564bd260afdcd598f8048f45"/>
        <s v="3ca2b8b0c23b708334ab580a299f1ef6"/>
        <s v="fc45efdc2a351a5eeee3268204677741"/>
        <s v="e4b79783cddf15c2a0903352eb73ad7c"/>
        <s v="1d76ffc82aa2886416809b12d5e65f5b"/>
        <s v="166bf93d96d1a0d031c4adf62034ce3f"/>
        <s v="055bac208ceea65244da625816501e94"/>
        <s v="dac32acd4db4c29c230538b72f8dd87d"/>
        <s v="8e7af20b649bd58357ffc4aa7cf5e88f"/>
        <s v="936c567e63dabf5ab46ed2440f376fc8"/>
        <s v="232049f5aff15800ce41a9a7c4cf6730"/>
        <s v="d60c24a3d320c44bcd724270bc61f703"/>
        <s v="666c2c266ab32178f0a6e523a5be1475"/>
        <s v="a1341c517cd50c93bf46e2c545a9b7af"/>
        <s v="5f783681c04fe0eca6ff5bb7838f1107"/>
        <s v="127f75906618c4a0d33d9188ac6df110"/>
        <s v="5f74f8625f41c155c6437067d78ca25e"/>
        <s v="b44f35d2d7e1ffa2ac7aef78062d9587"/>
        <s v="0c904197b5d9590404403a50f1b3cac8"/>
        <s v="e57a4a2b55f6084e09524a37d5e46f93"/>
        <s v="978f19a896d0dbcd035a1ee019510d07"/>
        <s v="b6094ce2d81a4ceef4996f3f0ea04635"/>
        <s v="af5f1871fc32857b6d868452b4addac7"/>
        <s v="92740316e784a1ffbc6263cda396b05a"/>
        <s v="75b2b235a1a34fba3f4e6e64adf8532c"/>
        <s v="0498053f58d3e4244a3f19e81ebf90d9"/>
        <s v="c306791fb7d2c4488fd53630c7e5e91d"/>
        <s v="687338c1e79c2acc2b2bbf9fe0542e62"/>
        <s v="c7f370703e480b4af59e0d2c218ab12b"/>
        <s v="f6801344efb60733a858ec32ba0ed303"/>
        <s v="670fb2f689bec017e618ab7ec99c2308"/>
        <s v="ebce2c7b380efc44b429f4353aba4a5d"/>
        <s v="388966d8d6ed9d50cf2224bb52890be8"/>
        <s v="eb2c115996de9709efa58507c07b40ab"/>
        <s v="967874531a7ce4884cfc0ecf081dc958"/>
        <s v="6da987f4db3577a16f958f27c6d0a251"/>
        <s v="0160134f4214329e47c0dadcb73f646f"/>
        <s v="1404d2d16ab402e5a4b412400ebb2307"/>
        <s v="96a8b6d3cae8b7a850188eebc0d1ecd7"/>
        <s v="14a2750f09d061e1744e376eeaae4608"/>
        <s v="ba1d4b5bbcb4556b5afab63e3f2b3e6d"/>
        <s v="e5e63e1b118dabdbd6b5d2e7cf43b72c"/>
        <s v="c2a6300aa487ba1f56883b5d6c05e8aa"/>
        <s v="3b6c4cb66e2dbfd2ab568af84dc844af"/>
        <s v="5a9261e940edbb56aab440902b1454e2"/>
        <s v="3f6692d46f80ef436cb5050f3c094e15"/>
        <s v="d2b60f53253f7048bee93e4986a440dc"/>
        <s v="a4965216e237306510bc0e0f2dc67a79"/>
        <s v="0b6412624cfd8ebee546fa2dc1db6945"/>
        <s v="88459e18041da7409cf4533bb826880b"/>
        <s v="6422800bdd4c6b0e4df31535c3f93c07"/>
        <s v="2daeba9b5d09c2ebd5ad42e5477e5d8f"/>
        <s v="bb51ee24da672e857c3d9775b0abee4c"/>
        <s v="3d830ca43771c3ac56b1c24d2a9f1779"/>
        <s v="f0a7d979c6e57d746e1164ed6e44678e"/>
        <s v="afa4488056658f524727d7911f8f801c"/>
        <s v="cb2dc70c84b332c8e5aef3045e20c16f"/>
        <s v="86abd7edfb1117be399b9f519b8dd9e3"/>
        <s v="e49774d191d2589093dfa6dc07095670"/>
        <s v="85ac30828335a92fe694ad583030ea95"/>
        <s v="9fb165a9b7dfef2a9f8ac7d69b22a42c"/>
        <s v="4955943bc34e8cdf7ede68f294ff2cdf"/>
        <s v="f7e38046dc880ae3144b422c84cb83e5"/>
        <s v="fc23b5db09f447a88f995540924726bc"/>
        <s v="0e6c5db26dfd65228e29da9ed5cf51de"/>
        <s v="f7fa86b2e550b949f824993846c68dba"/>
        <s v="64e05037a21f2e2a33adc1b393f67d10"/>
        <s v="2f6abd819fde7defc29b69f7fb2d9fb6"/>
        <s v="f52b5a5a83b60359562d12342f8e5950"/>
        <s v="35a721419aeeb9779f69359d946fcb41"/>
        <s v="f24b649a42a0f7825ddbbfeff6a9a675"/>
        <s v="611f7ca35c4d4723c66155489ecfaea0"/>
        <s v="0d019bff90a558a45022163f906bdc0c"/>
        <s v="280953f246fceb4c893ffac1981e0998"/>
        <s v="236604adff21d60816ee8a12d629c2df"/>
        <s v="76128f896de3c07b84f60965327751a3"/>
        <s v="70c3446a690bb1c8b83a09a33cf0b0d1"/>
        <s v="7a99ddd64872e5a6b4084867dd14ef4a"/>
        <s v="ca14d8a7550e8d5eb3e189df44f925a2"/>
        <s v="9871ea580e0ffe5d7cec065e10bd1344"/>
        <s v="037adb4f3aa1d0bad47958c8bc165985"/>
        <s v="7c23dad2386a690e9be33d37e496a45e"/>
        <s v="8f77d77a3ccd2278ae5786de7012b816"/>
        <s v="448a7e8a46946d59a16758d346844a06"/>
        <s v="dacf1de88e7c80b43b3b23f39c1e8d0b"/>
        <s v="bcf08b7e8f1f95a0ba5a8cd87a6c67d6"/>
        <s v="3cff8e6cde4b5c40f89aced3769e6215"/>
        <s v="2eb6c7a030d336aa15486f40154049a4"/>
        <s v="28fcea06661f13ebe9c87327f949f3a8"/>
        <s v="6aa7ed58002a17aa719e565537c1006c"/>
        <s v="777d507edf29d82605c3f695407c681f"/>
        <s v="f86e80e20c504f532b6664fcb25c7dbb"/>
        <s v="aeeb1da8efc046ce13c5157ff4d0c1e6"/>
        <s v="2eef67b0201d6efda363726dc4588070"/>
        <s v="55e643e737da20b912037cce912305fb"/>
        <s v="9fd10588a886cac5909755e5c69535cb"/>
        <s v="a0d5b283cb5fc43b41097fc63ce92b17"/>
        <s v="fbf50efd552a22190e4e76d28f87b072"/>
        <s v="4f6d05f8bfb914f0b7d96bb3cc7f4bd0"/>
        <s v="344f7ef63191c90344c8ab3db8200d5d"/>
        <s v="a55703897794aad1d95721677a93c826"/>
        <s v="5ff6f0023a5e1354b5e35a662b18b9e0"/>
        <s v="75e604afe33f43eb0d06373b383ec430"/>
        <s v="bcffac7ceb2fafe3584e66bfc9c53a72"/>
        <s v="a6b1f34393caee146261de6196119c09"/>
        <s v="d229abbb7795bca04ff7fbfe2a61497d"/>
        <s v="2f0033672b5d798d3367020fa452b7e3"/>
        <s v="5f0defdea77928719eec823841163756"/>
        <s v="0be8394f8877c4ead942672b113f81c2"/>
        <s v="b2d2cf77d3f2786ea457f6631a67dd04"/>
        <s v="d1c0346fd48738633f88daca7a7f59b6"/>
        <s v="c05335c6fe386e872a058f0aab51f79c"/>
        <s v="721fcc3b7c8f54566385655d104ade16"/>
        <s v="ca8e7293f583c27697759e87b2c8939e"/>
        <s v="1fa3b85e26b3058ead1ef2eec9be060e"/>
        <s v="ab116216adca62a33056c6907bc35e82"/>
        <s v="748129f3c8c47e317738dc6ffc11cdd1"/>
        <s v="5797dcaf85fe08080252681a26d7d0bf"/>
        <s v="8bb604aef2c0b402c5006bba0e536e3e"/>
        <s v="b9f6e8d19e9022d10baf026c4b5e9648"/>
        <s v="60ff2f34a3371413aea763296e66b04a"/>
        <s v="2beb774329b2f0fe5e7952cba91c0af7"/>
        <s v="25a70c5064fa310731573aa24ef53a1e"/>
        <s v="e2434bb373d4e0753b959fcbfe307860"/>
        <s v="9c9f0a962a684077dca5ad293a3a7247"/>
        <s v="2c9f4381a56ef0aa281740223ac99e7f"/>
        <s v="a72fbdc03fde56aced63b34a97e6df0c"/>
        <s v="3866ba7b82a885dd5da500ca996242da"/>
        <s v="f25000058f3f4c0a7440f8e34a98a6f9"/>
        <s v="0359f3653b20ee2edfa3cc67ecefc35a"/>
        <s v="fa975b1b8848425e1563e19b836581f4"/>
        <s v="fdd62f8bdc8bd18509c0d3b5159ffc8d"/>
        <s v="3c77791b126e1e33dc95c13a3d914e11"/>
        <s v="cc649336067d9c3eec99d6e9657c2e1a"/>
        <s v="e2e34797871968f72f9588a3499daf1b"/>
        <s v="92dc4a66a118301843f185df549d40bf"/>
        <s v="b902e44a9bfdad44bae25939fbc1ab8a"/>
        <s v="9a48bb6f434ea2cdb7c907ec71313405"/>
        <s v="86822278a4217781cc93b9276b25c926"/>
        <s v="e1ee630dffe807676f8df3561dd70cf8"/>
        <s v="603a60c30fc626443b4652fd1f63de04"/>
        <s v="2c7e55694e865b64eebe041d813cb0d8"/>
        <s v="c7226ffd4a80a6abfd8b4e348e11e7a0"/>
        <s v="788e8dcccb8757a5a7f29481ec1d6fc0"/>
        <s v="37a58819258c4653097f0f9ee6b5aa3d"/>
        <s v="c86af7db552f16a11c2e3308074154ac"/>
        <s v="d768001e841bc0bd089acc6f816d0699"/>
        <s v="eac5c2290889d8dcdb447d15336568f8"/>
        <s v="6dda8f32d9ddc2a9ffe87be7d361a5c9"/>
        <s v="78d78a6d9952bcd96e3394f8f3c7c89d"/>
        <s v="227e69e4b6f590bf169f5d1eb993ebf7"/>
        <s v="f6b192564928a1348da491c4987e08c4"/>
        <s v="50a695191ac05ad0599f69269cb8ce78"/>
        <s v="ca6cc20b7975bca8f90ec5fefb85d650"/>
        <s v="a8b402fa085758e3b374316a8095aeb7"/>
        <s v="92420e6fbfb1ab3ecd4bc48b3bfe904b"/>
        <s v="3d9ca0e905163e9904d2f172e96ae8c8"/>
        <s v="eae5f13231cdefd8f5af75ceceee1401"/>
        <s v="a2bf11a5cc1a2b5a58a0549dbd66fb37"/>
        <s v="7f3998170c5afdabcf87fa6e94c293ae"/>
        <s v="85a3e572a7b6fb6583d3a3106d77bcca"/>
        <s v="d95a83ec34cfd0b4f0bcac275a26913a"/>
        <s v="72cfa54adabf75a36f18185567aa8ea1"/>
        <s v="3210b2894c0c5903d6ebffa089adb2ba"/>
        <s v="cea2057aa773cb64e04f7a0bfae95f51"/>
        <s v="50db8f7c19b932be1685af9bdcce5542"/>
        <s v="0c0628d88467dd0051bcd8b2565b619d"/>
        <s v="8bee20f309dc54c893b46f6325a2d2df"/>
        <s v="630b6159ab1a4be8b302739904f8beff"/>
        <s v="ff63a1e61dc77ef6d2ac4aed28de3ccc"/>
        <s v="d538fafd2c832e8cb5d424d68dc7f8af"/>
        <s v="7b42e2bdd7970b25e929cfd12c64f23c"/>
        <s v="77dd1e39a455f1c57e984f7fe30b59b9"/>
        <s v="33c54daf901630e4e088b9986156a597"/>
        <s v="99d403e4b3d5513eb108bac456ad8b1b"/>
        <s v="d0192e84341a8e7ba5cc70d8346bc0b3"/>
        <s v="b9a9bd7f17185ed559381b351751801b"/>
        <s v="0283baf7c9ff556f467ccc5d6b41740c"/>
        <s v="064206d63ed10088b994526b21057921"/>
        <s v="a37f6eb69c0ec999a1679da5e7968c73"/>
        <s v="20dd4cde4ef566b0b6756dbbcb6cebc9"/>
        <s v="d40bdee0fd721835b35fd121261946f9"/>
        <s v="909356f33e0f20f0bc5737c086ed9234"/>
        <s v="f15f14f5ad42b6afabb5680c5d2c940d"/>
        <s v="7ea03f4ac6f9e60de3b59ebf784b22d6"/>
        <s v="ac72056e309158cc9cb768fe36feba61"/>
        <s v="25d55323f4e0a8da13ad296f41c8c574"/>
        <s v="f9fb432b73278bb1b3d13dd41f30cf8e"/>
        <s v="bf5a72f10c8a5910f76537e4a7ed07dc"/>
        <s v="a528cdb26f26b20fecd0d76902990f0b"/>
        <s v="e1b6c6fb7a203ca62d0108642cc5767c"/>
        <s v="5a64e013840f248e9ca5d648856a6cba"/>
        <s v="d845e2d9a29725baae2953898b1845f7"/>
        <s v="834119d8cd999e0d70abd1bcabb627ad"/>
        <s v="5028abed85ac9405d44cba75291584f3"/>
        <s v="5f646a5880274ae390d1b52e4f372e5d"/>
        <s v="193864498a92b6aede7589f5d4826e12"/>
        <s v="a34f04db062ee3c34f5281de339f3331"/>
        <s v="ea9172dfb7786020e75b271b602547b0"/>
        <s v="5c335556246f05fe8350184f12f178d6"/>
        <s v="a868dea95a3f4888248ecf2ea5233c3b"/>
        <s v="2c2cd764c0de1f1f43e55d4e857174ca"/>
        <s v="127f36d53863c8ef53c6426e948bfdf6"/>
        <s v="fa71aa74e9991ac6b0425e28bc5e5484"/>
        <s v="6ac3a3cf4e64664b890ff21e58b38d57"/>
        <s v="391853e94b81478f1678ad15543ce20a"/>
        <s v="0e81202a194c3198d45cceb0edec2ff0"/>
        <s v="f2e624030d1505c3aabc60d22dc1022a"/>
        <s v="b47d8f2bc37de549eb1b78c0bc54d077"/>
        <s v="3d1bd5dbf69b7617038e905ffc7609a3"/>
        <s v="4eee02653a93c9555a4ae9037e3ab69e"/>
        <s v="c5c242ec74572352e18cd97e2db983ea"/>
        <s v="2ba77af80ddfc70b7b6fb4436f15adf8"/>
        <s v="11350c3ae817005a8ecdeafbd48b75ae"/>
        <s v="897a943c5bb9301dc4e1e6de217d17b0"/>
        <s v="9430142689f1e3004253e1d85c9aef57"/>
        <s v="61ae94caa4df330f8633334fa4cdc804"/>
        <s v="d763cdb506b75d273b864de2ed69058f"/>
        <s v="046637588961a84922c89105d922b288"/>
        <s v="80cfbf53d537457298be2f3ffc1831d0"/>
        <s v="630a1e2b96fd0b0216e3a30b53eaa6c7"/>
        <s v="35c13118f5be908c0dcca1464bd9106e"/>
        <s v="81beb0c897b55ba7bc4d35105d2aaa62"/>
        <s v="f4d6f152ec84baf228eb36bf424a6aa1"/>
        <s v="bec6ae957f33a68725a02c625838a376"/>
        <s v="2ef4ebb167746897c151f0bed46d1994"/>
        <s v="192541804394679421f61ac9f8b8c194"/>
        <s v="77415b528feaea76b34180a6f6412e77"/>
        <s v="b04f5f73d6b998d82b2a855eaad77fad"/>
        <s v="506b5559f05c479155e6e12f61e31c2d"/>
        <s v="6fb475e33fd1df9c376f2c7256458e9f"/>
        <s v="13349a1d2d1c176d5fa2124ce62d35a2"/>
        <s v="44ccf45968bdf2c00e0534e49e4a03bc"/>
        <s v="a7b3c220a58d7106ebf49da50d6c280e"/>
        <s v="54abdeb653d98f31d5beceb922d6b826"/>
        <s v="33c36d2980d69643c74f3b3adade5260"/>
        <s v="cf7928afd766844e654110a341cb111c"/>
        <s v="ba1022548d8bc253f6dda3144cd11ede"/>
        <s v="21ac90c376d8daa6ca4252a894ee1361"/>
        <s v="aed6da3484a5fcde3290e3edcc6d1982"/>
        <s v="0b921d8fd554dbac8df556dffc3828a6"/>
        <s v="27ef335b59e029e025c27ad12964d048"/>
        <s v="d05fc9c6881853e4a1574022b934666c"/>
        <s v="d396b4b665a89fe161dd89d58f9dd437"/>
        <s v="63e9274c3a8aeec2906f656bcd9919bb"/>
        <s v="0b24b170565b7135fe2969a3034a4d80"/>
        <s v="cd7353ce107dc4dd111bb68c0f211638"/>
        <s v="4a7292e7394b1e8f0a5b99b233065859"/>
        <s v="b231775cd526337853019cef1eab2b3c"/>
        <s v="69f6ffd71cf2dc9146e752ec559a9b06"/>
        <s v="6185e56c2cc78ba47a751d63d62b7488"/>
        <s v="5a628e687ed08591b18c92a117021354"/>
        <s v="f8e64e825cf4fd949b32961ad1b4312a"/>
        <s v="6324452fb1e7b195a4e6490b60c278f4"/>
        <s v="b2f24ad52942ea9eadda8ac7b7db4f54"/>
        <s v="91afcd714efa49dd8bd48d8da385fed9"/>
        <s v="a8dc789d080f46e88e01e744a7c55e01"/>
        <s v="70511a1284530a38874efc696ec1ad26"/>
        <s v="7625ea264f45f56580051d58521dd1db"/>
        <s v="213334eb8d81fbc898ce3abcf98bcfa1"/>
        <s v="ef5b0acc4a9fef53a0b84fea9ea01c69"/>
        <s v="49490f256a90aff2c2c4e151515fe241"/>
        <s v="d3a5264ea817ce57b3c026e6c15671cd"/>
        <s v="5ec35e19cfef4c5138b0a8fad6fd8dac"/>
        <s v="5b88f3e86f89a892d7677fffad99c65f"/>
        <s v="017326cd529b9126139a294e682c0495"/>
        <s v="9df8f89419b75c9328447be871147cac"/>
        <s v="3a7c2a3144427d8921928f3ab3112bf7"/>
        <s v="f7f9aec108283fc34065ced39c301528"/>
        <s v="f8e8ce58b493febecbbf3c12b18353dc"/>
        <s v="6710565534bb35faf7fad5971cf885b3"/>
        <s v="a8641042a65f0cb99c82df186d88b182"/>
        <s v="947d64ec18585d216e88d3eef72267d2"/>
        <s v="46a5a92c481d5d4e0478d68bad240fc6"/>
        <s v="ad3a14270fa2d83b1fec766852384865"/>
        <s v="13170ed0153d4bc4d2c8bd6016634aaf"/>
        <s v="9cfc99e322c9ce9f0fcfe1843113b472"/>
        <s v="e8520871e749a7ea9fb362d1805f28be"/>
        <s v="4a64e3c8f85fa662586e8998b3a9bb77"/>
        <s v="c858c3ad63668cb33842d65de826d804"/>
        <s v="977f18da3bd9a7e87b4642054cd03f91"/>
        <s v="7e94cbdb257cdd17c06f5ccf9daf9ce0"/>
        <s v="e05641a720572ccd068ba6a8ef9ff632"/>
        <s v="13664bf071fb4c82a02b57d546b8a90e"/>
        <s v="023e6ab858003d6ff00592486941ba1c"/>
        <s v="4e9e522510b41cda61ce6460b460fec3"/>
        <s v="7882b4948eeadbe1bdc31c45f7ba7687"/>
        <s v="75fb85412ecc9c9f7ffaea255d37156d"/>
        <s v="e7707ca4606e44620b2cf0e8ba7357d6"/>
        <s v="6d2a6eec14654f8703f26fe2c77636b4"/>
        <s v="2d5c023a11d70ab3e9acdb98d0053fcc"/>
        <s v="fedc1c02505c1330544af28c1abe2528"/>
        <s v="1c3e364cbbce8b2c102bf0dd90ca89fa"/>
        <s v="6c3b14f64524a7781460f4566bd754a0"/>
        <s v="5738ac7801a7ea5896a95bba26b30c3f"/>
        <s v="036efd498a7ed0c32b04e1d663965bd9"/>
        <s v="6b6ed5a249b7e07c8579fe97e165423e"/>
        <s v="f93373ec8954c1677f33506e439e2331"/>
        <s v="a9136794e5b084c915b1470232654802"/>
        <s v="ebca0bfa3eb9d53305b7fef58d1a0c43"/>
        <s v="df97b6dc27449b13dd32c11daa478177"/>
        <s v="fabab19a45ecad140cca42ad9b34235c"/>
        <s v="f3891b7bf6e1b37b8e1ba5deca9e88d4"/>
        <s v="61eaaf283fe86b62752354c8e003e6f1"/>
        <s v="9f0f4ce8b671b61e661861ee16f16d93"/>
        <s v="45ed3af62da2fc26c069757e9e5b0d4d"/>
        <s v="fb599e8812a99b3e8eea97922b3758cb"/>
        <s v="60dc4921f9eff5fcda833ee031443ee9"/>
        <s v="cbbda0778454f639ae7182a4ec209142"/>
        <s v="c6e9701b682ec8f4cc3f8923c1dbb1f8"/>
        <s v="fefe447107ab48d504ca4865c1a69dd2"/>
        <s v="4b5dbba9871f88ef7386c26093eaf92a"/>
        <s v="612dc8387f092f8c04c5c475993f26ae"/>
        <s v="03c7f28e71151ecf37efa593de96aeaa"/>
        <s v="beb790dc500304731e458a80a44d4299"/>
        <s v="3e851d689e10f4b1b1385ce82cf0cd1f"/>
        <s v="7e6cf3f0d96826a32b9ae0f49f5d3780"/>
        <s v="73bf1ef5ec2267ff8d02a8048adf3e79"/>
        <s v="20e06ccf8995288d032238847b531adb"/>
        <s v="3a54be65ff15989e0d1bd75d5d18544a"/>
        <s v="9fed52a60e3217e5d188b53add56278a"/>
        <s v="c2ad3ba220066148c8f08d2caa94bf1f"/>
        <s v="04be1d502cd2e61174e72d9ad6116639"/>
        <s v="10ce338ed92845fa2d7e3188b61b50ba"/>
        <s v="c43ccefdf21cc037c57d54db312648ff"/>
        <s v="956ee7a225e2624c5c3fbdc7b1bb87b0"/>
        <s v="67a381bd43fbf14a0a122b8ae1bb271a"/>
        <s v="244450a5d4391583f3af2e4b23e44a09"/>
        <s v="67d9827f9c944051d5bf2823c94179fe"/>
        <s v="5d582c50afcf15d63acdfa2df2f088e6"/>
        <s v="0ad5d0c8747fd99d37ab4cd396ae9662"/>
        <s v="7b87b249b79fe3604cfa138d155eba82"/>
        <s v="a0c6cd885e0a0bd2ebfb8710f10c6bc8"/>
        <s v="feb78ee29377237a3bfa93e3b61c1655"/>
        <s v="0237e3fc730282fd48eb4345a4269308"/>
        <s v="261474eb96c1fdc6456d2abef7019e45"/>
        <s v="cfcbb2d417d79731884441ea21044165"/>
        <s v="f3d834a3a299eb01418783d6777d65f0"/>
        <s v="66d58ab619387ebb945e0e3abe5e0a1c"/>
        <s v="0d4c8e8f080ebba0f8ca13a2faaa390c"/>
        <s v="a844418805e810cc482327eace05e206"/>
        <s v="46329d48b0e5d65d8a9dfc8e5ee1e5ac"/>
        <s v="333a55a4dd50a0fafb33f7e2e5b0df03"/>
        <s v="a6caa7469cd0660cb1c27ef7f7772f00"/>
        <s v="1654b4d90dd364d2796bdbd590189e7d"/>
        <s v="1d7ae90599d59350ada989519870b0e6"/>
        <s v="32df267df52b7749c84e7e6321c1378b"/>
        <s v="8f4a20534264fce22dc1a12a6d8e6158"/>
        <s v="48cb245f831df4938c87ddae93da0a32"/>
        <s v="91ae48805e8e96055d454f043054059b"/>
        <s v="ecb369befefc67e57056c2c89ab1af20"/>
        <s v="233ef77892bb386fb2986bb8e840b025"/>
        <s v="f0ba61470384eb03b493f0650c2f33ae"/>
        <s v="a8edd0eb1714923dd0ad7fcb1ec305de"/>
        <s v="22e003fcd294b552ff9da4aa1b9f85de"/>
        <s v="5487b2557b4811e4c8431f9faa663749"/>
        <s v="5d347461fef2060cacfa445eb828b790"/>
        <s v="b42ec7cfa84ce62386d46f8ae12a9b56"/>
        <s v="46ab5450fe949e0ee25a2f9530b71e24"/>
        <s v="742ac6b5dc0109b50c1506eee8c8c895"/>
        <s v="bc194b9ebff98250f975040b7d0275ce"/>
        <s v="a67384c915367bb2fbf3eec72968d5fa"/>
        <s v="8f0a57cca51a04da9ceec67fed0bc336"/>
        <s v="4a9ad9efd062c8172bbaa1b6288a4ac4"/>
        <s v="eea86d31fb5dda6d18f0e716591310c4"/>
        <s v="8a91157161fc4306d68471c4773a41dd"/>
        <s v="2d22e9d2d9a9c6d9b5b484af696a00ba"/>
        <s v="9d73c511c577700b0c7a8bc05e3a2b08"/>
        <s v="40578fbf4c594ee242e5cd224b077c10"/>
        <s v="6b73a98e257202fa19d25ef28645ac30"/>
        <s v="e03b5dacc18a5945d81f8e97be4b64a3"/>
        <s v="463305739b212edcd50d4df28ea21663"/>
        <s v="eeb5314803674e4da55f004678273c39"/>
        <s v="48b3aba5a6c4d0f9b8320bf816f586d3"/>
        <s v="62f4b4e8f83d911919f6b2b365d614b8"/>
        <s v="f30fc9b0f89bdf0ec0b33b6fa2de82a8"/>
        <s v="a81855f5ad4a94d453bb634487082a90"/>
        <s v="6e46c13ed39fe5d1af9985e17d98b28a"/>
        <s v="77256f6a65f788492187ca266030af59"/>
        <s v="c9d64f4101b5c9a415f45c377b780f6b"/>
        <s v="f070a8b1f1949464a959bfeaef8fbb67"/>
        <s v="ec8cb5c7c2b8b15598b6b6d4f41af482"/>
        <s v="23d2204075d31bb041a8603d053651b2"/>
        <s v="9b46cae14639ee92bc8477140c8cf2f1"/>
        <s v="5ef8cf77201dc48f2a2f22cd14ec648c"/>
        <s v="db6812fe6a7155525f318274bdf46c4c"/>
        <s v="dad2d19c60c361ea558c6a6fef7155d7"/>
        <s v="15166d5c89154c879fb5d866fa9708d7"/>
        <s v="332d62c00e4e7218915d19a6f084d0ae"/>
        <s v="2bc7db4afbb8a8df863bc439257b2915"/>
        <s v="a42419f3420cc448a514307a35d8eda2"/>
        <s v="35d2f91fdc6df2db3ca665d9a1a410f5"/>
        <s v="77cc6e00bd18eda4ff007fa5dd9c3a9e"/>
        <s v="44a1266e4d281aaef1704b6e60524cce"/>
        <s v="7f8b4252d922cf4bbb8100ff6cc4bf7d"/>
        <s v="776174b25a2867e6384f5cb3e00fd8c9"/>
        <s v="45357744aeca58e25b55d49ff3e28706"/>
        <s v="a1d742d648b1409658be0c7b97e9e743"/>
        <s v="56584156dc7e8fdc3f17eccea82095fa"/>
        <s v="f835b8aee9c81ffe5be5ec96139a0567"/>
        <s v="f18ca68352536e995e0cea95572067d4"/>
        <s v="7ae4b452af28fb2a994e10e14a8b2287"/>
        <s v="f86a3511cbb1ae422f932e01a91f1869"/>
        <s v="f10d3bf5a7378662d917cbaba3d9182a"/>
        <s v="3ca11bf25d70249efaa8defbad073898"/>
        <s v="e92ea2e30768f2fda96f7e9eba39c6eb"/>
        <s v="bd746e33153ddb0378723279b3525dc1"/>
        <s v="7c677ff4c58e458338c5f7e74556735d"/>
        <s v="63f3b385141b5cb91d2ea1f058384f06"/>
        <s v="0bf330ad68b59cf49006f7c8be6c9b1b"/>
        <s v="1a5bcb251f149deea7fcb58c63e6885b"/>
        <s v="f85e4bf0e34f3ee66add56229845e4db"/>
        <s v="daad2c59031ec67bcf6d5520e5da7af3"/>
        <s v="887c4f3187f222a7bddb999313f70fb1"/>
        <s v="9fc497b1718cabc904e5af82c57bae53"/>
        <s v="d8ee5549d305c9d259dbbf870d5bc712"/>
        <s v="fef6255b484a1dc0dac35fd87bb905ae"/>
        <s v="1b4ea86404d0b479c4a73e55dfd8b0b7"/>
        <s v="c981fdf79a3aed20f4b35e8786325056"/>
        <s v="7c78b12691f2b2a94639b7674eba07e4"/>
        <s v="3e767120d0d3139f058bf36295fc4a18"/>
        <s v="a8a5204dd969d34ddbd26915537bd937"/>
        <s v="07aa69970a284c5948c3a34ed5e4e0b1"/>
        <s v="ab7bb75d487697611bc69184adcc2e79"/>
        <s v="88759fc0e73600b1a941d8defae4d6b8"/>
        <s v="fdd819170d9d26376ed478b493c864ab"/>
        <s v="0b97e22ca7c95fdf86d97f10abd7a6c3"/>
        <s v="86f373adc229cb2c06b3a19fa479f191"/>
        <s v="b7f530cad2cdf2efe63451ec4ca2edf5"/>
        <s v="1d940b4d40aaccdfdef83b00a4666610"/>
        <s v="34af18c1d15951df6e45725ac615e068"/>
        <s v="380cbada0c579524d75d048afda52b77"/>
        <s v="87ee3cf48112fd3290871601831017c4"/>
        <s v="62be10fcc6aa7b1ac58ba2fedbb6ff2f"/>
        <s v="b4bc852d233dfefc5131f593b538befa"/>
        <s v="16ff2a6adf8f3b8d2ec7bb6777eac8a0"/>
        <s v="65c6cd63f9c7a97d36b6648b1795f35e"/>
        <s v="c89fb04b571d162cd3719a4b06ec8422"/>
        <s v="a1c0274ecb47b9b7c3b3f97ae6756cd3"/>
        <s v="5bae7561597d0a52e9b41ca506b33302"/>
        <s v="39e42960b233b6999d195eae85d7290b"/>
        <s v="ff36b41817811eaa7d22ac0b6b435c77"/>
        <s v="59f807bae2fef0c6f451c5b365c57a7d"/>
        <s v="890b79afd491c5448a12afa41458c240"/>
        <s v="be71b27fdddb8a0fded30cb6f268bb02"/>
        <s v="8e7aec754122752b363723f8ea82b77d"/>
        <s v="2ddf61febb5ca292e2da638ac260b10e"/>
        <s v="9c135cab8c2f1452503440db201a9d61"/>
        <s v="95938bd687b287423c514deeae8bf4f1"/>
        <s v="9a4f82e5701102ac04970b46f099044f"/>
        <s v="849db8ef492a08f7469cf0bdcecbc22e"/>
        <s v="83fe595a07a8da38ace7d7f82b749d4d"/>
        <s v="44d6a44972bcfc29db930352e523d452"/>
        <s v="ff0ff1ca67906b0ffaef9f6eaff010c6"/>
        <s v="97d01cde59d6cca7a0900f52c09e5f2a"/>
        <s v="221445456dc0741b4debab4d0594e541"/>
        <s v="a07e9aab49fb5729e20495ab2d91f959"/>
        <s v="f7ce934a42554260ad8225c18d2b61c1"/>
        <s v="95569a10706dbb75839b8200a084dc1b"/>
        <s v="5cb11dbc049a66ffd24a5c7c3fa416a8"/>
        <s v="8f921645a776c79989438af2d2808085"/>
        <s v="b8f0029125f1f6745f9d8fa1b6704c9f"/>
        <s v="9f2dab581c42e1381065d4d6dbd75d1a"/>
        <s v="37a02e4012f8ec6fc59da19e05d983e3"/>
        <s v="4a7cdecb36f1883e327ca80148e25aa1"/>
        <s v="60eefdd92947076e89f98d7f4ddec6c9"/>
        <s v="796e73dfbfd1d95967d2d55fce773f97"/>
        <s v="bb778214b2a20abaa285a6c9fe4e4551"/>
        <s v="34397a04ace45dd67fc43e09871ff3a5"/>
        <s v="556dd6e75400f8f61f8e864ebef83147"/>
        <s v="378a1f96defa50e36f4b9ae38b26d89a"/>
        <s v="d4e4e52a55cf98172a6d70734dbe990d"/>
        <s v="1e0c883de22f484fe68d3e575e15fe27"/>
        <s v="8e2568d07cfc39036f5d312247e39057"/>
        <s v="6b73e5f45bd3663f1eab26ccd64efd02"/>
        <s v="ba8cf349f278c2ae7f53ba026389fabd"/>
        <s v="cd35e6dd7806c829f1dff22312d8f898"/>
        <s v="07d9152e686ddb50c5330f7f9c1c58bc"/>
        <s v="ca78c4487af4257616699a353ccaf296"/>
        <s v="56e4bd3f359025fba2d2e080cb2c25a9"/>
        <s v="ff31526c497a36611f9c89449b1c96ce"/>
        <s v="500dbe7f22bb9b808769c635446b5972"/>
        <s v="50c2e156c1502fb41bc5d51be51d76a3"/>
        <s v="467c91b5cf6b0775b563fe44a05388a0"/>
        <s v="fc51f566fbeb56194ca2beaefc9aaf4b"/>
        <s v="0fc55b68b62a7bdc44bfc347f48d4277"/>
        <s v="1c83e61d344700d36ad0564af509728b"/>
        <s v="7894fb70687d7d6ed620d74d67420eb5"/>
        <s v="43270821c3f3f838312dc462c8d920cc"/>
        <s v="a94589cf43e8ec17e83570b720109b94"/>
        <s v="063f5947bbefa2dc4936b33f80cab66c"/>
        <s v="eb3e78a6d08bc2aad5ab094608a71c77"/>
        <s v="c6f272198f6f6dd8aa7d0522dbbf789c"/>
        <s v="0e2f55a256a7218367349b9e87657252"/>
        <s v="8e79d8f9f9bd5790fac0c5305066d111"/>
        <s v="bff45300ab6b66080f7f9337d470791c"/>
        <s v="35fd51d1e96fbe2f28760472a381534a"/>
        <s v="f044c6276e36beb1492ca9e529efc680"/>
        <s v="9e78649769df2c1e78ceb740d2305814"/>
        <s v="1364f5a1e2fd89c14c1d75d61cd44982"/>
        <s v="d9f1f4dc0015d78e977e427cbc75736a"/>
        <s v="5117923acfec808f84c1108340268328"/>
        <s v="8e0f5a9efbf3ad58606380abe0decf95"/>
        <s v="15afaeb2c3c4446728e3adfbd35d0801"/>
        <s v="22ecc5d03493ba26f7778851c126bee3"/>
        <s v="d890f33e2b71506322bde37f3abafb71"/>
        <s v="5dca5f20a1b1baf0ad0729137f901dc3"/>
        <s v="daaed502af6c37e34477e1dee6cb38fd"/>
        <s v="04fae60fb65ed1515d4d9baa61e73adb"/>
        <s v="3344c30b90c7038aeb1b0dedc8def929"/>
        <s v="d98a1d25616198cda311476afeade289"/>
        <s v="15ade92dceaab28c5a6a7f7fb4c669be"/>
        <s v="6f58f3b172bef95307def60e8be52b00"/>
        <s v="3cd2d4372341b4fab9a6775852024e45"/>
        <s v="1768bc8c31a3cd81b33098e5ec2e868f"/>
        <s v="a548ddf8b00548a20b3e63373476c6ea"/>
        <s v="02c29fad5f164d62227212fbb95e02f1"/>
        <s v="7aeaa881c9a72b62b4842549c501a8aa"/>
        <s v="569195aae6620c164f78f5afdc29f4de"/>
        <s v="5eff46c7fc603910e15eb944d97c13c0"/>
        <s v="9304e840061f69214ea586ac8c0c7c65"/>
        <s v="6bacc516b88b78d62e578cd9ad50c08b"/>
        <s v="6ce8b21f4a3e266c37ba54cbb0fd2bc4"/>
        <s v="ab881944a0881e36f759347e6c1735ed"/>
        <s v="a1c1c34f2d042043b7b6798a85500ce4"/>
        <s v="12b5aec8a9910b09c5104fb61cb35336"/>
        <s v="5dcf93a3757353548ad49dcc68d1c445"/>
        <s v="89ad49151f7fe46a62314005263bdbc4"/>
        <s v="7378482f194890f4d9109e1ba3e2cf04"/>
        <s v="16805acc50701e4904620cfe12273731"/>
        <s v="63db44691f9e40a103785a74c63543e6"/>
        <s v="2863298e1c75172824d2f5aa7517c899"/>
        <s v="69acd488f0b7effcaf18a4ce85defc85"/>
        <s v="bd2ecba368839b7447db9829ba015e98"/>
        <s v="7967058c47906d425e86394725b2afd6"/>
        <s v="02c32194f5d8a18f6d4aa773b988462c"/>
        <s v="b385131592e7af5c1d249376c2f7d0bc"/>
        <s v="b9603d20e1cbe010f3ed6275a0e3b885"/>
        <s v="1c04abeb85a834a19e1ace9220311fe2"/>
        <s v="afb4ae095e2640ec1e64f1960a8f255c"/>
        <s v="dd9da8799c27e57fab37594ea082d65d"/>
        <s v="ac06d41898d3582eb1bbf0d85c46c5f0"/>
        <s v="021cd7a416138abe57030f17bb3b2686"/>
        <s v="fbb3f91b7a5c26ffd7da7c16ed71b2d9"/>
        <s v="c0e3f3bd815a862433bc3399c487926b"/>
        <s v="8f14179f61cad1a80133387187c01092"/>
        <s v="852be1ce1d25bb877395346423eb292b"/>
        <s v="abaae1c5a4f3eb2248bfc782c08ac6b0"/>
        <s v="95ee216e5a483732554f971b1708ad99"/>
        <s v="553986b255bf8bb6b0bdc1e400dbf7e4"/>
        <s v="d7cfb31208898765facda162b01bda92"/>
        <s v="ec571ab7b4d7949853f9bf65e19442d5"/>
        <s v="2be96323449fc62048a56a72fb6b8628"/>
        <s v="5ea25b4505991a8c3a9d598d09ae39ca"/>
        <s v="36a2d857e8c4d30b525eadb5040940cb"/>
        <s v="3773f78718c5a0aec6305dc5f1b8b692"/>
        <s v="0093fe2eedeb098315bf9251da1a5f03"/>
        <s v="8dce49d78f9df11d09e8a93115863b3a"/>
        <s v="e3d014616e4c0c25acd6952731940be7"/>
        <s v="2162aa360552823da93fca82bf2a26f0"/>
        <s v="4838f567d132429effc494fcda4ad56d"/>
        <s v="b5f15297073c1d370246af6617cef13a"/>
        <s v="060c36e1c116cc67408a8f5a5935d5c1"/>
        <s v="197e931b3ee852997d554b092e9455cb"/>
        <s v="879076927f643b14ada250ec07ef4a88"/>
        <s v="235d4034b03318cc97d376cb07c7fb7c"/>
        <s v="878d5255f246ac543eb4d7104a8abb78"/>
        <s v="e2f4a1d51d54f728370cb48014dbec2a"/>
        <s v="6058d6b7d1f04803d15d1896d3256c92"/>
        <s v="26e87ce3ffff8cab875cc01616fad7ed"/>
        <s v="a6a262e3634c78f9629ddf8094cd3174"/>
        <s v="e3fc1e449bf70c946e9c4054698afdd7"/>
        <s v="f0971d67a49ade9bab406f7664e8129d"/>
        <s v="853b3b5c7f6a094901a01b9c7c4c2144"/>
        <s v="2d85fe69a230d106d7a9052381a09356"/>
        <s v="6f9f69256d91652afad06c9c4894cce6"/>
        <s v="46f913fb3c2719fb01ecad725bc3952d"/>
        <s v="88107ba931ed078f1a1d73d0bd575a32"/>
        <s v="33d06abacfaec40e2da0d9a46007c758"/>
        <s v="280a8e9f937dc8c7b25269628a1ed964"/>
        <s v="415c6b765a8624853b9717c027119461"/>
        <s v="33e70269806c88720e2d89ed1d3f1be3"/>
        <s v="b344649af60a6ae5e72f8d8b4016e9e5"/>
        <s v="44cd3cf72972846c9eaec796280aedf8"/>
        <s v="bbd311d57a856ad0a5d57fb8781dda97"/>
        <s v="59aff3a8835bab1c3c1725498ef4631a"/>
        <s v="e73b04578cae9ad34b98a7aeebe3ad0a"/>
        <s v="1fcdaeeb2f3492b18aa16cd1e6217f09"/>
        <s v="1cc27fcb2c4f78845486607056ac1e05"/>
        <s v="f9a337694667d58b8659df20c9ef8bba"/>
        <s v="31fa042538088bc9a6cf8de213b5181b"/>
        <s v="5aba61339be8c5667aeb08c044e8f59a"/>
        <s v="30e34847e6a2bcd7a40f671acae634d5"/>
        <s v="ee5b912101bea6d7649532c3234c7fce"/>
        <s v="0091e45c86dc2efef2743c810c61a3bb"/>
        <s v="370caceecffaa11d5c0fe2dfefa413c1"/>
        <s v="73752e30dc460dabd746d6ebba649e19"/>
        <s v="45a0104473e934a22cc04bdc1db8615b"/>
        <s v="f8d14273189ea32081fd8c41ce65c89b"/>
        <s v="97084587768c3d424f01174c4c008d59"/>
        <s v="30bb20e13b018817fd47172ff321c685"/>
        <s v="eee683c03a8c960e1309ce1cb5523a1e"/>
        <s v="1abc4dd8e76bb2a9f79363d66d5d3f61"/>
        <s v="615ee85103d4287b7d8ee9bb886d2f15"/>
        <s v="c724bedfba9b4aeb92b446fbb6baf31c"/>
        <s v="c885743821cce93ad525c5919aa9faa9"/>
        <s v="59b6b45880d0169d22da3c35b4f716db"/>
        <s v="f9e2270a84c5a14c77836f5ed85d24a8"/>
        <s v="37836091f56fa1178678c1cad54e775c"/>
        <s v="8688cb7c76fc1bd40704ac69becb564b"/>
        <s v="589571eb2abb82ce6ab1a954d9b1a08c"/>
        <s v="efb02112a854f238b26fc03996342d96"/>
        <s v="6857dca1dac34cbfd8e34777a63bc394"/>
        <s v="817de051c6314c5bd351084d5296f2e7"/>
        <s v="9a10ba00bcdf929df950b6e1eae1994e"/>
        <s v="99fb2c00a7924d2152227c0d60112947"/>
        <s v="73b4eba4a389d8ec601275a1a8012e14"/>
        <s v="15b62ec17ab0e5a8fad19f1b6f84eaf4"/>
        <s v="7206ef1be0a3d44c57fa8214fc74421e"/>
        <s v="15dbcea862355bc3fa8921bf3c36b1c8"/>
        <s v="f9639421ad8666783822bcb2e5b8eb8b"/>
        <s v="9b3a07fc75f89cd8eeca533e11947204"/>
        <s v="ebb727e85a01c3c12e7fedd5294e24d2"/>
        <s v="19df7cd7b27335f2efe6133c69f7688d"/>
        <s v="00a7b8f6dc440f5799515d58dafdb5be"/>
        <s v="d85f7ffd34969c63e0146c6ac8bc518f"/>
        <s v="9527d6c76bc79ffc65ba689bc891b5fe"/>
        <s v="72462991dba2e16e1588d4af1293ae58"/>
        <s v="779259368ccf87da1146127db1360be8"/>
        <s v="1d83672fb9b3ff6aa2179a20fbf8a355"/>
        <s v="8490dafa7d36043604baaadcbc92d821"/>
        <s v="c1d2e03fe341aa237db6b5fd7598b28c"/>
        <s v="92f75eaab29dd31e16b4b88cff13c6fb"/>
        <s v="178b99100c7594627daa57e8fa69da24"/>
        <s v="03cf01ab1a9e0f461e4af33fce8d71f6"/>
        <s v="ad1a5689af4f7e62644379f09b5699c8"/>
        <s v="147daaa4d649f65f12a78c8048338128"/>
        <s v="01cc35f5215d76108f9789902a8881dc"/>
        <s v="e3aa5b42d2e5f63dc5161eedf573c215"/>
        <s v="ff276aba80ec3e26adc022017e3b8b21"/>
        <s v="bb36fd8f142e7fea7041c49f61f75f37"/>
        <s v="d7aa1c786d6e945204d4278cc64b5b35"/>
        <s v="5ce6a16b6c27341101979537c08ba0a3"/>
        <s v="9d37d082ca6a765927ac1fe71fd53e07"/>
        <s v="424a86714113e18879e2ddd853473aa8"/>
        <s v="95f8fbf9e0653a1c0fee3572b5a25042"/>
        <s v="371493bfd0120420acbe02aaf98c2f9b"/>
        <s v="3e79c62a8c156c71bc7d1ff24609d223"/>
        <s v="6a16ba9f18f8c2a7daa2b4af4c814979"/>
        <s v="07a2470081a8add64439de078c6a974b"/>
        <s v="a7f0f550578261d8a0507e6972d5925c"/>
        <s v="40d1e4a3f1f801fa779a5f648031300c"/>
        <s v="98ff5000b5b118e27d8a4d8ea171d6dd"/>
        <s v="648cbc29675eff7e6f337ffc66c907de"/>
        <s v="311cf1b7f713e0e2233801f82486b33f"/>
        <s v="f1031e5f06c70abc713119143e888b33"/>
        <s v="d8c3fc67def99b7b61593abe7920f3c0"/>
        <s v="937304cff44c617ca508c6b84ffec3af"/>
        <s v="cb0dfa84f66dc1d66825f5aa726cbf55"/>
        <s v="a3518523747eac6db7b48a08e17fbdda"/>
        <s v="6d3a5f2d64040a89905d2c1e99ee9bd9"/>
        <s v="d6d7babb957cc1fe1222012574e5d62d"/>
        <s v="eaef73772fcb49f558324ad51e5c4d2f"/>
        <s v="28f82072a5a18e86fd5a4dce4fce5aa5"/>
        <s v="07f39c7a8ed35cf0a867db25788f30c1"/>
        <s v="8b2e2d4d84f88b773325a13afcf63c5e"/>
        <s v="09209177cb567dae63ade4fea6c65957"/>
        <s v="02b0c69e363112f8c2d553a48a894db8"/>
        <s v="20fd0c71352a517c6ae07cb4b9f72c01"/>
        <s v="dbfd2cf7057917dab8d9070d88aa2c2c"/>
        <s v="733e42652ad8998910d59488625dd70b"/>
        <s v="31f97ff19cc0aa5d7001a6b187dd2fa7"/>
        <s v="245142a8282a24362c6a1762f55dab27"/>
        <s v="f8139aafa67b26069e83dbe877a45468"/>
        <s v="c93d9bdb100328f21884159bd43c20ab"/>
        <s v="0180e9a354eccc55463ae4c11abfc5f4"/>
        <s v="ee7f18a35a02dc1e2e9ba29982dedbd3"/>
        <s v="70ff8ba8a8c7c2152b0a4d3cb76583e0"/>
        <s v="c09b11a189ac7771b26512f290bd023f"/>
        <s v="4c21d6da76d2be1650d4607ad476ac95"/>
        <s v="7e83a4be61c9f15cb1e5686ea2c1edaa"/>
        <s v="313fa9a7f8ae9c6142ab8b979811be6b"/>
        <s v="e0d1a91717b32a5ccebba4f5912b2b93"/>
        <s v="083b8170e8bcb3639297229b000b39b6"/>
        <s v="5107915b16ea89bdc0dd279cc6686680"/>
        <s v="528504bd4fce78dd2d69ce3eb5298f11"/>
        <s v="43f6943d7a020cdcb8d27aebb9d96221"/>
        <s v="321bbe1b2890962b06574a806b693ee5"/>
        <s v="fa14e26aa100e41821a2050bf4edfb67"/>
        <s v="0865a2682d751a58d08b2773a65bc047"/>
        <s v="b8ab596fde54c47e4b01c9936389dccc"/>
        <s v="813ce9042f6ebca30e639cc1b7156507"/>
        <s v="8f3a59e201178eda99646354098f5c81"/>
        <s v="fc879743ee2196b59f45973a9173c9f3"/>
        <s v="3887768255fc3ba5063eb8df7046d194"/>
        <s v="c7c78f106a8458a6c7794002e878a9d8"/>
        <s v="51486a050b36f396d461df563f9a8772"/>
        <s v="0d898488000a8e9d85ceefedf10725ca"/>
        <s v="bf29aa11aaa972e7713972c5497a5d40"/>
        <s v="b4ea0b7717d20f0bf18846caba9fe287"/>
        <s v="039877e2030dcb53763e516363a3da6d"/>
        <s v="417ac9043b0b1805c3e5e5e9605fe400"/>
        <s v="49024dbba391e7b6d937dfe7b3354b45"/>
        <s v="a32c2ec84a7c02833994dcbdfe50f689"/>
        <s v="4c41d58a8d3340206fb70ffc06e9f718"/>
        <s v="495cd6b045fdfa107a9536275bba0509"/>
        <s v="92fe0f14f026db9c6631440f5b5cf0dc"/>
        <s v="116491a3880b172b226b7282823549f3"/>
        <s v="8fde209ba4175cca35703a1095cfeec9"/>
        <s v="77a2de98440845afecb786997668d516"/>
        <s v="43f2d164f59b9d81dc49422105116067"/>
        <s v="2cd4bb83e6bedb9b0b038e3350a5d41b"/>
        <s v="c40c01024a2299498ce379d3253daec4"/>
        <s v="030ed9e0b2210f2207c3d0b9638898c3"/>
        <s v="8e3ecc6d79b651cabc3b9403543358dd"/>
        <s v="05bb87bcfec4c38739c5eb3340247cf1"/>
        <s v="b6f94d0f54cf94a6a70af82a57c7c130"/>
        <s v="d72ed463540d810c634272bb19e3de1a"/>
        <s v="fc37c234a9b820027243ea2255da90b7"/>
        <s v="f27e4860cdd0eb27a3d1113428a941e0"/>
        <s v="ace213affb48c3db008eee07d97bfb94"/>
        <s v="a1d2a5b05d09395f32299a4d270a9a32"/>
        <s v="84938d56e120e9646c900a13a97a8e29"/>
        <s v="cdc10a8cf689568562f9f73cd4f483bd"/>
        <s v="edea466624e316fb14fd8bc274cdb051"/>
        <s v="de316fb56f066179bf15b2f2a69f53dd"/>
        <s v="832f8bca9465c6df98528ba13891c147"/>
        <s v="7570a1928de2b6137980bde646329ba6"/>
        <s v="229f6715312aa818e40a6b8475f0d280"/>
        <s v="d4763bd84aff781165cf12e29435a527"/>
        <s v="761635701a1b57e55385d45e8e868498"/>
        <s v="6e4f47d6a3e00616a565c69757bf59c5"/>
        <s v="df752bc7e93276aa07a87579c2a8e830"/>
        <s v="83d165df8a35a163dea7821654e0efcf"/>
        <s v="1ae19daa81787a742185372def2a6aba"/>
        <s v="e008edf12132e41485fc702ed94c5943"/>
        <s v="9c18e0234c3ef3417ccd511f41ad71d8"/>
        <s v="877e78cf1d978ce22dbddfc3d34810a4"/>
        <s v="1b45b0f97ceab36bd24ee1e318824f4e"/>
        <s v="1db37ae750650dfac3ff2a7a911cf8a3"/>
        <s v="8290207904a74d28e7c0afdd6a974745"/>
        <s v="152830abb65020d0f6949cb584760162"/>
        <s v="50c1a8f6d7e3f4e33515a9d2c1320315"/>
        <s v="4a0d68b508f38d4480ec59a54ae116ba"/>
        <s v="39f08ca9bf44368a6a029b0ff7c43ab3"/>
        <s v="14ea0c66c8880377adab0c2c561dbdda"/>
        <s v="abae7d98a0ce038be2705fc36f5de8d9"/>
        <s v="bc15433f32b2e408dcf5f338935402af"/>
        <s v="3ae71b78fa1f65e5a707af81770cd388"/>
        <s v="3af1c3da98c65277781b9a92e2f1d4c8"/>
        <s v="fc90ef8f569ff0eecfdc2c3860ee64a1"/>
        <s v="de5217ec03f9420c3a82973ef073279b"/>
        <s v="740bddcc602c597abda096a90ebb476a"/>
        <s v="6e61e57c1a5ea6fa42bf249242440e91"/>
        <s v="1c866cbb2df9ad14941c2f7d1ee0b027"/>
        <s v="6a94e24f5ca3ea4ec201480618095de8"/>
        <s v="e63d3a30502eec110b0a2f0659774b2d"/>
        <s v="2a085e05b575fb1e26aed5121433ecfd"/>
        <s v="26a9c7ab6107b61166fbbc7e64756a1f"/>
        <s v="83c46dd0894e3f13d449e8bc543a4a37"/>
        <s v="328170a8c1c0460e8710bd970dd0ec4f"/>
        <s v="c73758de686279f745639eb7f81f6c51"/>
        <s v="f09244841ecac452935357c024c55e65"/>
        <s v="356333e7a96d35ff0f200107a9317e15"/>
        <s v="ffb7ac22255bd36e37fe1185603892fc"/>
        <s v="169d604b03277538918ae404ac1c7563"/>
        <s v="24d8bb61f5e86f7cbee14fc015f3ef91"/>
        <s v="3f6de4da8480ac363897d3ea0d5144e5"/>
        <s v="c55267f7bb895914a9181a94a0d9b4c3"/>
        <s v="57fb60bd7737412b1e8f63c3447dfc54"/>
        <s v="4ec11cfb0a8123dcd558ab02e344dde4"/>
        <s v="0941839a257545ab919cd01ae3e568b5"/>
        <s v="9d5af8da227605ef5e9a1d0fbd39f412"/>
        <s v="3345581248da49c7be54266867fd1be5"/>
        <s v="ff43e9b7b196858d0a6148df90f43318"/>
        <s v="3a2cdaaf4d156403021e3f5afabf8462"/>
        <s v="52e757313eee219d90756fee82d49c2c"/>
        <s v="f0b6f95a4dba808cd64d2f2db1399bae"/>
        <s v="08a11ecb78affb9e1ea1045e58172ac4"/>
        <s v="f60a0773c48f1312c792c95a86d459e7"/>
        <s v="37f92a98dd57884d64f167d8edb12095"/>
        <s v="1ec50ed5e408db09c21f88566223c2b9"/>
        <s v="45bea76d85f0369f4ce7ac9253f9d5cb"/>
        <s v="d33ec1bca9da0c5511978a847f9e2243"/>
        <s v="f000a1de8374f743ccec2fe40a082bed"/>
        <s v="95f00bc44b6f60f6bd75f28170a24740"/>
        <s v="6150bf474f35cfe72d60c24f46a991fc"/>
        <s v="634b9747aeb852449da30a415fb60aa9"/>
        <s v="e5771214664db8f497f005808cb5869b"/>
        <s v="0c958f74bcd824f4a60d82201a845fa6"/>
        <s v="8387418ed9ce2d0e0188fced31bb45d4"/>
        <s v="298731e3aaaf9ab8825be38dc73bf1c7"/>
        <s v="70b98d30e383df910ce3d693603404fb"/>
        <s v="80a9eda15c03d95e7ef34aa6c648fbc5"/>
        <s v="db9c81673b36dd9dacb092db793de572"/>
        <s v="91270e97491a918496e6569c9fcff808"/>
        <s v="e7cb3af0459b010c53533157ed3d1110"/>
        <s v="d36ac395fa31afe3c1cc571c09a9644d"/>
        <s v="1e4ae01c3bb00107531af91686e82c60"/>
        <s v="ba2cec26293a1db3489823447cd00914"/>
        <s v="edc584da9943130e5fe7b9f60e863f1f"/>
        <s v="6587f3f6839dc4091f5c6afe2148ac7f"/>
        <s v="25fa2d39a0143f1f30c36eece145a526"/>
        <s v="00d424190dde9518f8edc5a2658b230d"/>
        <s v="c7c6102d3e9a9c2796099bdb93d3d23f"/>
        <s v="34e81352505555b8fea122cba1403273"/>
        <s v="0d046bfbcea5badab201f3b708d12b3a"/>
        <s v="ec2324256bdb9d5159c9195b002f851b"/>
        <s v="0bc62afce4c0004839d37c08c5f0528a"/>
        <s v="dfc9e4d35fdc35e6f3afeec8d7e0e474"/>
        <s v="03a07d614ab1040c167f45a3560de124"/>
        <s v="e3f665e5f5a9984682fffacba7ce9845"/>
        <s v="e3fae482c95fe489ccd717cbda2cab9a"/>
        <s v="89dd0bb688f2eb30d44361097c83be2c"/>
        <s v="6b1e2c2e15d2f2696ea4e0f911334f6b"/>
        <s v="8fd647489f12678592421f0c386c74f0"/>
        <s v="1db703eb6e8207f4b34233a69bcdc6dc"/>
        <s v="a07ee351d0b3e5104dc2777f647f52ea"/>
        <s v="5a2c8a18227cbb0bc2634e610a3c1746"/>
        <s v="6b68749e7c77847afa55dd65082ab603"/>
        <s v="bb5e4f2974573e970a73419f0a5f7f41"/>
        <s v="5b2bf96684c3e37470d69b6c701cb7b3"/>
        <s v="933aef03173f263ee5b7eb84a5dd19e1"/>
        <s v="18c7d3e908572f255a619c09e04b461a"/>
        <s v="227aef76fd3e65664c541ae9c04cca44"/>
        <s v="97b7e121d7fbde23d1f19991e52793a3"/>
        <s v="8494f6ad42261c6a8acc39ddafbbe080"/>
        <s v="f2b50255f80e6fe6c7cac43fd89bd820"/>
        <s v="bd9a32d45f2cdfba6e942425c9c87960"/>
        <s v="093ace40ff7076ad59a3ab71dea56df0"/>
        <s v="40d670477ea432dea2ee336c54d03a9b"/>
        <s v="52b5792567ad3ebc7313816336ec822f"/>
        <s v="d65a4f032c7efea300d514fa72b0bbcc"/>
        <s v="6c0edc37f0857f16a191369763104d33"/>
        <s v="182225ff10529aa86e60448b1eba2d0f"/>
        <s v="6ce911816178efa4b3b09d68d55c6c0a"/>
        <s v="e5014c04644ae2e0148f218158554b16"/>
        <s v="e6fc583511b1b88c34bd2a2610248a8c"/>
        <s v="295ade13c3d8aa09b542b332336a852d"/>
        <s v="ff40bd279947ef968909c10336706f97"/>
        <s v="f33dc5483be5538172f6e326dc2a4266"/>
        <s v="67e19867d0c1a2fc445053ec818b59a1"/>
        <s v="a81d0525b1bf67680570fa60790b8e07"/>
        <s v="5d2f634bb9a59d39eab86442d2459d64"/>
        <s v="50265c271897a3399857d05aee3df4f5"/>
        <s v="ebf283eef673870e3325594ffcc9049e"/>
        <s v="3f49a3095c3ce881fcf1910d6addc1aa"/>
        <s v="e6b3a795f213be19f3250b447dc1de3b"/>
        <s v="f07ca4fff2262325714456751a804932"/>
        <s v="eabe8e1fe6add3ddf6d65b6df954b376"/>
        <s v="0be68b6b40bb4c612b9b01aa78bde00f"/>
        <s v="27f6f78fe227d299b12bd3031861913e"/>
        <s v="53dcc522f73ee77763e326f63fd70c17"/>
        <s v="2ca08d883dbcb8270601ac798440314d"/>
        <s v="7a978e6c2cb707c0142a2a414bbfc4a8"/>
        <s v="434c2eb8627ed4e1a0a4f0ee5d6022aa"/>
        <s v="fb3fda882b7b7a67a2aeea29a065b9ac"/>
        <s v="f87a6139b96bb4b85b23618ae6988252"/>
        <s v="80157edd89874ab95487fc47eea51509"/>
        <s v="baead3b2bab81c64c1ea6a6984646567"/>
        <s v="27a2af2575bfd7d083602f383a680f95"/>
        <s v="073e91c1793a1400af92c0d2ba639daf"/>
        <s v="ef17e89d8fb3d083388c1bd6bae0a5c3"/>
        <s v="80a373ef28ca3b24c02b24b5b9ad6731"/>
        <s v="8d6bd2dad761e54d64308b604bb23ba1"/>
        <s v="2cadebae208572a73bcc7385d5de0710"/>
        <s v="d2c9fe5f9026a0df951f0f8db0f7837f"/>
        <s v="dcae12740b8e5aada9483b428027d6e4"/>
        <s v="46289f543de88e17a84f7014fc172c49"/>
        <s v="ee7b293e486f3334d7e758ffc822d40e"/>
        <s v="1a0765221ce5d8a5c55dfaeb5321e8df"/>
        <s v="c61085b95025e125ca4ef45f74c5f537"/>
        <s v="240d037d4b3f1297e1bd4e9128a94506"/>
        <s v="fe835aab19a198d00851eb7695eea4f2"/>
        <s v="eef825caae0897b2eb1a665ce96fdef6"/>
        <s v="25851845bd6a3cbf79e4341c1f6baa59"/>
        <s v="109d211aa9d2aeb2bd9db5c6561ed68d"/>
        <s v="f1ddf320f999ec237d93342fd176c667"/>
        <s v="28aa9a7dc657760d51fc6f31b0de2b6c"/>
        <s v="7f2a1a95486cdfec15f637cd6a8a00bf"/>
        <s v="f3296629e5e4964de099e204626f32fd"/>
        <s v="2fdf6e16e6c71d85fa8e12e367201909"/>
        <s v="284605b7526f241d24b2543bb5b0cfdc"/>
        <s v="2b1f292723cc6f4ca4761f8710141cbb"/>
        <s v="c98e7eb508ad306c40cc4d7773a3a69a"/>
        <s v="22242fffb164c888879c3513a550427b"/>
        <s v="1a79b49f4029af527d527becc49c0c07"/>
        <s v="9bb170d5a0adf8a2da13f042b4cffcab"/>
        <s v="9e63b0ebcbda33b9c833f3ce0ef7f1ca"/>
        <s v="61a44cb2d2dd2ca95103ef78b92121da"/>
        <s v="f9f0cd50df8a94019fc0391c61b96f3b"/>
        <s v="d111938e811c0ed7c4ee3e749b07b454"/>
        <s v="459bc85d62c7e83fbb52f033e06a8f75"/>
        <s v="7527a9a5e8ed7adc1389a59748913cb0"/>
        <s v="31e2835b63780da4f0632e459ec22292"/>
        <s v="7126c3a6111f0dc9f0bc7ecd4325b63d"/>
        <s v="f1c22be01f0446e1dd5290fce69e0c23"/>
        <s v="d4c02b76eecba653c50dc02f4d4ef6b1"/>
        <s v="24fe7c0ccc301185c71eae88b71d6b65"/>
        <s v="fef11c41a13f34afa7cbb2ad840d7f51"/>
        <s v="8e4374a54f3a61fa403d8d70c99bca08"/>
        <s v="7c4049f0668f21344eb1c0de0b3bd6b0"/>
        <s v="bb9a1d8ce57f597447fdd34bd1e3f7b8"/>
        <s v="659d33c1b83122ee316c7943d8b091eb"/>
        <s v="50a7d2b0a34ff60d996a9420699ba8b9"/>
        <s v="034fdbf83b74c1935a73567ed05fc351"/>
        <s v="a6104a16f4c583147e53daee7fcb4550"/>
        <s v="d867ac1eb97bfb5268f09f638bee0f84"/>
        <s v="0b0ace8b6bdf7426f3fe628939e917d1"/>
        <s v="41d89d375c748da6a894ccb1b51523a1"/>
        <s v="aae92066b9e2a57287b442383d7b88b6"/>
        <s v="9f36cd14c6a9b227707682b12bcd6264"/>
        <s v="fe8ab690a0f00da2b22bdd59bfb31a27"/>
        <s v="6521867f37daced2a8ba3b973450bf6a"/>
        <s v="ba5b50daea4103b79a4736176b3b4868"/>
        <s v="9e4bbab2f64d76c5ec1acefe6d433b66"/>
        <s v="4979a7b20a42638a04977d3615767bfd"/>
        <s v="78c7f727f7802d1f600079cc24cb29e6"/>
        <s v="3c81b085f42fee9992a2391b4aaee470"/>
        <s v="6b7dd1eef93a9c8a69c524492bc0cf56"/>
        <s v="e3c216d521607da146fa23d65cfcc6b6"/>
        <s v="1088cfbd540321e61be04e54d0502a70"/>
        <s v="b8eadb229854b2add23d0371cc31b937"/>
        <s v="b6ddc699659f7367c8ef5843c08a854a"/>
        <s v="291d04502a4b1aed67913f0bcc7c29eb"/>
        <s v="c5e72242931c10ddd2b0ceb628df444c"/>
        <s v="ad026dff540c995d19c383521dbb1c3b"/>
        <s v="ca772cc23c0069d24e8d7e6dd0b7b40c"/>
        <s v="4f2f8ee0331d05de182065745dac1ad3"/>
        <s v="71d8c7b32b506beb1d6469832a153576"/>
        <s v="8164aef00b1608446b1770236e5e6032"/>
        <s v="91648658a3e987ddb81913b06dbdc57a"/>
        <s v="73a7827edfe1091a9a3033e4431899b7"/>
        <s v="3e9702e1570af46ccd4551b7f4909f6f"/>
        <s v="6e716527a676bd6a5db9d633797df5c4"/>
        <s v="d9a4ab452be9aa656d10718c459c9cd5"/>
        <s v="208989a43d7a1d1614e9ff303dce9d20"/>
        <s v="6e1604e352983caba20b3a3c15a6245b"/>
        <s v="66fc580be47fe3ede1959fca149140a8"/>
        <s v="104f7cbe857799ba883067a174bc01c1"/>
        <s v="2121301dde1bec34b962291dad9093ef"/>
        <s v="bb51be7cabcec70c5ebd89a677b5f450"/>
        <s v="b0c9df848e58cac704d8ac52aecb645e"/>
        <s v="4579fa31b1ecafc42c2b1eab2017c135"/>
        <s v="6fcbe11b19a4827c0a8ef7cfc1e33eaf"/>
        <s v="8613e9c2330f2be5e481c5d751507acc"/>
        <s v="a2a46bf9bbc50155d2989ebdf9fabb99"/>
        <s v="42999a62bd597f7f6fdc85c73e0daaf0"/>
        <s v="7f132c59a2ded03874e7e1d5800af35a"/>
        <s v="c88e0ce62215f2eb6e91e04fec14c4da"/>
        <s v="c848ffbf5a922d82ba53d867b429e1dd"/>
        <s v="75386da74404e906cdb7acbf5e3ef18b"/>
        <s v="302c6ebc7de25ab0851c6c86bdad6106"/>
        <s v="7b1b2604bf4d573b47110b44a60783fe"/>
        <s v="55f2bf059de45be789934d2e834c06c2"/>
        <s v="ef056e71e00f5fe978ab7c54d55018f4"/>
        <s v="a8c7f7c2693c6af48efc1b730dfa2e07"/>
        <s v="5ae6f950c21c7ae0d7e53c889283b0f8"/>
        <s v="f45451d5c725bd5795d432e970d3d978"/>
        <s v="d5eac06fe54b1f804e302e0e0423190a"/>
        <s v="2334ef0991e14b266524960d83804198"/>
        <s v="033c253e16760c3b1de8b9c807e10bf7"/>
        <s v="86a45a4457d64755695c585db7eacc82"/>
        <s v="bf99455b9c632c2cca040bd026057559"/>
        <s v="1960f728c26175c4b3ccfac49a2679cf"/>
        <s v="c4d8eae871684a2bddeb72d46fe8a030"/>
        <s v="98bf5944d8892949be852e1e409e1010"/>
        <s v="9b56450adfcd114a0498a60457ebdeff"/>
        <s v="99ee2d61ce22795acc55825466a1150f"/>
        <s v="f24225f22f15bced3886d8fa30b6cca3"/>
        <s v="eb429c58556d7816b74e84654a8ea7dc"/>
        <s v="e6b5c4f9b23ce25d8722f4f8f395db85"/>
        <s v="a79cb53cd009ab92e0143b92baa2407b"/>
        <s v="bf3c81428767d81d5d6907315cb587ee"/>
        <s v="7da40ff2a805afdf21de807946db633e"/>
        <s v="0a463a86a89e8ba060c74ca5474cb432"/>
        <s v="07dff1c212adc8715af99f05137ac2c4"/>
        <s v="5cdc523d03ffbf758669c99bfa179412"/>
        <s v="1757d9028d955d5b9b82e1b42cca0ef1"/>
        <s v="52b4b9c48fe05ff57365405360155d07"/>
        <s v="e0a0a80333d75c4728e228b869e94579"/>
        <s v="4ec96ef90786e0f2d9f7b61b5ab0209b"/>
        <s v="fae638868c63f0bc5f9e26b95b828049"/>
        <s v="dbaa5619351a23aa1f82f787f2802e7b"/>
        <s v="9a16bdc968115f58668f35dd4bf26158"/>
        <s v="a7a89b342fac79af75d36d7fca34fa28"/>
        <s v="2d776f635af2685af7b556b3bf270c33"/>
        <s v="f01b7be7d43d51e505a307a223676662"/>
        <s v="a4b3ca4ada2759e31078d66feb588e94"/>
        <s v="dd05f857aff427aad73e4c634b1cf060"/>
        <s v="0be0c89fca9642f6941b42a9d1922e19"/>
        <s v="06277c373fd4be8ecb96de3776dd0963"/>
        <s v="268b33ccfdd00ea4adda84063d34ffb0"/>
        <s v="15a98a484ca743a36a71cbaf2b347dd1"/>
        <s v="319fd8c45a08ab006ad64523becfa651"/>
        <s v="bf2d441b88c9abbe91d46df156273c7b"/>
        <s v="e36c1f9f67dcf2a9fb4cfc006658015e"/>
        <s v="348c32d6b35abb039ee53da3c36b6a63"/>
        <s v="2c34642eacc541c55779f76180fe364c"/>
        <s v="ce50d5be7b6c6e7afb55b9db35388d43"/>
        <s v="8ed420bdc5a06207eecefd77318cebf9"/>
        <s v="b2ef82bc674d2565d7819ad2c5a11d5c"/>
        <s v="b442e83a5556fa523514fdf47e8e4e1b"/>
        <s v="e5218ff81e22205eb3a32a767378f03f"/>
        <s v="364f36a17d1d4bb38c1fcb932b6872cb"/>
        <s v="af510bf0d85300a0865178e3cd99e6c3"/>
        <s v="9d2bb15499942a928e46eff5c43eaf02"/>
        <s v="e60f9011ef48d8d02f27f16d2a8175c1"/>
        <s v="10b56f2764c9a07ce26b86162142e1d7"/>
        <s v="a51d33efc990731cb31eb6e9bcf79670"/>
        <s v="b20ec3227487235bbe4117ced1337719"/>
        <s v="c8dd7f060ba06a66113c6fa328cc0dcb"/>
        <s v="3d0eeba9fbf04877c4a4508a64a744e7"/>
        <s v="bc6ed32af5e74a9eae9accaab95902fd"/>
        <s v="fcf21509b5dd8503aa090c93bbc8eb2c"/>
        <s v="a3d95233ab20928f0a5afe5e8b781bb7"/>
        <s v="d45121855efb5fa759a01b8def4ebe31"/>
        <s v="21b87da0b5e900224d034469833d5fe5"/>
        <s v="9926b3ed9e0bc20b2ed7f32711b8b45f"/>
        <s v="f1f904947b93e2b75be65a0930d1b695"/>
        <s v="506f8a18fcde16165fdd041fed015cf1"/>
        <s v="0bdfd4449d186fec3afb907865fad651"/>
        <s v="43b5de4ac59492eb8ad4deb02a18198c"/>
        <s v="0737b0147c6c1a0b30a476f3da728d5c"/>
        <s v="518035c43e744099f69c7e3a7fa11116"/>
        <s v="89f569993f4af498b320aaaf4eb610c3"/>
        <s v="e16b7c6134db5e15a521ec10fd405ddf"/>
        <s v="5993b4373194ddea753c3cc5e10afabe"/>
        <s v="601d951f4f2552d36955ef1cd551253a"/>
        <s v="28136aa7beca6ef377beef7ab87ea573"/>
        <s v="9688c999c6508777280b6e8074ad82fa"/>
        <s v="2ef610424f612b411a3e43f0917fb3a6"/>
        <s v="48ecd78598456095d654c9196f973b00"/>
        <s v="1cc592e0dd99de5fa4555f68bb225e12"/>
        <s v="e564b6518a085f7925bf32cab9c32584"/>
        <s v="14506ccc39f3552b05392398d45abbb7"/>
        <s v="1c1487a542f4b4c0b2f14890514f178b"/>
        <s v="46b58cc60d2381f5329ccaef74edea93"/>
        <s v="4557bf99646c0bf1d9773e671d5a55fc"/>
        <s v="279a8a4af46de7caf29071434c2aa9d9"/>
        <s v="8253c7f87a4ec34d392b5fb236aad608"/>
        <s v="5590ca803d2831d2a3dff3fa3eaca6f4"/>
        <s v="1389f372d9685b20d2e3477c47ed568f"/>
        <s v="5a50de67f810f5450045a367a19fdb03"/>
        <s v="e22c4e5078ccb5b8b8677392986ce186"/>
        <s v="4491e3b53b2927d21cfef53e66058bd5"/>
        <s v="bf7526b5d27b25b06b99a95e1e690f05"/>
        <s v="04c7ec3579a0033ab281960fbd7b84c3"/>
        <s v="a160021eef38166360109540526c4766"/>
        <s v="51664f0519dc74d4ceb12b79d1d66442"/>
        <s v="d6a31df893267907bc8877ec5e1b7c04"/>
        <s v="eec15c43f6e3cf156e3649f930c89a14"/>
        <s v="5fb2730cdffd7a73d54cf688412dfca6"/>
        <s v="378af5b044618d15ad01cc0c8e370ff8"/>
        <s v="e9ab41bc94bcd184eba7cfae0d75e40a"/>
        <s v="ba07080c294e947a3fe56de53d907f9e"/>
        <s v="d7c93750864d8558583e2fc46620a0d2"/>
        <s v="ec42be71515ac87ff31ac02ad01eeefc"/>
        <s v="ba7a964e1319d5b1b3b1e9fae75e86db"/>
        <s v="d9ba6267a2fccae086868d47552dcf40"/>
        <s v="fe6e3e773c80c686e9a3bb0eafb2f13f"/>
        <s v="1a9208152ed08d8268713b13ae9fd192"/>
        <s v="f46ba1f102a886ac432e7722d33cd1a4"/>
        <s v="273ea7552f2fedc728d1462e7791434b"/>
        <s v="5ea4ddb5f5bea4359bae8a581b7ed829"/>
        <s v="c61a669c80b5e93cb251c7583f668f7c"/>
        <s v="a360bb50f2581bddc0ea191e533fb0d5"/>
        <s v="5f71bc4e6abdb7421e16abe2e414d344"/>
        <s v="ef2e814b4e7cc7e6e4a1f3c8f035275d"/>
        <s v="8935ea08a91b9a60357e72c3a415b71f"/>
        <s v="d7f5e28f4a82a513a859b4168b7e9566"/>
        <s v="dd6e83b6da55d90f5740e0dd3f3e5a13"/>
        <s v="45c04c3ce3edf82e8849d8b1f77debc4"/>
        <s v="13f4d2015796000f8216b3d4c488ea9f"/>
        <s v="b4c7c814fe156fb44bac5948ab179f82"/>
        <s v="2919eeb3c6714bf944f4332bdae5735a"/>
        <s v="f619679ba92005bcb5c0d31e77fe4055"/>
        <s v="e368c94c4062c8f13b8ad88c68469b55"/>
        <s v="319d3166ea5c551f99dd475924788d9a"/>
        <s v="18a6f803b524a418072e40aca987971a"/>
        <s v="b17e796ecb7ca0a99d52a19390bcfc61"/>
        <s v="2580aff5ea35fe4b1b4b0dd66bb22c65"/>
        <s v="a0851c2a81f3b106242e08d54365233d"/>
        <s v="039a17bf61a2625b5315864251162296"/>
        <s v="9f7c438b9d4f659aec9373c844e76d6e"/>
        <s v="3b48bc98ee641fb7f5af80d729ab8f76"/>
        <s v="525a12095ee281d7f23e073acee75040"/>
        <s v="95b7cee06276726dffd84adf981f0c65"/>
        <s v="3e2257f7610701147435cd9da3140fc7"/>
        <s v="f3005354c9b71255349c3ededee1dcf8"/>
        <s v="95fe31d2a8872c82170cf88ca8b4f7af"/>
        <s v="214db8cdf991e0ee01c25656e28a4049"/>
        <s v="42cd6fb571e8fc67972856af57423df3"/>
        <s v="8a593516c1daa7bb54e629ebd90bb72c"/>
        <s v="e600ec2357e8a2196ec770c951f6d24d"/>
        <s v="97e69b76f0956017e04ad3c9d74ce5e3"/>
        <s v="c2642e781e07a51e779c62ee00bab576"/>
        <s v="6e465bf376c95a9f4a5f56bd005455f6"/>
        <s v="0abf24c14ad561abf404253403336457"/>
        <s v="bee5b758330f25c58d519d04485388b0"/>
        <s v="6dcb35fd55d25d92c4a08f67ec636059"/>
        <s v="7bab2dffdde2dc0280f291194aec45b1"/>
        <s v="3855b2c59fa297321e09f9fb84704114"/>
        <s v="af2584b5bb7fffb22c8f27c5b9657ccf"/>
        <s v="d18a6195ef9a4d256b2cfad6aa68e3f7"/>
        <s v="e5c0e8436f7cfb3effbf1fdf355a1917"/>
        <s v="84553c65c2ee604b13e9bb8c8f9e6357"/>
        <s v="712f265e741ea218390f38c6e2a319fa"/>
        <s v="f1f6d9f111dd1f5a4498fa1d38be78c8"/>
        <s v="d13d560f3ddc7a7ecf48f06e4c9c5b6e"/>
        <s v="80258ecebc13a948981212d2e46805e0"/>
        <s v="f070d86251aaa3f977261bc44bce5341"/>
        <s v="aef839279e3ca9ed64b3a248f2a47db1"/>
        <s v="dc25bde4ace85bea2546fe382b8b8488"/>
        <s v="9e3a3a82234c95afbc4b0b0c672bf6e0"/>
        <s v="51e0fff3f3771b9df247ee2f30931fe8"/>
        <s v="1b1ef82248734b5db1ca952e11e12d43"/>
        <s v="39e367521684bd5cf70773f610e2c5c0"/>
        <s v="4200de485310ff951a2105ea0a9018a7"/>
        <s v="874b529b9b276415dcd80433084edfa8"/>
        <s v="489d7aef9f2316d6ebde24ae1369d74c"/>
        <s v="eb968139ca829c6e4192e49baa4a0578"/>
        <s v="f3ef4cfeab43e65e8a071821a2e70522"/>
        <s v="c5cb484bd251d37d9cfecf49e8cf38db"/>
        <s v="9cd4fbcdff1e2235166f1ccd5b4398ea"/>
        <s v="10ccbc807a1cb01c8137c26e0dcfe6d8"/>
        <s v="b0a5b62f84451f65fd79ef6c0c79738b"/>
        <s v="bfbce620784832da20ffb55cf4bc3607"/>
        <s v="0a7c563b1e75f1d3555ac12218da520e"/>
        <s v="2ae099e72bd2a9b0dd9b67188cda4961"/>
        <s v="df3a043824d19c571b85b4b1d8ebd29d"/>
        <s v="781870bb5979fcc948dcc48da5fb798a"/>
        <s v="29860f5735fc4987b5f8ef3ee2767847"/>
        <s v="899c617012fd3225c396958f91b21f84"/>
        <s v="19e733acd3ee9f9362a484e5915c132b"/>
        <s v="2f384466a8f3cc12bbd45d984ff77765"/>
        <s v="88fc9401f1a0964149d7659b140c39c7"/>
        <s v="50c8932f79e0369ac94e06e9c6bd86e5"/>
        <s v="98ca71ddc4a8306c1f822ae5123be344"/>
        <s v="cb3c4b398451886d42bcf2fcccfb3ec0"/>
        <s v="aa8dca2cf6b330e41c6da43a5beea921"/>
        <s v="a2b45e7eaa7a1376c3fb1b13fd31620b"/>
        <s v="45a44284115503af7ecdc4e477ef271a"/>
        <s v="cb836769232f3d822643080cba2b2425"/>
        <s v="3a00f5cdee3c1c6053e7b45e1a50fc9e"/>
        <s v="3972e092cea10a097976fa81c328e816"/>
        <s v="21d60b7b1e00ab1732ee88f3baa63cbb"/>
        <s v="f59dbeb3532bf7cc85d40f97588c8a80"/>
        <s v="50d0d501abae70eb194840597d4586b7"/>
        <s v="5d156163616be03a50d2a546fa2068b2"/>
        <s v="681e15ddeaa298b2ac93ad6261ce516b"/>
        <s v="5731fc4127e702cfb374871aa889a9c7"/>
        <s v="66b708d452969d6b22e8b5eaeb029b0d"/>
        <s v="ba640fa84b94d3e16eccc79ae34997bb"/>
        <s v="46b485f8e35bd5f7b1a82f2c5c573bbd"/>
        <s v="e806a859c021aec4ddc92d7a0b15c08e"/>
        <s v="5b310acc61b824bed34736ac28969bef"/>
        <s v="87159df0dcd6d3b95e9f8219091c28d2"/>
        <s v="0a31b8b048c10332ece27bef9670bda8"/>
        <s v="2ddd93f42feeba056d189ad5a84f1793"/>
        <s v="08484fb15d5a63e5dcca8ea3d08374ae"/>
        <s v="7d690f908a916c953eb7fa4f949b548b"/>
        <s v="bac146ef43c3c4fd224c5444e60faa93"/>
        <s v="e3dabf77dd2fc079db2f54e480c00595"/>
        <s v="f739ffec9c4d7bfab01e567918c29f03"/>
        <s v="5e8c84768da5bcb14f66d92aabe75092"/>
        <s v="1306c03a55fa10ba20fa30bc3b098338"/>
        <s v="35a56c3a743d11bf7908edc1f53482ba"/>
        <s v="5ef6fac3b859bda32552555b77f147dd"/>
        <s v="0b2b304595422fcc7a7b45fc7329e5ca"/>
        <s v="69f0cadc7e2f0e79b31a546a1a60fe90"/>
        <s v="bb8e9f780bd9dfae6288d1b15d13ffed"/>
        <s v="a7c3525b2c5e24f3f212246ee3a64b6d"/>
        <s v="81ed4d7130d22722194f33b1ab0f937c"/>
        <s v="53dd89df1de277e4661ba844d4853bb5"/>
        <s v="39d03a3562c450fec0091a5391c27e11"/>
        <s v="65f97a5d3b797cb062824e3baf8610e0"/>
        <s v="515d801464ef09ae12425ce6be85447c"/>
        <s v="3e864b47b8a2d0bbc43aca4c5da5ddbe"/>
        <s v="caea84e7e50ea556a7cd84ee1d0963a8"/>
        <s v="95e00030b8bd03e7c44548a60263ee6d"/>
        <s v="ca6b3a03ff85131141a80501ba7ca23b"/>
        <s v="a40c9d844c1b8800c8939aaecd6f3ba8"/>
        <s v="57c1b7b72487b5ad15e6f2abe2370c17"/>
        <s v="fadfdf637107815db80af769d997a32d"/>
        <s v="63aec506bcfd90818d4d4eeed163edf6"/>
        <s v="cbdc5c18ea592c0c0e15c5a003b21cea"/>
        <s v="9173003064218a5f9e5a2504b53210ad"/>
        <s v="ccefa32875cbd01d9ca6025da13d83a2"/>
        <s v="3311b34d2f838ff7bc729a2a4e53c547"/>
        <s v="a0a8f64f5b82720a82bb36aeab48bb18"/>
        <s v="91cd93e0fc08ec1e3067cb9c49e8f92d"/>
        <s v="c3a1f23a07d6b7376ed3aae61d18a7a6"/>
        <s v="daee4cd625dd079a114513f6bb1d4b9d"/>
        <s v="50f2ec48eebb3b01b7bff8e53f0b535f"/>
        <s v="f7fd54d7aabf8780fefbfb950d3488e8"/>
        <s v="e500b7708a865ec27eef36c33953b06e"/>
        <s v="bc4520f1362bae7856bc2deb9f1c3270"/>
        <s v="7cfe973cfd3353ecacc3ec1e53a1c5ea"/>
        <s v="a7e8c3f6e5ea8d4fd52278b05d7747b3"/>
        <s v="4ca0d95c86f2ee0ebd3a49b6f448efc8"/>
        <s v="8f8fb4fcea2366d031e78cb09fdf9814"/>
        <s v="1b291d5ca549452863d9ae59be207248"/>
        <s v="393e4529c6e160b9ddc1aab3845fc35f"/>
        <s v="ba288e94194f1abd5c2cb5f9313905a5"/>
        <s v="b2d01c8af1be7532eda6194bdae2baef"/>
        <s v="a79f5158d38f5d570c22deb545a8fabd"/>
        <s v="b88f43b1f8531a436a15661bb9737c51"/>
        <s v="dd0bc433d9a5a097cf08a42aeeb14df2"/>
        <s v="c590b8e5b4f1a5fe839466462e187182"/>
        <s v="05f747f9753a0b4172a8faf1128a78e1"/>
        <s v="9a0ee07cccaf34531e452c4775245b1f"/>
        <s v="715e98cd2f75903bddcc8c953a5617f8"/>
        <s v="cb2363691a8351ee799c9108229c75b4"/>
        <s v="9f187d77d73d175445b0a0252b75efe3"/>
        <s v="d120db565ef6583b6b850738df6d89be"/>
        <s v="b2e7d5c71dcf801414dddec798571cb4"/>
        <s v="39ceea9d66d6fd7959821277b8d0af58"/>
        <s v="1900820441f58be72e092e531f54adc1"/>
        <s v="2acada6d8bf5d4624dcb1374d25dcfb0"/>
        <s v="d1adea75d1a44e2993a7c3b1313a08c7"/>
        <s v="791b8be7a85b67b9f4c4cb57f8927fac"/>
        <s v="a0a9b321a2b35675be63a0603e77f0f2"/>
        <s v="9209d9f3516cb004ae00cb39cfe27fa5"/>
        <s v="0bbeb62dd6ee2b168c92a84bacfb2040"/>
        <s v="89922c835b50167ccb792746cb8b1d34"/>
        <s v="4077e51c9161eba27b433da8a62bd9cd"/>
        <s v="422cf6c6f212dde0fa96c532de240104"/>
        <s v="04eccd0076a2ba4c0ab95a548cb90543"/>
        <s v="5438361912d394a4650e9d40cef63c78"/>
        <s v="00acdef5b32f4a7089378d3b50b047a3"/>
        <s v="b66b4b5b53115f28761c81347ef3d89d"/>
        <s v="157d3e34504651fec77eb83fe7f89760"/>
        <s v="e2909d1b3e9fd103f2e1b26562a7f707"/>
        <s v="1ca24fd40f486a3bc48e371b2f98a41e"/>
        <s v="5b7c4bf414c0e93488e90a7ff92ee74f"/>
        <s v="72f5b0b36ff0b9d7fa00f22202ff79dc"/>
        <s v="f011770ef5d1a9b1fcb90873f83efe12"/>
        <s v="9f85e0d133be9efa90e245d4508f5824"/>
        <s v="4da4e32b324bca44aff146f14fbb40f5"/>
        <s v="29fbeda12fc84baaab209699439aba09"/>
        <s v="750305e543ca0cb39baf8098c3a8e5ff"/>
        <s v="0a0b8d534f5abd23a9f8d91d46b125a9"/>
        <s v="4b97422dd3861c217c68285a92cd89bc"/>
        <s v="b87d091b59c00691ef8fdee0f0472b5b"/>
        <s v="dacd384dc05b1e124d70e1ef0853e413"/>
        <s v="17619ffd8ea725e27cd249494576175a"/>
        <s v="be6a8bd950af30b17829a1d5c58d148f"/>
        <s v="ae1a83fe550530355c270367859ea866"/>
        <s v="1e328ebc91246864ceb1ce61586b3f18"/>
        <s v="b3e6fdc36d0f16ef605f73a6ad7f89fb"/>
        <s v="7b4bdc3a82282ed018028c06f93de168"/>
        <s v="73061a40eff11e675791547fb8d719bb"/>
        <s v="fa80153c38c0265b4dbaaaabc54f7485"/>
        <s v="82717311c998510059faacba4518f33d"/>
        <s v="6a0e49df08b17bf0678c26b399429fe3"/>
        <s v="4e714dc795dc50b932e2a837e3efc472"/>
        <s v="44d5a62d31a467c4504308fb09c6c0cf"/>
        <s v="0898a9ff5906583d224aa6a77228257b"/>
        <s v="185579414f75374765553e6113a4b9ee"/>
        <s v="b7be6030ef1677127676512c918087fb"/>
        <s v="2fefdc64cea4bfeacce657d0465e6eb5"/>
        <s v="e7231cdd39ec8d177d83ba538cac70ba"/>
        <s v="4a7ac5ec1c290b547e0045b8e89d5ce4"/>
        <s v="476d9ee280c59ed43b3f813c6d3a44c6"/>
        <s v="5dd3cbb8b144cb4ffc62269606ca6046"/>
        <s v="fe264dded3eaff218eec0176afde2232"/>
        <s v="96a5eed17e24091f331ca8188757e215"/>
        <s v="d4aa28edb4a7e60bf8a800ef24c26eb3"/>
        <s v="c611127b94520ac5dacf8e2102c581ba"/>
        <s v="0ae56f8ea96a4ad55d383a942063b788"/>
        <s v="947c56f263c5d3cbaa68d498533c2112"/>
        <s v="2faee87e8295a785ed8bd638907b5852"/>
        <s v="d0dcbef5a8ea4e3440294882ca3d7cfb"/>
        <s v="35e1d9679148d95fdb4f567db207ae06"/>
        <s v="6c79b082e5ab45a46ba189931dc646c1"/>
        <s v="467df6e5f3be06ac88b2dbcaf92afcc5"/>
        <s v="4d30aee468b68ec5e3fb9f53d4e50eea"/>
        <s v="84f11ceb99dafe222dde3767eb4fe663"/>
        <s v="adaedfcb189c2913db383791af9b8ec3"/>
        <s v="2ec0e064ff1ce7e35575be2cd7aa9431"/>
        <s v="5db413912b703e46bc1aaee48504bfae"/>
        <s v="7998e8b20a8a78bcc791977fee27fc81"/>
        <s v="fe629597eb47defc9ff1e96bbd47277c"/>
        <s v="8155cf9d25c763ee101e424ec5cac948"/>
        <s v="84ea3a7910c3ca971d4718adf0f707f2"/>
        <s v="648065d6b81ecfa8cc16a36a1aadb0a1"/>
        <s v="bdb253b49526c46fc0002d521a469b20"/>
        <s v="14d1fed69baf86c2a545c990bbfefcf8"/>
        <s v="2bf8d1a826659708a87d010f056ef59c"/>
        <s v="60e592a5e2c587d823db52392ff1591f"/>
        <s v="2d032e6b2c84336f25b57e1fc21f6feb"/>
        <s v="92719f14dfebda38d8999dff58073c44"/>
        <s v="fd759db147415e8a49d1ed0dfdd22f81"/>
        <s v="bbf96de4c6f2f00573a56c0bec2a1cbb"/>
        <s v="b0e9bec72fddebfe8676e0f509ab99be"/>
        <s v="973f838d28efef823e04555387a25924"/>
        <s v="629cbc850fdffd979db78d9d37b2bab1"/>
        <s v="34f37c5fa2c142604f077d13f75523b9"/>
        <s v="6b193c9c6c6065dc86212c6e17e42b71"/>
        <s v="75560d233c17e9fa82e0ab093a5ed4a8"/>
        <s v="91d3543ae8bf0dbaf34cf97beeb384b2"/>
        <s v="e7f30b2ee908f3fc9719f2138c74e22d"/>
        <s v="89c0fc798cddf41a971384b4ae47abd1"/>
        <s v="3b551566417922917db5fab6953a4a41"/>
        <s v="114234b0d73c7887a1364b5c4405b29a"/>
        <s v="cacee9a8b1df96c354216d0e4e16014a"/>
        <s v="0b05e2f5a10750f6fc431fe91cd28aa7"/>
        <s v="003d859bbd84a526b9e06340ce7d185f"/>
        <s v="ed4f2064045ca72b7f2a53f052d82c55"/>
        <s v="71a592ef199d8e8f91b3ee5feecd86f1"/>
        <s v="34c5d87943fe70502a8e9d5f758d92cb"/>
        <s v="ef17814ab770a950071cfdd5c635d5de"/>
        <s v="611a80e9562b4c0738021647c910846f"/>
        <s v="2c439bc245533a95d51329968b9b26be"/>
        <s v="8433ddfeaa9887f62f36e8c05b6e7022"/>
        <s v="cd5d786626b990d098e0407af7478475"/>
        <s v="76069877da8f1384cce3ca8826982c1a"/>
        <s v="6751c52d7db6029b4ae52f24811dd5d5"/>
        <s v="7dfca50f1976e6b46fb99619513b9215"/>
        <s v="1061f161cfeee8ce414f1a68f42b1c89"/>
        <s v="8db1c5244f04213e7178c188cf975960"/>
        <s v="78775654c69f1cb73d97d96c1c65354e"/>
        <s v="f2d12ba1c65146a7035fcfd82f10377a"/>
        <s v="6648cb0e60b6ebcb33f638831097eb8b"/>
        <s v="ef3217af91c6be2ed9ff90f60f247620"/>
        <s v="f191bee63afb73c64730435e063e61b1"/>
        <s v="d291ad2a5e01e7ffd844632afa3defda"/>
        <s v="a05f9cec1aa039d415da43958c85af8e"/>
        <s v="6fe5d47a28d687083cd32913c828629b"/>
        <s v="941d7fab55bc07a093333ca66b3de0a6"/>
        <s v="ca26ee32e99049046000c3903a9cf8ba"/>
        <s v="a64a4266817245d41ccdc9a9475a6a17"/>
        <s v="75198558c1ed763f12e6f946a46f8b2f"/>
        <s v="2329c2ed32352097d6b22e06b9e954ee"/>
        <s v="9d4614272961eadb8e650a04429aa880"/>
        <s v="c0ca5d6a5e9d01d0a3090342be8d5751"/>
        <s v="0388e3b48172f10f9ce58d86b3c86f74"/>
        <s v="e8d6d8ef89afafaf25d720988e07d638"/>
        <s v="9d0737b612698e2451865b0a0af180af"/>
        <s v="2182a10a0b056c117e8014fd44813f97"/>
        <s v="276fb1a913db83e9ae13c02d780c2905"/>
        <s v="6ff3d83296f53984bc1e55ce4d1cc95b"/>
        <s v="f21b26f488cbceca3df0d6e56972110c"/>
        <s v="c5c8f54138e6b9a67eeb4b5d186b27d0"/>
        <s v="59a58382d7d556e4857553efb76c4bd2"/>
        <s v="4ff7acc3af759d2b27ba34a457c41932"/>
        <s v="1db09dff7179e16fd2ef7005b34a2e12"/>
        <s v="45af4af2ae6bf55e858a019a76aa20a7"/>
        <s v="544c524548645636cc8aa7ee8ad63b75"/>
        <s v="f4cbadcb99fd2c1fc88b97adfae24854"/>
        <s v="74aa30b06b0cf754dc3bd8ad62d3b19e"/>
        <s v="08f966f051116fbae0de3356816aac80"/>
        <s v="8dcf0bb99b636e860943bcb4b1104292"/>
        <s v="18074a65b9a1273408c6d5a00e1da59e"/>
        <s v="66f68f5bf67a47ff636f782f4172d690"/>
        <s v="3d6e8cdf62c3b687501808cc1203704d"/>
        <s v="527806cc6db515fde95713ea4fb49329"/>
        <s v="09564e1459907631784d209135646bf5"/>
        <s v="ecce75281c8b95a042dff4e7e24a477d"/>
        <s v="3ad9ecf4b4a26b7671e09283f001d626"/>
        <s v="fa028cf21c88b7a84194306e1b37968c"/>
        <s v="3f54048b64be285aa15f4347fa284817"/>
        <s v="dfeb99cdfcf6f7fc01785f979eff8ea3"/>
        <s v="f4829b9504d0ec0985719d9a7e2455a2"/>
        <s v="19321216090a45a21c65ee8ea8cdddbc"/>
        <s v="d3f55ce52ff78d715fd61df010baf1db"/>
        <s v="4f96fd60ac7a551d3c509e7739878bd1"/>
        <s v="3fb3b5b3befc8ef715a2c1674bf8eaf6"/>
        <s v="0c00a73bbdd4dfeff6c260e3880bd8e5"/>
        <s v="3e4a0c9abc957e634d773110fedafb26"/>
        <s v="2ce5c4c3e3cfda2fb5c21d44b204aea8"/>
        <s v="39f4330e7135ef4936816967f9927739"/>
        <s v="c652ffbba1b471f8c3da23f9b3c387ce"/>
        <s v="a6cdf7d7accdc2a5afc50c9ce763cbf2"/>
        <s v="ef591ef20bf1f1923947002769dd0fa0"/>
        <s v="4140fe6a9358de3c9d660225c4c2fcb4"/>
        <s v="7211907fcb1520b6c0ff323be1c9c670"/>
        <s v="cade2aee3b1062fe9c6314856ba263e7"/>
        <s v="1138d7c3876a16c96a96a79656551f15"/>
        <s v="80189d342698330b84a8a7999eaca843"/>
        <s v="f4de3672ef64c527799235acd16960c6"/>
        <s v="99d4eaef9991695d7ad94b83ad5c5223"/>
        <s v="1109171419a1b66ae0d9168429adfb61"/>
        <s v="7ac59af27455c172d45cc7cb41cad2e9"/>
        <s v="e8cd949eeafddaf6d410d6fb52ddd14e"/>
        <s v="357f66ee72a38eb44426b0942901f810"/>
        <s v="aa98ed8d6ce3f3a5d5eabb46213f767b"/>
        <s v="7091da5a0a374e4a92a9356c963e1690"/>
        <s v="4bc9645a5623ba22b8e136133eb8af33"/>
        <s v="5ce9e5e89c326160e2908b5c477ebba6"/>
        <s v="f452fb191386e040c8dbb8e6e90da113"/>
        <s v="ffec39090fa0c85692730fdbd647e34d"/>
        <s v="41b9a741e2e7f60d61dc04c5c27e3724"/>
        <s v="382eb7cfc227924eadb64ffc62bb0e58"/>
        <s v="2b4a70dc918fea2c26d42edc6dbadc46"/>
        <s v="b67d30a5d7f70c2d80e09517d695acea"/>
        <s v="e07eba70c6ddb8256e6fb638570f0c80"/>
        <s v="0b2197e2d0e22854d80d72d110c22e5f"/>
        <s v="c1b951c33c83e75b4102e4396b29633f"/>
        <s v="6365eae9b4deb122bd2b3bd6558a02e7"/>
        <s v="849c1698afcec69d2ccf6ca24203c838"/>
        <s v="c7b3204ec9bfea0a9f9dc23b77f3b5e7"/>
        <s v="896f3c065d05cefcf3fe2852a7875109"/>
        <s v="f52a5875cc4ba00239b7e728fec5994b"/>
        <s v="41ab32a8ee30c68af11c6e320db4f5d0"/>
        <s v="41d727696cfe79387a8644bba00cd45e"/>
        <s v="83507bf96216e11ddc2e0773263cc2b2"/>
        <s v="7029a498c4f596f73b35504df9bab02a"/>
        <s v="4bdc2dfb783f8c24c6d0d032a623febc"/>
        <s v="1ca6bbff2b5e3a0f442e1407ec1c1654"/>
        <s v="c1ca185ea0fad2ac9c1e9bf8e21c793e"/>
        <s v="f63d6b3e439d2ef66cf77266122a88bf"/>
        <s v="4ab9470d39a8977d187d3798564676b3"/>
        <s v="2dbebc911a1207004e14e56b7a083fc6"/>
        <s v="309eabc665c773760a1c0e4e318df2ad"/>
        <s v="567d9451c6f346cf203e6143455a6653"/>
        <s v="5003a4ae7ba6a9b3f0eb6b463cf09aeb"/>
        <s v="58d2090ece6d4b4a64b9af4763e6661b"/>
        <s v="485c9dd9f966911391e65c4f24f46abe"/>
        <s v="1c4196d0ff7fe4e94bdca98fb251bc25"/>
        <s v="33326cedeb66cb0ac593d182ccd68bd0"/>
        <s v="ee5e316ecc89554a4609fa2f56eb3ca5"/>
        <s v="b56a4eea3b495db226888f2f89e7678f"/>
        <s v="8d2dc7dfd445269bda25fb479ff8b3d9"/>
        <s v="f2fcaff2a0108d79b786b9a6d289a8ae"/>
        <s v="51edcfc8df66cc438e0903f7a5e8a1f0"/>
        <s v="fa757d4df53d4143d09ec8064b630ac0"/>
        <s v="bd9fb5bbd181adfbe45160a602053aaf"/>
        <s v="5f38506e1ff65db7ecfd5d2086402935"/>
        <s v="71124d1fd1c8bb0d2998f92d8619b169"/>
        <s v="c04c93a41c414f2801d74c3d5a063a34"/>
        <s v="54b827599268bd42f5c04f317a0e0cf5"/>
        <s v="12fab7a1d259efd5295bbbceadb09f81"/>
        <s v="b73ed4d64cca3fb0e022a0204ec16f4e"/>
        <s v="cb5ee661c68128229cbc049927193fff"/>
        <s v="91e953e1309b38a7ce01e4a62fb42d08"/>
        <s v="f486fd86b3fdbf6f4f365d49c2bbe29a"/>
        <s v="fe1e7a6ec9a1b0684752d2f5c02677dd"/>
        <s v="75b3ef7f6b2e155c5ff3a5b2c32fed80"/>
        <s v="a727afed2900c4a8b9d5d393a691419a"/>
        <s v="a2196b8476c66511b2155498ee241e75"/>
        <s v="978c1e23fffde1ea092c5102de17a9ad"/>
        <s v="a8d83990b2b2f804f8e53c0b7ddec7b0"/>
        <s v="11f9561f8cf5af78b81f69e21f3b5dac"/>
        <s v="bc385735bef9ffc1374561fa59c09f1c"/>
        <s v="6631b5b5d6b9c2e370c06d79f5a6807f"/>
        <s v="c1e000f0f70af6da22b19b49d4b24c70"/>
        <s v="21de0cb3f150ce7676be632a53580651"/>
        <s v="adc30bf749ee156b113a1e1dab27f91a"/>
        <s v="41fb4745f106d34e5a5f7b700e30feb3"/>
        <s v="655f4d36484b23f8feb1aaa25d9765d7"/>
        <s v="b71bde8a99f154ed2c35313785acdba1"/>
        <s v="363ed890155b2eeda0aa492cc52e3d34"/>
        <s v="afba8d857844affddbc32772d3a37db7"/>
        <s v="27e5913e401960ad17e24f9a435e11d2"/>
        <s v="19d5254bda3efc525d2fbc731215b282"/>
        <s v="e83fa8f349ac1b1cb539863df661939a"/>
        <s v="034ad1009c15040d586713e9767b22e9"/>
        <s v="b268182ba1837c8c79d103af94135f32"/>
        <s v="0c1c9108bc4c6e9481e2d35b168dfd87"/>
        <s v="9dc0a5e5bfcf4d73878002040de152ae"/>
        <s v="072ae41a990df264e5508c75e4cbced0"/>
        <s v="0ff73ca20cd787c5b817aff62e7890da"/>
        <s v="69e437ff7067a3c307417c25451f1344"/>
        <s v="6106c564e568969d698ddd9c43632195"/>
        <s v="00efe3d30e8d51ae61fa5d5c96478a95"/>
        <s v="8bfcbdd65996c417acdfad207838abb9"/>
        <s v="ae0ecbe3e82ed7eb0c1066059d9513df"/>
        <s v="61d62d0476b05d467684cfd3e2a1fe4a"/>
        <s v="a128c87f5f533b784a2c3f5064b3cdea"/>
        <s v="0f1d59d2fc7aeed664d853399a09d57a"/>
        <s v="51f9202d078ef51f91532ec32bba2a7d"/>
        <s v="cecc9ca84be1d2cd9c5e88f159af74e7"/>
        <s v="b236c744e94e72c48bb073c1e1fe4417"/>
        <s v="4d231a32781b0536c2290fb9898630f9"/>
        <s v="c706c2ec1c2d50d5ea2382392dbe1b4b"/>
        <s v="a06bfd4fadabe9ee5815911d150d4167"/>
        <s v="f085547b5f91b3ab87bad8b4e0d7674a"/>
        <s v="254aeaad72ea9fae24715d6f62dc71a5"/>
        <s v="695f53f1db4d435235a6cc4d64b96660"/>
        <s v="101ca20b57acb67a738bed02667279d8"/>
        <s v="bb4968ed0b140b4248317ab001c966c5"/>
        <s v="b6ab25e26f747fb4282c742a98d892cb"/>
        <s v="fe2e9cb2ea6cb28769e3c4947d156690"/>
        <s v="4385a0335a5daa56f694a86f9e3e599e"/>
        <s v="bb5a9482a2dfd06d2e68299a8cabdf31"/>
        <s v="603107e69309e0846426fd3f516aef2b"/>
        <s v="4bb51d72da028d47b13bbe68fa9d43bf"/>
        <s v="b14e228e56dcd28c35dd0b41a5891c04"/>
        <s v="22c2de9dd51537147e2042c8372d62c5"/>
        <s v="c801f0b7dfb4c99d8daeede22e16e7b6"/>
        <s v="cb8750613b57d53ea7abfbbdf742976c"/>
        <s v="fe0cb52457d81488e822c9f05591a0dc"/>
        <s v="16d40a3be745187190a9683cc8a9e1c0"/>
        <s v="4a11791c655ba29d3978d655a68516e5"/>
        <s v="e7fec9502eb4a715cff899dc03e6fcff"/>
        <s v="1eaceb6978b52baa6d14ca600f5349ea"/>
        <s v="049f1769058084a60645ec6bb65cc463"/>
        <s v="0271b2789051bd61d1b7d97ba4fe6449"/>
        <s v="d8166895388be59b84a430ce0697df62"/>
        <s v="371e5908cd5d0f190e4479cfdd5e1d9c"/>
        <s v="70607e3a9b9376b3b41ecfc024f2c89c"/>
        <s v="2130c1eb94bf7767173970321cca0a89"/>
        <s v="46bbc4a56de136ad319e59e37ef55644"/>
        <s v="7c995df1ffa78d4ccac4e2e8b2fa3f88"/>
        <s v="29eafc27fdf31dfc7feae0d495fb8ead"/>
        <s v="f8758b0bd918708613c2c550c67327ba"/>
        <s v="c91d5eb1b3f05dc2e98aab23a7945181"/>
        <s v="22a993565308ccff8a1db375e32fdaee"/>
        <s v="9e30387be1bdc568dfca37927852dc94"/>
        <s v="5d7f3ae5e70092e467df4fd3001215a5"/>
        <s v="ea7a98942b8033462a7c54397555e842"/>
        <s v="cbfad8cfc479906fe118a2696d34ee4f"/>
        <s v="d23f1d1cd4efe77dac5482f856a9d12d"/>
        <s v="578a7cb268f4a87693a8efa93554b1e5"/>
        <s v="0a25c20c0e39acbc6c7d8bda405d3af1"/>
        <s v="dc86e5c1b77c661891d91aeca52ad8b6"/>
        <s v="4b6424d40c97d82d476d0b30522253c0"/>
        <s v="4edac96613950d6c00a872b37ee20e5d"/>
        <s v="9081d2e0daa8f21191bf58b26102c144"/>
        <s v="88dc6aff105a14cb76f8cde8ddce74e2"/>
        <s v="1074afbd8b5b7eb6576c26ecbf6f7e17"/>
        <s v="eec4de6968164aaa8fc148df613e4c61"/>
        <s v="ff6fb10988a20c8d51c53e75bc6d5e3b"/>
        <s v="06866f020cb80790b158b1ea301680a3"/>
        <s v="3bc143c3f9e05d4077f369a77bf13ed4"/>
        <s v="483cad40bcef17f30ff4139d525b6e81"/>
        <s v="e297f099ebb4b475764f76a3b49c9b3b"/>
        <s v="e335b7276aee3087b73ebfa5e3193655"/>
        <s v="b90ffa2e588795e7f7f8f73d04b5dc32"/>
        <s v="acd4dbc10fbfd65a25eda61b46fc7820"/>
        <s v="a9d61b085ddc473847e9397f6c0e485a"/>
        <s v="3416177568760e62da708674fc185ae5"/>
        <s v="1ad4dd307e6008f932e93b13dd19de5d"/>
        <s v="7a32efde7440d5abc3a490ba8fdc2ef7"/>
        <s v="313ebfcef6e63e6f93d18c2d945db7c3"/>
        <s v="011b01ca56ee758927a66be61a5bcc85"/>
        <s v="a23d5628a8085f89e0ac73cc6a4e44cd"/>
        <s v="3a3b87feb5d6e91e5716cb32551d90d6"/>
        <s v="65f5a24d2b690cf3819e992cc20173e6"/>
        <s v="49d88d063afbe92c7f028d0c1f7e08eb"/>
        <s v="2ef04073c2fe0526f1e12b9207d01a7f"/>
        <s v="6b34a8bba1dd1aaa9ac3fc1235f21f39"/>
        <s v="f1704ebe1eb5bfc1c24b0acb73d157a9"/>
        <s v="e4edfb4697cc2be24e31c23ff181d185"/>
        <s v="57d7aa461a3d06574ccd1df4a2de2301"/>
        <s v="dcb388ff8ffd71d034c5be968bb13ef9"/>
        <s v="bca0870cfef8e4e835b6ac8cb8b5b9bb"/>
        <s v="5565306af57992dcd598a34478741335"/>
        <s v="9cc98208091fee9789244aee08a28ca7"/>
        <s v="9b31229c5fd58c1ddb694f0232d0dd1f"/>
        <s v="00d586ad63f142b974fc517ff2e3f1f8"/>
        <s v="9e269d7150369ffe87add0d8653842de"/>
        <s v="30cf2dddf89372cece51b60959c12320"/>
        <s v="54d98044d0ac6e7152756ae8190b9cd8"/>
        <s v="6f462127f21ce267bb51d8c26e65db3e"/>
        <s v="0198d08e55ae4a0178fed63e44d46437"/>
        <s v="2488294e5b8aa832810695a56cbeacdf"/>
        <s v="f0cf79f9b81720b964207ac2fde19be8"/>
        <s v="aceafc50fbd2c53cc75ada4f86035ecd"/>
        <s v="f8f7aa63a45a078fda7e10fdc8f63b5f"/>
        <s v="4f7d9961def7929f575ad0b78fc17672"/>
        <s v="ec1859db271276d4081d7ca1f767258d"/>
        <s v="7dc550c83c75a49032148a7f90f248cf"/>
        <s v="7b18b584738d4f52b3d4dfce78c1827e"/>
        <s v="9b80db5649edf85db26dde3ba3e287f5"/>
        <s v="03a3bcae21a27617a10aa114e03432f4"/>
        <s v="215b64d69046dea9cf81553763cecc92"/>
        <s v="3c7b933fa023d881921776fe47b69a0b"/>
        <s v="83d788e65786046542c9354d17b92450"/>
        <s v="541c51438d38c7582b03d08fcf9b81ca"/>
        <s v="8c33e4788904c28f0aee4b02b35ed9d3"/>
        <s v="8004a717b7ea85ef262a5313f2e25533"/>
        <s v="967bd553aef09d7f7f55e3f7f2ea580e"/>
        <s v="2b5a0385f3efe2e2a7e088fc0311a33d"/>
        <s v="b900a5f2bb1f01b0351c8c30e49a2b86"/>
        <s v="66a7bb0bfc7f4f952d518528c1c7e024"/>
        <s v="3c48606cfd8cbb659833c45ce87e49a6"/>
        <s v="42759774827b8680ddb8a6587761480f"/>
        <s v="285976ea634eee4a3e2204b519e7e7d9"/>
        <s v="00b7912ef80c0e4f2b56d5e11118fbf1"/>
        <s v="fe11fd4030d827a13e7e5593851e0040"/>
        <s v="8a0d997c88054bf6ac6646d9b3c0a020"/>
        <s v="a81fd14f84d7df07fbc3c49bcd9e705f"/>
        <s v="48f80b634fc8d3d9ec00cb9f04956a6d"/>
        <s v="0d786ca032d3de26beac81f7848f21bb"/>
        <s v="fd00756a9a5295413342790f2cd6bae9"/>
        <s v="aae09b34cb6484fb8ead6e5aaacfde0b"/>
        <s v="7dbf1a9148569d32830ae9c5a1acd40e"/>
        <s v="8b63b93bbe10e6712a7ecfc86c7c735e"/>
        <s v="cd24c3cabd88307c9c9299817143ba5d"/>
        <s v="450f494136d806344675040a107518cd"/>
        <s v="b56669fbdab303dea8afe5483fe4c3ad"/>
        <s v="9eca6659a8b78c13386f85bb3fbb70a2"/>
        <s v="d2404acc0827133844e0a3c396af3dd0"/>
        <s v="990c47be825204a64cfe2c32db046120"/>
        <s v="f5808c97283bb6284cd9a5c57a63dfdc"/>
        <s v="e34e51889b063b3158e587de76dd4129"/>
        <s v="d52545a1ce8ce8282dbce0a06536ddec"/>
        <s v="715d91778d743b59134e3cab3b0ffb1d"/>
        <s v="0ff5e6749c211dec8c7509b33ee8a698"/>
        <s v="499d9afe5b4f88f2585fbff224d8c0f5"/>
        <s v="1f8979c25882c2299311cd761870aecf"/>
        <s v="8ab9523c37d8f410f7f35e270ce14369"/>
        <s v="d4101d82258e55566374438d8df8be0c"/>
        <s v="59453fa0bebefbd119f74f689486c243"/>
        <s v="c4ba6775e8258a19bc5b83859a26d6f3"/>
        <s v="b0b5f5e1f8f548bbe5fafc4d06a3d527"/>
        <s v="1f7f61828a697b28059f813c0f512154"/>
        <s v="401013266745e5661589292315434968"/>
        <s v="18b16aa4f6882ecd819ad38f21394925"/>
        <s v="8de3f64f6326c5f8b7056bd0b1d729da"/>
        <s v="e6df50e20158a9ea2c49817409f3ad38"/>
        <s v="eae25100987bd583d3ff4a9dda70b4e6"/>
        <s v="fc656c04b0a10fa702d1efa224cab1a8"/>
        <s v="dbd9669f09ee76847d3e923b7e886aa8"/>
        <s v="a8c5835600f3286c876619330295a93d"/>
        <s v="d388a37fd8f568450551b51ae4d2f124"/>
        <s v="38320d1a1dd66d409ee7fdf1bf175ae2"/>
        <s v="0a0750e9f4fb9e9bdc4c9ef6b75a532a"/>
        <s v="9369ea6c02a23aea5374a5ef8af4aa8d"/>
        <s v="d50e3fa729f701714472688fbfffa7fe"/>
        <s v="2ffc298f0ee58536c92fc5cc8a0c22da"/>
        <s v="46e8db5f3c47012f108a81f53d640c82"/>
        <s v="13816ba0dd3a36209cbc3cfef265dc7c"/>
        <s v="c0a94cff7a1e60bd1c87bc2f4d0d14c4"/>
        <s v="1bb11fd8dc9eb96a64a3254ca7b50d86"/>
        <s v="3bcad4e7af821b33b29f7078b90ab75a"/>
        <s v="de680b2a19ca196c0b15309896e895fe"/>
        <s v="40be5e4d343432ae4ae2145b6bb3139f"/>
        <s v="9615ea4b6f188dd196b6eea0965f539e"/>
        <s v="d5d77039097a7e43942a979b91aed1db"/>
        <s v="935a281a70ae21d54479c9c468145f7e"/>
        <s v="e06a3d7d02b402490a194d884f6c8f8d"/>
        <s v="ce7fb789d312196518f2a053adc75382"/>
        <s v="cf584308159f57263266dabb14d6bc5f"/>
        <s v="29c5bc899fe290c1dcdab537dea8354d"/>
        <s v="ab002bd7abf55a71372511eeb199ecb6"/>
        <s v="f615f73c15958c1b072e4dafcac7c38b"/>
        <s v="4fec58181bb416f09f8ef0f69433584f"/>
        <s v="db97422a6c4b71ad4dd3f520f58efbc2"/>
        <s v="44a1a9f5907b7f74666d766251addcdb"/>
        <s v="5ac743bb07d7ade910de883559891e70"/>
        <s v="41a4d058f1a2dbe5beba9055b3bd6127"/>
        <s v="c6ebbf2d911fff534ae3b0b18d7e90a8"/>
        <s v="0c2da1c3364eb2e4d2b9d340c246eb96"/>
        <s v="f15f63c20752f53718ca375b02b47153"/>
        <s v="0acedbe660712601203336d1bcc3de49"/>
        <s v="c90068e708766cac5d3717688d130cf7"/>
        <s v="206116d9f79049ae26fe3c8d62f135ff"/>
        <s v="533935c873a30369bd440f9137ba5a5f"/>
        <s v="25d3f9e66474e753d561436cf847d76c"/>
        <s v="3f5fa74a83157541dfe271882bafee6a"/>
        <s v="5fbdd72522c178f8b79dffd7ed6c93cc"/>
        <s v="c5a8649bf0586fddae6b52a6dba31626"/>
        <s v="4b34871ca5e89bdd680aa05db5e398ed"/>
        <s v="b7ef8852f9eea93ab22266313411966c"/>
        <s v="fc68039f8f705edde76c6d8c6cf61ec7"/>
        <s v="84793143cb08280d709ba235b51a594b"/>
        <s v="92cb9a26e36b18031e5dad8db4edfddb"/>
        <s v="7d29296507a870b8271176e4a21abd16"/>
        <s v="a36b055555e9211a3c90782b76e493d1"/>
        <s v="e9754da1bd5a129b6a5deb432ff0c630"/>
        <s v="9173175d480c3122372779e1ea1441d5"/>
        <s v="828feeb4c80ad1bcb65b2002b6ea581b"/>
        <s v="de40ab56f135491a151137dacdbf5bd5"/>
        <s v="5c68c574eb52dbbb337b4e46d2dbcfc8"/>
        <s v="8ae8e407864cd3b5e1298bdf1e6787f5"/>
        <s v="d5a91f7c1dee41a945e3f3109633423b"/>
        <s v="c7d3bff1cad76826c4526e5b20a88b07"/>
        <s v="4e6809f26fea04711177d3d55880f25c"/>
        <s v="a58bc8cfed4166df1e58739cf56c5a04"/>
        <s v="0d0e8e5e5c83563a3d17a84f9c763733"/>
        <s v="6f552b11546c308d19f20804312f5d2c"/>
        <s v="e06549ff281b9a38e658c1e22750b816"/>
        <s v="395b8383bafb85db4021ad3eca75ff8d"/>
        <s v="69c1d2e4daa3ce481e0f482deaa6e754"/>
        <s v="597d738d76c1e2822a00f65736b20f06"/>
        <s v="b858ea5596a4dcd199209deb235bf758"/>
        <s v="8f3ed413b7b1f3b41dcf0731decd4cd8"/>
        <s v="1e5bef26e8dfbf7d72ab4979d14faea1"/>
        <s v="5944b33db07ab2b8d06eecad8d16b370"/>
        <s v="84adc5c5be445d7eae80dcf4c87a6428"/>
        <s v="94cc372d721433c5dcb08a5c499432cb"/>
        <s v="73c4fa58d428d52c2b12e11f3b28e8f5"/>
        <s v="0427ab37dcc9343993c00ec5c93b9c8b"/>
        <s v="b6f5a67bcd2f8ec4ff7e5eff7d14554c"/>
        <s v="6dfaf51d9dac5fdcda240b043eb561d5"/>
        <s v="6e36950e15944681218ed134d85575e3"/>
        <s v="f8327b26a178ba557a59ace3378c2f95"/>
        <s v="1acc40b7524b3a02423b562ffbd13ff6"/>
        <s v="27848a3b8b38339b73bc30ff9deff7a2"/>
        <s v="bef333dfc39823e29ac4808457f06dec"/>
        <s v="c29b6bce1a5651a80b6953f683046957"/>
        <s v="830c8e7e327466f868edbc4d3071118e"/>
        <s v="37bb803fba5c4ed939d68a30b1d0d867"/>
        <s v="9508e33866145631ca76768f61282f2c"/>
        <s v="2b6da6092f93450493beec6d5a778351"/>
        <s v="8631e5b91354a846f00dbbf16ad94259"/>
        <s v="17d6278aaf26be24980654e102a111fc"/>
        <s v="47ebca2644fd2a35105cb3ab82a1d297"/>
        <s v="da4add037901e5a56c457a74cac7c36b"/>
        <s v="9b5d7c532f524acbb13114a74e3ff9f4"/>
        <s v="946b8b29fca37c91f751df320d80f000"/>
        <s v="6fc54846861b7f851eb0541206edc578"/>
        <s v="eae846c7d1ca51474ebc7230ace47bf2"/>
        <s v="e14dc01aadd6ee3cee4ef338fd966b35"/>
        <s v="5990d9872c5c85cd62ef6ffb0f09c202"/>
        <s v="75d281aa6b0e43509bb8bf8d6e57ca28"/>
        <s v="898c823ce97aab66b5ef0fd1ca661b4c"/>
        <s v="2c9d9225385f6be2f576647e9e49e631"/>
        <s v="05b078717c0d74c1e99adc22b314fbec"/>
        <s v="ba69c18752ba976646ab3002adf2a116"/>
        <s v="0fea2b3318abff2a4caa04545ada33d9"/>
        <s v="f888782cbdc8c8cad62044b2150782dc"/>
        <s v="ea517968df45ef4db6d4be40cbf898f4"/>
        <s v="4549427ab501fca3449d6450165e060a"/>
        <s v="8e5f535f48653b0a40d7f232a6d6830e"/>
        <s v="73fe05cf8b7f2f65d26444d2badb9dc1"/>
        <s v="c6d1db3b8c9c598d7c810afee405b57c"/>
        <s v="63e50dd1b430a334e6c17956715d9c72"/>
        <s v="df29803a60f8f4f537908df8188f6676"/>
        <s v="9182e0bb1a9048d6d7440d0d87aae908"/>
        <s v="2a5a60a4e38015ebb237c7ba7a2e1b37"/>
        <s v="d276fd6b6eeeb1987e76d0388d813b9f"/>
        <s v="e2631772cc931ae00d9e2d730b6abb7b"/>
        <s v="b3a39b89a52050b28386e5ef833878a1"/>
        <s v="724e901b27069d807cbb81cbf93ba374"/>
        <s v="d424f73e4a19e96d200cf4c38d1c864e"/>
        <s v="662a2fde878a9bef6370fb07c5a28705"/>
        <s v="9cbea5b353f2dec1fed2002724850f17"/>
        <s v="e64b501715515c69b555d5e27670a832"/>
        <s v="f03efc46acef307d9f7d48d8005707c2"/>
        <s v="795614ab85fa0cbf19bdc16c075a0d2c"/>
        <s v="c3764ab3fed8fbf556c87fdeaea744a9"/>
        <s v="2f20c4826f9fabdb206537363642dd65"/>
        <s v="f5a6556225bb4e85ce5be5dda9d05b8a"/>
        <s v="2f54574b6d12a25b2129c3466f9979fa"/>
        <s v="d7de8d1ac85f7464b6f972987b047296"/>
        <s v="ac10e665742d961d630f9d86307dd3b5"/>
        <s v="fcac261edd107969dab8b6254f7716df"/>
        <s v="d21f9fc127b9849fddfaf59354916108"/>
        <s v="876c3685305c9c95d755a248bc538757"/>
        <s v="2df4048783c862151dba71e1c66fabf5"/>
        <s v="9cdbcc9724d284c630cf44c29ba6270a"/>
        <s v="17c7fa4c1f220efcfa8201d8e834c0ca"/>
        <s v="1cc7c66acd638596b303e700788afe91"/>
        <s v="ba71bc595c120fca125dce3352c9ea5b"/>
        <s v="aa6a3c8aa592b5d8bdded3b1f8206538"/>
        <s v="bdd8ed95b54e6d5e0a2a642e70fe40b2"/>
        <s v="d9020d9a5ca6747225528d00572ac845"/>
        <s v="31bcaa3b65a96372618e75f612347515"/>
        <s v="0a30a29822b9ea4efaa92d60a93c78cb"/>
        <s v="5606841d6295e59995516e3c3342d452"/>
        <s v="c8b5fb4ce4ccff1891d74672239e6e01"/>
        <s v="1c97011ef06a98042c1f735107ede8eb"/>
        <s v="d096df64444d0d19256d35a7194b3692"/>
        <s v="110878f7699ae319728029f4e7bbe81c"/>
        <s v="bc38ff054dd41e49610d737186e4d950"/>
        <s v="f7e1cf2f7f76693cd4ee62bf949c6253"/>
        <s v="f7b80214c9564ac1bd11fd91a037d17b"/>
        <s v="adf195e2bcea10a7fb07abe83d2885c1"/>
        <s v="22dc3a0418ae1b9b41c4daa7b9631559"/>
        <s v="5874f1b550c0d4cf4a1774b46b8d5398"/>
        <s v="c0de112eab191312c2807dae4ba482b5"/>
        <s v="329cefc1992e229270d31b90a569ad0f"/>
        <s v="6220d78a81df90871ed5d07ad6023bf7"/>
        <s v="819fefda81994b411a379b51918baa45"/>
        <s v="216d47b84e01adc02b49eead5b32f9e0"/>
        <s v="8f047b38280e17991af74f09b722e28d"/>
        <s v="7e4fbd0ee181747b48a8626835bbfae9"/>
        <s v="aca704179243b072a128766eb67ad4ab"/>
        <s v="36adad451566a9d8f0a9cd1ff06b8e3a"/>
        <s v="64b707eebcb0eb4f7907a3bcbf1df6e6"/>
        <s v="904c8fb988626da85712893a8adc45f1"/>
        <s v="94c72a6d91e030affb4a487c7c5ee8b9"/>
        <s v="1c38fdd837bd814787fd6ea06ec72dc3"/>
        <s v="8f86e15bc763aa2b566e5b74829200a2"/>
        <s v="81d46f9dfffbb00ef615472f9027b58d"/>
        <s v="32a16c22a08b5360601d155c4803b7f2"/>
        <s v="00701bfa411bb151a8516b9730037148"/>
        <s v="4ed1821c31cd5c17f150a5149ec39f8e"/>
        <s v="c57bf132f2ca64d288f7353f2e11a38a"/>
        <s v="41f68228d0fc3e3414dfabe7fc3631d0"/>
        <s v="911d28522117a1c1f47a42df7743b846"/>
        <s v="e52e11bcaceb09318392c684df299da3"/>
        <s v="572b2297b5fcd241d2c8b328f83948d1"/>
        <s v="3e984ce2ff389ee3a938f3ca5b014e4d"/>
        <s v="5bfcd83ad8acb6ab91ffa9a89da30c90"/>
        <s v="5134baf5f48adb897172536a7d6bd1d6"/>
        <s v="8a152128c60bbb20063e9df8f7d35c45"/>
        <s v="537f656bcf18ee9855da98b28157857a"/>
        <s v="b51887d225c4084c4c75f34ae85ff5e8"/>
        <s v="10e71f188f6f3575f6be7f7e94c50c44"/>
        <s v="5e285258b2a7b03236d37eb86a562ee5"/>
        <s v="92755a673d57a87da1f03770a5e3f6c6"/>
        <s v="36fa774e2070c58cdc2ddb03d8645356"/>
        <s v="a0cc6870eeb1114255bb4866b98151ac"/>
        <s v="0b3f0a040caa140654d4f7cea2630275"/>
        <s v="ca1c804883933ab8227beb75dece4b5b"/>
        <s v="8f71156e9df4967ceca8023b36710673"/>
        <s v="56b65de416c2c508f3b53298e3059fe6"/>
        <s v="c0b54a064244ef7bad433580da897bad"/>
        <s v="9577bb430d9c3b7a961802108fb95292"/>
        <s v="a577349580779b4a1d0146250bf13ed7"/>
        <s v="da017bde8667eb2a4930c964408dca42"/>
        <s v="8164a0c13d70c3caee61a85d035d5f25"/>
        <s v="2d879a9dc61db834e7597d21c9f65101"/>
        <s v="7e810f05bd88ff0f86dce7116b9fa527"/>
        <s v="9eb87b710e10e833e9259aab3276c2a7"/>
        <s v="dee39f3a5ab881ab30a36b0ee71300aa"/>
        <s v="f3ff512452bab41fce871de6cfbb2911"/>
        <s v="0c7105be927a03bb3567bf01feec05a5"/>
        <s v="baf0353461042119372ff1b4ec01cff6"/>
        <s v="1d3ac27a2d81ce37c69a148abaaf609d"/>
        <s v="105c713f26aceeeb177effaba81c5768"/>
        <s v="801e72ef2ebe2b80ef71fb8b968d9b48"/>
        <s v="5bb0b4dd9a4f5c0de3564b63d74bcf5f"/>
        <s v="8980cfa9b304002ed0b058511901b55a"/>
        <s v="44f46fc20811f78bd3e34a3d04dbdc70"/>
        <s v="a75361ce50e67179d38f7082d687b571"/>
        <s v="f7dd3d581240954722d463381dec2521"/>
        <s v="04e28059dc3f7c648f544bf985f09e3a"/>
        <s v="bd60b7054e3090a6a7b3fc94f4d9d17f"/>
        <s v="e51c23226c8e20febd0c656a33711356"/>
        <s v="8282b546dda9ec05515966ba0fe3e5d1"/>
        <s v="26cb01884a647829fce6479fbb176337"/>
        <s v="82fe1347d0cd0194a7bc3c4c48a8d7fa"/>
        <s v="bbaaae0146898b243174304a3928ee93"/>
        <s v="22ab6168adc1c019f687009e997b43a0"/>
        <s v="52aee8d35ddb5c2c25334eef19d0b3fa"/>
        <s v="9fcec5bdc065a562866029dd39b5b2ad"/>
        <s v="b63f5641d0f58da69385e9bbbb990b1f"/>
        <s v="bca7ef2efe3dffdb134f0bdff92a2ebc"/>
        <s v="1e5f03008ee35b23c08673dc64251233"/>
        <s v="3f6ebf8aef0f352720bc0cb534d878b6"/>
        <s v="0135597642178aed62486ddc02136617"/>
        <s v="27e1de966486683d55bbe5793da45568"/>
        <s v="cc1f9bbea026ddf996999297a530c119"/>
        <s v="916de785d2ef62534956d827ef074884"/>
        <s v="3e43df7f86a57ed8ce8ce3b26a8a08de"/>
        <s v="540d39088f57303a44a9ad9ed6937c71"/>
        <s v="5c939751a356d66af37a9e339980c9b7"/>
        <s v="7f2fc4be557404798e7ac1df49ee30a7"/>
        <s v="0b8f15cd3409fa0e444932e54f81aff0"/>
        <s v="6751bce20296374f82f386e054e0b9f7"/>
        <s v="c1080323abd122db8e79376998d29915"/>
        <s v="94b7cee526e7478a1d4c97340d74b467"/>
        <s v="ed81fc623e5116007c266af9aa3f7560"/>
        <s v="b0a054a7a795030eaaa7c53a035a4925"/>
        <s v="20dc8189c94c4cee588ee6868c3d003c"/>
        <s v="7945ab49f6845e9dec8c9d8240a182df"/>
        <s v="52c79818b1929f24043e21b5c238eb7d"/>
        <s v="813b4d093386869b83b2f66e19755229"/>
        <s v="b90658ac073c1d522b88fe8d00ba799f"/>
        <s v="4ff3d71d1db60f2973fc2a2f24967dc7"/>
        <s v="24d510a6f87403bf5b83f64726c3fd90"/>
        <s v="1f66ed8f4ebe40b5296e858c26f24c4a"/>
        <s v="ada012db4884546fde5a0efea090d690"/>
        <s v="0891f989331f84a1bd0738dd8646e721"/>
        <s v="114785876eb0846158d3620567ae7398"/>
        <s v="c37cc97f8ce18a041b73ae6a749c55a0"/>
        <s v="376d16bcfb665a865b9c932ebb072894"/>
        <s v="19ffc09943f1dffb251cef5a0b71c183"/>
        <s v="aacc572e940c398be54447f8f5c1568a"/>
        <s v="f022ec5e8e9dc392c8ace87bdcc89ecb"/>
        <s v="d9ba606994c4309bb9234bb5f1c3d5b5"/>
        <s v="76cad25a83564610f23e26a317dd1570"/>
        <s v="249743ebcc1fb015f416424135b5e48d"/>
        <s v="baa44eaf29fa441ecc49f495f77f4aff"/>
        <s v="be3571b4ee12c46862b7ead25cd703c9"/>
        <s v="b952172111c8ee9611f15f35632f4c6a"/>
        <s v="359e233993d8d2f9790b8265373433d6"/>
        <s v="0159da3047870d346f6999757220e95e"/>
        <s v="f44829a144731e7d5518b625124e3520"/>
        <s v="b58373020d885480d72acd5a1f2d0bd7"/>
        <s v="a356772cee0a2c1abf6c06c84ecb543a"/>
        <s v="09d84d6a2ab34c961430012c98a75627"/>
        <s v="bae62bddc68200ea11b5c7bacbcb1682"/>
        <s v="f4abd0461a46858c25c67fba44827f91"/>
        <s v="580120b43fdd69f78c8d01fa0a6853b8"/>
        <s v="721a427b22b69757b37c150e2fe24caa"/>
        <s v="8fe2c63c0355f041fafdde255480a9de"/>
        <s v="3459a163921940d6442f5a265c49cf50"/>
        <s v="a205ed56ca1196d71b8793e0415e87ed"/>
        <s v="6ddc098a344870bdb384e1de45e4c8ea"/>
        <s v="6d8baf465e25dcb5f546646ee3f9c000"/>
        <s v="12e8db288ce0fddd12e6ecf41b3225f3"/>
        <s v="933b9909d5c4fcc2eb0ef8b2d9d7c02d"/>
        <s v="712c8121a80ee679a08243f86dbd64ae"/>
        <s v="12a98e78c5d94963b040e18c8758b3cc"/>
        <s v="9340ebc648b62d55fb18ab88aaa8fecd"/>
        <s v="9b29958002fdcce5a0e04baa94987423"/>
        <s v="3a28dcc6580b3c654621295e81a0f41a"/>
        <s v="8abd9143c60963e01449abdf2f36328b"/>
        <s v="e4656174f0a5436efd535a9a9d050e09"/>
        <s v="66a18289224fcaca68694426ede468a0"/>
        <s v="044a076e47968415693e0a6e13ec1737"/>
        <s v="07a498d2be79102ce2ca947bae2c53eb"/>
        <s v="4502ce1cc7b543fc8c62d1f72a6e1d4c"/>
        <s v="72bb4d11628992977789564852118f0a"/>
        <s v="80b34c84a6e5ed25df112c11de676adc"/>
        <s v="fe13849d9b9437c5a61a1760ada2a5a6"/>
        <s v="6af924ebe7eec2218f8d11d3dd582d04"/>
        <s v="82f4ec0886a346b2e2b220e1e805b22f"/>
        <s v="b836950dbe8b92c95f2f3c5c7eea553f"/>
        <s v="7532e11ff40e244cedde99f723f5e882"/>
        <s v="b426d5a2b451d679c6ed6dab4b3c5935"/>
        <s v="001d3439223b7bb23ed89b9c8890d096"/>
        <s v="b0e7534770a01a688aff0634fe3dd8cb"/>
        <s v="7e41e95e74a87beb8917ceff867828e3"/>
        <s v="f6f0655687b41bca41c7cb54c5d407ba"/>
        <s v="691efa333ffa8b324ea55ee0b7c18e06"/>
        <s v="49c6013040690fa5a2a112d8deed3ed2"/>
        <s v="bcfaf6aa2ba8e45ff2d75a8071f0d8da"/>
        <s v="127417dfbda8ba627d66c0dae4aef409"/>
        <s v="d532683c8b6d6c616449cc6bc2c325f6"/>
        <s v="b71a60c8bdb4d9e8cfe4790de7d18c40"/>
        <s v="8e354b1788d500aed84ab133c1c05a9b"/>
        <s v="bedfbb70a637d0bfc3fa0a39eefc036f"/>
        <s v="dedaeedfd0cbd8920d5bffb550d1de2b"/>
        <s v="e7db7e5bbf57c1d8f1cdac7b44e045b7"/>
        <s v="0a0fb29d64611422ab5d64382e355609"/>
        <s v="f36c682dbd97d51bdc2e0cfd81ea3028"/>
        <s v="3572ce83951ecf504ac2261564424f6e"/>
        <s v="45c0921cd24a4f435ca5887186e6e37c"/>
        <s v="ea7f2f9471927458f88b04f4b1832b2a"/>
        <s v="d8e2b37ccb003d5e67f51aa291722a44"/>
        <s v="b7fb2884d40fa347e723d7edb3a151d2"/>
        <s v="f2fa7f76d5a1cd7a8fd9f41857a2eea8"/>
        <s v="0604888a01ddd003a56514677827d0bd"/>
        <s v="c58717d58c6bed3a03c508ff5d14b560"/>
        <s v="f456a28071ee5b9f7385aad6b11c3423"/>
        <s v="1fba3f59cc32935ea56d3ed84872085e"/>
        <s v="b008bdeaa66c479ed47856d691c5fec9"/>
        <s v="30f9addb446d879e34cbcf2bbd46cd8f"/>
        <s v="1d782ef33c1a154781d25b9a4ef174a1"/>
        <s v="4e5afc2f14dbfba8d6eb8a76697acbb3"/>
        <s v="7fe2dbdfeaf5a38247d08d41a32c6633"/>
        <s v="064a232d4a0baf6bf0ab4dd7eec30ed9"/>
        <s v="d04a398d06983d4ddc998c531e778836"/>
        <s v="bb859699a1e4fc28c59162684235a28c"/>
        <s v="2752de00a9d5eb87595fa04cd56f52e2"/>
        <s v="b7e5a3dcc20d1a6c571e3bab6a577375"/>
        <s v="4aaa3742cf7a16a2c51991d367a6a653"/>
        <s v="8fd7f8741825334334a31ad8eb493a9a"/>
        <s v="ebc27851abe440d158556d1ff253be3b"/>
        <s v="533aa9666119d578b635c3bdba609070"/>
        <s v="5c7b65545dfb440271b81f1b22288a63"/>
        <s v="4f91efe6bc8cdfee8fd8a1a486a14f26"/>
        <s v="a4a0d1d9972ff92e21678a57d466fde4"/>
        <s v="0a27d42aa8dba19f9cf326cf6620b29a"/>
        <s v="72cd5befa49bb037eaccaaf9a6192cd7"/>
        <s v="9cf2bd74e4c3eaa1d1eb60c7defe4fb0"/>
        <s v="b14269d1ed541bba71d224891c0c1d07"/>
        <s v="ae6272b0342a76d5a6ba771b94ac048c"/>
        <s v="73103ddd969c87aee1a6cfe805b7dbd4"/>
        <s v="d69768607bc09f0dbfa0669da46ef6fc"/>
        <s v="aa4b8d815476f638191851b529731a57"/>
        <s v="492a376be4d38d1c868d037cd4e8df1e"/>
        <s v="6f7fcdd58aa703d420609c5a8a77917c"/>
        <s v="32842e5dcc326280949f03bf9ae8f784"/>
        <s v="ee91ec70d1074ec43bfd4fa7bf9abec9"/>
        <s v="3998f40ab605512d599d8b96550e084d"/>
        <s v="107806e82bffd4cdb17bf1cbe7378646"/>
        <s v="bb0975dd4c51e80f5a597fff07ba83bb"/>
        <s v="db31b813b676603e5e69fcb94de42686"/>
        <s v="bcfee5ef480e3ecfe5e95675e149c27b"/>
        <s v="5dd808ef0d37652165522bd8b73b795e"/>
        <s v="de1cd6d1094c686156efe93498c656fd"/>
        <s v="d607cb39183721ffdca411d397c2db0d"/>
        <s v="3cf0846b792ba6419864fa31eba4d3fe"/>
        <s v="48a34b386d28d2887f07eb97a60c9540"/>
        <s v="5a48316dcefbfd05ab7a7d98a5e9ec13"/>
        <s v="4161e625f532bf71b6919eba99dd0c25"/>
        <s v="34164328c04dabc126f4fe82bbb2d5e6"/>
        <s v="f6a55a2a55a160ba72bb9acdfccf164e"/>
        <s v="bead7746a397e7cba55be9edd37486ba"/>
        <s v="f7baa5d5ed7d88c6b4a99873955915a0"/>
        <s v="478c412ba6aaa1c6dc3d4b02284d4041"/>
        <s v="9cfb1408152933f6fd6361560194325e"/>
        <s v="9a80cf893678cf5d33cec3a91742837a"/>
        <s v="585f71bfcabaf958eea2dff2971b53f3"/>
        <s v="77529dcd51935e9a98ad4beab0ae490e"/>
        <s v="7a04fdcf6f0e51992c2dfd7cfd3e99aa"/>
        <s v="f914d0cdf0233e2914cd6fcaec2e700e"/>
        <s v="5e6c4da8e79f2e2b37856fc407901176"/>
        <s v="5c2ef9d8092bde26ff170b873741ba15"/>
        <s v="36ed6e6ed1415bdbbb65d53883df06b5"/>
        <s v="cbac44f25cc867a81e7ec47ab95bbbf3"/>
        <s v="03114c0c3fae310726281dd79793bcc3"/>
        <s v="ede3df7da703d016ab211fe67a60c65b"/>
        <s v="581a4c33889fc7aeca599e03628e37d3"/>
        <s v="88227a1a686875aa865d7ecc55d440c4"/>
        <s v="36b14516d8f92201b3ff6326fec41872"/>
        <s v="5499df60b3f5b017d19ba4f03165deda"/>
        <s v="c55b6c80b9a641b3e91d6d261b43039a"/>
        <s v="6197642a2f218aa4cdc6af1ba8f213bf"/>
        <s v="4d5b1d7451664f7b4d7359d1f4ea0c88"/>
        <s v="f2dfb1d3d8632126dab09d09f52c70b4"/>
        <s v="a8b32485ea3dafd7c06f87afe4f7c6d2"/>
        <s v="ce8d8333fc3f225ab596b0505fbdb2cf"/>
        <s v="955ae0c84845908d3b53f191436ec1f1"/>
        <s v="303d834ae7ba59a8233f9b0bd60998fe"/>
        <s v="24a0f25cbb04c099f7ad15dfb0447ba1"/>
        <s v="84094c9f8dc82c57cae08d3cd0acb96f"/>
        <s v="f0d4c58768543ca9483599f6f9410980"/>
        <s v="4e253f59ce72377038ab855694e4903c"/>
        <s v="f87153f5ba67f0dfc90e9e562afc430e"/>
        <s v="f0a864c2092c2885179523674f580428"/>
        <s v="27e5a42dc357dc9ec3ef7366ac382854"/>
        <s v="5fd89bebd9cf4213e2b78e174d6f9c49"/>
        <s v="8d5679179e529f9ed2dfd332a526f51f"/>
        <s v="8bc33f5058873fd28b557a2ba59a8795"/>
        <s v="71de73700199314daad7658522640fa5"/>
        <s v="23414d42e8f06e0c336782b0069ef22f"/>
        <s v="435c432b351913966c38108cf077eafe"/>
        <s v="b776976221e2566daf2ed005621f615c"/>
        <s v="60f867113bb0db6350f596add02dec5f"/>
        <s v="642d5e6a547f92f86e531984aac1aa95"/>
        <s v="0e99e5c4db845c8325ab6f2aa9f3278d"/>
        <s v="e39c7820c3f76ef8ad4854ee4e2342c6"/>
        <s v="dfce7d6d89ecb0e319bba7219d4addb8"/>
        <s v="4754d8f63266be774e77a7268383769c"/>
        <s v="a6835971b07994243412ed59f9c5f310"/>
        <s v="c4c38a34e7a5cabb2449a3a281c207bd"/>
        <s v="db6a549038935d2a7a39962afa560b10"/>
        <s v="601ae8e23680421562ed64634e9fe39e"/>
        <s v="26564f3030e36772879721d72586da37"/>
        <s v="df99a9d6cc000373e17a294faad492a7"/>
        <s v="496c8bef8a3f40de71a47b3509aada52"/>
        <s v="56747caf8c3f5eefb7657b3f3a105c2c"/>
        <s v="66376c393ba5faa7b07d3d4a0c7e3d02"/>
        <s v="259d4db69e0d371dac1dfc193b5afaba"/>
        <s v="b6ac971e55bee482346a196c2a82365a"/>
        <s v="50db11aa262d58e9515e117bf6edebcc"/>
        <s v="eda5fe1762293c38fb40f42774a274c4"/>
        <s v="8eb100008e421f50e5928029cef07c4e"/>
        <s v="5e0ea6610737837cc0769d4ea0551596"/>
        <s v="e67c9c9d189a609afda017789ad68df7"/>
        <s v="f1ea1dba2729513fef2fb358409f091c"/>
        <s v="b44d4a198e1a6f8a50e48ba713684725"/>
        <s v="49346cd649e3199f6c0eb9a908894a55"/>
        <s v="4a50910eb613761dc216ed4835dfab9b"/>
        <s v="4f2663dcc42d6c7746733d2c9bcb669d"/>
        <s v="5a395799cd7622723e07eac81b6536b9"/>
        <s v="9153d9c5735bdd40f73b2e94265ab899"/>
        <s v="33c7c478e181b849b1a65eef4ba8d414"/>
        <s v="a4341fcef6be79ddfce70d3fde3b983a"/>
        <s v="fc3a68ae910a64c3c1a7d8ea0c525b9d"/>
        <s v="ad60db0f60a9cd81725966012b05c204"/>
        <s v="e96e43446dc54b1e2a36367f390bdb0c"/>
        <s v="812aaef09df6ab83a9e124cfcb432675"/>
        <s v="abc8b42c04b3df828530e5292ad14b91"/>
        <s v="b277ed5354b3e16e0a7a18f026ad8743"/>
        <s v="9f6c077a408bac3edc58b85effd90c45"/>
        <s v="b500b9b586a97c5ee4763ca51494805d"/>
        <s v="5aa280f5c0342b720a72b71d3b2a0cc9"/>
        <s v="d98b225d73bfca8fec036835fedfdc8e"/>
        <s v="a48afc5e23ee2d4ac60701c938dc4d6e"/>
        <s v="0bdd7c4a155e5f79a8d081741b2828b4"/>
        <s v="5abe018d038a5f636f45328b8950cc50"/>
        <s v="be61c6941614701dfb42cc43d04be6d2"/>
        <s v="1eadd53b3f3f514579f064dc20b8c0e2"/>
        <s v="dc0f604bed9e7fe164e5568aa0ebf53e"/>
        <s v="13aa1df0f906a7db328f56a81aed2417"/>
        <s v="e940b96a746bb2917d9d8a48227456e2"/>
        <s v="82f0c967da8c5e2a849e7290eb209f03"/>
        <s v="a7308ceb6bfe23ec59af4c75cd8885ce"/>
        <s v="6ab08e73ce25fd0431693a4c3998cdfc"/>
        <s v="9e04709686781f100b7c46c697891c17"/>
        <s v="ef550dcce21575f93d8595c44f220121"/>
        <s v="ec104944be7abcb1b28b0069a5c35913"/>
        <s v="f5ab797de5386f2868f35ff96a052cd9"/>
        <s v="31415e86b6cfa88ee7580b08922c0dca"/>
        <s v="0a70b4e9e53d81c726eb245123e2b384"/>
        <s v="bc9e82730f512b188638dde8d5f51cd2"/>
        <s v="181d697ba3986e50233a8dfb70d2d11a"/>
        <s v="ce3ecbaee3cc8014c4c2cba7b7106a38"/>
        <s v="108a42bc32d9f01c45d9cdc93156edd5"/>
        <s v="3d3156f5541daae6744fdcf2e27a099f"/>
        <s v="9b7080d2be0c83c547f822e62dcc2c02"/>
        <s v="08a3025fd10fa889271712e6c66951e0"/>
        <s v="dcbfce59b437eb4cef494a921fc7f79a"/>
        <s v="c08845406b78842b7ee7f3339c31cef6"/>
        <s v="672021d2a6b68c01099af2678964b82c"/>
        <s v="de6ddd41822944b7a1c6f82769b53fa6"/>
        <s v="934b94f18de135e7d781b57311c687a0"/>
        <s v="faf743ecf661c0daf83e52c4cd0811be"/>
        <s v="9c1eac301f2d8111596719a7bc1b90d4"/>
        <s v="fe9216af121c8adb375578f7622274c2"/>
        <s v="e136876296da8524fd7568266c80bfe2"/>
        <s v="78da6fd6770a2d61fbee51b8834d418d"/>
        <s v="28eb72beb39c803322c843071024b921"/>
        <s v="2546165141cc6ca7f363a38c5f1c382b"/>
        <s v="bb997d580d9b9d97167966b8591917fb"/>
        <s v="7636a7f2c22f93b7632c0ee463af2718"/>
        <s v="4ccf5109bc31de5bc4ea47993b515836"/>
        <s v="baf4c5540f5b865947895d6f7ed30b68"/>
        <s v="ce10b99820f24fb3dc769a4f9fb67672"/>
        <s v="c9c9f8e41433ff4ad15aa577a465e599"/>
        <s v="3d88841ebcc0f7920755726b280302e7"/>
        <s v="4fc6dab4a7563bdae6315d673ff09f3b"/>
        <s v="a05feb5ea711fae86b501c3dcc77c00c"/>
        <s v="2424d8d387f02e81c63aa227e4b0ebe6"/>
        <s v="7cd7cb3db3154d9b1b3b57b675963bb2"/>
        <s v="720a860f1a870a7f103b2518f7f9843a"/>
        <s v="7cbabebc4ff57faf9cd22b4188243793"/>
        <s v="14cb4025dd2c4c63b76f1f5795e293eb"/>
        <s v="cf9c63dd842330b6e9b6b20fe80ebb14"/>
        <s v="95795d94cbc066886798b2d75e86705b"/>
        <s v="8513d71f50e57e470cd1b333f514cc3d"/>
        <s v="10295c3028a55d58e22ef9b29c00071a"/>
        <s v="b07dae8bbe4114d04f34488119725b99"/>
        <s v="42699380cdc9b654ffeb000a35e09272"/>
        <s v="715735a90f4b1c43c73170b1343a65d2"/>
        <s v="ed2778e8d8cc95fc48592e71a3341841"/>
        <s v="e46a846e522b549e338296fece070d70"/>
        <s v="ce229b87ad8df6c983fb2922aeed0e23"/>
        <s v="89df30a4734b728774ac9cd022d4c8f9"/>
        <s v="19f0e3f4af9e4ff3592924dd2c248d35"/>
        <s v="2b01c70df55e88336d156e20f583a90e"/>
        <s v="cce119502b39f2cd9f69219bb6dbd241"/>
        <s v="fc8cfa21bc52ce06040158d584ee1147"/>
        <s v="1aa49d5029bedbd82075fc78ff26b05d"/>
        <s v="282f81a0f102e8a41ac1e5b476779847"/>
        <s v="0cc7e7127f06bb7859605796888358f7"/>
        <s v="59ff461e9d87fd02300ac1b7abf19f69"/>
        <s v="a719fa25b2a1d8f332ce512e145d4e83"/>
        <s v="5637435c4bcb65aed58744f24c8adaea"/>
        <s v="49324aa17bffaf1a43a8613a2de9db4d"/>
        <s v="7b1b613a6c527942b0a70a522b46e9e5"/>
        <s v="5bc2931447642c01fa45d3de7212abdd"/>
        <s v="7289106c3ebccb21877f9a50b697e761"/>
        <s v="bb3a026fe12bd786f45348b570f08cba"/>
        <s v="bf6d02a952759582c95741bbc2f95eff"/>
        <s v="cd4aa78eef2c2a097afdf7efae7bc1d9"/>
        <s v="5612d8e312285c1879e33a26b40dd227"/>
        <s v="10381a708c9f1f122da0db7005c0f452"/>
        <s v="882a81b2869854538c5e3c5d3188a0ba"/>
        <s v="e8791c81f0dbb5e99c8abe851ec1900b"/>
        <s v="ccdb762781d918b6f9a22d7e9c43d652"/>
        <s v="ff580492eeafdce9321d4f73543b61e1"/>
        <s v="f07e9dc469e23c36b43f29299c84a3a9"/>
        <s v="4fc9669f543abba50fd776facbcd7694"/>
        <s v="d55e7f514f0a6a39a5246624e0b71c33"/>
        <s v="987d2f8de201e03eaf666747dafbc659"/>
        <s v="2608929989cddf6b12d764ce7c280437"/>
        <s v="6ae7824fc72133c295b43f04ea9dfa39"/>
        <s v="941cd9fc8182892c91ed6ea4c33909d0"/>
        <s v="4e997cbe9d93884f8ce686aa0094bf58"/>
        <s v="9f1dd83ac3b7bcbf034240fad7ff7d4d"/>
        <s v="a8cedcba8ef7e7cc2faae10b2ac03461"/>
        <s v="e3711748ccb649508462a9211bef40de"/>
        <s v="143e1da8e6c7c95f7b9401091be6c3fa"/>
        <s v="40a862df96c3aaee56ff5f2c750de8c1"/>
        <s v="26b1f24a1e10f95807d2a1a690705da7"/>
        <s v="88c84d1e17f5ccc985deb49af978e07a"/>
        <s v="352114ae5d9447b65921f75e76b4a927"/>
        <s v="320bb3786195303bf2d99e662cc832fa"/>
        <s v="354d2e548144a9dfbfa8bd3dcbea79b1"/>
        <s v="6a734236fe497a0bdbb0018bfc62faaf"/>
        <s v="4832215be72e7fa0ff6539453731b5b3"/>
        <s v="3603347ef7a7079cf655ca5f28c1c80d"/>
        <s v="59a45a36b4c91e4c80904ce5dffd75eb"/>
        <s v="de62b3d4ab5cf29fa7c47d6917d433f0"/>
        <s v="db8ec1f430d9850d48b1f8c6958ed68e"/>
        <s v="18042a74c3e57fabcf4e0980402ca1d4"/>
        <s v="f936e0a3bce6ffb6fe662a6e062ac9a5"/>
        <s v="16c9a11533b606e30508aecf89398170"/>
        <s v="1b3792d7a5971736e7dd4932c8c20f74"/>
        <s v="93cdf48e7102fb85fdef006ccc6bdd87"/>
        <s v="9082eaa58d8b1028c26c256c6de14aab"/>
        <s v="19b20d918b26f877ce5a1ad7f34b9729"/>
        <s v="e584031c3e5861265e277ddc29b39ff2"/>
        <s v="32bb7c61fe2128bc9ec3c76bfea30fbb"/>
        <s v="0259efa4c1af4483993ba098982ae298"/>
        <s v="824adc5954e9e6ce2a7c0b0ef584359f"/>
        <s v="7fd75bd9098fc85c4efeee425d83b3c1"/>
        <s v="25d1c6898db37060c918aa29c1d7bd72"/>
        <s v="e858bc7170399a5d4ef609748e59cc33"/>
        <s v="7e25eab261cae11877bc9a0f8e02be50"/>
        <s v="8fae1017385f209b727c45cda5e956aa"/>
        <s v="870327f92efd3be6f7be7279c858eb0d"/>
        <s v="8f37d35601db1ec603ddcd88d874e73e"/>
        <s v="0124b431b5f5ec31102026abc3531f2f"/>
        <s v="49701d39d51b7a1bea8b17f15a3f447d"/>
        <s v="51124bb11e4fb823e8a990629ded42e4"/>
        <s v="e0e98d22f87057af6cf8eaed65f1ea55"/>
        <s v="d1f60334a2e88e320f513b8d40d1b84e"/>
        <s v="601970c3dd46aedab36f193c9b381065"/>
        <s v="f5e9e329e1bc1ae7c49d22cef556e797"/>
        <s v="4ee285c12ef11f247df48292946aea6d"/>
        <s v="aca7c9e7a20ed3b97148e7e099e76d02"/>
        <s v="1268adfb5db8c00c75b37961e8a9b787"/>
        <s v="cc357e38cb35b97eac4bf587c3341b3c"/>
        <s v="3466b68ad54d3cfece81d60afe179a36"/>
        <s v="7c1d29f0df3a9eba77951cd8222b08a0"/>
        <s v="7fe79c97dac8df04ef7f328137ffdec8"/>
        <s v="78cb63acd2888606f925551760b69f54"/>
        <s v="d9d78a37e125771a47795f73833ae66c"/>
        <s v="c46269770def083aca28a5ad93d79e18"/>
        <s v="cb1c772c359ae814c34a9c82352a77fb"/>
        <s v="5a9ad32644ebce6e589f4be9634332b9"/>
        <s v="f6eb193f3ea3d0145fbfdd597cd5cab5"/>
        <s v="7d168049ed61786069c9849e44aa9699"/>
        <s v="9d6e19ad9c92e6d9e0579b33d7970c5f"/>
        <s v="990d66413f318faa5e34e50e8df2ee63"/>
        <s v="4e2b3264ead437e99dd16b434ca7dbaf"/>
        <s v="39ac91f2a28396c0057f2677e2a8fda3"/>
        <s v="cd57f0e0803b1de501b6a3d9b38f4173"/>
        <s v="4fcd88edc7247e6954911971421431fc"/>
        <s v="4dc94b0c76d24ea9589a5a9d9281d005"/>
        <s v="0e2f500805985d5fc39fe76a9d08a705"/>
        <s v="7c3bf8ccf90b36eb118e9b95798708b2"/>
        <s v="89b11213b1e5512a69ae715e1f910aef"/>
        <s v="86a3db80733a21b5d4a51c6b60f4d712"/>
        <s v="bdd3e22856fb3223ddb1b6b83072457b"/>
        <s v="0d529543941581b0373f8cf0c0dcc7f0"/>
        <s v="ae845eb437371efc105ff790cfe62bb9"/>
        <s v="ee2b2692ff3e044ddf966729caefb36a"/>
        <s v="6840b145d767fd6d53ef6a0595784bdd"/>
        <s v="bcc13206fd8338d229f0ac74adab7f26"/>
        <s v="488be271582755444ab15d06f5d49c12"/>
        <s v="963172122a0c8dad5d8a9cf46f21f5e2"/>
        <s v="e0078b2675c0261aae3eed3eabfdada5"/>
        <s v="f02960e7904985af88da8437958f4c10"/>
        <s v="506291472dfc8663ac5a00ce16a1ab2c"/>
        <s v="484009fad1b995595009010b57815e2b"/>
        <s v="f9fb7c79045fc492a18b051150c2b269"/>
        <s v="a00f98e6b5b44ce95b3489a3992ef26c"/>
        <s v="0dacbbb65aed5d4ee2c067a456e7c0f2"/>
        <s v="b34157d44b5503bf9ef416fec0912265"/>
        <s v="ae8e0b4d73ca94fcfbceee69c857a979"/>
        <s v="3e60378a5dd096f82f27912f135834bb"/>
        <s v="31c702f51d04d3663c3c14d943fb0dc5"/>
        <s v="d3cc657a4d53c20a3915b2ab9899ff53"/>
        <s v="0566a85f6665677610d6af3482ea8dc4"/>
        <s v="6eaeb92aa84721ed6e66f4c77ccfa308"/>
        <s v="40c96aecfca4955b9c192e6dcea235ac"/>
        <s v="bb7272eafe90d1ea3a8dd6db76688ad1"/>
        <s v="fb414e2a21907d9aeb4e7d9715a92a00"/>
        <s v="dfbc43ed522050e969e8fca978cbdcb3"/>
        <s v="9ed1f55ac4f3b402b1d08b26870c34a6"/>
        <s v="ddb7775a4804e74eb1c80b5a36f3ffcb"/>
        <s v="14749bb109fb4d289fd6969319dbce5b"/>
        <s v="9ea617ae92116e11f89772bdfacfd259"/>
        <s v="af5b84f03fc2467351129eced8f32909"/>
        <s v="0614246be779f487561864068a5bc93f"/>
        <s v="984da878ed3cbfe513b2dc947a15f7a7"/>
        <s v="dfbbd56dd734236492ffc79f2c16b106"/>
        <s v="3f314e3cb0692a85f98cd745090b2e7e"/>
        <s v="bcdbe9d490ff5a996e6d3ee5ba1409bf"/>
        <s v="39469285974d13e4e2a6d1010747820d"/>
        <s v="7ffc7d5178d6731f7f2ce2f1bb408f5e"/>
        <s v="5d395883d13573b189da524ce1401834"/>
        <s v="d01e50a1df779a3b2ee9cf8776e02303"/>
        <s v="c175c9d1e6adc300ee406d504e5c34f5"/>
        <s v="73c55bc944ff08322761ffc22fcf10c1"/>
        <s v="e10d2c6778afa7e23b9f5db6b1b55d9e"/>
        <s v="0a25e9cdae4899472cc085e43b0c4d5a"/>
        <s v="e25ca237a194723ab3c86e793660ef21"/>
        <s v="c325a1f2d1226ac996f297052c91a683"/>
        <s v="f72f75a7a20745214ee32fff9bc0ef0f"/>
        <s v="d1330743336a7b439384b3637c95e4f3"/>
        <s v="4da8436532c0f2de8aad2adef6e04914"/>
        <s v="02323eaa86b0b8c52913bee4b0415965"/>
        <s v="4b97f0f09717a033b75c10a27f9f5339"/>
        <s v="46604b5a2dc5852fd0733df3fb8e88c7"/>
        <s v="b5e9c7ea20276c57e2e893343186fffd"/>
        <s v="8120c3da60c7eab350a03d0a30083aa4"/>
        <s v="d9d091e2a4d0ad5090774d0790d99a9a"/>
        <s v="bf959c64f2ebaa7aa642e0b5280bbdf6"/>
        <s v="8d497e638156b68197ed9ad0978eaeaf"/>
        <s v="4b52ddb7a0b6ac8553536d004c895b59"/>
        <s v="b1fa0b6b06066d871b835fc80f71b3d0"/>
        <s v="68475b393b2bd6c166b7a42284b21db9"/>
        <s v="302c99f60389c89a214dce068acbf74f"/>
        <s v="aefc383bedd083223ba6ec37b14875cb"/>
        <s v="91a8f8847ee097f0be9c70c3255afad8"/>
        <s v="0c031fe92fdc7596e4f20c56c661319d"/>
        <s v="10f5fbb1c0f0c452e46b48bca452a16d"/>
        <s v="4855e26d826415333fb974a0414f395c"/>
        <s v="ec37ce1556cbcc5dcdbeecb22a740d0e"/>
        <s v="9703918582c179531c480ef3c37e91d3"/>
        <s v="2046e4fc6f92ae6657d213cc0590d2d7"/>
        <s v="89409c4207e0074abbdc5a49d7f1fce8"/>
        <s v="407fae8977d8785405f9ef63d5d90404"/>
        <s v="e71fc4c35a684450f5eff49d2046f880"/>
        <s v="860b989a383593396648518c761c64a5"/>
        <s v="9efc2c41e0a54e7e7dc9412d187de9f5"/>
        <s v="10088cc50a44bc6d611aa97eca64c484"/>
        <s v="53d201c136e76d7f5d18104f1c21f342"/>
        <s v="7fed4bde9c009db4cbe207aaa5c2fbf9"/>
        <s v="1a6203d931bf37e0476a02bea3effe97"/>
        <s v="e8a0ec28fc4273aa546f3abb6a3c24d9"/>
        <s v="2dbe0192a67555d8bb72ec22c1fd677a"/>
        <s v="2b3c3b0699a961dabc0e33f47f9d835a"/>
        <s v="93de42b079dbd3509c11c6ce85d823c1"/>
        <s v="8b1364fb14bc6ba5b3cf81ea852dbd4f"/>
        <s v="49b16bb8d40a3f0e2bba9ba44b65bfd9"/>
        <s v="c76fe7111af8d7e72949a0ec852dfde5"/>
        <s v="50907a3f9889b7ea9ce755f67a05fb37"/>
        <s v="3cd1c4392e843ee92aa39f89f0d2382b"/>
        <s v="b30e79970c7c9cc69f33fe293107d894"/>
        <s v="ccce275184c5d8f1fea8923c49d9f396"/>
        <s v="1cc968d13f0a4655b22c287f7b13debb"/>
        <s v="876dcde308d3410fbdb2bfefc5ffea06"/>
        <s v="d26ae53c9441b24e4286842b32b98637"/>
        <s v="2538ccba4cdbde6974a7a6a61c7d8f24"/>
        <s v="c52caddded0b8beec90aa67a3b812622"/>
        <s v="595f10559cc4d7492e70cdd9ed00ba42"/>
        <s v="e13538a1556c413f59514438a436b1fa"/>
        <s v="d334ba52f9051d625363551c6dd564e6"/>
        <s v="7723b5164ece9e1c2e0b00c313fca49c"/>
        <s v="fa6c3d0bdf9ad7f29094d15c8b054e85"/>
        <s v="717d08a84121310b4393bb0f398377e0"/>
        <s v="aef2cbc9b4a4f13c44f4cd77c09c1f03"/>
        <s v="16e74256ed61ce3a8d436b7d5e56d5bb"/>
        <s v="ae959a9413c2d11d535aadcb3ae82f1b"/>
        <s v="7455352c702492ca6c1490cb27e257a6"/>
        <s v="a9c5f75099f100a8ba27d64b5e705660"/>
        <s v="f9a4d59fbd83efbe070482a566ec890b"/>
        <s v="115bf41df324b0f46b72bd091ce4c00e"/>
        <s v="fa654b38bacbfa95b74861a531401004"/>
        <s v="b8758e423637f5e270eab64ad37f0b19"/>
        <s v="014cec6ea89e4bfbcb911f6845a96d55"/>
        <s v="8de6774e62a2984bc1c5e2dd52ff23ea"/>
        <s v="23801cb483fb83f4582815f457a3c3ec"/>
        <s v="4f4cbddde0691893aad65c3ed451bd41"/>
        <s v="ab88830c7df1320ff8e0fc8203fbc80c"/>
        <s v="041206f8e2b84e6a7b701788fe8c10ce"/>
        <s v="37a3d08abac5f12e8c0fad6cfe21e079"/>
        <s v="a32a0390d684304dc132b7e3abcda8be"/>
        <s v="4fb42be7b6205f2b98de9f5d5903c3b3"/>
        <s v="3af7a3caf8d2fe05aaf020bdb06f833c"/>
        <s v="24f0f5f2bd114f02fbf9a531068f0b44"/>
        <s v="9458a2f8516751e16831dfba0c019582"/>
        <s v="908c5a804c204a58e06d8f7f0b7e53b7"/>
        <s v="1fdfb6f89419a6d2e520339bfea2d0bb"/>
        <s v="dad9375c9bd04516b37e25662b76e0eb"/>
        <s v="9735d7a0dbe9dbeed16a16c4c785b769"/>
        <s v="11354ac67b0edf60148085d3567844a5"/>
        <s v="a08c49164c7d28e6084d1cb99da28f2f"/>
        <s v="994a333e90d888a480e45e6e6e41707a"/>
        <s v="a330238f5e5026982abe38b8f2215898"/>
        <s v="67ca3192a9793d768d6706d0541842f4"/>
        <s v="c36615321286c6ac958ad820ab896fb4"/>
        <s v="3545258378f2a3566e4a823d0ad28a3e"/>
        <s v="ec169a34f974ccb7e834fbfc88d61ff3"/>
        <s v="24cc88c5956669234ce6c4dcb803c715"/>
        <s v="e0a1ea6d27cd898fd92395d5228c22ff"/>
        <s v="04c227d911d48c609eb763c34c5bef82"/>
        <s v="24e793957f197ac27745a8818586ec8c"/>
        <s v="2df9c7c23d39de0710ec45bb2348a287"/>
        <s v="dffe93f985ab86301115dfe29c3e0a41"/>
        <s v="93a48d54d1f8518e199d496b5fa77ad8"/>
        <s v="be1f3b9abdc31feeeda082b2501c65f1"/>
        <s v="d29a8d2929a392319e84dcc21046ca9d"/>
        <s v="f4bb62e0c04206fbb517a106e1357dd2"/>
        <s v="04c165998a3bfee2c2b46a8d8840dacc"/>
        <s v="e73dbb390cb1dd2a3e9d71c3ac806044"/>
        <s v="f2f45a479e61d0cc5e369fee64fb7f72"/>
        <s v="ee6a59b36c59499b1bf9ee56b6e73ca1"/>
        <s v="0fa7a6046f45fddf0a651a7f58447680"/>
        <s v="363316592c0f32afc1b32dac6f80140c"/>
        <s v="f7633dd32138e8ff73ba5b69c7e0c88d"/>
        <s v="1f548546519442c101bfe2785b7e357c"/>
        <s v="2f3a47425de72201a7f3fea78852db6f"/>
        <s v="5e1982541fb01c50b6509e8ad3b5221c"/>
        <s v="d5e9df2856562cedb1c8b1b9f0343a47"/>
        <s v="e0e840797e83d7cf537d4a0efd4b7724"/>
        <s v="ff655017e1c0309806cca39ee61d2fe8"/>
        <s v="bd4bca1e5c7f6a0bf5d5bef566d34042"/>
        <s v="d5d6f4f33df6216588dad86b825be352"/>
        <s v="174247a8b30c20f711d155b340320dcc"/>
        <s v="6d236926d8864f1f5d88048c4f2a1948"/>
        <s v="c6f6c696c98663f5588e525bff96d89a"/>
        <s v="eaa9bf7df753a0756ace3d7553bc11ff"/>
        <s v="ed03f1d36ca69348c51296ad69a6980a"/>
        <s v="59aee406105cd10e79b22ee05173ead7"/>
        <s v="9e49c72b76b91efc504292d0225e16c3"/>
        <s v="6107eb48aa5ee13a438f2c0e903de38a"/>
        <s v="eeb09655187345d8cec4b994779d02e2"/>
        <s v="4b56f7c0493648c3c0870c4e3edabd3a"/>
        <s v="86a745896c397a2f6484fcd9f8c6b2c0"/>
        <s v="9a2cd76289c73f8698cbc91fda4944d1"/>
        <s v="023f6fecc6b88ffa0b732dd682093b80"/>
        <s v="ad3a45f2c9edbf1b43fbda3d97b1cf5b"/>
        <s v="4e805f0ec4285403bb32e8ef09389277"/>
        <s v="f9018bbd4704cc171da8b3c8c7d65e00"/>
        <s v="d0d7861372c4b545496c2a2b5c4a62e3"/>
        <s v="608e33c508c8e2d769272e3b0d4a3c06"/>
        <s v="dae5531698b0b237ea3a4d56ce1a4686"/>
        <s v="4e8c6d5e6ce5a6bf3fe54101114aa0d9"/>
        <s v="cfb758d1c65a3ed5614f81dc172b2adb"/>
        <s v="9f0e75318f99d12a92fb1f4ba3507b7b"/>
        <s v="fca7a9a39563f62e67a0018690b0d4c9"/>
        <s v="7978f92350d923dbec4daaa4f597ce86"/>
        <s v="019344ffa8a23d2a8240bd4eba4a4dfc"/>
        <s v="15637ed71e3e1c7523d8f4f2160a71d6"/>
        <s v="43829cbde6a6862b0f13133736da5c0c"/>
        <s v="b46b855b9bcfd8b80b24ca033b10519e"/>
        <s v="ca8e71a31d3dbcd229b5d20e16c84450"/>
        <s v="e14122cd6a12903e0fed829048b1769e"/>
        <s v="d6b940b9220d02a4fe5072a08dd2f490"/>
        <s v="b831f1542ffea17ccdf5d39900c663a1"/>
        <s v="797a1e5473c21f6ded58930097451edf"/>
        <s v="1852e1d1aba3354f8ceef1b48261bf5e"/>
        <s v="5033fd9ca925f86dbd50b35dcdd85206"/>
        <s v="75aab46f2247643e6b53799b70f140c5"/>
        <s v="327dfff1faa4cfe667239273e6a957f3"/>
        <s v="84e06f3c71f657723173b3ddfe08fd8c"/>
        <s v="7de6a7c019420e05a7f57005114ef113"/>
        <s v="6179c371b2b9c0705516308bf05fb5c3"/>
        <s v="9a1bd630a47dabafa6f4cab7338d01df"/>
        <s v="7b1aeb59bfb3361ebb4d7ccc9d19ccc3"/>
        <s v="e2c212e45ba2d460f3bd1cfac305003a"/>
        <s v="caac56cffdc38b4ce41d5d75b96f9323"/>
        <s v="b47fe896f07e0e8fdf6956ce0669e16e"/>
        <s v="6e4e98ba3f70702e0db4ed530c9507a0"/>
        <s v="060f31652cdb061a8e40a99c31190d6a"/>
        <s v="27093d5113f87e06a397683429a64363"/>
        <s v="9bdd43757138e5ea2ece8bf9115a2ab4"/>
        <s v="f121343cabdf5ded8506d41c873519b0"/>
        <s v="1715a3a663307916bd96b966cdf2ee16"/>
        <s v="f3a15bc2d3fd476dc91a56ea54b1baf9"/>
        <s v="0a018928d74ab0bd7e8ba091432fdc46"/>
        <s v="3e50ca86fdcdd0a6aae61164aa80c9db"/>
        <s v="3e2a61204a8c24cfcc6cb74bbac08068"/>
        <s v="5da9cf9625826af0d8fd2452c33ad396"/>
        <s v="9c0337cae9651759e4e69a56444719b0"/>
        <s v="6e98a07774134cd7335ad075d05c464a"/>
        <s v="865068698d725a182626aca2fdd23c3a"/>
        <s v="cf7f5d18c19536b2299bd648d5028f0c"/>
        <s v="83ec8154edad2158d66dfd9be59d0b44"/>
        <s v="c66a17731d03038e82f6cbdd325c3fdd"/>
        <s v="836226ba462e8af1f51f9e5c798b228e"/>
        <s v="cf911f83947bf6be88b36a02b5512288"/>
        <s v="72abde3bc8e85397733b3f40f0bb3649"/>
        <s v="e9fb2eda3d9c55a0d89c98d6c54b5b3e"/>
        <s v="40d1075be60b9feb074947fb019cc6b4"/>
        <s v="85410779053820c804ddc69ae4a48d9d"/>
        <s v="49117628ac2ccc7459e70c95fc9f55f1"/>
        <s v="169ea72d893b7bfe6a36b531a78b48af"/>
        <s v="0524bbc7d57d3edbd146cb19bbd4d1f2"/>
        <s v="916cb4b04f32e307ee2a5c32c8d4f7b7"/>
        <s v="9efa87e164995a7743eca9ad63029fa4"/>
        <s v="621461af90cadfdaf0e8d4cc25129f91"/>
        <s v="28b666d0bbf15152aca966add171113d"/>
        <s v="5735438d64589c7672b1b246cc3b2b24"/>
        <s v="32b586f1cd4f9b692394beb92839893f"/>
        <s v="9ad5546678148565e647bff60c2e7163"/>
        <s v="48300fd42032d6e6256e9ee006555ce9"/>
        <s v="e3826792969cafc67d6c3668de89ab20"/>
        <s v="3b988312366f22d4a782aee759e58e6c"/>
        <s v="40d91fc632f712a7132d439f390087b3"/>
        <s v="243e8373034964abf7c8a8e57d4df724"/>
        <s v="88265682f64ddb514c09888a3a37c511"/>
        <s v="7067338bcbd7695a74e4950d00e5b482"/>
        <s v="7fd55078dabca05d6eb8964999ba5e3c"/>
        <s v="e19ca372bf6eed81fbf6dfc59ce9c625"/>
        <s v="4a2c2a734b252dc23c12ab78188606df"/>
        <s v="8e266aef0beb22dc747cc1db12bb018b"/>
        <s v="5f3de53fbab794234589dff4e8ebf060"/>
        <s v="38527f6aa36f7cf468e6f6b561afe994"/>
        <s v="6a83281271574c5862e937abe66b2e23"/>
        <s v="580c4496c6753715f35135749ec09bb3"/>
        <s v="204dbb40a6272d96566a58b0b2387bc5"/>
        <s v="fb6bb1278f020833319dd6e557ca4d88"/>
        <s v="d374d0c18780e492c3d2e63f91752d0d"/>
        <s v="f9c3adf1303060c6e57a765820c6372a"/>
        <s v="3d2a67b164177142ff0a63a068c4ed6d"/>
        <s v="7b672a4ef6b0fe8b994efa382c5a53c3"/>
        <s v="29ab8937c72f36ca382c32ece8ca5595"/>
        <s v="7fb81e85cec23c84c28f94cc331ba0bb"/>
        <s v="d348627a08fabe278a8909ed03474447"/>
        <s v="0eeda8e4fb95a71fd5260ceabf058137"/>
        <s v="32360cc376d9eccccb1fe41583e4eabc"/>
        <s v="feeff952d528623ec3d2e83387c051d8"/>
        <s v="32fed8b2d7ce5d690373e6cf309d5282"/>
        <s v="68453fe4a8fe4478c75986c5da65af22"/>
        <s v="e824ff2df2d1765f6d491d00ec4d6b01"/>
        <s v="fbd60b136e90edeee0ed662a53a7a41c"/>
        <s v="e644f76cfb65b608ceed85bd32a64128"/>
        <s v="168253866cf4542ad1895c7d2dd3a175"/>
        <s v="7446f6200e3167caa3cab7b651d11828"/>
        <s v="44942b82e5dea398aea2195a5a582c18"/>
        <s v="f2f28358656f049dba5140a578e0f1d3"/>
        <s v="b0b75c3f654f444cd535f16487223151"/>
        <s v="c84b270aa5893770d53468e5ccd5d512"/>
        <s v="107dd95cbdbd492c7f55e7128eaebce5"/>
        <s v="3b0399840bb107f5895b874334708610"/>
        <s v="4d9687c66adadc63934f5102bf079d74"/>
        <s v="97ce84b684875fd93dd134c18099ade9"/>
        <s v="992e801c9b969f93e54fb91fcca305f8"/>
        <s v="3fdf5b1f75b97ecec8c0e7c5dee739f6"/>
        <s v="ff2b066f6ec181675f7d1c0804587b96"/>
        <s v="fc5814ffb34275ce8c055f0231d3477a"/>
        <s v="6cbe87cacb0b1e5e4b873814455e606b"/>
        <s v="76987aa3e22683ec1e1fb6ba650e1daa"/>
        <s v="2ace49d4e72215e330d67d5f45db12e5"/>
        <s v="4db7ccb92989c6ca0e98dadb5c784ba7"/>
        <s v="8f066a7bbf127f4e81f4809769daeb0a"/>
        <s v="7d362ec0c2c1a826ffdd988a8da27bbc"/>
        <s v="605aef0bfcf4c561ad415e03c319f568"/>
        <s v="64d8893148a469697146699d112348ae"/>
        <s v="afbc32e57e872cc3ecfa37b1bbae5ceb"/>
        <s v="48e52fa3bcb770a613a1606a3d4c990d"/>
        <s v="a6daa50980e748201a1444e4dd49c38d"/>
        <s v="6ab3f66803d144173bc92ded778b844b"/>
        <s v="48a52d5cf371cff4f7f3988a5b577780"/>
        <s v="48b7b7c15b71efe6169c44cb73b1359d"/>
        <s v="4bb469905246950273af7b6593ae0009"/>
        <s v="971075aa1ab5b16f6f204a7e33784a9f"/>
        <s v="c89b5884687b685381f10c700062f70d"/>
        <s v="1d4a068f9d38b8e9b858ad69cdb2812f"/>
        <s v="80624a3023447d662e79a60e3017649d"/>
        <s v="a89e6866631d78784f00f728cdbe0fa8"/>
        <s v="60438b39047b64189d7cc0a6f7dd5df8"/>
        <s v="104aaa348cdf955361b5e9d57cda3394"/>
        <s v="4fb8803544d0328d810a66b3d9a75c47"/>
        <s v="9078bbd890a90f1aa3c5e8d972394eb6"/>
        <s v="d847776976cb4d14fd28d53d9f326190"/>
        <s v="6a69660a9c35e93dc3ade91d832ba240"/>
        <s v="8c9b3de1e2d4afbb00c8d0ed13c9da34"/>
        <s v="f0952a50474d97aafac39a918b3394ae"/>
        <s v="77d3a7e7ef6967723e66a296bb94cc2e"/>
        <s v="515b37a5bb29c8ea5c7d919139b22971"/>
        <s v="6709b9b30a5de8dedc4c345249c2076e"/>
        <s v="4a893a88d15d3770375c5410eca302f3"/>
        <s v="f4435c4b14dcf4635efd9f8ed62290c7"/>
        <s v="126a0d10becbaafcb2e72ce6848cf32c"/>
        <s v="f76136f54d14a3345951f25b7932366b"/>
        <s v="2f159dfb71adadd9ed3956f59a97c248"/>
        <s v="78d3e5766f355ed5b69199a2df00382b"/>
        <s v="21ec62fa8ae57a1439eec4f09c704806"/>
        <s v="d3b5cb5dec3aa02af6dd16a5738b6b04"/>
        <s v="6077a0d6025b48d2191714d5813492a8"/>
        <s v="207e384185cf2f7e2f4e1b2cedada218"/>
        <s v="55e666f6c1d818430f1a5ddcca4ab724"/>
        <s v="1d204b4ef7a2a8bd9fd6897da68c9866"/>
        <s v="981ede722a7928b3e9be985ada35c910"/>
        <s v="46ee5b0bf6c6c26a155a09dee995d97d"/>
        <s v="aae86d5288085041f684fca44422f4ca"/>
        <s v="ef41987246843c2a90083b63504be497"/>
        <s v="67605804c28e1815f6a7fd60b111160d"/>
        <s v="c51bf93c175bd56cd3b60081377ab356"/>
        <s v="38b2baf94efabe47b94f0ba1a2d61488"/>
        <s v="01da9689ebf762ad9b6f4879eeaa484d"/>
        <s v="20540c599746e70d0787f05c42f002bb"/>
        <s v="d964a58a93323e99de31502ef22e3079"/>
        <s v="2270e891659e7141a8f83cb40206205f"/>
        <s v="a7aa1c160e1fcc5540ac260d4b236441"/>
        <s v="e4f7dd56f5b3d6db55c68937acdc288f"/>
        <s v="d0f04d58dba0df8d2946971047f8c895"/>
        <s v="a8d73284b5d2d7a3251cd5fad424a476"/>
        <s v="eef3298c9cda3e9623ea25d2230ec88e"/>
        <s v="c54132b423e84e231137b096533d9c50"/>
        <s v="d52999d6422d80b186ce620e746627bc"/>
        <s v="97a57f2e25bb119e1a93d49477095f07"/>
        <s v="a76650df1a9ed5ae6c11bce464aa2710"/>
        <s v="89f88e2b3281be852faae4f18b8c0fcb"/>
        <s v="1b9a2958ea60ecfadb3e39071801675f"/>
        <s v="cc0e12fa2fbc6425a7a810921be3eac3"/>
        <s v="10f39dba81ce772b450e776e718ccff3"/>
        <s v="56f2eaa35dee4797dc86b2c6e1bbfacc"/>
        <s v="aa67a5155398e6ffede7cf8b4825fe39"/>
        <s v="0576b5fad6276ca587c160062b91360e"/>
        <s v="598bb634aacec76b3f16edb4bda29a3f"/>
        <s v="34435249b8b3b8e48ea4460075fe0d4a"/>
        <s v="01b04548cc5b5a18f025db4bf5f32064"/>
        <s v="cb9fad4d3a1f53ba5f5409eb8865ee00"/>
        <s v="48f02bed60a8daf40921885dc057107f"/>
        <s v="5f3083037c3660fda57fa58f31d89a63"/>
        <s v="966f9ee50b04f60e17b65e6b713acd9b"/>
        <s v="85964acbaa00690472fbacd6a419a4b5"/>
        <s v="4b86f03081bd4d9cfc59e51fccb9eb45"/>
        <s v="5ec388af0251a9721a06e051c6bda168"/>
        <s v="76d4ea939889f465fbd328c44cb0c3cd"/>
        <s v="e640e8d3c3f0f3ac92f3178396cbe044"/>
        <s v="913eaa8841a0049cf73a60ce17d2aaf0"/>
        <s v="367fa572c7af343a43e2dbc5cbaef903"/>
        <s v="ce1225eec668c580d0712889541626fc"/>
        <s v="cb5baa5a1c966f95c78dd39327f7dbd3"/>
        <s v="b5e10fae51d0cbda8537039a6a484fc6"/>
        <s v="32a5355165b939259198a1c4b53d57a0"/>
        <s v="25f1dd619a9da443c7a26bf223e4b3d5"/>
        <s v="fcc4103fcaf40d4720096ea4ed0fa2a7"/>
        <s v="7611c2ba98f6c400df922115b07c9903"/>
        <s v="401dbf72920e26fa6a117af833108674"/>
        <s v="be5701ad6a0f85ad1ddca69370aac3a3"/>
        <s v="b6c7646d9f04a2ea49daecc3acedb33e"/>
        <s v="5c58445efcd5f7954e6beb87eec789c9"/>
        <s v="1e2da877e5d7479ab76792ffcead7a50"/>
        <s v="9c153a8ea88deab857daff598e62bcf8"/>
        <s v="c13f724567246c6aba1da13e2eb69230"/>
        <s v="0527dc6a05a520c0123d58da521a4a36"/>
        <s v="0be577456fb1a66d81c667c32d051733"/>
        <s v="aca3eab528ac05b124ab0c7b11a3025a"/>
        <s v="791ce193144bb15e4bdd2c1649b8c8f3"/>
        <s v="45fa9beaa3d9ea2ad7a09cd68b6a33ae"/>
        <s v="6a3046726902d0c78e1da31e247df4cc"/>
        <s v="460066ec29274e9c86d952a27dc83f5f"/>
        <s v="f13684de18647e19fc4edacf6b285920"/>
        <s v="6e44a15980d1d21fcbc528c9cc30556d"/>
        <s v="c478e9df2470b2ed3fde4e7cabdfc697"/>
        <s v="772be51775b3d732ec124eb9aef562f3"/>
        <s v="91bddefc9ad9dbaf5dda35f00081a00a"/>
        <s v="62e6ef4289415fbd34d46391682f84a7"/>
        <s v="374c67709beb1e30efea927f6666f732"/>
        <s v="3f7de138c8acede31e9a949fe5d6f9e8"/>
        <s v="61b360a12f161b4fc2ddd1c891284e39"/>
        <s v="567e98ff27e67b99ca683e7cdf92e63e"/>
        <s v="dbe5b26b5ed29d8c0e1daa96f2a92370"/>
        <s v="501fe32ad8686901bb423ede39d6ce04"/>
        <s v="93eeb56ae2930647f2a428006b81d7ec"/>
        <s v="181449a8478703241021e2e2557351d2"/>
        <s v="053126ddfffc6ab775ef39662e12cf52"/>
        <s v="58b1a71381e0d7e6c599ef6e5cd10a69"/>
        <s v="33c9052ca7a0a2585b6e1bb4a91cf0fc"/>
        <s v="c3c84092ac84582cfd28c3ff246022cb"/>
        <s v="4b10621b1d422c19578583a0030ad7c8"/>
        <s v="c34fc4c9109e2813107616f91f8c252d"/>
        <s v="988c9372560f30a5f28f92640bb2b3da"/>
        <s v="f101b87d3b9adb48f2016bf059067ea2"/>
        <s v="e66d9dab8705f19bd91b48f1a6bc5487"/>
        <s v="af2de23c98a456d8fe1171e3e0395e32"/>
        <s v="fd8b568e665b8506d640290c654c51c7"/>
        <s v="b9121f1db9d4771da790da05438d0e05"/>
        <s v="6c489ad0aa78ee6e196e8406aea36aae"/>
        <s v="173e097f39844e299a745824e4c90e04"/>
        <s v="5a15c204653a7a3c7f4d7b5a353761b9"/>
        <s v="9a8da182a6185560f43cda94c19017eb"/>
        <s v="896477f8366bf6686fbe26170b963aab"/>
        <s v="ca03af8849850be6800c4ac485573b74"/>
        <s v="f473cce8e1fe128830d36a2c5216b213"/>
        <s v="5efb0f62e1610132b3e348846cb307f0"/>
        <s v="bff56f6293a72deab400353bd7bee9b0"/>
        <s v="10acafbe80055fee601cb0244efcb4ac"/>
        <s v="82513eee71dec51bc9af7c445ed3add5"/>
        <s v="44cc3bcbd1ab8ca953a84ec52398a16d"/>
        <s v="7cf3a0e4045dc8e6b2aea2319ae903f8"/>
        <s v="c05a1a7ec49bc3608c9c8cbf57f331a6"/>
        <s v="0df5f890a1147ef1d1852fc6527e9c61"/>
        <s v="42a95a86a589b3e37d7e9a739821b11a"/>
        <s v="feba0fc3e2bca1b304abb0a033cb92ea"/>
        <s v="49494b2411c66c20b40c26a64449eb44"/>
        <s v="723d8c61fce870c3474d080313a4a2fd"/>
        <s v="a22769dce23753889a437fb442c647db"/>
        <s v="e245fc8cc5805e79d2791d96c953e6c3"/>
        <s v="ea7436bc091539714e3f2f5d209aca12"/>
        <s v="d5ebe74a7011130268619bc3822b5563"/>
        <s v="25875b7c6f21696893cbceb4210b9b50"/>
        <s v="c4a8744c537cc4c5c147292d6ca84144"/>
        <s v="dcda4faf1ee68fd824f9bdefc41b8e19"/>
        <s v="6d070738b274ed8c45fba848a4a3760b"/>
        <s v="dcba2fa3e89f266557014c55f42cb61e"/>
        <s v="a83ba92c936f454cd9f11ef686461365"/>
        <s v="3a019cd8c7a1346a415470e8717f0da2"/>
        <s v="5bb3c32aa0d036401034b38ce37cd827"/>
        <s v="adf61af6bf17e13d368bb0c47452b4f7"/>
        <s v="013154403b9d27634b2ce368eadbe1ca"/>
        <s v="e47810d3bcc6fb73d2c868287ed890a2"/>
        <s v="edd2289fd0896ff85ee28cd771391c8a"/>
        <s v="cab0c1402ec2d5a5301511ab089a08bf"/>
        <s v="63394a27949763b1e3b3673c4d5e61f9"/>
        <s v="15a5c746ca97f09ab5927dd5b40ca139"/>
        <s v="d63c989b3b971b08b95c11f2fa295df1"/>
        <s v="8fcbcbf224af35d5f956a1a130552b59"/>
        <s v="7e17d1a0db048c466ba0a15fffaaa247"/>
        <s v="02cf3aa212b27f63c1118824536e406d"/>
        <s v="6f7b9e11d7c19b10334ddbb8ef024c9f"/>
        <s v="b16e34cc63d75ffc0e29ef3229802db9"/>
        <s v="45ec40b01a59e8f10dd49b290314c22e"/>
        <s v="190179748dab1f6aefe985b7e604e609"/>
        <s v="ebea519cc0cae7f746ec818c8df32992"/>
        <s v="53b40c8ff077757f35a903589ef2a31b"/>
        <s v="e820c40d01568fe53566d73d84c80b50"/>
        <s v="9201921952970cb78c9fbf5ec623f263"/>
        <s v="c471696beb14dcf27c43d37fe49f7250"/>
        <s v="2a2e53b0e0820da8e791a8534038fe26"/>
        <s v="95f499940a14e0624914b5a05dee63c5"/>
        <s v="622afa4a2bc5b3830fe26f0e931182b8"/>
        <s v="be29a77514abbab45ce7c52d27ee292d"/>
        <s v="e1155a41a8edb09560cf8234093ff635"/>
        <s v="3cef5274bcca8c30f79c09a2aebc8669"/>
        <s v="a0bee49db548813ba2be7ad75a992df2"/>
        <s v="710179ef2349eccc3856fbb894f72d80"/>
        <s v="15b695656d258983a761f94a6b94d948"/>
        <s v="e2c5889335b1a8988442b4a53af56d0c"/>
        <s v="31b60c338e0c43f9100464d36c446e08"/>
        <s v="c16c4407a60fbdfc8930637b47cd2a1a"/>
        <s v="6a923382c8c5696a76af7a604937de28"/>
        <s v="018b1d3ea470dbb00e3dd6438af19bfb"/>
        <s v="dcaadd992d05b51b8a81e2e6821a4574"/>
        <s v="f7d7a8410cdb8c339a83a959bd0bf96e"/>
        <s v="f29ef36d82c4a804fcba53aa4d2940f0"/>
        <s v="5f798f5a3adcaeeca1ece15e954ae46f"/>
        <s v="f1ed9b42aad1b999647239402da50936"/>
        <s v="5b2b90013bf899246dfdfd063813e999"/>
        <s v="ca6127525a83011e6a686a3e49cad955"/>
        <s v="0c6702e7c69ad5df080432c20b524db6"/>
        <s v="363d93b89826b0bde38f57bd7bf52e20"/>
        <s v="9fa80e175795759b2749da4ab953784d"/>
        <s v="3567cfd1c686f29a14001b0e2d6bb6bc"/>
        <s v="3659943c93a11347e91c430725613c9a"/>
        <s v="bf411614dc97660a06ab79418eb12417"/>
        <s v="49e1ed7b49f9a99380daed2233ae4f63"/>
        <s v="7cc363172b333199364a4e07bae60688"/>
        <s v="0512c4a5f1576437ff9bcbc23b1db356"/>
        <s v="7f56061fb30e16364c61cc7fc0a8b4e9"/>
        <s v="b5641cd52206b351965ff0cb0e4aff6c"/>
        <s v="60dfc9f44b250ed03992a2a1b39a30c1"/>
        <s v="94e5334342049bf8fc3c617362be2304"/>
        <s v="41b388b1c94a67752c29f62a6b12b0fa"/>
        <s v="772b0baed68e072715d9958602a7a8c3"/>
        <s v="469571404e9f875662e862b4adca3245"/>
        <s v="202f23d31e8c8dd9fbe4669c5e0cc7f7"/>
        <s v="674677f8d24764e5f2f0ccad6781ef47"/>
        <s v="a8da9e43859d5040532f379059831a0b"/>
        <s v="2f1cd5f3b17a865d680fb1f2c299e705"/>
        <s v="2c5d7eba7610493f33dd6b68d75ef87c"/>
        <s v="0c239762d3a80dad4458be9d4540ba95"/>
        <s v="508cfab9631f5b501a9991a62d93b669"/>
        <s v="d5f61adf90fbec61cd8c251392bad27d"/>
        <s v="4f6f19ea03fdcda778f33d42c250fc0a"/>
        <s v="9d02788d7cf4ed2fd71f530add408b8f"/>
        <s v="81551074cfb8ca8453f46a9e3332044c"/>
        <s v="91091ac32f525d88daa6d6b721420ac1"/>
        <s v="6cfe342b4bf39298aada48c80ad8c49d"/>
        <s v="44007f34034857cf878ebe2f0fa15e06"/>
        <s v="1736246cb52ecbe46bddc1cd2b60cf48"/>
        <s v="3c841cee5b2497ea9617f7e630b8ead1"/>
        <s v="e58a710561d2841bbe6f99df0113a818"/>
        <s v="3e477743dda87ebc24d3c93bfb817d58"/>
        <s v="755f12c05f69fc1dbd113cf9599fbfd4"/>
        <s v="1164aaba098a3dcba8b6e7713cd2fb64"/>
        <s v="9f32a0554217915208ab7dfedc7943ac"/>
        <s v="99edc3daf630586eae1fa7529e68bb78"/>
        <s v="9338c9d9365d0f2793a7723c264660b4"/>
        <s v="bf2f4d60479ee325b2fa8308009230b6"/>
        <s v="ad0c3f343a1862b516d46b7344ffc209"/>
        <s v="ea09e5eec6c0977bfc617baa6d75e339"/>
        <s v="7a076925b6494fc1ccf0db99d7965203"/>
        <s v="c59f4b333f4ceb69eefde0d9c5ac8afc"/>
        <s v="768e0cc7e7645b8ef7f9e6846fb31a48"/>
        <s v="39fd0bb6df13c8e89bbf7db0372df7ea"/>
        <s v="e3f20d78aa268dbc5a1ba6a2860eaec7"/>
        <s v="4a66c94e04d3094b75356c2cda68c8d9"/>
        <s v="eeee10ca0e0d0bef8556dc43da2097dc"/>
        <s v="cc2079f1f86ce2f9765a8659f9d07c8b"/>
        <s v="69c1b055b72973acb3d4e3b75b33deb8"/>
        <s v="f6d454bdc87a16e0614ea35d9a737e72"/>
        <s v="6de5f0ac87cbfa893c5a48aa39ddd549"/>
        <s v="7a8a53c680deb1b715a7dce9c0f75de0"/>
        <s v="fc804d532af1ae8155de91061e37d756"/>
        <s v="2ef1bbdc45ad8e0abaa18d187033bca2"/>
        <s v="0b3246fe110a20162bb905e1baa06e50"/>
        <s v="29330fd16af21aa9a9559c4450d329e2"/>
        <s v="189627e6dfdb79c621a10584770d0427"/>
        <s v="7ef3c6710eb6d079171953dea45c3912"/>
        <s v="4810e3ec0a42f9824768643af3d99313"/>
        <s v="60041d31882e8d08e106b82dd4197a76"/>
        <s v="abba6fc3cee14b26ebcfe34fc793b7d4"/>
        <s v="b50b5a692bf4199456329af7b86c8e4b"/>
        <s v="5601077f1cc5aa2ec7bdad06aa84b45f"/>
        <s v="4f0f33bd9633ddeca0990e10cf6bf79f"/>
        <s v="f6717917669866b9e4f6adcd511fa8f8"/>
        <s v="36a1c366bf2be376685c6ae023e666fd"/>
        <s v="189d6ffac257d9eb4c265eff027c6569"/>
        <s v="222ac746d4f76b4741704d9c615dd2b6"/>
        <s v="6e217b33f06c363aaca7dfd937b8fb89"/>
        <s v="0425c3c6371c66abe15d94092e638606"/>
        <s v="06e3ac5cb151f7b703651265a753506c"/>
        <s v="383e1febfb5246868b834d73c3344c86"/>
        <s v="bd0c97eb3281fdd87caa074c15715b51"/>
        <s v="253d8f9b33687d611943f3d57e67f729"/>
        <s v="3776eddabd032b9e07745c212a4f485f"/>
        <s v="0f0e3fa24833955ae7be0fc6ff2540f8"/>
        <s v="01b3296a89ddb57db8da17f47e7296b3"/>
        <s v="74273b6fe30e1cc484ef94ebd2baf199"/>
        <s v="dd9a886385800d4bc50d7614d8f30b4e"/>
        <s v="c63ba052767e8a11779df4a71caf0b4d"/>
        <s v="2db6c70605a36497764d214c2a7b8347"/>
        <s v="5d8297e451a0e650c38252a91bcc88ef"/>
        <s v="0bab9af56671570e6eb8536602601dc2"/>
        <s v="87760659a610879e83b0cb7684dc821e"/>
        <s v="a9a0fade5a9e1e3ad02e2e730ff3378c"/>
        <s v="58aebd719336ce690932d83d0f0162d5"/>
        <s v="7c7378fdb4fc64ec517dc024e8f2bb89"/>
        <s v="9722c0e8faf86184d1021802ac2e5f79"/>
        <s v="349495688c536b6a7a4bf026ad76dc42"/>
        <s v="95345799f982ff5ba10930c9e397f79a"/>
        <s v="2fb120f46d3672b167d80140583a6063"/>
        <s v="ca6e313f954bf055efb75700c6e3d5b0"/>
        <s v="b380daa278888a81d3a803e941b93dd4"/>
        <s v="cb4e168db1faa34bd0893e4889a2f4f1"/>
        <s v="a8c3d1773ca7ab2af8cb44b118ae8df4"/>
        <s v="0fcbf0a290e4dba30d5702ec0ed9444e"/>
        <s v="f0d09ad8cf586c7097caf3a153961a65"/>
        <s v="0a1e1d8da51f5dd7077a7f2748b10d58"/>
        <s v="a1668ffc4a96b650355d86b7d70fe59a"/>
        <s v="6916222172eb021e5d5f0043453078b9"/>
        <s v="2826a001bddefaad0896bd7a85941b2f"/>
        <s v="696f528c370cf145a481248a60ed85b5"/>
        <s v="2ba14bf3ef59ae42b0031005b2eea17c"/>
        <s v="a458815a2e9f6c8099390b770a7be4e2"/>
        <s v="02cf73a7e1fd4c345a7e759c951edd35"/>
        <s v="69f196a57f4b2b9d8b32e734f94c041c"/>
        <s v="a7f3f490c7f84e0169307b56f9f474f7"/>
        <s v="3b806ea25d00afb9a43874b68042e62a"/>
        <s v="58c07bd222183a648f687888daf96733"/>
        <s v="279aa7d7fd021560f07070295c4cb888"/>
        <s v="64346f3fd75112f55f90dbb6b766c3a8"/>
        <s v="158223cf1707f7e6dd5cd3a0d64f89f3"/>
        <s v="8f7a73fe6b9682ff2ad7400c0744a043"/>
        <s v="c30671584190a925103ec62a394de6ad"/>
        <s v="971dc6073a2e2440bc0c4a0fe51ba2a4"/>
        <s v="75189197f1edfc7d60d2aa4f0abf02a4"/>
        <s v="37286bc401299e97a564f6b42792eb6d"/>
        <s v="a89c6a322a673042d64937409ad0d287"/>
        <s v="9d40c1970d3d8f7224664a8a6523c0ea"/>
        <s v="4298f09989a95e881dd3c59e8e9adbe1"/>
        <s v="58df5c4f13e698517e6a9aa00e311f9a"/>
        <s v="3fc4da65247af7ffd942e8ba951710e7"/>
        <s v="da4e7a3d424c98f7377e21cd7a4290bc"/>
        <s v="73114de8de57de8cafafd3774143a5e0"/>
        <s v="fb3ca24280670b6cde3583783aefeac4"/>
        <s v="5af48a7f56dcce4f168b0ce5ced62d2f"/>
        <s v="255509891065036fb60f4db77a073988"/>
        <s v="9a15003757164c515ae32caef1bf2786"/>
        <s v="0db2e6f97f1d5c564366bea52764d5c6"/>
        <s v="c30a870d21a9d939e49a93972b7b8c71"/>
        <s v="e26bf5a3c736014510621a300e9e8d96"/>
        <s v="b3dc4dfdd0a322b00484fc0ef22babca"/>
        <s v="a5442d14a3dc2f56981b84c2b48d99c8"/>
        <s v="6d35d6ac358e104936a500559001531f"/>
        <s v="40203b20a6933a14a086bcc0c7c6959c"/>
        <s v="af5ed76b466a037cd7b9b1cefef578ba"/>
        <s v="be583bd016a46688a00c319e7042dfa4"/>
        <s v="5c54c0e87e5883b70dc2488ffad09d9d"/>
        <s v="b2f96bd2d5b473224a9d859ddbc663bd"/>
        <s v="a24c0edd2c109ffea565f01636fe4247"/>
        <s v="a0b36aa0208b361e4103380fb34694bf"/>
        <s v="3067c356701b93f393f765bed1256bfd"/>
        <s v="a0ded2409ac6c2c2cd77d11e3f03a357"/>
        <s v="1a54ed0d8ca0bdb0cf54794977feb05a"/>
        <s v="deb6b191ee8801b9c491c4c101dea707"/>
        <s v="3208ff3ee150fa0918cd46d2c0dddc1c"/>
        <s v="8a44192374dd613240bf74f1f2498cfc"/>
        <s v="d45659b1add6fd3c69381a78db010c05"/>
        <s v="6286bfc662a7bbd771e9531b3bc72b39"/>
        <s v="0b66b6f73bf8eb3226f29fe2bb6e01e3"/>
        <s v="0f73cec4e9f890d78002e10615c2d7f9"/>
        <s v="0b12990ae1d82e9573abb9a6df74ae00"/>
        <s v="5567092517e0ed42d94cf318195e0737"/>
        <s v="d8c6b8a52c837b407a6c7ab08ccb1c25"/>
        <s v="0bdfd2a67deb53a40acbc39554d5a40c"/>
        <s v="0b2dc5b52bfadc656ccc226aac89c006"/>
        <s v="f9347d86498a6073bb60abcf63aaa82d"/>
        <s v="a620fe2c33c9580566adb1e9b61ffdbc"/>
        <s v="b98004311446c60521a8831075423c20"/>
        <s v="017e3cdfbb52cd9828ec3136354c54b2"/>
        <s v="69dd3adb0041b1f8f96fdeb353d418a5"/>
        <s v="a5b1612c586470dd5dc023c28474e101"/>
        <s v="5b7b29577c93096ec507f2257eaaaa83"/>
        <s v="7a2831d578da49e38936bc3fa5ce5ca6"/>
        <s v="e22ea1e7242e8f9094af1539c4154566"/>
        <s v="1a7674b238ffaaec2e45018a46f98fe1"/>
        <s v="daa178b0fd24b633634b00b9e8781fe2"/>
        <s v="304678bd2a45713cc7bfcb1a9e19c8e4"/>
        <s v="f65c867a3d43ba449324297c18e7b28d"/>
        <s v="d7a57d0c4b7110dfcb07f4e3a480abe1"/>
        <s v="f63c50ba409100be3ff7fa4b4cde9de7"/>
        <s v="a3f0bf3bab7b197f173b2fc81a275eae"/>
        <s v="02344d723e060b8889a93deb829d701c"/>
        <s v="8f6285e2aea781df25a077fff1b14e31"/>
        <s v="102ba266ac51ddd8ce981f766b3eb600"/>
        <s v="c22881004aabcdea7d937a4fe0205fb2"/>
        <s v="66465d42f6d3c2d96166722bf74138a9"/>
        <s v="87f7f8f823a0bc9edecdf4c22aa2007a"/>
        <s v="2f2c8fcf0d0c5fca6b425d66f6649564"/>
        <s v="5ffa2452c6917e691736aa1bf8b06b4f"/>
        <s v="2771adc30ef07c074a4f220f2c51f3a4"/>
        <s v="2121376a323507c01c5e92c39ae8ccd4"/>
        <s v="d4be5395ff28a5a25aa7e28646cfa3d4"/>
        <s v="c097323215fe907391917a4bcb07864f"/>
        <s v="60466bdf7f23352d678d2c69674917d1"/>
        <s v="ef5d2bfe2d638498f34261df115dfd3d"/>
        <s v="bd6dd73b5ea38bdbc9b64a9639a85e66"/>
        <s v="af773c83af5e2fec9711833bcbe37b30"/>
        <s v="3c66e60076630a5f5726a04ca590811e"/>
        <s v="18451bbdde2119755528a1e27fd7c9ab"/>
        <s v="7012bb2fc19d52536cc90552cdbc080e"/>
        <s v="bcc4f9f4940fe8a52f35d46469931fc0"/>
        <s v="9a0bd8dc33467938cdafba5ebc5bbeab"/>
        <s v="ca4b48b1d7cc3755fa151c151d6e3fb5"/>
        <s v="4ed0320ed979b48c8b1da129960a607d"/>
        <s v="44111683f45a426b802877fc8a77d8f5"/>
        <s v="c150275626bb4cfe3f7885074cc2b8d7"/>
        <s v="3292cdae49eccd5e6f96bad182e43112"/>
        <s v="edf52bd6ded9779e85d734368eab305b"/>
        <s v="6ec00eeb639d309bafaeb0a3ea24fb3c"/>
        <s v="77397971db7cfab9633924c13050bf62"/>
        <s v="af88501909b010e3369be084d4335fc6"/>
        <s v="fab95ca615e1403b9b80a661c156eb30"/>
        <s v="432d533fa8d38230276f5e485d508b6b"/>
        <s v="4e9e9815a54fc4d54e960e96c843c4cb"/>
        <s v="c04c97e91c6f493c78a9eb37adf91222"/>
        <s v="0b47657d6bcf28d3ea29ccea75dec4bc"/>
        <s v="48ad2736ecc89272abbc29dcb09b9209"/>
        <s v="6f25a1fecb540574fb02ff4b4f5a12f9"/>
        <s v="0f7ed2f93b7fca39a181ccd93607aaa1"/>
        <s v="b7517a0edb64409325721909b041132a"/>
        <s v="9d02fd65cff13e89550c41c900dc347a"/>
        <s v="702c7c3c2936d1b5a651c1cd184b2e7f"/>
        <s v="56753cb5591dcacaf6a4ced19e611f21"/>
        <s v="f9cfda111d54261aaba42282a9569f7e"/>
        <s v="3c5cacc351984a48a50d065f662789df"/>
        <s v="77fec91772e29a92c267237b080fbc82"/>
        <s v="876bd8a49af1c7633e997e95654588d9"/>
        <s v="b41d773d96c92dc45260232ed8129134"/>
        <s v="9bad02571a0355e4a035c155db391fcc"/>
        <s v="965b0629796556420a03de497e780a03"/>
        <s v="b3ccc9cda16e771cb1b087a0c29cc07c"/>
        <s v="c3d01570a1a71215cb64c07a96727e26"/>
        <s v="895b30f8db1d2f84563ead6d70006610"/>
        <s v="26ca4566b6f8f55b3e3f3c3017cf9ea5"/>
        <s v="c228e05a162982e790422967519ea890"/>
        <s v="b5dd47c64325d785f755854b8c28a948"/>
        <s v="7de9a4ece8e24c7f614caa04ab1e5e1d"/>
        <s v="61e1ec2ab7f435948789816fa06d7037"/>
        <s v="0ac2445b1dd415e2d4b3e68cf88e4381"/>
        <s v="306b4e2ef164453da7db7abf44ad0b16"/>
        <s v="6755ef4a92cca507c771ebec973b45cf"/>
        <s v="3b864667bb8e1779ebc5c32f5dbe2ef2"/>
        <s v="4cc863f5bb92c44a3936263859171e53"/>
        <s v="13602f4cdec52bd97a46254441b3388d"/>
        <s v="39169088cafa898f69c7bad07a3b09b0"/>
        <s v="6ebaea9076291d5b4ce3bf24a1c59395"/>
        <s v="372bf62b72d24e14467cdbe1a7692a7c"/>
        <s v="98885cb05f04f6d492cbb85504db9787"/>
        <s v="09fc3fd7cf26523393428b92114831cb"/>
        <s v="23094cc903a83555659aa7a7a0b7a5aa"/>
        <s v="881dff85873f2c056e6db4363a8ca25c"/>
        <s v="1d833a78ef4b542f594ef2cd734e1d14"/>
        <s v="550087d2dcb6ff5567452f2efcadb8c4"/>
        <s v="4259f88ec5599c3e58266f349beceb45"/>
        <s v="472a3b0078de94d9743715bad1d9fb90"/>
        <s v="fa9032f8af3c9bd9029241db3cc8a38b"/>
        <s v="2252b347a04841cf0c35467a47d2cc29"/>
        <s v="1df51bfdf508045bda96f0d958cd2304"/>
        <s v="564d821b70f17d228316b4584180987c"/>
        <s v="5b6e8759af7b231482ca0b70b92ed709"/>
        <s v="51ac44a07a22f44b4ae0895fdcf9e317"/>
        <s v="1a3005b7edd159af4eb9c4fca0bb8767"/>
        <s v="dbda8f25d0b2e3b1d3712ac08963fadb"/>
        <s v="3498327ae8564a1191c4243b38616bf7"/>
        <s v="085e0bffd51efe0e0b96e5f50a18a300"/>
        <s v="2cc7645821fa3f2560b783faed98646b"/>
        <s v="6f3d1557dc7fdf6f8ea0ca4a0cc502d5"/>
        <s v="86f7d456aa5848c284f7940bdecdef5d"/>
        <s v="6feb1ebd75919b550ce9f8ac09e242cf"/>
        <s v="1550809bafe5147e0d9e0e8b44455bc1"/>
        <s v="6745a5fdd380986045b26e7da5749c43"/>
        <s v="55803f966202bb45829744de092b2f02"/>
        <s v="1ef127809b52c45cab60e2f03589d8eb"/>
        <s v="403965e22c311cf3c37ebc98554b1ece"/>
        <s v="1b08dce51a8c1681b8d7f4b86cc9717b"/>
        <s v="398b98b77e0c7a4c313abc6e47fb273b"/>
        <s v="32fb0afb79c483a66f39391a80354f8c"/>
        <s v="9b095e0906047abe5d69950086857a14"/>
        <s v="03ea1650a51bb2cba14bb6fe15c12b46"/>
        <s v="56852300c43eeb8674290c2d6f383a30"/>
        <s v="debcfcbcdbc48a17e199bca9d040a4d2"/>
        <s v="72321155cd8e47d3bb0f0801f5024f9f"/>
        <s v="459a40cf7017c786a1112eaff835d34c"/>
        <s v="d55f42621864ab6071c77e68f1e70053"/>
        <s v="f7ca7d028d1de42814caecded57249fa"/>
        <s v="23d2344c1a6d528710e9158a3f94a7da"/>
        <s v="f2e46b57c887314c461b477fdb838122"/>
        <s v="cca1adbb7cedc6d195e17a762dc31726"/>
        <s v="93e27399801114c829497baae0003c28"/>
        <s v="0c126e39f8d63756107d6c86751c9e7e"/>
        <s v="888bce56d84202318a86efb8cd1c038d"/>
        <s v="7bc6fd37ca955009b464c9918ada8719"/>
        <s v="585290b0ed4953f353078a3788934ca0"/>
        <s v="e658047c67a80c47b5ba982ab520b59a"/>
        <s v="d9a212a763c82cc06a17a3e84449eb50"/>
        <s v="5fee73752ea487e464e6d547c7697f15"/>
        <s v="8122bf18052063455d3ec59fe8b564ef"/>
        <s v="f0adba5e5ab49b4bcc17febff2d1c7bd"/>
        <s v="045ce2e6853c2a1183f06fb5c0ed0850"/>
        <s v="294e6cdc2c9154dfc741880c4374b66a"/>
        <s v="90f489687126854b708f866befcec1ea"/>
        <s v="732752dbdef0f33b59d4701c53b5341b"/>
        <s v="457c7caf38b56ec93afbf6ad22877478"/>
        <s v="f2f3317a5ab09cfc369091bf08f239a4"/>
        <s v="9dff9ab17beb0a69734bac543900c536"/>
        <s v="6bec3e778994bf422cdff4cc8ee341a2"/>
        <s v="2c7b84fa30f0cea96a90729afe2970a0"/>
        <s v="657b0ad0569f3ceae3427be2623753cc"/>
        <s v="e562c0deb50e01ea8306d21282d54d26"/>
        <s v="8e07aa10a5403c30415e19d7cd694b97"/>
        <s v="25a66e13390694e2b55814e888c8d3f0"/>
        <s v="c73f4d8f3e0c84920eef1464c4c73cb8"/>
        <s v="17b3df6678b9e61d8c61dc98cf282915"/>
        <s v="a2b3cbe949d6c9cdd5e41ae444be14f5"/>
        <s v="de9605e0626838ac9bc425bbafec7050"/>
        <s v="8eda503db8f01a5fe0006e1c27655211"/>
        <s v="6625f532eb7087a824ae1ac3cf43ea98"/>
        <s v="5415a1b662e89ddebdfac1c5e9b98701"/>
        <s v="ade022cfc5a5e59959b5df2e4c0cd06a"/>
        <s v="0434e46664b3b1cc05543b6ee7e9aa0b"/>
        <s v="b16caa2fa08a03ed5bfe3e889dfba641"/>
        <s v="e2d5466377ae503933e23110e5942a3a"/>
        <s v="09c57ba013d3f30c2c796d7605abc7b8"/>
        <s v="856a7819fdb79bbe8ae25fc835c35aba"/>
        <s v="f48379ea32cff607c810d55e03611bf2"/>
        <s v="e90925dc271ec13b3e8f0bf306759bd5"/>
        <s v="b76bb256fc4184f4c961819bd60d469a"/>
        <s v="0df6570042b58ec026e899f45b8e840a"/>
        <s v="4dce7b5d590277e9993b439f902c3291"/>
        <s v="49d3b4db2721b0aa94033cd2bbbdde43"/>
        <s v="9d2f78b13eda78c1cb7627677db9935f"/>
        <s v="8bd1189eabd85baf05782c2e1c463672"/>
        <s v="9588bf5a0386ffed13edebe714ee75e5"/>
        <s v="5d6df14111efdde523323f1e8815ea68"/>
        <s v="bc94f75c7d9299fef1c8445e33a43291"/>
        <s v="62c19c2e9965481203a681b55a05e65a"/>
        <s v="4e6cbfdf24bc563142cc847f03f5ed29"/>
        <s v="907f872fe100d37c2fd9a9a1a616dc54"/>
        <s v="26a6bd1ee535715480898b5e9ebd03a7"/>
        <s v="fbb00e1e842e9e5350a7643e6d014863"/>
        <s v="2895912667223223c3277a2f44df5a1f"/>
        <s v="bfb542eee7ebaee0d567b99b69baf7ec"/>
        <s v="ea26d7632974b9674121019875916c4b"/>
        <s v="5290f86dffbdf4f7673878fe5a544535"/>
        <s v="2ade688b34d8b8adbb769b79e4fee500"/>
        <s v="d4c54190d253fa7bf8d2a188c03bd448"/>
        <s v="984381c0f2f6388d272227375ac5c373"/>
        <s v="8c1c08e691380b533c7312fbe3fbee6e"/>
        <s v="f72ea1e6ece2fdaf44afdde14a71f5b0"/>
        <s v="12b0e252b8ef43391ae0c4bb6753e102"/>
        <s v="e355819c0931a90b594aeb8d6a73587f"/>
        <s v="9c1905521e41acf1fcb24a248447ed22"/>
        <s v="ce6b01e4cd4166124283f11b1a09fe8a"/>
        <s v="afacea90291a3389e605de5de080ed12"/>
        <s v="7bfe168f64fb31f08811347a43204d8e"/>
        <s v="1d50d2c72d133bf09d09cc73bbe2f5fd"/>
        <s v="d43601e8a1b7a88689e57107367b0d58"/>
        <s v="38281a755d3843e2bd060945522326e4"/>
        <s v="c3449c7cc8d96b2e1d6dcdd915e7235c"/>
        <s v="937ae010840679f1d5b1d822452389bd"/>
        <s v="479605b650be05c9bd2f3b772260444a"/>
        <s v="2171a9b7a83660dc1f75c463d234dc66"/>
        <s v="09c662a75858eed440c1317c3b300729"/>
        <s v="5f010fad6c00df05938cc531126614c7"/>
        <s v="2a58aa8243a51dda6dcde523c3565688"/>
        <s v="9b01c6d8ab02d4300b2cef6774812afd"/>
        <s v="7fb66e04510d2fa826e9fb43817c5851"/>
        <s v="ea180f1ea30b6bc86621e2b4d41d7605"/>
        <s v="7fe6a2549dd3c145826cec43c82231f2"/>
        <s v="eeb5561fc3656ff7933e06dee6f691ea"/>
        <s v="070c61a09952fe8d1d8580e54d2e5077"/>
        <s v="da8384d2d70f9196edf2037c2fb2e93a"/>
        <s v="070349261f23248ee28a2fd0978252b5"/>
        <s v="b1eb96657b983d6e9c04bca5b975d374"/>
        <s v="d15d4180749f681ded0d53f1908ca3dd"/>
        <s v="9dbda50bc131e3813851660dd15d0ef9"/>
        <s v="d24802faacea07a0f93f06662aa12a40"/>
        <s v="cc033bc7d61c82cbefe72f540117c64e"/>
        <s v="3d67071efa4bd410db2ba44714135479"/>
        <s v="8f8ec9e69f21033556ac3e2950b7a538"/>
        <s v="f46f61cd63260f08d5e9873280cfb833"/>
        <s v="1e4be82281a54a839c8849d1e7440d32"/>
        <s v="3df7396cd096a478643b671713de26fb"/>
        <s v="677f48b868739f85b47ef6ff20996487"/>
        <s v="25393b46957e31fcdc605d76428cae67"/>
        <s v="41947964e392efcf6b95c43e9aacba20"/>
        <s v="fa8a19487bcedc1a7d6630926bee8c6b"/>
        <s v="0d166a9cd71ad7522b629d24a4473c00"/>
        <s v="06908932bbf6e2930a902e9597fa5e58"/>
        <s v="7d2578091727918ed91a5bcf8639543a"/>
        <s v="65eb5db459959a46240c2d2335b70fae"/>
        <s v="d0f9bb33570e638d52fb559e5b50bc71"/>
        <s v="4ae5a92484155bfad3c7629a192244fe"/>
        <s v="0916f1db3e9e09d43a82ea0a0d88eb8c"/>
        <s v="9e57be5389ed6ba4e95ec7bdd5ff9f2f"/>
        <s v="a1dc88a49b4e8487ec802e857d5de7d4"/>
        <s v="c5e28052b141b6bf37afd3b8356ffa32"/>
        <s v="52a12674622f5d70124e38fe9fa8fcac"/>
        <s v="7e0a79cfc141c8bfc8ee8247f40ce8cf"/>
        <s v="cab49b7c26182e5279f969f606792866"/>
        <s v="8be61bb4942454f1fce2c9ff38c40ec3"/>
        <s v="d52cb244fe49f0d4928d571932510772"/>
        <s v="01705df5db71738be54c3a7969eb8390"/>
        <s v="6df0ee5c598338f088fcc8059ddb2e32"/>
        <s v="1571d58519c49044fe800d2346e81aae"/>
        <s v="309d426f91033fccd9d0808809f3b50d"/>
        <s v="286142eb41f5c745b97e5dd10782e008"/>
        <s v="b0ddd82af1b4a1bf5ae1fa5befbcb4e2"/>
        <s v="5e130ee89ac5f986710d872ff5d3655a"/>
        <s v="b52ee193d666163924bf97773879e947"/>
        <s v="b4904a2fbacfba60cbceca4a7bf0f794"/>
        <s v="4f411e2a540a4d44ee5824085e2e3c67"/>
        <s v="49bed02a95fa5d7b01855f6661ed80f3"/>
        <s v="2a5db3d6ce6a75fb53c80498ad253377"/>
        <s v="971b4cd5b83adf79dd26d9d518a67005"/>
        <s v="73ce6453f3ee02be67e4bb2282b6d545"/>
        <s v="a42434c7a619630f358df0642b4dd7ff"/>
        <s v="146e3dc9b45fd6b81c3788f0dc896dc8"/>
        <s v="739befafbab95d66b36ab14e9f04f86e"/>
        <s v="732f9857d1f7f8f90232100a1d263a91"/>
        <s v="6a822518af83e64c518574a5a70570f9"/>
        <s v="21b4df59ea06deb09278bb2693ee08f8"/>
        <s v="5dd6e129b5884dc2ecc98e8e24aa5b6a"/>
        <s v="b82cb0dd23dd23b2412b2f2604f2a9cf"/>
        <s v="7c229eb911f585be823686b4cfccb35f"/>
        <s v="e94973dff35019bfc7ecb83adec7be44"/>
        <s v="b3b8a37feeb568ab00924c4aab1bb404"/>
        <s v="3941f8c06948efb0e9103601c92034ac"/>
        <s v="748fab8b7e42bd2467a07cbd200034b2"/>
        <s v="f846ad08fcff1ed09797b16e11fdc5df"/>
        <s v="49707cf9a38a9b8ee27e0de996121283"/>
        <s v="06f9e96bd9cfa3a22ca321a53dece2f8"/>
        <s v="78c793baf5212093953257d855dc2203"/>
        <s v="f2d8cce98c79b34deecc466b1ee6f788"/>
        <s v="9ed9b6174ec2dd7a7dd3f54bab3da3a2"/>
        <s v="146872de864d8019276493ea5c0e7389"/>
        <s v="ab226bf7dc4eccb159825803a6726f3a"/>
        <s v="4087e9b879a660c898f68c467aea19f5"/>
        <s v="0c051e687e5a624f4543dd6adca7508b"/>
        <s v="2c81a094d632c8b510c6c676eec4c358"/>
        <s v="3acba2462aedc96a84aa63c995f13572"/>
        <s v="40025295e30fc6de2015af73793e583b"/>
        <s v="94df92c67698963892f60d2555502330"/>
        <s v="48388b43175c3c7bc2c83a6225387a1a"/>
        <s v="f39bb0a3d8e34946b3ad3ce1f9d0f885"/>
        <s v="61fca29656b3299a2fa308f26075704d"/>
        <s v="bc5cbed16977e921c857898f3754ca5c"/>
        <s v="4dd9f2351f5b9a8175321b87cc5e5be0"/>
        <s v="2edfbc33177d268d310968d775266d3f"/>
        <s v="41ec249c34d7b158c5a01dae6e7544da"/>
        <s v="0cf88020722953499b7e6ee70c16f36b"/>
        <s v="d6aebf3c270e28da6467427979d7d35f"/>
        <s v="be9351985c2ce18de88f89b8466b7ce9"/>
        <s v="c0a42600843859759a2d3918b7ccf0b1"/>
        <s v="261f67921edd024375a9a83e9ddf6a47"/>
        <s v="3e2c2f9925484cb63048d31ddc2564b9"/>
        <s v="d9639bfd60f2dd0054317ba6e4f8fa40"/>
        <s v="ebc84c78cf306a9df6ae897754eb76e5"/>
        <s v="bd8f83ce9caf9fbbf4d66f336fe0e08b"/>
        <s v="ac30f395e9032acc9e69924e469a9d50"/>
        <s v="882868f86cbc35c3e7fc151124bfaf0d"/>
        <s v="5b83fb24677833e90f10289321612401"/>
        <s v="20b3a16b78ece9a01165504b7c0a1ace"/>
        <s v="a65c50304e9b20b50b2cb56269afb295"/>
        <s v="183598d06c38767146289c09dea304d2"/>
        <s v="f4ed3f6aa2baaced0d790bbd9d7ead15"/>
        <s v="62b91df0b51ee76ce66f2fa6874afbb8"/>
        <s v="e281f682fab884aafadb53f9711eaffb"/>
        <s v="ef5ad26206c0cabf23fec07c2390eeaf"/>
        <s v="cf4aa1d389db2d82136f8bf8e0fc1731"/>
        <s v="a283fe64e2fbe434793656a8e2f25fb3"/>
        <s v="3327d2a42b3c91cf73eaef07f32e80b6"/>
        <s v="187d2a7a5a7fef62a52fb0721e5ab448"/>
        <s v="1a4006a93b50abce284841937782b2cf"/>
        <s v="e13963f0c129b9da11f1e4721f423745"/>
        <s v="b1889589a5ee94e527c59f8578b30218"/>
        <s v="9e06933b93b8ec7f863656f6f08f0417"/>
        <s v="cef5d42e943133ca564a6edad3f5f8c8"/>
        <s v="fc6c40a57bca562c8067d1062eb91e6c"/>
        <s v="f42c61b0473deca6a719dfce6c235d8f"/>
        <s v="dab535b8d9d6a461c471b20b44253c60"/>
        <s v="5087a1fbd11fc3d96dc93b3e11376bda"/>
        <s v="9d9f448d935a04af924537c9aae20e2f"/>
        <s v="f93c6b06973fcb6c973f776382a3a2fb"/>
        <s v="02d3da8fbcddd08b35d3a740f584d899"/>
        <s v="eb60df0b3ed1230d4d205e0d190cdd86"/>
        <s v="feaba3ffcd2ff97501696c7f9a42f41c"/>
        <s v="e3154fc901362537cc34b26fd18f0f05"/>
        <s v="b90418472b108bc0ac07f556d5b373aa"/>
        <s v="a2f42f936446626e7dd5766806c9f5c9"/>
        <s v="3188907d61235ababce50e9c0569d84d"/>
        <s v="a1909e0d6464d48ffddb13b0ec34c563"/>
        <s v="34474dcb1ae25c15ec2439bc39eec736"/>
        <s v="64bc5de04c2d2dee8c16bc2eb87d4ea2"/>
        <s v="ac3f291f10e6cded34a8c10cce182b10"/>
        <s v="5ce1696154c224dd56c13b37e0f2c618"/>
        <s v="1eccc72bac34be6d4791e43d8874abc4"/>
        <s v="6ad68e971f818c8b3c5c9d5fda523810"/>
        <s v="58350ebc61b97bd7c28aeaca836c9c26"/>
        <s v="9c8d31c02ff77587df09f1e89fc52b16"/>
        <s v="bfaac30872cb86835b1fd11b4e4129d8"/>
        <s v="a9588e180ff6d0bf6396566a35e9f36f"/>
        <s v="a1dbc648d3cde67e146a2f810ded7bbd"/>
        <s v="73751fa59c3cfa96c7d3330adb106066"/>
        <s v="161a5db437806287845f5ae3bb3c7be5"/>
        <s v="e7a0681c0c6541d26d83817efea9f94c"/>
        <s v="fd6052d4a1153f0cfb12aa6ff1a39a97"/>
        <s v="ca5b658462069fbcf6db37967b8c9cec"/>
        <s v="10678b97635e173b084e8f3c681527cb"/>
        <s v="0635bf265fc80d691fb83ae1e1a22fdb"/>
        <s v="1ed9b5733d23ac86bef5bcda662c56b6"/>
        <s v="bc060de03aa94c7edf5e6b4f1755c1f0"/>
        <s v="7d785a3968e96de95f7ba5fd1d7c8acd"/>
        <s v="58366cc25c833fe7ec47bdf70c996182"/>
        <s v="53badde384b0a557a5bb5d5b9ae80553"/>
        <s v="26f17e8dbf8c2c06485d08cb0bd067e3"/>
        <s v="87948c8b4e338f2a7518a1575b6af9d1"/>
        <s v="b8e4e4a2f63a80248fbe27cf57a24b34"/>
        <s v="d54d63fb8fc496a8fe130011a4c46ed8"/>
        <s v="cfa24dfc286adcb9975766587623be62"/>
        <s v="b43d1b7bc56415513f6bd4feced8d9c4"/>
        <s v="b193a18acdf9844ca47c4fed6b46438d"/>
        <s v="0582a842e557634c641d6117fa862e24"/>
        <s v="0b99bbe436f28d115e4438efd42eeeea"/>
        <s v="fbde31adcea17570ff70f4f666f185e9"/>
        <s v="daf133207e15777509621aaa83cb54fb"/>
        <s v="822f723bda1311c1e8864206b4d865e4"/>
        <s v="954674fb3cb3c5ca77dba84adad450de"/>
        <s v="255ca2107423f7f52254a5564d6d04ad"/>
        <s v="3d6696255f0c90fc3f3e3f2d6267e8cc"/>
        <s v="073e5e79f59c74ffd24ba6dc6648ce7c"/>
        <s v="3ebe2a87a58cf391399b0bf0cb53c8ae"/>
        <s v="2f0bf07b716733d56ffa0b68cfe3823f"/>
        <s v="f0b8024455e6c0cb3ab7495325afee5c"/>
        <s v="06dc745ebe65fdc0b40a6360a1876967"/>
        <s v="9221cc350ac177eee820422285504985"/>
        <s v="d94500cbf74c4ea234acc780c04913a2"/>
        <s v="3eed6d27b0b2dd008c1be88cce8245fc"/>
        <s v="f3ed1977e3554ea76e333ff63ff2e940"/>
        <s v="308aa0735742812f56e74349bb84c3e8"/>
        <s v="012849d3021dca5ddefa4d967324caeb"/>
        <s v="781a0d5b385137b6e05971f024a4d4f1"/>
        <s v="d4aa3819fa81ce7edefa6cd564645656"/>
        <s v="0ecf4782361ab6e015c2cb6784e211f6"/>
        <s v="8118a0ab4c07a91814ac5df70cbbaad5"/>
        <s v="b012acb72edd7cfd750f75dfc2e37d7f"/>
        <s v="aefa7025bcfe229ea24ac03fc9035a56"/>
        <s v="8a6f7bff61eadc7c53c8a91cbc98b656"/>
        <s v="3a1f43d84d14dbfe63867595caff9b93"/>
        <s v="10f7bc59e8bff1be33feb09b6c07be1f"/>
        <s v="f79a914cd32a325350dc879760b7d36b"/>
        <s v="4ffd6130f73d7f56bbb4945039a91131"/>
        <s v="f2b08f23d02d5fff247a41982d44f02e"/>
        <s v="ea9bfa88b4322f8cc046e06cfd8c8856"/>
        <s v="af16b3104c83b6039dfe070f8792abf0"/>
        <s v="0714a81e02d3a314211b75189131a72a"/>
        <s v="78d936bf02c85bb88a22952a506ace4c"/>
        <s v="86db00ea09965c14268bcb96bfa6f834"/>
        <s v="bbe5f8f0ea71bc8a0b91e1307e3f74ab"/>
        <s v="3cdd5d87d8de847170314268ced43126"/>
        <s v="26ec59f975f3c0091b154025dc43a226"/>
        <s v="e0d4257499d364fe49a49c0f4a7b5380"/>
        <s v="00da3036c4f9e0858880633f661aaf27"/>
        <s v="6eb92cc1c99e196f336ba3faeb39e406"/>
        <s v="6948fe29bc5c515c2c99aac111cbd38c"/>
        <s v="19b837f06cf349de37a3df0f699ba9e8"/>
        <s v="efd2af1e8c77adeed83c6acbc9eb341d"/>
        <s v="3f43b741e9c8523c43e3370be32f2c0a"/>
        <s v="3e7748adb8d637c8809075afde6f6e3f"/>
        <s v="a49fd603d1749c04310a609de0235e32"/>
        <s v="85f36986fcf19e99df36ca4800f95e06"/>
        <s v="180609d5d1fb1fa579476ecd5ce27ca0"/>
        <s v="e327949a17d035ca60d110b4ce6b7274"/>
        <s v="64cde8cf262a59edacc95c80bd01d695"/>
        <s v="e9176bfe821b41775162a9beb913909c"/>
        <s v="af446d9d4f5e0474ee0a18d0491bc555"/>
        <s v="abc853a0085d995d5fc9dbc91e350ed1"/>
        <s v="43e3f815cf7fe4dc813ba16eef04e1da"/>
        <s v="55055df57e5c23d67dd957d1a4bd8b91"/>
        <s v="1694d213f1a463560a0a1b142de02296"/>
        <s v="47cd9b242ad7a8e2ebc41a4ea69d2ca9"/>
        <s v="2c41848295efeeb47beabefb10751ed3"/>
        <s v="915dec2be7f609c9b0944089d14361de"/>
        <s v="cf76184c6e3c74405cc7016920e53004"/>
        <s v="8476d966ed57bf67ad4ce07d59ca80ac"/>
        <s v="786723d8a8743466b6206c86f2970f2e"/>
        <s v="f546530f9d36ecd8a57b56c5f8bd98e8"/>
        <s v="f45441ae6bc4a14109990b452feea703"/>
        <s v="116b896114ff71245852cace1f9f69c5"/>
        <s v="44c2f762a8f66756fb4b6f00606e17ee"/>
        <s v="2a202546a9f78b3320773a9f3c44ea4c"/>
        <s v="e41fa3d414e8eaca9467ecace739b400"/>
        <s v="c43fbaa3bb76eb9f22224f575a8f0607"/>
        <s v="9012a1c75d959d58edd3a3fc1c0f5b75"/>
        <s v="0df634d9492c741eb699cdf87b9ab281"/>
        <s v="960c4a626b7d97c94f29b118a8d395f1"/>
        <s v="54c295687bc2a7b6d2e9d61e0e5d6f66"/>
        <s v="d12fec62f69e678f635825963e988562"/>
        <s v="8d04c13e080ecc73656118e7650fbb4c"/>
        <s v="96f10132748c7049e3bbf5ca0b275f18"/>
        <s v="8b3e245494a534cae8182756e1c33a4f"/>
        <s v="789980830f6960e332045653a8fe1a1b"/>
        <s v="962c66216e363a8f4407a546fcc1a85d"/>
        <s v="a5d8bb936c943624140ddade75f55b79"/>
        <s v="72d8c52e8efc6b0e3db32756ee69c9f9"/>
        <s v="0c48d6d0f656b10e4c01ad9f83cbc1e9"/>
        <s v="48b0c1e73495f288ff1e4c1244101cc8"/>
        <s v="c8097345b2fc2ffa3ce19c9a02305f76"/>
        <s v="07882514141f3f7512e11dfd1757d2d3"/>
        <s v="c34c0674051bde0e8850f8ce4f2ca37f"/>
        <s v="768a48621db6578fbfcda8edc7d647e2"/>
        <s v="d0c7b759a5c678852d78b8a3e4d3c36d"/>
        <s v="9dc8c63495af559018c3a33fa4ee71f4"/>
        <s v="e723a81a98983a235ca76982097868df"/>
        <s v="d7c07a4975a495b6f48b5bd597797366"/>
        <s v="40ca42a23b5d855b75f16932e8509b2a"/>
        <s v="3f471e0e587a9e83b568eb6759d1fa15"/>
        <s v="8cbf80b9807fe5a9303612d700338aba"/>
        <s v="65b43ff2de82ea9f9df478f53b59feb9"/>
        <s v="91d054b242704a7a9196a568fb02974a"/>
        <s v="8ababfb3b5bfd90b512efe5304de5977"/>
        <s v="4ec90e56bd5c0e3c0b3496496ef0d3e2"/>
        <s v="8e65aff4b74febf52c314c22e34c2d32"/>
        <s v="4e7c4a8df5bda13793353b73ef49a287"/>
        <s v="735f56c58c9c94f1e16df8134386a1bc"/>
        <s v="41117e4291a10cd6720bc6fe706ed521"/>
        <s v="a521033c5d6c1afc9fc668aea0972a1b"/>
        <s v="2ad908ea29b45df4bf8b2a3136690429"/>
        <s v="d231420fda34541e691c58019767ab04"/>
        <s v="498caf50e8859f04fb9cf7a4ae05a83a"/>
        <s v="8488edf17e796d6b837dca8a46444721"/>
        <s v="721e744b536889f207c3b82140a05cb5"/>
        <s v="9ebeb6b99421142701bd7bdcf4fc0b47"/>
        <s v="4e1536b061e7ec942c58bb29ae459ff4"/>
        <s v="0a4096345f092c37b8a29da4d03133f4"/>
        <s v="6e1bdc97ffcbc6a73415bd776a130272"/>
        <s v="f0e52158d74ae8b44e0b9373034d6503"/>
        <s v="8b2c5535d232cb9ff45a6944915000b1"/>
        <s v="9c28e4e91a8070d2228da176c2bf07fa"/>
        <s v="3f829e4bbf06ef5c7e66fb23666e44a5"/>
        <s v="7493c1741d0bb92fd7dc521a51042b84"/>
        <s v="f9d56e4df9f4a94e2a2ef288d126f9da"/>
        <s v="f021a5566d8509939615e02a20f267e3"/>
        <s v="41968108405ae4c20a77ce8f901d0c49"/>
        <s v="ace87287116385dee78842512e867ff8"/>
        <s v="0a16b09784bae8287858faf95511a66e"/>
        <s v="41425a28f118604b01522f7af1176aa3"/>
        <s v="11538efd228b129c09721c6136584d63"/>
        <s v="fd72ecaa23aa0a514a53c6a16eabb9c6"/>
        <s v="19cfec4e0d8b27a83c4f50ff8305455c"/>
        <s v="92ebe03166d8ff4b2bbd06077f92fb79"/>
        <s v="60ff8e3e762262c7e36740e111c0aa61"/>
        <s v="66001333a39ce8f12be9fcf323a1a5fb"/>
        <s v="2958efe32274c6369d16dccad3add350"/>
        <s v="3664913957dea62519714ffa0bf99483"/>
        <s v="6049c4764e4f172b968de04fc828df34"/>
        <s v="93a972b822e5a138570803194a6d237c"/>
        <s v="d90a6ea6fd54e27c2656d8d3877abea4"/>
        <s v="4aa29ca00d7fb2c2a06f51bd15ebf772"/>
        <s v="13e388b2c8eb8ce5efd1ac19ecc78513"/>
        <s v="181a3c7ab697f5267f35da43b3aa2a42"/>
        <s v="bbba677a7830a14343512ae9637e3879"/>
        <s v="35856571321788e2cfb267bccef93f07"/>
        <s v="9dcfa40e7250f2fe6fa02282a752c7e2"/>
        <s v="b998882657b5780d5a28664294f9ffb9"/>
        <s v="0c2ecd5cb4ba7dae4f84402c5ebe87f5"/>
        <s v="787125854359224a5b0b0b7629cc6d3d"/>
        <s v="f380a1a11b8447811db8d2de62d0e6f3"/>
        <s v="4f4255f798ca34028903c6bc606c32de"/>
        <s v="b45357b8257d2ec975e90db3da32947e"/>
        <s v="217ced262d2d8c45bcda1cdce89bbeb5"/>
        <s v="dfe9e18ded4239b8f21081ad7e88cfea"/>
        <s v="ef4ef75d0a079e91cfb73d5c60ba6f0d"/>
        <s v="99cd2e5dc62a0d6fd4af4fdc1c691633"/>
        <s v="82ab631faae192a17db862389778fb2c"/>
        <s v="becebedf1c232fd3fcd44dcd8c0ef821"/>
        <s v="20b7a02ba34a9e26c207f81c4422cf7e"/>
        <s v="54f74e13fb751c8314219791024de62b"/>
        <s v="a4fe3e4de8ad631acb028b271b1fc271"/>
        <s v="dbf60138c911308b0c99510ba80c36cc"/>
        <s v="a24f9fefe9f752e7aa0351371d1f6e18"/>
        <s v="36bddf5b1a3c2410ac9a49a4fbb22a07"/>
        <s v="270e376d0cb0bc15ebfe8b2e1e338bef"/>
        <s v="2df813719b776c6b44523d72c6d31d45"/>
        <s v="ee4c60b6d9527af61af10a4c4c247d24"/>
        <s v="b9f081c9e97e49e170511f498f4693f5"/>
        <s v="be7459c5ae1f843bc8ec135f3dbf22dd"/>
        <s v="365c8db9da5e64912ea81fa4332b170a"/>
        <s v="dc8d4ea197cff803ceb8a1926a733a1a"/>
        <s v="65d449141c5c218eaa405110a08f0cc0"/>
        <s v="13aa4b97741ab666f4cccdf5b44ad772"/>
        <s v="776b55b5ec8eda392aec950f51b2e1ec"/>
        <s v="88b60db46229bc2e21574705df09a08b"/>
        <s v="6ffd0a7e2060229ac8e4b94807767abe"/>
        <s v="4be7cee3530ff65c6ca9d86119b50716"/>
        <s v="c17f34697eff61933db1f1b27045649c"/>
        <s v="20fb03bff718adc3da15d5abf8a3e573"/>
        <s v="1bdde90ebfdef547440410e79b1877bf"/>
        <s v="5eca46e40da5b91af0922aaf4bc32583"/>
        <s v="84bc271ba306332e0c86fa65a23a7c84"/>
        <s v="093d559928d57fc466488f5176506e29"/>
        <s v="116e85430a46d31adf94aab13aa7f187"/>
        <s v="4056cba83ccdca089bb5565e4b64680f"/>
        <s v="6ee0b1c15b0c6533d73b00d403baa864"/>
        <s v="f819f4ad5ee255b25df6d5418b8f9f6a"/>
        <s v="bcc31518de70244c0f9384837d9711ab"/>
        <s v="6779d89e3553395a637e71a098d2f2b4"/>
        <s v="6dd030ecc832c390a38db3f42c9506dd"/>
        <s v="4bf9decb991cfa0ff9d26f47f2e807b9"/>
        <s v="dd39400710867187ef39d00d99991082"/>
        <s v="b2e6e837143d63daca07f522905f79a9"/>
        <s v="6336d7ded64dd1908125ab172fd5e60e"/>
        <s v="33779b45e135b6ad17d026ab8a2fe024"/>
        <s v="44a32f77814f9387e2c30e3eb94e6546"/>
        <s v="473544ee6fb67869a3bf78f8100b1848"/>
        <s v="3c38bf04ae972211c47d7de393fcccc8"/>
        <s v="a311b5e1b680487ee878b8a8d33e6942"/>
        <s v="bc79c67c7b22cbc0cf25abf756cd7e52"/>
        <s v="3ce434b95c3392cc0562fb8ac2e6a2ee"/>
        <s v="d14cb406f01f8101884d7cf81981d8bb"/>
        <s v="48d17f86af415775d5f01337a8f5e3e9"/>
        <s v="f4693942620b18fb077b314ab3b8f369"/>
        <s v="269dce383b169909785f4fda1ed47913"/>
        <s v="9d1c3eae963a3752665ccb69cd7ac781"/>
        <s v="9908b7e0ab13119aa8daccbb7f425e10"/>
        <s v="042705c9448ec412a9f6ac0ac15d7000"/>
        <s v="3b6991cd9fad54dc97df4e068f4c0555"/>
        <s v="5346b5c4f02edb816860d9ade175e863"/>
        <s v="fb34f2e3ddb6d7356239266f0280a021"/>
        <s v="b79850c1310417e3ce582e3d303dad98"/>
        <s v="2da3df196ff25fa5183cddba80a6df9b"/>
        <s v="87786131694e11c1ba38107de8ffae8e"/>
        <s v="51ae8ee238cd187751ea16ccd5b42ff9"/>
        <s v="e19ad74a5332238bfeb6be4a61daf6e7"/>
        <s v="e9b960bce9db4860098e82117b16779d"/>
        <s v="c18961bb80e7f3191e559a807c285346"/>
        <s v="0b84d107cba64fb8838526eada92266f"/>
        <s v="3c538ad6a469be29e6d278928930e8a0"/>
        <s v="0c6daff5aaefbe33461eebd8510d62fc"/>
        <s v="2cd90f863d7d8fa6dfa5f8a676951785"/>
        <s v="0e55ef5f7354c3851d022f15f418c8b1"/>
        <s v="182a5f6ae249ac1aaa84efbb5ed3d843"/>
        <s v="2c0b63ee34715edf629f6c3e41c8a6b2"/>
        <s v="adb1abf71f4083ec0550d6cd6a33ea68"/>
        <s v="545e76d68882bf371ee688264c083717"/>
        <s v="fa36ce3924dac70defd1e81ffebfc71c"/>
        <s v="933f4346eb5223b968a949ddb0215dff"/>
        <s v="ff32d91bc4574e80c957ce68c48246eb"/>
        <s v="ad3243752fe953cb7b4b8c82c0b8ee79"/>
        <s v="07c24da9292451154d8d0d62c01efa38"/>
        <s v="7f9091631492f7ea8536750ebb3e1973"/>
        <s v="bc05280b649b56ed783744d4bfe1e384"/>
        <s v="2942549cb69c93f868f7294460a9befe"/>
        <s v="2f601bfe0cde0094470c1add322af541"/>
        <s v="7ef73a2cfe1d16ae5e3f0d708991f751"/>
        <s v="bf4b0889b0d61cadbc581292df218801"/>
        <s v="49dc7cd8ce0972b8a305b2d14202a000"/>
        <s v="f923af82780472d2c31bb6cea94ba72f"/>
        <s v="d9e76e452a5ee37e51bf5c74ad9138e2"/>
        <s v="e7f99b7b2b7cb062458cdbd24bc36b2c"/>
        <s v="cc557dfa77446015a59ff65cfa32929b"/>
        <s v="e3bce9548ef00e313d6a2fa8c1aec35d"/>
        <s v="80c713ef32f2cb8ae3361dbd27a9c81b"/>
        <s v="5c5a7db30feea91f26fc4519b1b0e3e6"/>
        <s v="f3256c3083a246205c95d37c9c8c7bdd"/>
        <s v="83b3b79f3802894efd6dec0c0e452e5b"/>
        <s v="3b16ba31dd3221344e011b18e4b1043d"/>
        <s v="19840ff45164cdd7edff618435e1417d"/>
        <s v="2483125d070c795ba1ed28b241c5c737"/>
        <s v="4e13cab9991e5cfbfcdc71acc908495b"/>
        <s v="01308a382d9fc5d88b729cc9183f96a7"/>
        <s v="df986d86710f8bc5e81d572df899f010"/>
        <s v="6109540ba50af92a01ce800112504b1e"/>
        <s v="10bd89509a170e478e62697df43a5984"/>
        <s v="23fd9a01abad0b66ec4a63c66580b708"/>
        <s v="2439c71f14c8db4ac5208cc84113cffc"/>
        <s v="d58fa60483bb741c3b2dd9e9ae46d1ed"/>
        <s v="f47f3c61cbc520a9617c6377ce8ea77b"/>
        <s v="c9de0a5417de8f748230d60884345ccb"/>
        <s v="3e76e57fbbbb23dc59e6445191203a3f"/>
        <s v="bf7f645c0623a3c5d461d251339e5c9b"/>
        <s v="56531bdc6a5bd4b17cc9210fd9633fa4"/>
        <s v="307ff87c3d21fb547787c584c5c9e957"/>
        <s v="8fe74e773f8d8198eaf3fd830ee305e5"/>
        <s v="6ed1b690afebbb531e2ddc3d7799e260"/>
        <s v="5adc3ad31cc0aa43aaab7f4e75a9f00d"/>
        <s v="3f4b1d9d2b6b462288ff6d8ff9e6a5fe"/>
        <s v="a727a09bb3214ae41122b455ab5f4cb1"/>
        <s v="8843fd390986d3bb3917f6f2916053f3"/>
        <s v="f1fc635f9e6f3c7c0da596e0e4043d9a"/>
        <s v="9c975e80ae0c16ac742ab69f9750ce6d"/>
        <s v="8e507f1b8fd82c2bfae43b8f3cb66ba0"/>
        <s v="1274aec8ad9b0ae128e3c7ed01b3bd0a"/>
        <s v="e1b0f4a84e4310226c204b496b77bbe0"/>
        <s v="6724698ce52c3d8c0f4ded9c1b6d5dc8"/>
        <s v="3bd078bc98f2cc8083b6fd77dd5eb006"/>
        <s v="e1c3d70c85702d16041f30678c9c2ba3"/>
        <s v="ab8d64834d9fad5ce41a3f03c67f8d0a"/>
        <s v="db67066cdd8d037e71380d61b1be18ef"/>
        <s v="08f4d6c8bd47ff6e797433afbe91ae3b"/>
        <s v="c328a6a2f28f2a749d76855533a60490"/>
        <s v="9de06c877e449aa8dfc4f4c7987ddaa8"/>
        <s v="2f096f9c5b7e2483fcc661e9ca9a24ec"/>
        <s v="8b38db7d180d173e34d94e7cf4f29206"/>
        <s v="ae3957e98c48990c5f6448c1db3a0627"/>
        <s v="bb82a22ca4d20daaa9794e3d540fbae4"/>
        <s v="1ff69bc1abf8681a2fbff7326f86f76f"/>
        <s v="257140f87c7ec789e6636922eb99e0f9"/>
        <s v="bc140cb5cb4c500db60537d94455756b"/>
        <s v="6544e220e0a1617bde60638f5f764296"/>
        <s v="8f70501a1a3952f03cde5658fc336fb5"/>
        <s v="5261961cfcb904628f54edd0c5f9739f"/>
        <s v="becc9d7ac4cd63d3d57054f3e04c9709"/>
        <s v="b9bcce4dd3e4920a3751e76bcc6de5aa"/>
        <s v="302810c531dc591423c0ab6271fdc1ec"/>
        <s v="e21fbb46105c5238f41b8184125658ad"/>
        <s v="f2169fa8be6ba030c53e9f81c47c1d99"/>
        <s v="9f4a44a16dec1a082e77acf25f2a5992"/>
        <s v="08184de335b171e486b555d31d9c647b"/>
        <s v="df1d7cf1ec07fe3f4f3883ea11abb992"/>
        <s v="086ebdaea8c25abaebdfdee0f14ff396"/>
        <s v="9404007133da9b27ee9b99aac68fdcd1"/>
        <s v="8eadf40572785446ae7cb39cad8c1737"/>
        <s v="7cc823641aebc866527e31b0d294f215"/>
        <s v="95167ae279a3d7d96f8b54e6e97cc3e6"/>
        <s v="dead87a4c00de43486ca1c34d9b33c3c"/>
        <s v="c4d219d519a87e6dfe9d8b7a5bf3d352"/>
        <s v="cb12ca193d39b38f33f7d09a2ce6d080"/>
        <s v="11d8270a3399de3133c7096617e6c8ca"/>
        <s v="1d52e8b258d574501d81d697920317b7"/>
        <s v="331ffa63ab5f2d214d68a6cbbddb3095"/>
        <s v="aba5f32ff88dba3c5522c176deb5ae92"/>
        <s v="77487ac14aa5a4e7e5521642407eea5c"/>
        <s v="6602aa0b985afb4059ebbebf05e46d76"/>
        <s v="89146fe19c2c2381bf5e65a881ec218f"/>
        <s v="08be83f454d1b25bc644a44783b8b7d2"/>
        <s v="097648fb7715dc008e029c2252f51071"/>
        <s v="3b14bb16b93056a7eab0448b99490428"/>
        <s v="f4801d6ba7943af3d9d8872e81cf380e"/>
        <s v="84ad88e9ffaeb60e8a2c83b6c108debd"/>
        <s v="e6f6dea5ad5af912b84d619aeb71258d"/>
        <s v="6ea0c26d77ee6e6734da4a89e846b668"/>
        <s v="97c94ae691105989d42fdbb5d4f17e3e"/>
        <s v="83687da9071cc6cd690314b2d5a0f24b"/>
        <s v="6ddbaad1111bb58e0d0fa94febfdad7c"/>
        <s v="67aa773382d70db394d69c0d6941b885"/>
        <s v="3651084f2100c6e369b1d2d396df4291"/>
        <s v="fc3b60165411bb4ca7b0f03fecc0cdb5"/>
        <s v="324ce9339186f4e11fb5ebd5d3ea5f05"/>
        <s v="e5e702e1b7ae3ca23b9b4b2c43705334"/>
        <s v="3f5db4343ed074bc23e99ce22a8669aa"/>
        <s v="108a6d458df981c66254e6b4a960f96e"/>
        <s v="6a2240eb9b32ca09d8400877500ad08e"/>
        <s v="44895ba66f4c02432a9ea77523364819"/>
        <s v="1713b6c4a9894e373d23548f577a679f"/>
        <s v="b050285d2ce40b4398647c923ffc769f"/>
        <s v="2a5e1c52752a71a87c5c2cc5d594dfc0"/>
        <s v="aa3845080ecdff9a553b681aa61c2ad8"/>
        <s v="6fe987b15d3f9964f0f84786ef4f78e5"/>
        <s v="32161d8c28e20d7c92e4bc602c7ef5a8"/>
        <s v="ee8c32be50cf39acaff23d6e4c3482c1"/>
        <s v="ca9e2abfc4b54221804d727d207accb1"/>
        <s v="e49d2c5518a31bb355c3c558b310d891"/>
        <s v="446a291b5674ca638ddfa8c596748875"/>
        <s v="538e490f6a73108a40ea757734a00b95"/>
        <s v="5572975b6c55e23bb68391acaa8ca141"/>
        <s v="6505e8a0c0e1a90d8da8879e49a437f0"/>
        <s v="1d40146c766379675bb19be6c641a5f9"/>
        <s v="4b8e69697ca282927b31516ba968a297"/>
        <s v="c70bb5cfd0305c9d18312d92f820c321"/>
        <s v="57cc530f74e4507c2c21808dfb840ae4"/>
        <s v="b478e76e6a84df66dc6e89d7b03ac7dd"/>
        <s v="c3570da56db1511167324d0f5d0c8dfa"/>
        <s v="f5a1d0cc197cca41eaa5035bbffd4841"/>
        <s v="dc4851f871abe517bd3c0ac7a804af33"/>
        <s v="4486ad40507c7f22eb05dde3747e34de"/>
        <s v="d63a547cfc3e2f4857616de5b10d6973"/>
        <s v="6d8fa950c459e372f77ea0a54a54cc7a"/>
        <s v="bc79189a81dd58572abc54d122649815"/>
        <s v="b3387785c82211e7bebd52dc69961671"/>
        <s v="47110232f53d1e4039a0c7c9e8ddad26"/>
        <s v="3d78a64bd504ee89441809126e5fa3da"/>
        <s v="b5257afcdc69a68eda5bbe0556674ce0"/>
        <s v="907cd7a980711f95864de7e532cf1cec"/>
        <s v="af7e75b8e0352cb68387b4ed69bba0e7"/>
        <s v="95893bf3c956973d41f5d92572ef8a93"/>
        <s v="8047b03d52384ba8b0f9680baacddcf7"/>
        <s v="00532c4adc6d5dadb6d58e9de817b59a"/>
        <s v="46cdab6ee8d08331f2369b4b04a4a4d5"/>
        <s v="b9b4d4f5b575539161c184faf8e53d5f"/>
        <s v="d384b897f79347648744fc818cea2128"/>
        <s v="53c5a211f3c872c044a40db449c13006"/>
        <s v="1781517e135bc756f7f16c1f07c7e7f6"/>
        <s v="31b7dbebefaf552b556cb54e164f94c5"/>
        <s v="5c75765a72526e13a1a511b39cc7691c"/>
        <s v="62bd738b34b531c688288d719e54d5f8"/>
        <s v="80a86f20a8ae1c080b2d5ae20608af13"/>
        <s v="2685e06135430bf8e58da9c94f8e89bb"/>
        <s v="c9d5550cc5ee1be86bea08e3ffc43926"/>
        <s v="1ef219209ce95303626829fbf3629889"/>
        <s v="ba3d4749adb913a6e08f4391e8d903ae"/>
        <s v="03ff447ef1e3bdc63deeadf72ab15acd"/>
        <s v="4400cbff5fa6915bf0ffb2656bf96db2"/>
        <s v="b1d2128cee734a257c5e0d5c73bbdd1b"/>
        <s v="52c79bb4791baa4cee27125eafc09e1c"/>
        <s v="c5e11c9dda5ce1e1570766249bb56a9a"/>
        <s v="86e182bc757f275470eec8c9c6008c12"/>
        <s v="e40084a1c911addf8a36b6058c123cdc"/>
        <s v="98ca0fc93377e21e9f67ceb937cdf248"/>
        <s v="3324e089ac8602e8cc3d2d1fc8109b2e"/>
        <s v="5821cfe0ecdefc2fb0734670b67ee796"/>
        <s v="9c7c62fda501139382f84dbf8a91e044"/>
        <s v="6649b621033ae95a2e9da0dd9c99fa48"/>
        <s v="4eed1153c6579c3f4d406da8b34fc1d7"/>
        <s v="54267af4b3906ad3c872894bf7093993"/>
        <s v="1292e5b9689d1e616e2034b44e1e701a"/>
        <s v="f99f66c4ee12dec951c234ad811b6716"/>
        <s v="54430319f44a3febe74012d9ced38a1d"/>
        <s v="280d8c73b56b79f1059539da36c7ae4a"/>
        <s v="99ba5c4097c6b8fef5ed774a1a6714b8"/>
        <s v="4da6c4d07033d355453ce49273d591c6"/>
        <s v="d788c46ad6a6c020b5062c1a99f55b2c"/>
        <s v="6b0ac5c5ab0f8939442c42704c5493b0"/>
        <s v="b51d0ceea431fc2d4569650b64bd22de"/>
        <s v="19f3ca179d09e8518d25a28d8e4e443f"/>
        <s v="eff2afaf73d134f6ea9eb98ff373426c"/>
        <s v="9e4903ea29841bc16eab71500292e9b0"/>
        <s v="8d57c03206c460f9e9637e46b8337713"/>
        <s v="7cc538b1337957dae283c30ad46def38"/>
      </sharedItems>
    </cacheField>
    <cacheField name="first_contact_date" numFmtId="164">
      <sharedItems containsSemiMixedTypes="0" containsDate="1" containsString="0">
        <d v="2018-01-20T00:00:00Z"/>
        <d v="2017-10-09T00:00:00Z"/>
        <d v="2018-04-16T00:00:00Z"/>
        <d v="2018-04-06T00:00:00Z"/>
        <d v="2018-01-24T00:00:00Z"/>
        <d v="2018-03-14T00:00:00Z"/>
        <d v="2018-04-22T00:00:00Z"/>
        <d v="2018-03-09T00:00:00Z"/>
        <d v="2018-05-08T00:00:00Z"/>
        <d v="2018-05-11T00:00:00Z"/>
        <d v="2018-04-10T00:00:00Z"/>
        <d v="2018-04-30T00:00:00Z"/>
        <d v="2018-03-22T00:00:00Z"/>
        <d v="2018-02-20T00:00:00Z"/>
        <d v="2018-02-28T00:00:00Z"/>
        <d v="2018-01-16T00:00:00Z"/>
        <d v="2018-05-16T00:00:00Z"/>
        <d v="2018-03-20T00:00:00Z"/>
        <d v="2018-02-03T00:00:00Z"/>
        <d v="2018-02-15T00:00:00Z"/>
        <d v="2018-01-05T00:00:00Z"/>
        <d v="2018-02-06T00:00:00Z"/>
        <d v="2018-02-12T00:00:00Z"/>
        <d v="2018-03-06T00:00:00Z"/>
        <d v="2017-11-08T00:00:00Z"/>
        <d v="2018-03-02T00:00:00Z"/>
        <d v="2018-01-19T00:00:00Z"/>
        <d v="2018-04-23T00:00:00Z"/>
        <d v="2018-01-22T00:00:00Z"/>
        <d v="2018-05-10T00:00:00Z"/>
        <d v="2018-01-14T00:00:00Z"/>
        <d v="2018-03-13T00:00:00Z"/>
        <d v="2018-04-11T00:00:00Z"/>
        <d v="2018-01-21T00:00:00Z"/>
        <d v="2018-01-30T00:00:00Z"/>
        <d v="2018-05-07T00:00:00Z"/>
        <d v="2018-01-06T00:00:00Z"/>
        <d v="2018-03-29T00:00:00Z"/>
        <d v="2018-02-23T00:00:00Z"/>
        <d v="2018-01-18T00:00:00Z"/>
        <d v="2018-02-25T00:00:00Z"/>
        <d v="2018-04-25T00:00:00Z"/>
        <d v="2018-04-18T00:00:00Z"/>
        <d v="2018-02-19T00:00:00Z"/>
        <d v="2018-05-12T00:00:00Z"/>
        <d v="2018-01-10T00:00:00Z"/>
        <d v="2018-03-15T00:00:00Z"/>
        <d v="2018-01-12T00:00:00Z"/>
        <d v="2018-05-23T00:00:00Z"/>
        <d v="2018-05-09T00:00:00Z"/>
        <d v="2018-04-19T00:00:00Z"/>
        <d v="2018-03-12T00:00:00Z"/>
        <d v="2018-01-02T00:00:00Z"/>
        <d v="2018-02-18T00:00:00Z"/>
        <d v="2018-05-03T00:00:00Z"/>
        <d v="2018-02-16T00:00:00Z"/>
        <d v="2017-08-18T00:00:00Z"/>
        <d v="2018-04-09T00:00:00Z"/>
        <d v="2018-01-28T00:00:00Z"/>
        <d v="2018-04-12T00:00:00Z"/>
        <d v="2018-04-24T00:00:00Z"/>
        <d v="2018-04-26T00:00:00Z"/>
        <d v="2018-04-04T00:00:00Z"/>
        <d v="2017-11-10T00:00:00Z"/>
        <d v="2018-01-03T00:00:00Z"/>
        <d v="2018-01-11T00:00:00Z"/>
        <d v="2018-03-26T00:00:00Z"/>
        <d v="2018-05-24T00:00:00Z"/>
        <d v="2018-05-01T00:00:00Z"/>
        <d v="2017-07-14T00:00:00Z"/>
        <d v="2017-12-25T00:00:00Z"/>
        <d v="2018-05-02T00:00:00Z"/>
        <d v="2018-04-21T00:00:00Z"/>
        <d v="2018-03-28T00:00:00Z"/>
        <d v="2018-03-08T00:00:00Z"/>
        <d v="2017-09-11T00:00:00Z"/>
        <d v="2017-11-21T00:00:00Z"/>
        <d v="2018-05-25T00:00:00Z"/>
        <d v="2018-02-07T00:00:00Z"/>
        <d v="2018-04-02T00:00:00Z"/>
        <d v="2018-04-03T00:00:00Z"/>
        <d v="2018-04-27T00:00:00Z"/>
        <d v="2018-02-02T00:00:00Z"/>
        <d v="2018-05-04T00:00:00Z"/>
        <d v="2018-02-01T00:00:00Z"/>
        <d v="2018-05-29T00:00:00Z"/>
        <d v="2018-01-04T00:00:00Z"/>
        <d v="2018-01-15T00:00:00Z"/>
        <d v="2018-02-09T00:00:00Z"/>
        <d v="2018-05-17T00:00:00Z"/>
        <d v="2017-09-23T00:00:00Z"/>
        <d v="2018-05-28T00:00:00Z"/>
        <d v="2017-11-24T00:00:00Z"/>
        <d v="2017-12-17T00:00:00Z"/>
        <d v="2018-03-30T00:00:00Z"/>
        <d v="2018-05-22T00:00:00Z"/>
        <d v="2017-09-26T00:00:00Z"/>
        <d v="2018-05-21T00:00:00Z"/>
        <d v="2018-01-09T00:00:00Z"/>
        <d v="2018-05-14T00:00:00Z"/>
        <d v="2018-02-26T00:00:00Z"/>
        <d v="2018-03-16T00:00:00Z"/>
        <d v="2018-03-05T00:00:00Z"/>
        <d v="2018-04-17T00:00:00Z"/>
        <d v="2017-12-20T00:00:00Z"/>
        <d v="2017-10-19T00:00:00Z"/>
        <d v="2018-03-27T00:00:00Z"/>
        <d v="2018-02-17T00:00:00Z"/>
        <d v="2018-03-07T00:00:00Z"/>
        <d v="2018-04-13T00:00:00Z"/>
        <d v="2018-01-25T00:00:00Z"/>
        <d v="2018-03-11T00:00:00Z"/>
        <d v="2017-09-25T00:00:00Z"/>
        <d v="2018-04-15T00:00:00Z"/>
        <d v="2018-05-15T00:00:00Z"/>
        <d v="2018-03-10T00:00:00Z"/>
        <d v="2018-01-08T00:00:00Z"/>
        <d v="2018-04-20T00:00:00Z"/>
        <d v="2018-02-04T00:00:00Z"/>
        <d v="2018-01-17T00:00:00Z"/>
        <d v="2018-04-28T00:00:00Z"/>
        <d v="2018-03-04T00:00:00Z"/>
        <d v="2018-03-19T00:00:00Z"/>
        <d v="2018-01-26T00:00:00Z"/>
        <d v="2017-12-19T00:00:00Z"/>
        <d v="2018-03-21T00:00:00Z"/>
        <d v="2018-04-05T00:00:00Z"/>
        <d v="2018-01-23T00:00:00Z"/>
        <d v="2018-02-14T00:00:00Z"/>
        <d v="2017-08-17T00:00:00Z"/>
        <d v="2018-01-29T00:00:00Z"/>
        <d v="2018-03-23T00:00:00Z"/>
        <d v="2018-02-27T00:00:00Z"/>
        <d v="2018-02-05T00:00:00Z"/>
        <d v="2018-02-24T00:00:00Z"/>
        <d v="2017-12-05T00:00:00Z"/>
        <d v="2018-04-07T00:00:00Z"/>
        <d v="2018-02-22T00:00:00Z"/>
        <d v="2018-02-10T00:00:00Z"/>
        <d v="2018-05-31T00:00:00Z"/>
        <d v="2017-08-19T00:00:00Z"/>
        <d v="2018-03-01T00:00:00Z"/>
        <d v="2017-09-01T00:00:00Z"/>
        <d v="2018-01-27T00:00:00Z"/>
        <d v="2018-02-21T00:00:00Z"/>
        <d v="2018-02-13T00:00:00Z"/>
        <d v="2017-10-16T00:00:00Z"/>
        <d v="2018-04-08T00:00:00Z"/>
        <d v="2018-01-07T00:00:00Z"/>
        <d v="2018-02-11T00:00:00Z"/>
        <d v="2017-10-04T00:00:00Z"/>
        <d v="2018-03-03T00:00:00Z"/>
        <d v="2017-10-17T00:00:00Z"/>
        <d v="2018-05-18T00:00:00Z"/>
        <d v="2018-05-26T00:00:00Z"/>
        <d v="2018-01-01T00:00:00Z"/>
        <d v="2018-02-08T00:00:00Z"/>
        <d v="2017-10-12T00:00:00Z"/>
        <d v="2017-12-07T00:00:00Z"/>
        <d v="2017-08-30T00:00:00Z"/>
        <d v="2018-05-27T00:00:00Z"/>
        <d v="2017-08-31T00:00:00Z"/>
        <d v="2017-12-08T00:00:00Z"/>
        <d v="2018-01-31T00:00:00Z"/>
        <d v="2017-11-14T00:00:00Z"/>
        <d v="2017-10-26T00:00:00Z"/>
        <d v="2018-01-13T00:00:00Z"/>
        <d v="2018-03-18T00:00:00Z"/>
        <d v="2018-05-06T00:00:00Z"/>
        <d v="2017-11-27T00:00:00Z"/>
        <d v="2018-04-29T00:00:00Z"/>
        <d v="2017-11-30T00:00:00Z"/>
        <d v="2018-04-01T00:00:00Z"/>
        <d v="2017-11-23T00:00:00Z"/>
        <d v="2017-12-01T00:00:00Z"/>
        <d v="2018-03-24T00:00:00Z"/>
        <d v="2017-11-02T00:00:00Z"/>
        <d v="2018-05-05T00:00:00Z"/>
        <d v="2017-11-17T00:00:00Z"/>
        <d v="2017-08-29T00:00:00Z"/>
        <d v="2017-10-18T00:00:00Z"/>
        <d v="2017-07-11T00:00:00Z"/>
        <d v="2017-09-18T00:00:00Z"/>
        <d v="2017-10-15T00:00:00Z"/>
        <d v="2017-11-07T00:00:00Z"/>
        <d v="2018-05-30T00:00:00Z"/>
        <d v="2018-05-19T00:00:00Z"/>
        <d v="2017-12-26T00:00:00Z"/>
        <d v="2017-12-15T00:00:00Z"/>
        <d v="2017-10-25T00:00:00Z"/>
        <d v="2017-08-24T00:00:00Z"/>
        <d v="2017-08-16T00:00:00Z"/>
        <d v="2017-11-16T00:00:00Z"/>
        <d v="2017-08-01T00:00:00Z"/>
        <d v="2018-03-25T00:00:00Z"/>
        <d v="2017-06-14T00:00:00Z"/>
        <d v="2017-06-20T00:00:00Z"/>
        <d v="2017-06-16T00:00:00Z"/>
        <d v="2017-07-06T00:00:00Z"/>
        <d v="2017-07-17T00:00:00Z"/>
        <d v="2017-07-31T00:00:00Z"/>
        <d v="2017-07-28T00:00:00Z"/>
        <d v="2017-07-07T00:00:00Z"/>
        <d v="2017-07-27T00:00:00Z"/>
        <d v="2017-07-02T00:00:00Z"/>
        <d v="2017-07-18T00:00:00Z"/>
        <d v="2017-07-12T00:00:00Z"/>
        <d v="2017-07-20T00:00:00Z"/>
        <d v="2017-07-30T00:00:00Z"/>
        <d v="2017-07-04T00:00:00Z"/>
        <d v="2017-07-10T00:00:00Z"/>
        <d v="2017-07-05T00:00:00Z"/>
        <d v="2017-07-23T00:00:00Z"/>
        <d v="2017-07-21T00:00:00Z"/>
        <d v="2017-07-19T00:00:00Z"/>
        <d v="2017-07-09T00:00:00Z"/>
        <d v="2017-07-22T00:00:00Z"/>
        <d v="2017-07-29T00:00:00Z"/>
        <d v="2017-07-24T00:00:00Z"/>
        <d v="2017-07-03T00:00:00Z"/>
        <d v="2017-07-26T00:00:00Z"/>
        <d v="2017-07-13T00:00:00Z"/>
        <d v="2017-07-08T00:00:00Z"/>
        <d v="2017-07-25T00:00:00Z"/>
        <d v="2017-07-15T00:00:00Z"/>
        <d v="2017-07-16T00:00:00Z"/>
        <d v="2017-08-03T00:00:00Z"/>
        <d v="2017-08-11T00:00:00Z"/>
        <d v="2017-08-14T00:00:00Z"/>
        <d v="2017-08-04T00:00:00Z"/>
        <d v="2017-08-26T00:00:00Z"/>
        <d v="2017-08-21T00:00:00Z"/>
        <d v="2017-08-23T00:00:00Z"/>
        <d v="2017-08-09T00:00:00Z"/>
        <d v="2017-08-06T00:00:00Z"/>
        <d v="2017-08-28T00:00:00Z"/>
        <d v="2017-08-08T00:00:00Z"/>
        <d v="2017-08-22T00:00:00Z"/>
        <d v="2017-08-10T00:00:00Z"/>
        <d v="2017-08-07T00:00:00Z"/>
        <d v="2017-08-15T00:00:00Z"/>
        <d v="2017-08-05T00:00:00Z"/>
        <d v="2017-08-02T00:00:00Z"/>
        <d v="2017-08-12T00:00:00Z"/>
        <d v="2017-08-25T00:00:00Z"/>
        <d v="2017-08-27T00:00:00Z"/>
        <d v="2017-08-20T00:00:00Z"/>
        <d v="2017-08-13T00:00:00Z"/>
        <d v="2017-09-19T00:00:00Z"/>
        <d v="2017-09-24T00:00:00Z"/>
        <d v="2017-09-12T00:00:00Z"/>
        <d v="2017-09-03T00:00:00Z"/>
        <d v="2017-09-20T00:00:00Z"/>
        <d v="2017-09-05T00:00:00Z"/>
        <d v="2017-09-04T00:00:00Z"/>
        <d v="2017-09-07T00:00:00Z"/>
        <d v="2017-09-10T00:00:00Z"/>
        <d v="2017-09-14T00:00:00Z"/>
        <d v="2017-09-27T00:00:00Z"/>
        <d v="2017-09-16T00:00:00Z"/>
        <d v="2017-09-06T00:00:00Z"/>
        <d v="2017-09-17T00:00:00Z"/>
        <d v="2017-09-13T00:00:00Z"/>
        <d v="2017-09-22T00:00:00Z"/>
        <d v="2017-09-29T00:00:00Z"/>
        <d v="2017-09-28T00:00:00Z"/>
        <d v="2017-09-21T00:00:00Z"/>
        <d v="2017-09-08T00:00:00Z"/>
        <d v="2017-09-15T00:00:00Z"/>
        <d v="2017-09-09T00:00:00Z"/>
        <d v="2017-09-30T00:00:00Z"/>
        <d v="2017-09-02T00:00:00Z"/>
        <d v="2017-10-21T00:00:00Z"/>
        <d v="2017-10-11T00:00:00Z"/>
        <d v="2017-10-13T00:00:00Z"/>
        <d v="2017-10-24T00:00:00Z"/>
        <d v="2017-10-23T00:00:00Z"/>
        <d v="2017-10-05T00:00:00Z"/>
        <d v="2017-10-02T00:00:00Z"/>
        <d v="2017-10-31T00:00:00Z"/>
        <d v="2017-10-22T00:00:00Z"/>
        <d v="2017-10-28T00:00:00Z"/>
        <d v="2017-10-06T00:00:00Z"/>
        <d v="2017-10-07T00:00:00Z"/>
        <d v="2017-10-20T00:00:00Z"/>
        <d v="2017-10-30T00:00:00Z"/>
        <d v="2017-10-27T00:00:00Z"/>
        <d v="2017-10-10T00:00:00Z"/>
        <d v="2017-10-08T00:00:00Z"/>
        <d v="2017-10-01T00:00:00Z"/>
        <d v="2017-10-03T00:00:00Z"/>
        <d v="2017-10-29T00:00:00Z"/>
        <d v="2017-10-14T00:00:00Z"/>
        <d v="2017-11-25T00:00:00Z"/>
        <d v="2017-11-13T00:00:00Z"/>
        <d v="2017-11-26T00:00:00Z"/>
        <d v="2017-11-19T00:00:00Z"/>
        <d v="2017-11-22T00:00:00Z"/>
        <d v="2017-11-03T00:00:00Z"/>
        <d v="2017-11-29T00:00:00Z"/>
        <d v="2017-11-06T00:00:00Z"/>
        <d v="2017-11-05T00:00:00Z"/>
        <d v="2017-11-12T00:00:00Z"/>
        <d v="2017-11-09T00:00:00Z"/>
        <d v="2017-11-18T00:00:00Z"/>
        <d v="2017-11-28T00:00:00Z"/>
        <d v="2017-11-20T00:00:00Z"/>
        <d v="2017-11-11T00:00:00Z"/>
        <d v="2017-11-01T00:00:00Z"/>
        <d v="2017-11-04T00:00:00Z"/>
        <d v="2017-11-15T00:00:00Z"/>
        <d v="2017-12-14T00:00:00Z"/>
        <d v="2017-12-02T00:00:00Z"/>
        <d v="2017-12-09T00:00:00Z"/>
        <d v="2017-12-27T00:00:00Z"/>
        <d v="2017-12-16T00:00:00Z"/>
        <d v="2017-12-31T00:00:00Z"/>
        <d v="2017-12-23T00:00:00Z"/>
        <d v="2017-12-28T00:00:00Z"/>
        <d v="2017-12-18T00:00:00Z"/>
        <d v="2017-12-12T00:00:00Z"/>
        <d v="2017-12-04T00:00:00Z"/>
        <d v="2017-12-06T00:00:00Z"/>
        <d v="2017-12-11T00:00:00Z"/>
        <d v="2017-12-29T00:00:00Z"/>
        <d v="2017-12-30T00:00:00Z"/>
        <d v="2017-12-24T00:00:00Z"/>
        <d v="2017-12-22T00:00:00Z"/>
        <d v="2017-12-03T00:00:00Z"/>
        <d v="2017-12-13T00:00:00Z"/>
        <d v="2017-12-21T00:00:00Z"/>
        <d v="2018-03-31T00:00:00Z"/>
        <d v="2018-03-17T00:00:00Z"/>
        <d v="2018-04-14T00:00:00Z"/>
        <d v="2018-05-20T00:00:00Z"/>
        <d v="2018-05-13T00:00:00Z"/>
      </sharedItems>
    </cacheField>
    <cacheField name="landing_page_id" numFmtId="0">
      <sharedItems>
        <s v="c0fa54bbdd331f215aa84b4dd86d7255"/>
        <s v="a0fbc0263cb98bdb0d72b9f9f283a172"/>
        <s v="22c29808c4f815213303f8933030604c"/>
        <s v="b76ef37428e6799c421989521c0e5077"/>
        <s v="e9e396caabf546e0ff4f747b47538192"/>
        <s v="0625ca637bf063abf254a66fe91fa84b"/>
        <s v="f017be4dbf86243af5c1ebed0cff36a2"/>
        <s v="f98c2bd96ac4a5d9476734e790c91384"/>
        <s v="5bc6da5f353093c37734eddd2eafc993"/>
        <s v="e492ee5eaf1697716985cc6f33f9cd9b"/>
        <s v="40dec9f3d5259a3d2dbcdab2114fae47"/>
        <s v="88740e65d5d6b056e0cda098e1ea6313"/>
        <s v="ce1a65abd0973638f1c887a6efcfa82d"/>
        <s v="b16779a74f2b20eb9a17a785519f63a0"/>
        <s v="0f7f8ed9a1db8fc2a42e273972db10d4"/>
        <s v="dff49c1e54630a22f1ca28fcc02daca0"/>
        <s v="7fa6214d82e911d070f51ef79381b956"/>
        <s v="35c9b150ab36fe584c1f24fd458c453a"/>
        <s v="bdaeb752e5c3caa215ebe04c61e22325"/>
        <s v="0218f6be0b76aca72ab4d00ee9e8cf10"/>
        <s v="1ec5f5ec77c51a968271b2ca9862907d"/>
        <s v="639b8856a99f6e208406b764ba5a7be5"/>
        <s v="73fec6021437e723ff5adae8dff89e23"/>
        <s v="87d670b00a8db612286ba8419cf82e83"/>
        <s v="d83b0d0e48c8447d1d5507a44027a955"/>
        <s v="8999524db83541c7f1ad48906d5d4b86"/>
        <s v="a7982125ff7aa3b2054c6e44f9d28522"/>
        <s v="ca2cd580bff13775c778f128c7db2b41"/>
        <s v="30077c17f2ec5010a82e37ad8925b95f"/>
        <s v="908dad5b22342480f5cc055b8dd55e7e"/>
        <s v="58326e62183c14b0c03085c33b9fdc44"/>
        <s v="358adb2fee9a122549618e46925a00a5"/>
        <s v="0b9430edcbf2d9a95148c806af2b6699"/>
        <s v="fbc24da54d531c6204ae2d17b1090bb1"/>
        <s v="1ceb590cd1e00c7ee95220971f82693d"/>
        <s v="0b353d6bc27566f1d238313c33d95f56"/>
        <s v="b48ec5f3b04e9068441002a19df93c6c"/>
        <s v="616767b0bfb0a97510747d8bbcc40290"/>
        <s v="da14b7e2eb0d1eecf65abbd05a31c87d"/>
        <s v="d387e61aff60919eae0a5ef1773db0db"/>
        <s v="73f31a40697cc90a86c1273563ac230e"/>
        <s v="65d9f9d71e562365e8b44037c2888d98"/>
        <s v="8ff57dffc365fcb5233232fff6e6bfd0"/>
        <s v="241f79c7a8fe0270f4fb79fcbbcd17ad"/>
        <s v="9c0962a42379157493ed685d19844388"/>
        <s v="e42a14209c69c3e9cc6b042620465f12"/>
        <s v="a850a8a187e36cb07a8d06700d141993"/>
        <s v="36120633c8737035fbabf079082f4ec1"/>
        <s v="5dc848e7dd9418dffe183215b8ff0bc1"/>
        <s v="5c6c41289f4d77b9b32fb6a5e2106edb"/>
        <s v="c494978688ccf66ad9fad3d6a3338c22"/>
        <s v="54d5e01ab35155d4bd8cf723fc6f04a0"/>
        <s v="9fa37f5177115156b1814ffc237402a6"/>
        <s v="1baca9df5850e5ba75545d8b2eb8d966"/>
        <s v="15cf89bab2c3163b4f9d8601d108f8b2"/>
        <s v="d28554990d8c5273fedfde51f1f8a59d"/>
        <s v="37cf94070e940a694969304de58debe1"/>
        <s v="c35447dcd1a50b2e2ee3184be602b597"/>
        <s v="f55ba1da3448d20e213b0a10385eac07"/>
        <s v="6dca9fc31d8a95cdbcfafcc307012768"/>
        <s v="27cd3540bace1f4a4b2bc6d319b0553c"/>
        <s v="4aab772aeb9833c170d8ea5413e02eac"/>
        <s v="b6885f18d203a61176418c1fb3764815"/>
        <s v="fa5a0151e1f37d0055a3478fbb48827a"/>
        <s v="1722481ac9e5371e5099dea226b5421d"/>
        <s v="8515f4df7468489ed6bced112f86e360"/>
        <s v="9cc4d8fda1533429ac126a2ddf4ebf11"/>
        <s v="2f08471dfb83baef522f952438a36f6e"/>
        <s v="2228a43ac0bc372e25f9569e69fc9015"/>
        <s v="21a104c3279681d9856b8a48723c4fee"/>
        <s v="87732658ba41d8775e8577df347a64db"/>
        <s v="6b6c0934205e87702519d1cce24055f9"/>
        <s v="3c5cc1a2e1d86abfce2a16a1bcc80e26"/>
        <s v="e86b0b777206ca8a678f97428603deac"/>
        <s v="b6cd08ac77c501fd6857f7916d2c24f3"/>
        <s v="146e076b71a6ca8c31b34191182a313a"/>
        <s v="0d6bc3c00e4e64927cae2e8d9c6a0b9b"/>
        <s v="ee40ded7dc801923f81ab6dbbf6e5417"/>
        <s v="649b7b8b46b254497e92038d88f6ced8"/>
        <s v="007f9098284a86ee80ddeb25d53e0af8"/>
        <s v="e022029a28bad406d6f3e74512ebebc2"/>
        <s v="df99f969c517db441d373ae68b2955c9"/>
        <s v="330b9d44078a1ae5a221d655dcb77afa"/>
        <s v="87780f7c05ecd79791bde76af663db15"/>
        <s v="4e82dd1f6d00626bda0723eef0a269a6"/>
        <s v="33751088e4687d1b6b2424b9e5e67979"/>
        <s v="b3346ddd5d7b2edda306d8f531e58660"/>
        <s v="3c3d58faafc86beae6e757f1470ce9f0"/>
        <s v="13fa6688e41e863dcbfdb4c6112c4c86"/>
        <s v="10f5ac17ed7d6ee9a7d737ac1d2fcb32"/>
        <s v="c6f28f804cf6330e6de735ef6e6fe95c"/>
        <s v="1d4ddc25ccaa2adeded340b6eda66182"/>
        <s v="83355a82a9cee26f3ba2b186ddb0bbbe"/>
        <s v="5963a9ba5d6c9af62cba5a9ac76f263d"/>
        <s v="fa6f59a21825d841e307151460fb0302"/>
        <s v="2feec85dc487b235304e69f08fed3a39"/>
        <s v="2cae266d756f8688d24bf43c5b5d9d84"/>
        <s v="c2826f1fb1ca7c1b7c7b63c1018b8ba5"/>
        <s v="7cae0e79bdcf71dfd512f1100219fdbc"/>
        <s v="68f817c510c978e3a3a7474ad2aeb75c"/>
        <s v="bfd05fa9f9fe2aedee539951a84f2aaf"/>
        <s v="a623837d6a3000b3cd020295728e8252"/>
        <s v="4e24f6443807ad2eba56754b0dc91140"/>
        <s v="50f87b85a731cec08d8380b08c573ed3"/>
        <s v="c79bafc4a099ff23e3bab1534797fb45"/>
        <s v="ffc62d6945fd1423539ec6d96326c37c"/>
        <s v="c70eb6fb5bd6e939b0d5ef32f21f61e8"/>
        <s v="e998c9a2c0e92504311cde9e43a34026"/>
        <s v="090ffa1062e6dde353c36524563acefc"/>
        <s v="1e884e3078d9978e216a027ecd57fb34"/>
        <s v="3f3196b43b4af9aafbe878f6a1bbc7bd"/>
        <s v="fe82aeadeaea2186478fe6353d6d5301"/>
        <s v="e873d2cf0661d3eaf417b952c7147578"/>
        <s v="ea4434c9a6df0098e720204ba3dbb76d"/>
        <s v="872eb32141128a5320bfe7b8cf80fc14"/>
        <s v="04a75b75d5f4f3a16b0178fbe382da00"/>
        <s v="b634a925e3768734c5b7b2325c88a082"/>
        <s v="b217afa2c1f4cb502423005639878f6d"/>
        <s v="d41d8cd98f00b204e9800998ecf8427e"/>
        <s v="ee3c3bad6ed3eb9d5de56688d1f9c91b"/>
        <s v="2635743d5842a4475730345cf894efce"/>
        <s v="3e3371f8470ce094c7c82c09b7bd59d9"/>
        <s v="346137f3e0157d94372d1cafc5675908"/>
        <s v="1d83f02bfc05b6715ef428ee0ccd78be"/>
        <s v="0e5a178e3cd2368607f3e72f46140476"/>
        <s v="d1bad8bf984bd4d7ee08f814ca589897"/>
        <s v="83ccc33d426eab8a3db70bd15aba46b8"/>
        <s v="65c9e96d17d8d12bc0ad3b2cde0bb8b7"/>
        <s v="3cd2a8301d5395f21cdd3094c9eaa2f4"/>
        <s v="5da54625ee0a9560dc9b9b9f6ccb03d0"/>
        <s v="864a3926849a5f8043323b1a6ef0fb26"/>
        <s v="e2e67cce16ad4e30e1f8962402480f17"/>
        <s v="733adfe409c752b5c200bf23fa2f22d0"/>
        <s v="282cb66cf00adbf96a4486eb4cb2431c"/>
        <s v="8f08d2ef8b9aec2ec5118fbcf7f96f11"/>
        <s v="51ecca024748b4439e473ec446c0bef5"/>
        <s v="b52be9379d67e7fbf3734111625cc017"/>
        <s v="0b37d43dbde6452cdd94c17bf61a88e4"/>
        <s v="3b86d7e8c33da2767ad2af9782f383d5"/>
        <s v="489a340e7e59e0bcbec67b4a19c1b229"/>
        <s v="ce7bafe02f8fb1a3f15f52a9c239d0ef"/>
        <s v="5ce25abc7206b8285aa756867eb2c590"/>
        <s v="7eb40e4e44fef8bff604b621119446c7"/>
        <s v="c016fd3539eb32d58ae4dca01b4a2061"/>
        <s v="a6ad0162dbe1182cd73e783d0ec1ffcf"/>
        <s v="a11c4a4b078821ac00177f52c59d9990"/>
        <s v="91dbdf987124ca09b297bd87f06b5e64"/>
        <s v="bddebc4f4d44106c427bd00695840e64"/>
        <s v="ef0b482996664cc1107b9051efd3ca84"/>
        <s v="09949e05e2c5fa4ba780fe27213bc575"/>
        <s v="63a22f10d1d63d25eaf970d6a9c9df2a"/>
        <s v="a56671a54260a44923d32c2f08fad39c"/>
        <s v="b51b5a040fd76d72567c599481147956"/>
        <s v="6b1061553497d45f6ac9d3386b648a4d"/>
        <s v="caef563a428392ddc7807d2a529413b9"/>
        <s v="f4cb9c7b1dc31afca77d4896d2ae8d4b"/>
        <s v="898cd726567d811ec9166b950696f511"/>
        <s v="e964a0b7ce20d152c6ecc57c706d6291"/>
        <s v="31aa231b755f09653f48e41c110c8860"/>
        <s v="acd502dc52a068d7c4014af6d5dbcd11"/>
        <s v="e92a6f37ebb87a6bfbc569d439cf1635"/>
        <s v="aab63be06a8939d2a0aefdc8d8c2fdf0"/>
        <s v="5f8ff9510f85e3e9dcb1d74965bf8d48"/>
        <s v="061c3918f72d289ee93d5d8a06c15c2e"/>
        <s v="92bd5f77d493a36dac9bddb66d1b9dbf"/>
        <s v="1694e838dffa97f640fcfa35e86e438e"/>
        <s v="3251617f7f52477cfa4689dae4c10322"/>
        <s v="c797693346e9dcf3275d3e40bc3ddc1d"/>
        <s v="0d43fc5a5096c416d3b7b492564293da"/>
        <s v="c2f7f172d3275d27cba772ab70ac3052"/>
        <s v="c754e5846c791d26b1c34070c41adf6e"/>
        <s v="186132bda8b5f41c7dc834d063745d19"/>
        <s v="76d33b7836dd4396f9dd310392f570f8"/>
        <s v="2e84ebc35438eb47630f2fae4218c9c7"/>
        <s v="909e333f8f23574f93115bd3d402e202"/>
        <s v="b91e936ef19215572bb05977faae1d85"/>
        <s v="aa8af3ebe14831a7cd1b6d1383a03755"/>
        <s v="3c46fdd071e979b10c7a2ccc395e72f0"/>
        <s v="6404292b0f9a5594edf14be71ce4c221"/>
        <s v="c555aa36478386fdf85a2d0ca5cd0ff8"/>
        <s v="0f25be78376bbbaba8553051e980b83c"/>
        <s v="8a003712c92f483cef1dcb70635ebc7a"/>
        <s v="128d8c3f32b8aa66b5bcbe4e26dfc78d"/>
        <s v="d7549bc9744c53d31a4a1abc7fb7b5ee"/>
        <s v="be7f31219be243061a39a4a158898688"/>
        <s v="5b893796c1ea6486bc0cc23a0a0fa11b"/>
        <s v="71ef148e8a549ba85ca27271a3a94c26"/>
        <s v="dcb589befb0d245279c49c137d0afbb9"/>
        <s v="57d5edb1844a746128fd1274524b94c7"/>
        <s v="5209e2e679d32a6619feb6942702fd14"/>
        <s v="aeac92c0f5ae22a04ed3b746cce3a1b6"/>
        <s v="3683ba5726e741af4b8b02bcaef4e7b3"/>
        <s v="154e7506c0176dc761f19fa0cb4988c4"/>
        <s v="8ca8a42a9a8f1c60580ffacb121cce69"/>
        <s v="8d25d9ae4ed5f78b8614b81350173e99"/>
        <s v="214b0943d4ad794c4086cf7e38785ef2"/>
        <s v="5fdaba20ee1cd0194652abb51479ddf9"/>
        <s v="33d93d27f43d86b4a7e89186936d8c6c"/>
        <s v="984c5278c0a8e3c75e41b90def1f2611"/>
        <s v="dd6f55db3947b0aeaadb65a610334799"/>
        <s v="97338d2165e7d6d9bc1348573a405642"/>
        <s v="d1c953566a3133574fc8e3f7bc1c126b"/>
        <s v="64078d75b35c1df83ebde92c7babe9d4"/>
        <s v="6323b8a5b98bfda127cb1cdfd4a40fbb"/>
        <s v="298895230612f85f0742434fc434ad10"/>
        <s v="f0b4c4ef4ee243742edd86cd944574ec"/>
        <s v="b817df3a69949ef27ed885bfcbfd5125"/>
        <s v="82ce7345d29d3003d376f9382fc0eba0"/>
        <s v="142187f4dbc5f5dc401d35e896ad29f1"/>
        <s v="40acf2a9cf2fe4de391609431f40dfb7"/>
        <s v="57c63d5cb72265135f694bb785d474c3"/>
        <s v="6511fd3ad2fc59d7f907bf22b13d19e3"/>
        <s v="e0d33c8fbfd9fe342f3449b6391b7edc"/>
        <s v="37145c5650a33da9e6b2df70ae1aec80"/>
        <s v="7b8106a8b4d2982573b70980cbb01e9d"/>
        <s v="f92b00f4abed4326fcb772ad3f732f5d"/>
        <s v="8d912d37229efff168ceba5d640cc4a1"/>
        <s v="081b0e629b3899db213a23bc4e58a17d"/>
        <s v="3cc38c43666a7f2faedf74d0d718ba94"/>
        <s v="c05f0fd41e79d7811221253e0d4eadc8"/>
        <s v="425a9f1cd945cb291c58c4212654eb8d"/>
        <s v="a5f7caba65f90d45005f62cb85bced39"/>
        <s v="63355b003224fe06badbd9de99644792"/>
        <s v="111313f5b9ceedf17ab5af7317a9f9bc"/>
        <s v="ff3416719616ad4921acb8c74e21d6f0"/>
        <s v="721e54f5ec9978339e69dd3601713456"/>
        <s v="08940bbad6e96fc4e620f2d9a00b1db4"/>
        <s v="c5516085d771ceb51e07f0a17b337bd7"/>
        <s v="4513838e626b499f475f9b488d177c55"/>
        <s v="1d298480a2f10b8c7527eeb6fcf1df97"/>
        <s v="60ea0bbb4ee471b6b99e8b892847a8db"/>
        <s v="e1dede7fac8adb44db8302cef3c60e0d"/>
        <s v="cff78f40e6cdb80bb902d9a978eb4a76"/>
        <s v="a2e36e3b44b3b692ac65005125f04db9"/>
        <s v="67e4b3ca7fb7e6e1e24767b1a6df70fe"/>
        <s v="b55934770d56da868c9ae444e313caa4"/>
        <s v="82bfb9f61deccae8b25c32c318b99f56"/>
        <s v="984caf5cd6531beb94e435db458b7cc9"/>
        <s v="21aa3161ecfcb855e82c0ef1ebdf410d"/>
        <s v="b34c567bf9cfa6ddc40b5b0d2d9c5bc7"/>
        <s v="fd660f5d9a62d444c76191307b3a0514"/>
        <s v="58f8c0a253663304e348e81298bc255e"/>
        <s v="253c51690efe34b79a8e2b516effa8cc"/>
        <s v="1754aa3138d36ccc989ffa4362719181"/>
        <s v="f03e241af08912ba7ffb65d69b0eb4d9"/>
        <s v="5d85e946cb22385b94eef98af7f76cb1"/>
        <s v="966098efaef7a4d665be6b0cb617541b"/>
        <s v="03c7c0ace395d80182db07ae2c30f034"/>
        <s v="6fe30070097d07349fb571579ce6c14e"/>
        <s v="1c19071a49fd2b43d0d4df3ff05c19c4"/>
        <s v="e597d6ea31ca28a6355e2dbf5b3013ee"/>
        <s v="7e11885cec8e2f84909c7b365e255413"/>
        <s v="6018a468a00de93ac9bee91950c6a3d8"/>
        <s v="294ce16d2b3c2186a805f26aa8de3ebc"/>
        <s v="6be62e2d792dfec1333ce271c9a1d906"/>
        <s v="da1a335179b8a9784d5733c7c7ada254"/>
        <s v="9df372c20395ad99d9cb43dfd84e305f"/>
        <s v="de6d03557a0274d452fc442797717b8a"/>
        <s v="4c683c64df361d9d0ca0257aa0d80f49"/>
        <s v="aafc43d934a043b451b1dc5a61943a6b"/>
        <s v="9d252fc65f999fc52b49b27d69c09450"/>
        <s v="99b00c6e27db383d844d1763dbcbfe06"/>
        <s v="c30d0b4337fd05444a3fe502562508d1"/>
        <s v="d45d558f0daeecf3cccdffe3c59684aa"/>
        <s v="8e198e412a2bd69038a26b35656e52a4"/>
        <s v="dcdbbb0bb43f5c9ea457a8363db87e73"/>
        <s v="707541550a71b1e700bbd4cf90677923"/>
        <s v="ea0650174e273c41e12002dcdd4708be"/>
        <s v="5b4fa71a2749f25fe9703a7987301c23"/>
        <s v="270c9837c3b21fb83bee9224f701f3aa"/>
        <s v="79a85ce81ddf5daa300bb137cd81bebd"/>
        <s v="c77d415d635d56706858140ae4354e45"/>
        <s v="e6f5a53f93c11dc9f418531040987730"/>
        <s v="59d346b461701840a8ff44a94710704c"/>
        <s v="fd7c4cdfbfb7964b441618d54f88c38b"/>
        <s v="657e28a0f2bb6ac7755d08066847dae1"/>
        <s v="8baedb6d46227facee694be5d82f2926"/>
        <s v="eb35a69ff6fd56c8ac8cd0a3fb695de5"/>
        <s v="7f5993cdb977063bc7584810b255bc92"/>
        <s v="2b3ba77df5d7657e8c515a1c74155b99"/>
        <s v="c8d7b5ac22b15ae22e689d1227db8d96"/>
        <s v="8fd4f7a7c343f7d0d31ae5faf51e839d"/>
        <s v="f5fdb03f3ee6e369a1748e300cc40cb9"/>
        <s v="fd7d977e75d1ac5cfe6b93ffabb150b1"/>
        <s v="4a295a87a340012cd5cb23cbb5e7461b"/>
        <s v="90b8b59c5597af1c719d701bddb575f2"/>
        <s v="7c95c48a62175235a4f5f58ebdfbeec5"/>
        <s v="80d35379df4ce2f5297acefc78f60907"/>
        <s v="645b2f3e4380afe5121a2a90ca732c74"/>
        <s v="6d45066876e395f8fe89add37704b90d"/>
        <s v="6ec35d2451cfa0e2e1c8595ec4ad099d"/>
        <s v="dfc3b656bac13de62e4efca322b3f2c1"/>
        <s v="56be022a42b70a9b7e51755d3e3a4f22"/>
        <s v="24d866dcbe66afe0feee5936c5d54cac"/>
        <s v="245b65531b938a173db059ad8f034482"/>
        <s v="3a21003b9294a4eec831bac080494843"/>
        <s v="5e63931027e6805374c67e5988189028"/>
        <s v="b21580ecd6fb023c6cfc3e83123a5983"/>
        <s v="83bfeb1d106df88a2cde0965999161f0"/>
        <s v="f57543dba03374705c8ea62d65808076"/>
        <s v="53afa44da0f77375f9ab54c9b8d61da8"/>
        <s v="5342a9e3497ac934ce6a4e62086cfcca"/>
        <s v="3207d4688de4e0e721272756dd4339b8"/>
        <s v="83f9898dfc5a0485fb93dd9f7f8bf482"/>
        <s v="d1905a1a023dc637956eff9364c5765e"/>
        <s v="1ee8e9027201b4aead6b5c6fa7846eee"/>
        <s v="5325ad032ef3e3d5e7dc9e1ec565fa23"/>
        <s v="47eeb9ed8fa40de028e33449896579a1"/>
        <s v="ac7971b81b76ddd7341f4e89e1eb911e"/>
        <s v="6fc06a95ee1be694d56a0172bc2306b9"/>
        <s v="d662cbb2406577ba48384119fd62ac14"/>
        <s v="682c403426855d4a7612ff724efb404a"/>
        <s v="cc99b45713ce89a0a569e36be200e8ca"/>
        <s v="8e3b5d566a45e76ba85c3a2e34428668"/>
        <s v="66f0eb34b1d43f33779493fc31c5d131"/>
        <s v="67f163b6f2baf0f12300d9efa4589e79"/>
        <s v="97f34946d127e73fb33c3d86ecca344c"/>
        <s v="0c83f57c786a0b4a39efab23731c7ebc"/>
        <s v="afff7cfc8b8e50b09fa8840a9cecd5dc"/>
        <s v="f77960785994c89e81217aa876672703"/>
        <s v="b5740085c06d098b773bfb41b7122229"/>
        <s v="313edefdee4adcd34e8cbec1854ba5a9"/>
        <s v="cf747f07a385ddb157f79df52898ab14"/>
        <s v="120ad10683075526ee1b3b00489dafec"/>
        <s v="5679ae2329cbad78cdf97737d11bad06"/>
        <s v="8b1eeb056311220fd13bb7bae8ebe596"/>
        <s v="42a2a1be58277f162c18bad69bcc544f"/>
        <s v="daa9619c6f8ed06d059265dca0f9257f"/>
        <s v="62a620c9f1f5dbe99651c2c9e369cbb0"/>
        <s v="3fd71e7e6cf64921740567dcfefb68cf"/>
        <s v="b2d69a58fe781b4a116be5368be17353"/>
        <s v="1b29d3a0b89bc8da6df20e98dfac86f4"/>
        <s v="97a12252ce4b852ea74f6d41d009a44b"/>
        <s v="e8461ef52596925c898d68d1c7217c4c"/>
        <s v="4ed6bf4ac34e75c7c81fcf829d96b739"/>
        <s v="a841af0f710cf7e340d0d43626d2e568"/>
        <s v="6d3026b7dff03974a1e250d610ab8b36"/>
        <s v="c9d51cd2248b6329851dea905f8f1fac"/>
        <s v="83fb61eb103000456b0acbfa36c60ea8"/>
        <s v="4b0974ddecd83fd34439a7312a609824"/>
        <s v="c39dcc27f640ca6303e0b82341c871c8"/>
        <s v="607cb942712956d9e5cca504365378c0"/>
        <s v="b06203ae0aa50dc524712b1f59c85fc1"/>
        <s v="c12c73f22a34ac35f2c45f74b55402b0"/>
        <s v="33009ff58323b15ce24eba767675f434"/>
        <s v="d8a14bb9ac08a36af5e3221b224966ba"/>
        <s v="aa6c941b72ed890d9c43511f94bafab2"/>
        <s v="46bbd1ad032b44f18f1fb613200965a0"/>
        <s v="ce1542c96eaf50155d494300c7bfceb3"/>
        <s v="83157507fbc1ecbd1a32bf69812e8a16"/>
        <s v="b4b13997af4a7b7cf940ca44c88086a3"/>
        <s v="9ee0e215ccb1661015e983e9e476dd0b"/>
        <s v="dfd5e75bc022dc8b7388c4647d9e079f"/>
        <s v="46bd119220c8bf61324669b1d82203ac"/>
        <s v="a77dcf0bf420ced5e37baae9b5daffa4"/>
        <s v="3757ed31bc4b61f9e108bd871822c0c6"/>
        <s v="686e82dd914f82d16ef05415f4419d4f"/>
        <s v="a5155c8274e4b6d13fe0db420a60a287"/>
        <s v="de49b5a73de3b19b3339700fe733886c"/>
        <s v="58c77ebccfe901ecb02789124bee6608"/>
        <s v="36137eeb4bf9b5f4054c5b83bef611fa"/>
        <s v="638d98a3871a7670e644fa1b69111fab"/>
        <s v="151d5575a642287261af4311d569e07c"/>
        <s v="cb15e297b291d8ef88f2f477defaab2d"/>
        <s v="6eb30e742d5ee0762fd726e9690c2a1a"/>
        <s v="166fa7410ac1923b2cf2680f79e08850"/>
        <s v="0d5837d82188e547040314b5db344a0c"/>
        <s v="fc83c311415c9f67b6c7c87cf488b9c2"/>
        <s v="eddb68be86556f76236ecf815d32facb"/>
        <s v="8dcb4a581ceca6be2399a15de4d39048"/>
        <s v="149878f8f96bf77a1a69f88519a8fe99"/>
        <s v="9a26036e9f038f248693cb8a5a1f1ddc"/>
        <s v="a41b8b7318c4f42dbb65c277861ca89d"/>
        <s v="d1da19204d3ed40c6476ad7498fb3e8b"/>
        <s v="3b9715bd3b57ba1727acec71ed308568"/>
        <s v="0a252e869424c89cf3608e07399b61f6"/>
        <s v="9c19bf493fb017f18387b466e26d6c5d"/>
        <s v="52a08c56d3b13cb6c8ce804776423e6b"/>
        <s v="7fdee983c737fb9d29dbd5c094136a97"/>
        <s v="d498d8fea0c0458bf3553775a60e66ec"/>
        <s v="60877a8e7a44a3ad9fe1af9359efa0dd"/>
        <s v="47a9f630d492167d7390ff23cf40dab6"/>
        <s v="d27094ded8d5242d4d2ba9d7e5f176b4"/>
        <s v="d5559420f79579b9aa701a202c4bc7eb"/>
        <s v="3d75f6dd34b968151b3e86c9e28f1379"/>
        <s v="b360f694e319be64b87987476137d1a2"/>
        <s v="8345a83d419160e69c0501b494dadfa6"/>
        <s v="d75a2371281f42d607be43b08bd74905"/>
        <s v="f80696b73d17fb34f5c4fde157f119d8"/>
        <s v="e534a08b23c682d94859d0ab860bd57a"/>
        <s v="382c8bbbcb0aab881c1a340d390b5e32"/>
        <s v="30534107aa0013db92899c96a1017d0b"/>
        <s v="603522877eb261ca56f4222c9a6f1db3"/>
        <s v="f2297ae2d607584fb580e9947a1a9b75"/>
        <s v="87e8cbe800fd79c7109fb24081c1c31d"/>
        <s v="447cabeecc99dc245cb42be7122cba9e"/>
        <s v="b250fcac4a31f0677417f892ef87f02d"/>
        <s v="22218292bcb562cf33f2342d57952479"/>
        <s v="ef6ae7014c36fec7aaef615a3136b2d8"/>
        <s v="ecc36b943a84ebcd3ab633cbe0fb1b9b"/>
        <s v="b2f889d0e09c93c7cf240beef08ecdef"/>
        <s v="92df13aefec1a7292f606a4c7d4187bf"/>
        <s v="515742ea988a44a8ca0ddc44ff92735f"/>
        <s v="36b6e21a46b7b35a459bed735785772a"/>
        <s v="0edc241702f5e6c046cbdbc4b5ef6a13"/>
        <s v="dfeed5742a04ec1bfc9f9593b880aa12"/>
        <s v="7259b9dc88dc397f8a98ab5ce6ce0ab7"/>
        <s v="cb049134a163b197ad8f8df03af26d63"/>
        <s v="b8cc49b19db5de8ec30f938aa3d916a9"/>
        <s v="ed818923ca007fc44b6f7e47de7eb87a"/>
        <s v="16d718d40146b50ca7a8a045f1b06834"/>
        <s v="891b03aa737ba5655affab01b01435c2"/>
        <s v="994afe8f6fe288d2be458c71f784ca56"/>
        <s v="38addfd5b0598e69bfa843b9c85c9a19"/>
        <s v="b6168f7cc29e9a2b6d9e82df0e668a87"/>
        <s v="5071a8a3ad132bdea8de85e0c90effd1"/>
        <s v="8294e62844a66d67be57cfeaef455bad"/>
        <s v="6ec28268c0772b612a9bc42881b8a313"/>
        <s v="d823616cbcb84fff516db22f366caaa5"/>
        <s v="5ecb50153794666e90bc04c0076b7834"/>
        <s v="36525851387908b96e770b1ce5d79a43"/>
        <s v="6a318eb72f69fe14f22c44abe23bdf53"/>
        <s v="fb58285f6f6c4e504dfa628de116cae8"/>
        <s v="b649e8f33e9c3b38af415a395a446552"/>
        <s v="7773bf6b17a2c98e2604b3a402f3c050"/>
        <s v="a95c02568fa55326e1cd3c09207ec4d1"/>
        <s v="6b30a13289b856b66874b3838f177744"/>
        <s v="3e2dbc66617ded5ca6a69bdb3a354d4a"/>
        <s v="d4d53713e4dab118111608c998bd6185"/>
        <s v="d56c0ae91aedcc9cfeef770826b73ec8"/>
        <s v="9b106865e464b4ad89b1b626f2c2e1d7"/>
        <s v="c0f9e439226ea0373a7e3c0dfe71e4f9"/>
        <s v="d0543cbdeb8df2ae60e7057a63bd5d39"/>
        <s v="6a005efe7039a488ef82720efba1d28e"/>
        <s v="01850876d34b43494b5f9879c366877b"/>
        <s v="9496ccbb759ca86ff2b76adb4f7672a6"/>
        <s v="2204d1cf0ec6a0cf20f7342e99d88ec8"/>
        <s v="758daa2c01d04b06f42a8aa819ad8d46"/>
        <s v="4c4b6da00763e942beb82e36b58d4118"/>
        <s v="e30b6fe36d1ad2145ca4544e3362b5c1"/>
        <s v="5870b76c7b4ff735e08214a63fdbbecf"/>
        <s v="20267f479a91ac26c09f83ae13adfa1e"/>
        <s v="557cc18ae3b10b7fd35fbed2019910b1"/>
        <s v="a3c42430cd0c931fc07c918979d8baeb"/>
        <s v="b221554b9ec12f7efb490488a053e8dc"/>
        <s v="dabf7461e7b9fbcb03eb28449632f0c6"/>
        <s v="94472cf01c2c1ec24e24f5b0f9ca24a3"/>
        <s v="8edd4451e41e482b32035dd8e8400ff4"/>
        <s v="3aea860a87895eee6b72f666b3d7b98a"/>
        <s v="0a946f83fbafa9ebf3d1c1083a6d865b"/>
        <s v="44cb5e9f50dfa3b36e485b0f26c4fe5f"/>
        <s v="386ab4223b463542f214d97a27247329"/>
        <s v="7fa6590e1b6cc9f17eb5cfdcfad63d50"/>
        <s v="5c517d06e51b50ae51785450e0b806d5"/>
        <s v="c2fbb52ea85264169ad5109ee7775d06"/>
        <s v="97418c38e0c00de56ce63171626fd554"/>
        <s v="6a110e795dd487f1cf8d7583671987af"/>
        <s v="d51b0d02f063ba1d053db6d97226eec3"/>
        <s v="1f2ef44bd62ca960c9391166cae6fd3c"/>
        <s v="ef8fd2bd651e9bede81dfb6e45480793"/>
        <s v="82028478fef3ab881990e8d1fb24ba3a"/>
        <s v="b226889aa1cb9f4efb3c18343b7f07c0"/>
        <s v="dcaf9b9fe015f970d789e226c78dcc68"/>
        <s v="f3d15bbce65ef706388acb3d1c637a8b"/>
        <s v="431a558885d03bf98bc3747f78cdfab7"/>
        <s v="fc4db0e1e8dfd5a305da563f9b2fc192"/>
        <s v="5215a2f4c4cb554cb18c8de3b4f06df5"/>
        <s v="a6daba667aa785424adbf4ae4848f753"/>
        <s v="6265f632e27ca4d14268e0cb91ebc4a4"/>
        <s v="e0d41e6d874fd065008378950917bca3"/>
        <s v="5950e5dfc73454c6d83969bb09ba7fcd"/>
        <s v="32d0cd3623c4eab3ededbe84943049d2"/>
        <s v="a3d84321c2ae810ea876baffd7ae050d"/>
        <s v="f1ac5ca9008183011d8a8e770bcbbdbb"/>
        <s v="dd26cc89043f913c5441e3c88f2c26b6"/>
        <s v="c1dbbbd410e1721a1932b550fdcef09b"/>
        <s v="dafec09efd4f106ce6a1ea20db24e9ac"/>
        <s v="34c9ef8fb69f256ff66add711305d279"/>
        <s v="f08397f6bf693eef76648ea83ed2ece8"/>
        <s v="c0fb5b3c854a4b30334892c71faa13c2"/>
        <s v="90ab6406c7a390e1c8aed08045676a91"/>
        <s v="ece960c5dab1a015cc1cb5a419b0c63b"/>
        <s v="ec1792990dc6ac02bb49c91875ee51fa"/>
        <s v="e5eaa929c6697d69cd76727daa809042"/>
        <s v="336d5ebc5436534e61d16e63ddfca327"/>
        <s v="6744140b06a752fafd3c7e4937075ca8"/>
        <s v="375e354da26e8619e407002dde41f19c"/>
        <s v="30c86954adc2eec0f2589a8bfc4c573f"/>
        <s v="4e33f301b88ec7f40f82be48344f7a4e"/>
        <s v="19f7d64c187f64e4c089786e84510ff2"/>
        <s v="8e1f60cfb4a7def895d8baf0eec1394e"/>
        <s v="67215f7bc6c2a85df0711d66d514a3d9"/>
        <s v="099ddda4feb08e89c402f2d38ca94b2e"/>
        <s v="320669df6e03fc8a691a1a4c61c56a32"/>
        <s v="9d72960ad2cfeaa46192fa3dba4e498e"/>
      </sharedItems>
    </cacheField>
    <cacheField name="origin" numFmtId="0">
      <sharedItems>
        <s v="direct_traffic"/>
        <s v="unknown"/>
        <s v="organic_search"/>
        <s v="paid_search"/>
        <s v="social"/>
        <s v="referral"/>
        <s v="display"/>
        <s v="email"/>
        <s v="other"/>
        <s v="other_publicities"/>
      </sharedItems>
    </cacheField>
    <cacheField name=" " numFmtId="0">
      <sharedItems containsString="0" containsBlank="1">
        <m/>
      </sharedItems>
    </cacheField>
    <cacheField name="Month Contacted" numFmtId="0">
      <sharedItems>
        <s v="2018-01"/>
        <s v="2017-10"/>
        <s v="2018-04"/>
        <s v="2018-03"/>
        <s v="2018-05"/>
        <s v="2018-02"/>
        <s v="2017-11"/>
        <s v="2017-08"/>
        <s v="2017-07"/>
        <s v="2017-12"/>
        <s v="2017-09"/>
        <s v="2017-06"/>
      </sharedItems>
    </cacheField>
    <cacheField name="Closed Deal Match" numFmtId="0">
      <sharedItems>
        <s v="fff8db9478d2fd72df65a67ee6b62f67"/>
        <s v="ffe640179b554e295c167a2f6be528e0"/>
        <s v="ffdd99e05df27c02a2fb1669d49e0c76"/>
        <s v="ff8ee6aac61c11f16443646cdf467146"/>
        <s v="ff89e8ee1db049c810a2da86c84c6bd5"/>
        <s v="ff3e7e5ca2f0e0d94bff1aabf7ed6ff3"/>
        <s v="fef0383cea937628ff95eb48ba1ffd17"/>
        <s v="fea6d3c362395ffa975ea4fd8d5d8ebb"/>
        <s v="fe7fdf179234f77c4d0ab2ea82a82c52"/>
        <s v="fe75268bb28b40ef89979d0ec2c54497"/>
        <s v="fe1fa775d818957a76304c35e1939355"/>
        <s v="fdd68c10c38eb2811cbf1e13bc95b5a1"/>
        <s v="fd582eb497bfc1fdf07f3e7d0e259b70"/>
        <s v="fceb58eea3ffda92cf9ab32fd9e5fe0d"/>
        <s v="fca7ac68a9bcfe7ec3a017257471f198"/>
        <s v="fc723a87e241c9b3c2e5fd4df4ff8e9d"/>
        <s v="fc4166d1b1e192f650ee2d807b54c943"/>
        <s v="fc0a87e43ede1f423412583293815598"/>
        <s v="fb24fdefb6d2dd80651f6c1a87bc0d7f"/>
        <s v="fa7482659fd71e6e233eadf4dbf3ed4e"/>
        <s v="fa5e2d8f160a9160ba19cf589cdc017b"/>
        <s v="fa49eb69043e202e2370b17f86bb10a8"/>
        <s v="fa027edbceb48e6657770c2985172201"/>
        <s v="f9cb3124b5a22b133f21273ef2cb0695"/>
        <s v="f9c43d70a22ac65ce5fa816a4c34f8f0"/>
        <s v="f8e1b8b3a3fe9b27a64dfcaaa8fc6054"/>
        <s v="f89b10e626692ac7a87c19d69f261db2"/>
        <s v="f88920d4589dae7abec2eb05fca153e3"/>
        <s v="f812d76fe4aaf25c32584b9597915c61"/>
        <s v="f74b25a7dc1504cf5a3b964a990266ff"/>
        <s v="f72a53e19c3310188cedd074226312c9"/>
        <s v="f7066703eb3987f21f0d102ea8caaeb5"/>
        <s v="f63f7107398c54c17b5d14eadfa76842"/>
        <s v="f613b01d52b86da04ae810f173d5aaef"/>
        <s v="f6127362ba4727c54d742b7ab1ae7c1c"/>
        <s v="f5fee8f7da74f4887f5bcae2bafb6dd6"/>
        <s v="f5f0711534e0b5d69c8e4206dd17cd88"/>
        <s v="f5da97d441cd42b0b26c10145b71a923"/>
        <s v="f5baaf0afe419681731ec3d30dafd954"/>
        <s v="f593b9ead8801922f74f0a5329e31486"/>
        <s v="f5772c97a8e2bcf909674d8701480d55"/>
        <s v="f5386ed31571beed0361427ff58a9778"/>
        <s v="f49a02e0f135ae9f2bcf60f55bcd0174"/>
        <s v="f487c050e3c1f3c31f85b9f818ccc0c2"/>
        <s v="f4854d16f1c74c2e64a5b01933a04ada"/>
        <s v="f4812a8b0f238b290cb25f11a975edf3"/>
        <s v="f46657d673d95ccf8d12b1075ab7c653"/>
        <s v="f2e5f6f0caaa54cb5161d5cd753cf57f"/>
        <s v="f2258c61a8b46c0620005f5949fb11b8"/>
        <s v="f220cfabf79009211ae4493c75c742a9"/>
        <s v="f1a425f699458e09372b5da49c06fd33"/>
        <s v="f0b314f185b80cf35d986e298db53fe3"/>
        <s v="f0affe8ec1361efcafd1816b5b1c2426"/>
        <s v="efe655d620d2d3d55ab8b2b6c86a945d"/>
        <s v="eea8870139b7780b13870d4299006da2"/>
        <s v="ee7230dec6c5cf2229f0a706a265ca49"/>
        <s v="ee68544f42eef8386730823cff7446cc"/>
        <s v="ee577c86d39b672b84ced795d14380dc"/>
        <s v="ee488918cd8d11b893067864f9dabddb"/>
        <s v="ee24544795bf59a8343731c3501c6b4e"/>
        <s v="ed68030ad096167305ee933b382d92f4"/>
        <s v="ed3d878bf23177e7075ce07578841047"/>
        <s v="ed1f42da2c5662307df13fe5648b05bf"/>
        <s v="ec2f34a30d5b87ed1d3e9de2741ddabc"/>
        <s v="ebcdc4e2a7e73118fab4921b78200b2b"/>
        <s v="eb7cd84a106d9862149ce49358dccf98"/>
        <s v="eb454ad6be830064d49727814426bb6e"/>
        <s v="ea36a38cfad96a89e2614f339f909549"/>
        <s v="e9dcae4d924ac8fff2334db6e5b99482"/>
        <s v="e9631bea70bc3ae4018bff0eac2c0986"/>
        <s v="e9356c402558dcf285db53208880d47e"/>
        <s v="e911087c91c63c9d3e7ee83e372d10f7"/>
        <s v="e903c166f2335f821f495e4419b4821b"/>
        <s v="e8caf5068d097fe43a132fbc1152bdd8"/>
        <s v="e866f5b284008f65db1641dae437f9c2"/>
        <s v="e84d3444422cda735543114cf5df6b95"/>
        <s v="e7f70a2ff45e44c7399bebacf3e4771d"/>
        <s v="e7d22b2d896aff8c14d0f1f6c7ff151b"/>
        <s v="e77cae9fcdb3fd588d797921ac663823"/>
        <s v="e75d0b169ffeb90d4b805790ce68a239"/>
        <s v="e758533feded97683d573154714a195b"/>
        <s v="e73b38ff519142fdc3723ddf4a3a5825"/>
        <s v="e73083572cc595460842f5090da94662"/>
        <s v="e66292f43e32d3b92d2c00229a6afe55"/>
        <s v="e633a3d4fb3db2c7665c170c80db6717"/>
        <s v="e5f15cc640c8a7408103dd190ced966c"/>
        <s v="e5d0a99e3684733914f594116839e0c2"/>
        <s v="e5c8f30b30415b1fc94d820ba9d4d08c"/>
        <s v="e5860ae00103b3869a25d940345bf0fd"/>
        <s v="e4dcab5f7c33b62eb67f0a87c1b7f162"/>
        <s v="e4ccb212806eb5e35794b3ebbdf1f6b6"/>
        <s v="e430deb739cc669ad740c421931bc8f8"/>
        <s v="e428d5580f729d23e6070e43c492e424"/>
        <s v="e3ed7cb7b47e4079cb9fef895846b3e2"/>
        <s v="e3c91316d8f28b18d96869aebbb7c3ec"/>
        <s v="e3c586bec59ecb0430e34fb6bc37fb8d"/>
        <s v="e3ad7bdd4df4a7d9653820d9d67d4e49"/>
        <s v="e2e57ded5b59a2058dd5855564c6b5ea"/>
        <s v="e2e3fb19cb1f4edf8c601bab9adbad86"/>
        <s v="e2d1a6e73522ced82377206f4ac503de"/>
        <s v="e29db7c8b090e8df0246f5a54cd72799"/>
        <s v="e0bcbf50b9afa71ee130b94dfe8bcf2e"/>
        <s v="e03c43e6cfff88b9e06badf1de66b950"/>
        <s v="df9a2abe2ad3f2d8758b675ac8331ecf"/>
        <s v="df5f39b59210605db5d0afb2ddac38a6"/>
        <s v="df2782c019d0d66a88af774011e8ab29"/>
        <s v="dedd5db8f760f36dd41fba0d5e94308b"/>
        <s v="de615d957b9c5f4b8fd48893f7267a15"/>
        <s v="de4dbaab116c6ce122ca050041e1546f"/>
        <s v="de1dbe3b8d524c96d50c30f2467c4bc6"/>
        <s v="de0fcd75c97ecea4ebbb534ea6476743"/>
        <s v="ddbfc14f2f93b8eeb75d4b11a876b7ba"/>
        <s v="dd61b41d5b91a9a09e504f025a87553b"/>
        <s v="dcee66ccb49a492ae42c446c0cc01b3a"/>
        <s v="dcebacc996ed40656c7097704c600386"/>
        <s v="dcb63974e7efcb5cf46738cb2a22edf1"/>
        <s v="dca7085d5af68e91d19ed7cb75e1dd86"/>
        <s v="dc5cd6ec5b2df75ead63c98d5963e732"/>
        <s v="dbf25bb9667ad45905359f401d0ffb60"/>
        <s v="dbc6f53e8aa4b30d61366ddc81b17a91"/>
        <s v="dada30935bcfc75c69e651430ea8815f"/>
        <s v="da96552c519b38a0d1b5dabc42e6be00"/>
        <s v="da740a2d739707c310f3762453b41359"/>
        <s v="d9734d3817f40bb704b7cc4984ec39b0"/>
        <s v="d955b97b28c2966211c9de2fe22fefbd"/>
        <s v="d94101ad400cbaf86b951c78f8172039"/>
        <s v="d92949512f85bf2db92ad19b662922f6"/>
        <s v="d90b1c32b55f731e8a2072bfad782fdd"/>
        <s v="d8de81eff6dfe582a05bc6981879f01a"/>
        <s v="d8da124409cad437d5d2c35b101e3b91"/>
        <s v="d8bbc05a9852cf8c785e2b05c5ba1bd9"/>
        <s v="d88a45e680327e0b22a34020d8f78252"/>
        <s v="d79c868179307f1cf78d0a12c56e2bf9"/>
        <s v="d78e4f87a5a597a1c8f2663af303e65b"/>
        <s v="d768d7e09a6f9ff4146a1659635cf304"/>
        <s v="d75057842b733134576d690d1d9509a2"/>
        <s v="d73084414361442cb1fd4d659b395c38"/>
        <s v="d6f0ffd9dd59848ed1b74ad799489755"/>
        <s v="d6e0ddfc5b05597877a7d5036789a3a1"/>
        <s v="d6beac7184414a6487a7edade4c0f2ef"/>
        <s v="d636a570e9dc6d962ffce7426b8b53ad"/>
        <s v="d62e62abe24dcaa94f9e1b3678477b51"/>
        <s v="d6140c51d9f0507b9a747e63e335be7d"/>
        <s v="d6137197f40a5b7916e5e9cbbbab739e"/>
        <s v="d5f8ca8f1c429e41c73b370ad2fb45a1"/>
        <s v="d5cb61eef98bd237e41bc2225263f823"/>
        <s v="d57b5430f8c6a9fa9d91cb60bd237336"/>
        <s v="d54be8a176d25fedda751546f6276fb6"/>
        <s v="d4db78e389387c2d6f0b5404cbc61fc5"/>
        <s v="d4b60729388ac1c3435ee0fcefba1ebe"/>
        <s v="d3acf9ea06733ab725beeec8333da403"/>
        <s v="d348734a9ee240ebc4c0937a6e755621"/>
        <s v="d2e8ac40dc18011d5ecd890846f36ec1"/>
        <s v="d2c1295f655a2d436edda96084211820"/>
        <s v="d2ac71782272659e7171150d20d59158"/>
        <s v="d25814a309be54d1d2279a4ff921ea28"/>
        <s v="d238f0c1fbf6fccb32a3f8efcf03e3b8"/>
        <s v="d2108470e2824da1f619e91a0e4784d0"/>
        <s v="d1d99ef14bb813e29718b9b4df53de52"/>
        <s v="d1d35acfd20d413bbda1eae8e208f0b5"/>
        <s v="d15288d9955379f7bde91577c9177310"/>
        <s v="d0dde222e608c66b65d44776bd8b4092"/>
        <s v="d0b2ef3bdc9ed0fce3d672ec52dc9c00"/>
        <s v="d0b16c2b9e945575082a7e81f6f933b0"/>
        <s v="cfccca319397a5ea2bb11bd90b0d925d"/>
        <s v="cf8f0678e67cb002c2b68f9f68629885"/>
        <s v="ce721edac2d10ef0b2ee26c40924d7a5"/>
        <s v="ce518001633ca4e1f2ae4b02f4dcb11f"/>
        <s v="cdd41e8e7e609526df11a959b953cc0d"/>
        <s v="cdca41db5ada4bf3e8e608a495066165"/>
        <s v="cdb36ea731ecf2d69881eaff7220b10e"/>
        <s v="cd9e8a4a222eb86428130d42fc684ca5"/>
        <s v="cd803c8ab3c2afa5430eeb195bcebe6a"/>
        <s v="cd60cded04fede4abccff6e0dea36f6e"/>
        <s v="cd46a0224c83d17b825ebc226df3479c"/>
        <s v="cd39b2fcf60d4580dbe25b82be3fd1ab"/>
        <s v="cd1c758ef1fa8b3fa90d46efc6e4c66d"/>
        <s v="cc7ae92e162840095c5bfa89acbcc478"/>
        <s v="cc4ec90b270b9f1de8dc2d8864425252"/>
        <s v="cc1d6397370f680339bb84ca6ad55267"/>
        <s v="cbcb32994827a5c4ef1b8a630a4fa66e"/>
        <s v="cb92c899ab0e2c0fcf4d4e11e9930f6a"/>
        <s v="cb0f32260247ecac66b2954d6320f6be"/>
        <s v="caea756b29bd071f00ce526f40645a78"/>
        <s v="ca7ca7ea7912312362a50c3754c1cc2d"/>
        <s v="c9be6fa4a4d011709bfa79908b2a1238"/>
        <s v="c9b03be66eee564123ecf4b66c25986a"/>
        <s v="c9535ee549d198a4b146a5a81e0a6450"/>
        <s v="c92c413cead7d8b67a89850ba352e1d1"/>
        <s v="c7f1da0a5723f5afd7996648fa9c20d5"/>
        <s v="c733f4f772bfa7b8702ccb81887f8333"/>
        <s v="c6c02ef92aa0dcb6c333a27cfb22d47c"/>
        <s v="c6a3a2c5533022519407029f38d214fa"/>
        <s v="c5b432382d5978b94676426a32725dff"/>
        <s v="c56202b66d431a16fbc0260c3d2bd1f6"/>
        <s v="c556184b3fe2087834850b68fa435cee"/>
        <s v="c4b5d00fab66a49d63428f51800130eb"/>
        <s v="c3e30ed7ac989117c7e1e719b4ac128f"/>
        <s v="c3daacb733cbbe636db5b70ace98d520"/>
        <s v="c36d210f50e7ef3103da68ab61efd093"/>
        <s v="c34eb63cd098bf4be03d53462d7ecba2"/>
        <s v="c31cd9eb0233c998e5d682c4d826d8c6"/>
        <s v="c2dd0b60035ad00b08f81244a20b4860"/>
        <s v="c2bb2199cb1cff125e02122597fbfb29"/>
        <s v="c263e540e76c57607b5e1b613fbc8732"/>
        <s v="c262b62c257bb4e97a9618c9bf4bacf5"/>
        <s v="c242ee43f6d34d89ee71b02fbc5e88a7"/>
        <s v="c2385a5e739790f3b8c1d459abee3e5b"/>
        <s v="c22f68de5bdce96fee03e21ca08d898d"/>
        <s v="c2174952a0255de7fb31b91a037f1e16"/>
        <s v="c2102c66aa81e5c07f72cd88e46d091d"/>
        <s v="c1e598764329cc9c377ef1d029be8ceb"/>
        <s v="c184064068f67936a71e38a4e6a9e78e"/>
        <s v="c18171305e73faabfa61d61c41a420ae"/>
        <s v="c14a716bc18a0f87296c2ec10bfe8929"/>
        <s v="c0fa242837c43fe0531989b269153441"/>
        <s v="c07c69d716213f5eb297e2721115daca"/>
        <s v="c0760e4171db0cd649bda18fcd314e33"/>
        <s v="c028b7dd285d13e19ff7a4cabf8bf700"/>
        <s v="bfaf03e3d41e25b94457fadfbc4521eb"/>
        <s v="bfa4c8f989b5998d069da0a75550a7ce"/>
        <s v="bf5b131e6aee15fa373fb4d113b4a65c"/>
        <s v="bf3e0df27b04abb4c107ab4df9955b29"/>
        <s v="bf38970e96dee81ef0b4b76c2feb1a2a"/>
        <s v="bea6f48261d29b0dba555367e277f670"/>
        <s v="be8eca3856293b0591f6240af2b62091"/>
        <s v="bde34e7721e5a33091503ba45b3f8ea5"/>
        <s v="bd503b6e91ef50d1c4c169476158e8eb"/>
        <s v="bd47dc58209bc820d555f935bf055e40"/>
        <s v="bd0c413c4350a9a29fb9bec5de64e2a6"/>
        <s v="bd0027406f48f714d12dc1de747133cf"/>
        <s v="bc916355c4b4bff29473d27f0a214b84"/>
        <s v="bc55d3363ee659d6ab6c908b932c7705"/>
        <s v="bc419ad99b06b6b3e155039d714e2061"/>
        <s v="bc18cd01dacdd62719e6b4d59248c5e1"/>
        <s v="bb221b9bbbf25cc108cffe12fe10fbc2"/>
        <s v="bb10ba1898d78d59bb76db2493ca511c"/>
        <s v="baf5ecd84c6a8766519b98f66eec1511"/>
        <s v="bae38661a27f6228ba38c36e766ed769"/>
        <s v="ba7fb7aa93b1203a1f5e19b0857870e3"/>
        <s v="ba0773260354774c193b04f6af910192"/>
        <s v="b9ed46d1ff01c4fb8e3f2453091804d0"/>
        <s v="b9e0ea8939615cd9008530f5f4e5e54d"/>
        <s v="b97dc9b1917a076d96da7c0ae4e2ed72"/>
        <s v="b94fba7670eeb44dce2a0d8eb790e9f5"/>
        <s v="b91cf8812365f50ff4bda4bcd6206b05"/>
        <s v="b8bb2a1d59f4ecae0646fc039b75391e"/>
        <s v="b8a54e345fa5fa48d9f72b7cd514240d"/>
        <s v="b83a52c035258ed43d787106b1765e35"/>
        <s v="b7f3b8bcd964f9e44b212cceabacf877"/>
        <s v="b6bbd11daf9d7d31ffa787379614cd4f"/>
        <s v="b6b8870c2b130a562fbe89fb0bb9518a"/>
        <s v="b68eec99f3b66e98022e60843901fe3e"/>
        <s v="b668bbfcf4f79f076b2210cb21e87734"/>
        <s v="b64eccfaa3c560d142a15ca43a0ddc98"/>
        <s v="b5d3329593899c7a29511c6110bdc575"/>
        <s v="b53cbe6da81db747a73e52a5a48d2703"/>
        <s v="b5372c821691eff5fb470f33af079a64"/>
        <s v="b4abf3d319afe2544a5dd0966141ef10"/>
        <s v="b4a52d5e8d7a56355abf7597fe5b2bbd"/>
        <s v="b4994d8000b83caf4875f9cf28664194"/>
        <s v="b48c62590e6d0cda7b99d3c4053a412b"/>
        <s v="b47ea67781941189af94d2e217161684"/>
        <s v="b466c22d12d52c8a0d3792d2eb44b828"/>
        <s v="b440cc1f36911a5256b3dc30a1d599ba"/>
        <s v="b43f5f80ddc7bcfebd6cd94e13554e4a"/>
        <s v="b3d72af547b23265305eda666dd749f9"/>
        <s v="b3d5cd16656bd872844d94e6c00ac9f3"/>
        <s v="b39ac02ff5021fed10cb9988a23d5d02"/>
        <s v="b37245bd5e22836dea166c9bf1ce3715"/>
        <s v="b368759b56dbed0f9e5818fe1f7ca8bd"/>
        <s v="b30be338efa14f74a40949dbafd02b57"/>
        <s v="b2fb7865dfca2461177cbad7ec520b0e"/>
        <s v="b2385ae6de2a909f2ad7b45f9922af69"/>
        <s v="b223756da60ed5012d1d302bc9f50f6e"/>
        <s v="b1e32544dc409b126235d7b5bc98246e"/>
        <s v="b17d646e36f5fb120b2ea74c14d39f5c"/>
        <s v="b14ab177881b4c06b81317c5f2034ede"/>
        <s v="b145d383541b505a53c5715a21385f80"/>
        <s v="b13432d01614c9d18263698af2837e1e"/>
        <s v="b05d4080611fca7960d66263f2b29fa5"/>
        <s v="b055fc7de322786cd9ddc996cb6e72ff"/>
        <s v="b02c89251106e1fdd9d92744be9f94f2"/>
        <s v="b02c6bdb3693e65bd8e9b75df65fe2c4"/>
        <s v="afac78e614dac1a1470030ea55c08eef"/>
        <s v="af8ba6e9ccdd2960424f19b3cfb54baf"/>
        <s v="af727f4749d4bccd52b0d84bcd241a28"/>
        <s v="af37f5b0de67364f54d9b53d8e8afbfa"/>
        <s v="af1ea7c59c7e37f0b95b48bc972ceb67"/>
        <s v="ae437864746ae2a9e694a6ed2b5824db"/>
        <s v="acc0e9c96173c579c90c05de205a2b63"/>
        <s v="ac894bcbadb0692e692ba49e19bc219b"/>
        <s v="ac68bc93ecc07d7daec8ce924ca09b0c"/>
        <s v="ac2adbbec7f0d2fffad8e21d5e8a58e1"/>
        <s v="ac029f072468dd8c97c15f0a9fa96f00"/>
        <s v="abcbe3ee8523b90b416337f0abd94a53"/>
        <s v="abcb67d98a01dcf18478fd47823a8dad"/>
        <s v="ab712090eb9a27881b63080c859147de"/>
        <s v="ab65e1a4d850fa15d38469a1ad02ce90"/>
        <s v="ab1417ecaf41d8fb741fade9be0b8ab1"/>
        <s v="ab11f58a6bf7036a656364b0ba68fb74"/>
        <s v="aadd608980d2f5f7ee3942cc912eef00"/>
        <s v="aa65c38536b38e859fdecdcea7335154"/>
        <s v="a93dc621a446eb77129989e557dd50d0"/>
        <s v="a90a37898cc5f2718385a2fb981caaff"/>
        <s v="a8da3378b39d078f77361620c9481ffb"/>
        <s v="a8d2884db49e0769ad4a0b8dce2e143c"/>
        <s v="a8aa308791fc464208fb025038454c24"/>
        <s v="a85d745228d0257adc11fd790a31cee5"/>
        <s v="a82596c6fd3ed643b18a2a942eb6ddc9"/>
        <s v="a7aef852029ddd8bba20bf60b536415b"/>
        <s v="a7a8f7739ddc1abdd3bf7d4f9d8a911f"/>
        <s v="a7949e3bfe0d90df9ba1700365ac42c9"/>
        <s v="a78562b316f0578286ddea6e6eaf2c63"/>
        <s v="a6bf24ce0939b46b6536e02a3d244cc3"/>
        <s v="a6807243689c76d0e34230e8e6ce5ca9"/>
        <s v="a58f8a3280b2dd6440d88af9decb9b1f"/>
        <s v="a57bf18e19b6b17e3d4fbc20561e2055"/>
        <s v="a562fd35af2738ce6d88f785ef4eb134"/>
        <s v="a55b94066766f2d29fc22a3bb52d78f6"/>
        <s v="a555fb36b9368110ede0f043dfc3b9a0"/>
        <s v="a552e1db6a1c7dbac243c72a8d3140bb"/>
        <s v="a4fa73f413400524fef474c93faa5e02"/>
        <s v="a4caf71cf38708eaf17117f78fa61c9f"/>
        <s v="a463cac2327534f6f02563ffbdf92918"/>
        <s v="a3980fc1d4915887bc4b815080e58a00"/>
        <s v="a397cbaf77babef6e8fbbe9b72c7bee7"/>
        <s v="a38a9af287823928c8b66b29dde21c29"/>
        <s v="a2de60ae969948c62475144651c21281"/>
        <s v="a253f7f97019cf1a2c74eed3ce23db58"/>
        <s v="a244f80bac3293a03b71b032e0e09ce5"/>
        <s v="a1ad46372861ecf61fdab04c7bf5082e"/>
        <s v="a15880813bd2f137e9f6922cbb7255bf"/>
        <s v="a0ab09eb2842e474a3a5aed12e533a2a"/>
        <s v="a0a7ffa593070c447c15f66e0aab9785"/>
        <s v="a06df17094fd9599cad32555b897a0d3"/>
        <s v="a0604c9d9ef23fbf7cb7be5091201041"/>
        <s v="a045219c760c6f765dfb3c5a6abf54c0"/>
        <s v="a02248212328cdea5940d1c050f6c6e1"/>
        <s v="9f73f765160d33280216b73b6378c068"/>
        <s v="9f11e692a2a53a8382be86ee9713763c"/>
        <s v="9ef248df74556f4768271660f5ef5f7b"/>
        <s v="9ea89671c9ac8a9c53062381b303f4d4"/>
        <s v="9e7f111f15db1aa3830cd806660d7b97"/>
        <s v="9e7dc95c541eb2d8bf26affe1089821f"/>
        <s v="9e7c75dad869b2691a339a70cf105f0e"/>
        <s v="9e5523333afdebe2911f20c3e5b452df"/>
        <s v="9dde4d7713ae64986ab6f5c9f9cf94d3"/>
        <s v="9ce2e101957dc53e3e89cc8e1599aa60"/>
        <s v="9cca8d684240e24dd459f2d439fae30c"/>
        <s v="9c6dc3ff593093879a0eaf172f13589a"/>
        <s v="9c2bfd97ce00ce9553bdc0f34c3532b6"/>
        <s v="9bde09f29256de88f4897345646c850c"/>
        <s v="9b6edcffd428da99ae60cc01049a8403"/>
        <s v="9b6e0fb52eba76006d3d11ead82fad4d"/>
        <s v="9b4e84017d08b6576f1282367901c964"/>
        <s v="9af7ea3259a69623a41b6e8bf98a52b4"/>
        <s v="9af787c1e7409f0866ade669dba8f697"/>
        <s v="9ab8da6ebb84a25f23233a3a2e8cfc11"/>
        <s v="9a6b65aedf8177783035f3a53ca21ed1"/>
        <s v="99fc32e3c05e03597a692c4fd9a9d162"/>
        <s v="99bc9f7d864b6291861728d671d61890"/>
        <s v="98f57d973e7f90b1b813f13e5ebd847c"/>
        <s v="98b18a14a0472c9e4a4eb0bb77ae3592"/>
        <s v="98826328c3a60215e53b342560084571"/>
        <s v="9878253904482726e741460a99adba86"/>
        <s v="973f72ab89f64e22470778a9bd1ea10f"/>
        <s v="9729df58c832dc4574b1c382191df44a"/>
        <s v="9678fa54dc9751a0633fe25843f900b4"/>
        <s v="9675f0018d103531e073a3da2945df41"/>
        <s v="963637be23e343ea96024053fdecd723"/>
        <s v="962ebbfe9e9c53b566b6c107b19f4bba"/>
        <s v="95f2351eb791917e3e1cee823cf25969"/>
        <s v="9577014358ebabb5010e7513a7439a82"/>
        <s v="9542f2f27285580fe8d6aa82e179ed28"/>
        <s v="9375fea0a120ddcc052f02b81cde38fe"/>
        <s v="92c9627a1529f28cb04691b9fe1f6ec8"/>
        <s v="92c7eacf759c266a7663d63876d84223"/>
        <s v="92ad56ab29e347d1779a07879d38c67a"/>
        <s v="92732d8798add606646430bbd6748bfd"/>
        <s v="921fc9c7fd3ec362c7276f81fa81baf9"/>
        <s v="91bf42fe769d7f395d8f11b747000def"/>
        <s v="90da5fb6873f5daa02586c51fec88189"/>
        <s v="90d2301e323b1809708324229782def2"/>
        <s v="9064926a39ede3627d76ffcc643bd773"/>
        <s v="90513943523077ad07582e989457ccec"/>
        <s v="902a621ebb8a96c516d34a58334eb0ee"/>
        <s v="8f8161d3a6bdf6a3ba5b28fd35725356"/>
        <s v="8f24f9bb371471be344cdb6fbcd99688"/>
        <s v="8f118ab2a5c0d99362fb67e29856acab"/>
        <s v="8e8336b19eec4f492acff4a97a5a4bf4"/>
        <s v="8e3a0c64471d95b0099a960973289946"/>
        <s v="8e12ae4ee6dc484ecf2277a19b845658"/>
        <s v="8df878a8e746bb16f57beaa0615b5693"/>
        <s v="8dcedd6884e553e55dfb6298a6f6cd94"/>
        <s v="8d6be534a8bdd08e11efe57c6ce3dd21"/>
        <s v="8d4af10effffa338cc97d3ef4b2507dd"/>
        <s v="8d31e1ca580336797fc5c552cc86b96b"/>
        <s v="8cfebc3e119ed2fe0dd172eb59b0a595"/>
        <s v="8ba72c13888964788024b12e39aef6de"/>
        <s v="8b2112b1064c167cfbccbdeb2b5841f2"/>
        <s v="8b0a6e823972477463ff90b9e804a70c"/>
        <s v="8ac5c69653a6ec0c8a96f304c13fb1d6"/>
        <s v="8aa7c17161d6a6270218e8a7b0806263"/>
        <s v="8aa25d565a8891e68d123138a137622b"/>
        <s v="8a6492305a5fbcdcdd1a7f5a90764c07"/>
        <s v="8999714b474171439f0c56236609a287"/>
        <s v="89599d85cfa823d8886146af161ea5b3"/>
        <s v="8928ccba6d94d5f1481c1065330c6066"/>
        <s v="88e3fa7a7462c4ce017655ee2ea2ad46"/>
        <s v="88a7d45c0b4b7c6d948ffff9e0be1de4"/>
        <s v="888a8ba5a910f3b25c9b95dedfdc04b2"/>
        <s v="87db7aea88a3ae9304944ae954c6a420"/>
        <s v="878c57ac87b8629049a172596fb9a67d"/>
        <s v="8723201570415eb23b4f095d8c20a27c"/>
        <s v="86b283c5d439e7c9a64dca8e850c5ebc"/>
        <s v="867b587b7c0da5f1af73b47803e60859"/>
        <s v="8661d5d36e6ade1beb145e7154f96310"/>
        <s v="862690c612c4c41a2ddceb9bf7a5c848"/>
        <s v="860e39bc33e7c4ca4c26ec67979cc290"/>
        <s v="85fb7822c0e202d4b3bb8c1ad5e0280c"/>
        <s v="85e43237b3fb87d881c757f44f1b0357"/>
        <s v="85ac6feb584b665e85664974c546cfec"/>
        <s v="8551ef0d517bfc756cb31e0477ac4adc"/>
        <s v="853beae72ddb4f7a9b8c7c50dc0127e2"/>
        <s v="84ca5950143557353793f24e65e1af22"/>
        <s v="843966e79e757cf797b7dfe514e30af1"/>
        <s v="8423896e04d8cc356ddbb29d4cc9288d"/>
        <s v="83d5aac46c097426773520489cda201c"/>
        <s v="834e43588167648b6f83961cf22f940e"/>
        <s v="8292c2c5afbab7549123a2640e22044a"/>
        <s v="8257329475414b1eaf3dc731440e01a7"/>
        <s v="820f7970418d010d52a1c1db2d3c1d65"/>
        <s v="80f3f5f7b631b0e974a4a4627672e73a"/>
        <s v="80a19b2bee623d67010812c64f360300"/>
        <s v="803fce03a8d1123afbbdbbbad0c4377d"/>
        <s v="7fd23d812013ce3b530b821d855bccbf"/>
        <s v="7fc2067b7f0e5d86dd4dfa1340b93910"/>
        <s v="7f95cccd5ccfb40b086d93e209d08ebf"/>
        <s v="7f6401a2da5927d2c2fe3b6b946a9f37"/>
        <s v="7f1a58f7b373d68560c1cf8e340e87ae"/>
        <s v="7f12bc8cffb170e083ea5c5296272b97"/>
        <s v="7f06e90b62b8a276308c2756f5afd601"/>
        <s v="7e4bb8c8f3bdcbece5996f24ba507120"/>
        <s v="7e0a3b03133c5c75330162fee599e5f5"/>
        <s v="7d4b139b99fa4e14170492f54032c321"/>
        <s v="7ccf00b6949c12d2df1963c60fad4f25"/>
        <s v="7c9ac4388867d4cc3f1cf9c05ad7e944"/>
        <s v="7c68935a1dfb1fc8fb714797e7cbf805"/>
        <s v="7c3e1a45e4127c0eb25d7a8b7250da5b"/>
        <s v="7c23287c6dd3acd5f4fae4175be75c7e"/>
        <s v="7c01802bb3674e5af58547b0395bcb2d"/>
        <s v="7bf1f5c2051159d32a588de7a73c8edf"/>
        <s v="7b6ad2297d3beb569ddf3ee1ce22ffa8"/>
        <s v="7b27ab2fbcbe3b67935da0694742ed0e"/>
        <s v="7ac6d80c42fdb4020030b1cb9ed708f5"/>
        <s v="7a2c5f44c553096c00bd05e62c4f3771"/>
        <s v="79c57bf41c34485dfe8b0d15d45a5fa2"/>
        <s v="7998ee341a2b3ffe1f5b8f11c0e78d11"/>
        <s v="796e2f57fd87b9b44251e692e269f0bf"/>
        <s v="79304cca1ad8a247a9bafffd5f4db436"/>
        <s v="790d8fa56e05ff05080e6e66fae0272a"/>
        <s v="78f9eb91b8c7b3b3967fab18283ec614"/>
        <s v="7893b5468710641ad87f8b4aa1b8777d"/>
        <s v="77abef21c838da55e14ffc88016ce91f"/>
        <s v="7720c6892d447539b71d8bd9e4d1ef60"/>
        <s v="768a02c350549c32585575742d6c29da"/>
        <s v="76609909f975f3db5b8e50e4cb9ec136"/>
        <s v="75743dbfcf177f2885a59b460017feee"/>
        <s v="7482d965e9c3156079b7ea6423fd41fa"/>
        <s v="746ac26956df2d6be2b2c66c26b62fda"/>
        <s v="7375737cbc45eaf7c478be2858e294ca"/>
        <s v="7318634fbf3172a58af7c638ddc76184"/>
        <s v="72e81de94dfc0373b006ca75e9c851a1"/>
        <s v="7290c4082936311a3295b7c9ca7bda8f"/>
        <s v="7281f75a3496aa1e3643f44cd5773a65"/>
        <s v="7270ec1d67725ee992193adf9e9f2637"/>
        <s v="72477e4cbc223fd605cdf76361cbe0a6"/>
        <s v="719a6e5ecb3067f0725a36f477404c5c"/>
        <s v="713db6add2b5e85a240d2daffd3e9dab"/>
        <s v="70e177868d7bc383ce3ea10b6f976ada"/>
        <s v="70699f79c6aeddeb2d322d7074c2f366"/>
        <s v="70217dd96da535e0b862ae12245c8906"/>
        <s v="6ff169c8d96bc9b776c14c0e65af28df"/>
        <s v="6fec8c1ba9b9aa79bd26e09fc8aae3eb"/>
        <s v="6fd8a9e989f62bd98e7d20c2f81b1519"/>
        <s v="6fba9ab96aa12c4c9d01e74b66a74485"/>
        <s v="6fb435d98ce368e0b727cec0f8a2ccfb"/>
        <s v="6e668e75a724c96385d31729d5f7759b"/>
        <s v="6e4e57e5aacf1a8feffa258c2c6ff947"/>
        <s v="6dfdc6a7e91f5d20a16c956c33974ca5"/>
        <s v="6ddd8f436b40ded89a268f4b38a30b35"/>
        <s v="6dcca2f79e4a4672f7c91f58385b4582"/>
        <s v="6d78dcbeb39103c047f486abd2519ee4"/>
        <s v="6c6094f256f51e83fe02bce6091163e7"/>
        <s v="6c5532cd89a43796f19e4ac21f3b8c72"/>
        <s v="6c465ed53d17739467c95fe414d8e056"/>
        <s v="6c1f11f779599fe6d280c41d644ed43b"/>
        <s v="6bdffb19c15963b8e630b6a1861b477f"/>
        <s v="6a10f542e6f79265c34a405dbc928e37"/>
        <s v="688026f6edb29cc7c96b287b186b03c9"/>
        <s v="68482ad368c7b9779cf50a7164815379"/>
        <s v="682e8ae60182137d74d90ada9e0947d8"/>
        <s v="680fd12be44eee12aee2a2e023438a5d"/>
        <s v="67c34b9630469b3c13b7982316ffe7a1"/>
        <s v="676207ddcc8087437135a4b461fc07cb"/>
        <s v="67577e94367b2efc073a5c9085a0e31d"/>
        <s v="67455a0673f5cf26deae5b270c003e83"/>
        <s v="66ff0b5dbb060ef47f756d33cf170f97"/>
        <s v="667f061b738858573caad66f5cc56b32"/>
        <s v="66744053f818d4032f5ba881340db020"/>
        <s v="660110aa3162f77605b07eec19f1e20a"/>
        <s v="6548cf02964800e58014e5040bb14e01"/>
        <s v="64c6e872abc90f8a480908b92521e25a"/>
        <s v="647715020a35f278c5ff9de26e2a4f9b"/>
        <s v="6456e5e81dd87446f811df77548e6a6b"/>
        <s v="6451343e4f4041fb19ddf7b9dc58538b"/>
        <s v="644b522e92999426ab230d94a4bb4512"/>
        <s v="63d196328512c582293ce6c845521bb6"/>
        <s v="62e44187d92348c552952aa4bf152e90"/>
        <s v="62a081b993506561f522af260073cb18"/>
        <s v="626dc1c3716c817b064632fded168e35"/>
        <s v="61681a30d47dc8b1ec5180ccdec26ba5"/>
        <s v="614a4db226bdaf4ffdbf60e37eda9213"/>
        <s v="60a7799873854c9ccd549ec39c8efddf"/>
        <s v="5f87a3fcca7c117d0f4186749a5c6c59"/>
        <s v="5f7526ec1bdd6eebdf4f7d0054cfe163"/>
        <s v="5f1a8a8fddbc8a5ff4bf0f111dc69ff4"/>
        <s v="5ee85f64aafcce6b24e3e1171a475ea6"/>
        <s v="5ebfa70416c6e41452ddde4ce2b536ac"/>
        <s v="5db98ad3d38184a2f9db88f5bb1c62c1"/>
        <s v="5d23750fc8ccf6284ca2ef9063c7b395"/>
        <s v="5ce2c548b89181fc2a9b18df3882603e"/>
        <s v="5ca05341418f09367540f05484d0b650"/>
        <s v="5c490b208aeecdb2af2f4b6fb696a6fe"/>
        <s v="5c3fd6f239bbbd47b94fb424c8827b2e"/>
        <s v="5c2d8be7b4d5836ebf6e70455ba735df"/>
        <s v="5bee2861956d76fe35e91c33bc4a81b3"/>
        <s v="5b7fc89c42ee0f99a9db33e8baed5c52"/>
        <s v="5b6359f4589fe6e5a4856110f0480240"/>
        <s v="5b2aad03528f0d771e8332451010d045"/>
        <s v="5ac050d44e6476acecf88969950cf3a2"/>
        <s v="5a85461739094491a96bb30267640454"/>
        <s v="59d49e1ef1cc5496dfde1a1cc0c74004"/>
        <s v="59c0665c39a2bb9c8776d66f4e8b8f66"/>
        <s v="5985e72b3752e4749926885db1b45be4"/>
        <s v="593f4a8705fd0d72d47efb651bdfb135"/>
        <s v="5931bbfb35cc483290f5dd6a9fda8ee5"/>
        <s v="58caf27a48e7930aefd5437298d64a70"/>
        <s v="58b26e6eaeb6ed078b51e6cde7925d71"/>
        <s v="586e57a7ef16035bd85e2dcf44248130"/>
        <s v="57e65b6fc1f2e47c402deeee25bba1aa"/>
        <s v="57a80e778f3d755b4f2166e6a60826fd"/>
        <s v="57648ec099f2451be828fb2e27d8f46a"/>
        <s v="56e421575126bfe4c0592353bab5cfe6"/>
        <s v="5641240ccf2611004c76234f4afb8f90"/>
        <s v="55dbee9943100076f718829ec0359185"/>
        <s v="5527123f5a35a024c0f3bf4689e76e7b"/>
        <s v="5490e7d6b0202e0f649d6fba5bf770ec"/>
        <s v="5420aad7fec3549a85876ba1c529bd84"/>
        <s v="54007efbb2ae51f02c995466f0738caa"/>
        <s v="53be01f4f05aebe9d0c69268ac1999ce"/>
        <s v="5290b66ff9e0c1115614365d8e20f10c"/>
        <s v="52427b6097c05044266c10cf110bb16c"/>
        <s v="51d81424aa2d36bf4248ae8a4a3cc885"/>
        <s v="51b030d05fdce1d571c4f55eed93d323"/>
        <s v="518f741fa426a51c73533c621e5c8107"/>
        <s v="5177d7712d018e49b0015adfdc2bb393"/>
        <s v="513622713be8b84fd8d5b783f6fc82b5"/>
        <s v="512f3a7ea5520eae3b54a77c0497489e"/>
        <s v="512182619d12ae0863827b7e5ab97f19"/>
        <s v="50cd562760a5819b07a9da2239046ef0"/>
        <s v="50523d9bd9d5d9a44bbc2f778954c5ae"/>
        <s v="503831c6265361a08aa4113b4d867178"/>
        <s v="501f06dacc74edd54022151f71c8960b"/>
        <s v="4fdeceef54c4e757fdbf8ea9132b22c9"/>
        <s v="4fbe9e8a0ace3a44f0a9e1d7fe41da02"/>
        <s v="4f2a5cee950dff883ba2d52715c97bb3"/>
        <s v="4e92cdeada5b8e753d95bc8c5c219f6d"/>
        <s v="4e6e15ac583426150b75fc9b2951c7b1"/>
        <s v="4e4e70d504b4c0006c8287dedc99d0fc"/>
        <s v="4de20dd98d2ca78fd643bdc4f0a6359b"/>
        <s v="4ddc45a9de1065695a90e87be37471c0"/>
        <s v="4dcfeaf97d0aec9f35e384d9c3624b39"/>
        <s v="4c898465f7e0becf53dd933ab2a1b6f9"/>
        <s v="4c3419c75074a0734e4d1851aa66eb8b"/>
        <s v="4bb1ec1ff58ad39558e8468054bfc469"/>
        <s v="4b650319cca0b2d0480d58b5c6451a28"/>
        <s v="4b4234f02431d2179f5d18fd1db0ef8e"/>
        <s v="4b28b220ac44eb9727640e0b78cc622c"/>
        <s v="4a907eba6a8d0223e39ee7d45672e26b"/>
        <s v="4a357e43fba47afd6d96c6f6524ade53"/>
        <s v="4979feabd6097fb6100fd36c3c32aae0"/>
        <s v="496515dec2a1c280f145f6ccb34851fb"/>
        <s v="4952d2ac78b534c78d7a21c60a236e4c"/>
        <s v="4926b735eb624e5de200880635cc272a"/>
        <s v="48a8b46e7ea342b913b50c7087f78162"/>
        <s v="47a752e75a196b3b4edd825252ccf97f"/>
        <s v="479f751686a3b7f1783994dd56619558"/>
        <s v="46d9834fa62209a6504b2aabe46d7bfb"/>
        <s v="4653dc197e56d94547c86d7a3af40833"/>
        <s v="45f4ec2f92cda096fc01052b9f53dd89"/>
        <s v="45b5846f3d142b0748d3dc2ab223ab6b"/>
        <s v="4532f03593699ffdfd5fc1b58540190e"/>
        <s v="450b9ff6579ee8138f673984554e8a93"/>
        <s v="450b97a48568c3118ff397f73abe4e4a"/>
        <s v="44f24b3c093ffe8bb756db22f86a9a2f"/>
        <s v="44ebc4e28c99d8aeaead73b4b70cc5e9"/>
        <s v="44d37f9019983d92ead37f855133415b"/>
        <s v="44c115ec4cfd1287a92e824ff941aa3e"/>
        <s v="4433c8475916d6e6ebb8cf4994d2f1d1"/>
        <s v="439c56de17208ac25a2abee9beca46f7"/>
        <s v="4388a23da67b154b780b78dd7ea4636e"/>
        <s v="42e63e1b4d6aa921fd566bdef26e5ef4"/>
        <s v="42e452a93e736373dd9281c113eff2b7"/>
        <s v="42d15f0a37b7d0a151bb2ca9cc7e5548"/>
        <s v="428a96d781ccb96d757bbf82f8242d95"/>
        <s v="423b036257e9b247694318b327fdef68"/>
        <s v="41fb0fd43593de7d24448de9f5aea38e"/>
        <s v="418f995ca45e4394daa4447bd637ec4d"/>
        <s v="415ae4e297c08fd8790a5b1e1ba8482e"/>
        <s v="4151b0029636a1c55afcce9283ac7902"/>
        <s v="4144092976e61a9c32e1c7b205d85452"/>
        <s v="413e4eb37de01f40522e28ecdc268639"/>
        <s v="409b474080e928bbb5664659407b5947"/>
        <s v="40965efa19c345bfd62e38846d71eb85"/>
        <s v="40955be51cc85c5a5a6cdd12b19e9f10"/>
        <s v="408a9c4a79800232ac656249af3162eb"/>
        <s v="3fc2d2c3597b3e7b87c17651f98f6c22"/>
        <s v="3f972cdb5e257034c5ad72bd3b0ed184"/>
        <s v="3f2a136272ab1bc4ee09e0695becffd1"/>
        <s v="3efcf88e3453fc6d9ce464e51d3a81d4"/>
        <s v="3efcdd8c4998017c9578b28a059f72e4"/>
        <s v="3e4a3f9ecab2d513b6782748c9e0a884"/>
        <s v="3e1d9bee7fa8982cbd0dd0c0aa5ce905"/>
        <s v="3de2f5d6b216073b662a9e202fb4b556"/>
        <s v="3db893ff5d6c0e9dccfed451a741853f"/>
        <s v="3da19335c0dfd2c484d977ca16bfebd2"/>
        <s v="3d98ceed3d2937a5e819cd5b239220a3"/>
        <s v="3d2c7bb8be9ea80c1477b6778fbd2cf6"/>
        <s v="3d25d97d74b25fda24861545538d0475"/>
        <s v="3ce39e5e8a82aa26e73fb52221089d5e"/>
        <s v="3cc3bc10218cf509ba24613cda41d940"/>
        <s v="3cab34e6c6a51d1f2ca8e76908c62368"/>
        <s v="3c803c1d8fef5385ca87aa1f8952338e"/>
        <s v="3c13b54db21952663b5775d142be0ed2"/>
        <s v="3c0e7686e6e39489f6a45f6c7ec0dddb"/>
        <s v="3bcc8997df233ab581f30dd65f14698c"/>
        <s v="3b9c2023b5da0ffe9aa0a39285c836c6"/>
        <s v="3b7585682efa3f3cb07b4e7ae6ec53d4"/>
        <s v="3b3f06f94891410cd5cec559abe7cff8"/>
        <s v="3a91a097116d6c8b32d41e0c81dd1e9c"/>
        <s v="39ecc5282d4511dca4c757113e1312d1"/>
        <s v="38cdcd4e817aad01e8408901fa10f392"/>
        <s v="384b5bdbe32117213b87f8f5e0604be4"/>
        <s v="38427015e9934ea855bd9adcdf32055f"/>
        <s v="384008daaa0f14b58912d8648101fdd0"/>
        <s v="37ff30ea1566d0236fbe68c74def55bd"/>
        <s v="37e3398f030e206491f4a61b69d39faa"/>
        <s v="37d92d59a2b02e0256aa1d2bddcfa50d"/>
        <s v="36f6d5bde803873f6bffe9949f258935"/>
        <s v="35dae000552fd88cce58a6571998738c"/>
        <s v="356222b46d95b7fb1215f652ea9fd2f3"/>
        <s v="3559ec2c1c4f29266d1c1eb0f1164549"/>
        <s v="3532ba8963b76ecaa46dc6d6f055a31a"/>
        <s v="352409af828b39fe2353dfbe5e813752"/>
        <s v="3505514e9f9ba3724fc51cb3278e0e67"/>
        <s v="34aba6f934aa1a8de795d088a6875d28"/>
        <s v="3469f647707d7517364600b07bd45816"/>
        <s v="3461d99a30c72933c66cac4f1c02bd14"/>
        <s v="3434cfa4a17f019a5aae78ee0bec24bf"/>
        <s v="341d4a2ff35fb1a23abe056798b04d41"/>
        <s v="33d81348225fe436802063fc73e6f2c5"/>
        <s v="33ce1e734d9d50629fa2c36769285d53"/>
        <s v="33bedbbf5f4322acc36ecf15bd34cc57"/>
        <s v="327174d3648a2d047e8940d7d15204ca"/>
        <s v="3223fed48f30bbdc0f6040b466516bcb"/>
        <s v="31aa9651503a33c7f28f2a6e4d46b6e0"/>
        <s v="3172362312fcf09d96f02125f66b74f5"/>
        <s v="3138f2d16a2894a0b029ac115da88f8f"/>
        <s v="30c5ba4650eee4a5550cdfa16fb4f195"/>
        <s v="30c1778642a506dbd803a0fa5ece533e"/>
        <s v="2fdef625a264874c1a4081ca24dd479d"/>
        <s v="2f9e00b759f8d090d2d2ecae1347104f"/>
        <s v="2f68c2e0cd8964d59dbbcfa48196b499"/>
        <s v="2f45fb6d3d46af0423ad2813249ac4a2"/>
        <s v="2e57665b8faf05c967a801eb5aedfa0a"/>
        <s v="2dfbe1c802c78a8b1f75ef13b70c1124"/>
        <s v="2d425507027fe5ccf5e23dc6bf98af4b"/>
        <s v="2c5d0b35798bffadf8f67ef0af84d183"/>
        <s v="2c30dbced2ca2da386510d7416679269"/>
        <s v="2b9eb12abdcf58e92fcf797a1eb2983d"/>
        <s v="2b9b8e32584fe9897d8aedde5bc04ed7"/>
        <s v="2b73fd917ee9cc38ec528df06d5b8561"/>
        <s v="2b736f73615495dbfc8c911ef6378747"/>
        <s v="2b6a1d360326583e2b95118913845eb5"/>
        <s v="2b35567523c67c1a9c32ef101ae7bc73"/>
        <s v="2b094148a9d10109b903715267c4dd14"/>
        <s v="2a0433fde38b262e5db7db757057c7c0"/>
        <s v="29ed0987440c24898ae109b05a1d3f8e"/>
        <s v="29b97ecc5839e61efb7bdc25e979d8c6"/>
        <s v="299d8968ef74c5086cb3ee21f13ed27a"/>
        <s v="29237848f862237c97d24f2cd71f89c9"/>
        <s v="28f36aa85fbadc0663c2df15a5af35db"/>
        <s v="288ba9abad93ef50e6a76089ae84aab3"/>
        <s v="287915711d06ce6d90e2c18e1d89d3a6"/>
        <s v="2852475bf1d02022e4eb5269c452259a"/>
        <s v="27ce438e6e1f602971ea0443f5d4428e"/>
        <s v="271a299f0893b2173e77162c5c768b89"/>
        <s v="2708ccf204c47df56b5469327e900581"/>
        <s v="26b54d75fad5660ca6471905fe1793cf"/>
        <s v="2552a7b886c1710f36be92ac29b1362d"/>
        <s v="24b23168fdaa0d98e9119081cd4fdd3e"/>
        <s v="245e57794c369c8617378e285ee9755c"/>
        <s v="245710681d51a6dfb80ab06683f3be01"/>
        <s v="2448225d3dfa0dc52632c746aa76b66e"/>
        <s v="24227051b98de30e484412134e0d0e49"/>
        <s v="23b7bbab67f2caadba743ff405d27b5c"/>
        <s v="239ce949b3bcb25a0c47779fe37c80e0"/>
        <s v="239771729fe22c7c1bdbf136f7304eed"/>
        <s v="22c0b2a19a05fff19e92fab5a0b7728b"/>
        <s v="21dd2bb7a4d988443cb303e42afb8316"/>
        <s v="21c55cb2ff8f7ce34b89f7cc8cf71d9f"/>
        <s v="214ace4c93ff3e251c239e9d47d1517b"/>
        <s v="20fcec0873b39b4df3df34140d77d6e7"/>
        <s v="20c1fd3638caa5d1dce50b6c0b7fc409"/>
        <s v="205a11a1b97d7e8bdb33aa6c36f3ef2a"/>
        <s v="2008b6bfa59e4d81791f9ecbfd9f1a75"/>
        <s v="1fcceea4a8f4e128f39d1fe92d66a0d9"/>
        <s v="1f539e92146eac32306bcb0f8ba374ec"/>
        <s v="1f4e960dc47c49ab5c2a495e00055f64"/>
        <s v="1e8e96e5a2857a7645534e99f20928b7"/>
        <s v="1e2a84cd1c6fcd7b7a07f49f1cf7f6cc"/>
        <s v="1e2001dab6238763e58c775cba225a16"/>
        <s v="1dec44d3b8974e86ab337f1755cd893e"/>
        <s v="1dbafa1bd602541ba5249cf8cc388acf"/>
        <s v="1db2d761017113fbfd4246f0402ac4e0"/>
        <s v="1d7cc0f1d0b54eac3609c5222246595b"/>
        <s v="1d656ca6611216968c7c89914031e043"/>
        <s v="1d0949fd6674f963b44662838ef3ae09"/>
        <s v="1d015de3059eb8754a365b5bbc735818"/>
        <s v="1cfef7cfd8d26b1ecb8b0eccca6366ca"/>
        <s v="1ce04284ef15be769958c668292573b8"/>
        <s v="1cbfa9c878ef8692c1ae21e4cfa11000"/>
        <s v="1c69de363482d0cbc9b6da97cb49757a"/>
        <s v="1bd7d4eac464cde6f86349cbe0d61385"/>
        <s v="1b9d7ffccca875a9079e3b57c24a3113"/>
        <s v="1b34d47c57a081fbfeec93a1065e69bd"/>
        <s v="1b061b1cec6b5898e5326992d9461610"/>
        <s v="1ad74caec14332594a6e910b3d183e87"/>
        <s v="1accc1c92278a9bc2bbc6a8002026b25"/>
        <s v="1ab8d42d9e4a6b86010ac0a10c58fa86"/>
        <s v="19d0170c5a9f7120fdcb2c34e9373f68"/>
        <s v="19c777b5bed02ee09375ce374cf653f1"/>
        <s v="1991b2c8479598ad84ed59f5446bb589"/>
        <s v="18f5d73a3c6b68160f6aa7fd089423b3"/>
        <s v="186f0892f13de5443c0b6d042a6ddde0"/>
        <s v="180d9ac0990bb42907fe9cc7aa3eb5a1"/>
        <s v="17c77fd570aa86b74387fae66d9d4edd"/>
        <s v="1785cff273aedbd875c814b46928ad7f"/>
        <s v="16b2e31fefe580e6aab327e53949bc14"/>
        <s v="16a50d670cfa9afa1ebd0022240fb0f9"/>
        <s v="165d6a6256273a3430fa4891413ac2f0"/>
        <s v="15aea757696aaf9af950992f299b6789"/>
        <s v="15992174039ff729f588d6c82cf022c1"/>
        <s v="145bce9926e5e1adbddd13d9ee519c3e"/>
        <s v="144194b941960b62a1217cc9d27ebdbe"/>
        <s v="13c5dfa246046c0beea97e100f32a1a9"/>
        <s v="1360d3a80eca6292f33a04f7aebb5fee"/>
        <s v="1217984b38cadfb4b1c15f30a3212680"/>
        <s v="119ce5d79e3c006a9e46967bff271cb2"/>
        <s v="1160b456c2b0d88893e20daf51f80f39"/>
        <s v="115f08592f4c2bb29013efbbc46608fc"/>
        <s v="1124225a47b3f07185073f3df3b449bf"/>
        <s v="10fa97233fb64af4b6ce8316d0bc2eca"/>
        <s v="10d6786c2646e4ef82973b3045096882"/>
        <s v="10b83e434ddcd9c79ad2b9be2fd0aa84"/>
        <s v="107fce5988735e531cae0da812db9a62"/>
        <s v="1030d227d3fe9ed0555666c4ffd14ab1"/>
        <s v="1024cf4dc7f44bc2296769309fcfb4e5"/>
        <s v="100a1f43c56bb71781a2231a79900488"/>
        <s v="0ff0a4ce9abf031dc12194a19ced4ef1"/>
        <s v="0f7a3e9f4a5a415ee8d01aa7ad65ab7a"/>
        <s v="0f2ad81c100f7a6c7475bd26ceb76cbf"/>
        <s v="0ec14948e088cd74e70ad82de1128b3b"/>
        <s v="0e9c14002f9268601c57837930261014"/>
        <s v="0e327f32dbb22d433600688b7e9af0db"/>
        <s v="0de705dc7d8026cc9b2128b775e4c35e"/>
        <s v="0dabd1a1be08da96cd6fa993b9afb0a8"/>
        <s v="0d99b130d767e50e22b528261ffe5550"/>
        <s v="0d8b45d95dc4bd9712dc67f87db79a8e"/>
        <s v="0d7c4c62f923a1527f1e9e5bb30e5d60"/>
        <s v="0d6080ffaadf8f8fd9648afb791c29c2"/>
        <s v="0c28423a88b5dbffd0d1ee2aec41efd0"/>
        <s v="0c1a046883bb8a4141228501feece7c1"/>
        <s v="0c117e6a0b3f700bd997a11500a5c2e2"/>
        <s v="0b97be8b4b408a3a0780a32e0a143a7f"/>
        <s v="0b32d6a87c09c32b3cd90dfd5ef5699f"/>
        <s v="0ace14f7dd3d8e29870664c6fa021440"/>
        <s v="0a634763cc1a09532dd8cbf0e74e3d48"/>
        <s v="0a55079ea003674ae2145b02f03ff27d"/>
        <s v="0a1643cb73c25878cc845d5594059afe"/>
        <s v="099c0eddd44f937ac2facf3a72263b7f"/>
        <s v="098d6dd896e6740f88282b48495d47ef"/>
        <s v="0951c34dc17cf35be31bb59fa96435df"/>
        <s v="08fdf1038af7dd3070bdcd18922e23b2"/>
        <s v="08a7223e876a045d511074e8c9c8e937"/>
        <s v="085df4d5a370218b679cfab2121cd194"/>
        <s v="081c243a74472af67b65145cff5221c7"/>
        <s v="080cc5a4ec71a747e260e274bdb13b64"/>
        <s v="080261e4427a081fc6e637b654f590ee"/>
        <s v="07f26c1e7d2873a9e6860909c00075c2"/>
        <s v="07e3b175a6c00f310d4e7e4b17df1304"/>
        <s v="07da1921cbc124b15d105b3e13d67eb5"/>
        <s v="07c70f3b440791aa82c370d17910f32f"/>
        <s v="072446c6aa02c85a9a91d6a75116def5"/>
        <s v="06f38e7909709a72b521a4a9d1c05841"/>
        <s v="06bc22c1b089be523e97524b67084ca0"/>
        <s v="062eb81d4674705d10c8ecb848358cb3"/>
        <s v="05ede5cedad6c61ef99376296b0699ef"/>
        <s v="05d287893f5f083739da863da2c4b6f8"/>
        <s v="05b99715f32c973f929cd22735389966"/>
        <s v="058172f0764ed2bfad2c7aa7cb9ae15f"/>
        <s v="051cb0d72dcd23f16842e894f5c46051"/>
        <s v="04f8b803895d585e29bf21162e49cc84"/>
        <s v="04ecc73f538bcc74df709fe9281e08b8"/>
        <s v="04921466d09d50f6541fdd33b322c876"/>
        <s v="048bb2f901e2c6f99bc9d26b78b47129"/>
        <s v="0456932dafd6f6b56f142efaa19ea8ed"/>
        <s v="03ba283fed2772f4e477eea4f0f236b8"/>
        <s v="0383bd4aa37e8dd109be3864bc703eda"/>
        <s v="0338bf13624f52beaca91ec4a23c860c"/>
        <s v="02c1f06978b821b2996ec257932f2947"/>
        <s v="01c629f6b8f2460aa362f29caaaa0a8e"/>
        <s v="0173e8d8b1d94a355b440fb67388f532"/>
        <s v="014c073ef65e4a7ef73acd61cf606164"/>
        <s v="01409f7f7f2bd5ec0c1755b362e9db6e"/>
        <s v="012fa44d6752ee07c167165cb8c6f11c"/>
        <s v="010ed37e44e2fdc175b4c5c6c930805a"/>
        <s v="00dc5000951c268cc8655294daf67b1b"/>
        <s v="009ff90f082aaa9fcd6e14caf65c7cc6"/>
        <s v="000dd3543ac84d906eae52e7c779bb2a"/>
        <s v=" "/>
      </sharedItems>
    </cacheField>
    <cacheField name="Closed Won" numFmtId="165">
      <sharedItems>
        <s v="YES"/>
        <s v="NO"/>
      </sharedItems>
    </cacheField>
    <cacheField name="Won Date">
      <sharedItems containsDate="1" containsMixedTypes="1">
        <d v="2018-01-24T15:19:00Z"/>
        <d v="2018-07-03T20:17:00Z"/>
        <d v="2018-04-18T20:16:00Z"/>
        <d v="2018-04-13T03:00:00Z"/>
        <d v="2018-01-24T17:14:00Z"/>
        <d v="2018-04-02T13:03:00Z"/>
        <d v="2018-08-20T13:15:00Z"/>
        <d v="2018-03-14T12:14:00Z"/>
        <d v="2018-08-30T22:34:00Z"/>
        <d v="2018-02-02T13:08:00Z"/>
        <d v="2018-05-11T03:00:00Z"/>
        <d v="2018-04-18T20:19:00Z"/>
        <d v="2018-05-09T16:21:00Z"/>
        <d v="2018-04-23T13:23:00Z"/>
        <d v="2018-04-12T12:35:00Z"/>
        <d v="2018-03-09T14:18:00Z"/>
        <d v="2018-02-08T20:57:00Z"/>
        <d v="2018-08-20T13:59:00Z"/>
        <d v="2018-04-09T18:22:00Z"/>
        <d v="2018-02-14T11:14:00Z"/>
        <d v="2018-04-11T15:15:00Z"/>
        <d v="2018-02-22T18:03:00Z"/>
        <d v="2018-01-23T17:58:00Z"/>
        <d v="2018-04-16T16:58:00Z"/>
        <d v="2018-03-28T22:37:00Z"/>
        <d v="2018-04-04T20:33:00Z"/>
        <d v="2018-03-07T14:24:00Z"/>
        <d v="2018-10-03T12:28:00Z"/>
        <d v="2018-04-11T12:24:00Z"/>
        <d v="2018-03-01T14:58:00Z"/>
        <d v="2018-06-18T13:58:00Z"/>
        <d v="2018-04-06T14:15:00Z"/>
        <d v="2018-05-10T20:10:00Z"/>
        <d v="2018-10-25T17:16:00Z"/>
        <d v="2018-04-20T13:24:00Z"/>
        <d v="2018-01-17T13:51:00Z"/>
        <d v="2018-03-19T17:36:00Z"/>
        <d v="2018-05-18T18:08:00Z"/>
        <d v="2018-05-10T19:26:00Z"/>
        <d v="2018-02-26T14:46:00Z"/>
        <d v="2018-03-09T13:45:00Z"/>
        <d v="2018-05-08T17:48:00Z"/>
        <d v="2018-08-10T13:01:00Z"/>
        <d v="2018-07-24T19:56:00Z"/>
        <d v="2018-05-14T13:36:00Z"/>
        <d v="2018-05-14T19:57:00Z"/>
        <d v="2018-03-19T12:41:00Z"/>
        <d v="2018-02-28T18:22:00Z"/>
        <d v="2018-03-14T16:52:00Z"/>
        <d v="2018-08-15T19:09:00Z"/>
        <d v="2018-08-20T21:05:00Z"/>
        <d v="2018-04-27T21:08:00Z"/>
        <d v="2018-02-22T16:22:00Z"/>
        <d v="2018-02-26T18:32:00Z"/>
        <d v="2018-04-04T13:50:00Z"/>
        <d v="2018-05-14T20:15:00Z"/>
        <d v="2018-04-13T20:51:00Z"/>
        <d v="2018-01-15T18:05:00Z"/>
        <d v="2018-03-27T03:00:00Z"/>
        <d v="2018-02-01T17:10:00Z"/>
        <d v="2018-05-30T13:34:00Z"/>
        <d v="2018-05-11T19:03:00Z"/>
        <d v="2018-08-24T03:00:00Z"/>
        <d v="2018-05-11T16:16:00Z"/>
        <d v="2018-03-13T20:12:00Z"/>
        <d v="2018-01-15T13:08:00Z"/>
        <d v="2018-05-25T17:32:00Z"/>
        <d v="2018-02-20T12:17:00Z"/>
        <d v="2018-04-11T20:19:00Z"/>
        <d v="2018-05-17T12:42:00Z"/>
        <d v="2018-03-05T12:52:00Z"/>
        <d v="2018-02-26T20:59:00Z"/>
        <d v="2018-06-26T12:51:00Z"/>
        <d v="2018-04-12T03:00:00Z"/>
        <d v="2018-01-30T11:33:00Z"/>
        <d v="2018-03-22T19:35:00Z"/>
        <d v="2018-02-09T12:16:00Z"/>
        <d v="2018-04-27T14:01:00Z"/>
        <d v="2018-04-30T21:23:00Z"/>
        <d v="2018-03-26T12:07:00Z"/>
        <d v="2018-04-18T16:43:00Z"/>
        <d v="2018-01-19T17:23:00Z"/>
        <d v="2018-09-17T12:03:00Z"/>
        <d v="2018-04-16T14:49:00Z"/>
        <d v="2018-04-30T21:48:00Z"/>
        <d v="2018-01-19T16:51:00Z"/>
        <d v="2018-01-18T02:00:00Z"/>
        <d v="2018-02-02T13:10:00Z"/>
        <d v="2018-04-13T12:50:00Z"/>
        <d v="2018-09-13T03:00:00Z"/>
        <d v="2018-04-23T20:40:00Z"/>
        <d v="2018-03-12T18:24:00Z"/>
        <d v="2018-04-25T03:00:00Z"/>
        <d v="2018-04-18T16:50:00Z"/>
        <d v="2018-06-05T17:20:00Z"/>
        <d v="2018-05-24T16:47:00Z"/>
        <d v="2018-07-09T03:00:00Z"/>
        <d v="2018-07-18T20:24:00Z"/>
        <d v="2018-06-29T20:16:00Z"/>
        <d v="2018-02-06T13:55:00Z"/>
        <d v="2018-01-22T17:11:00Z"/>
        <d v="2018-05-08T13:32:00Z"/>
        <d v="2018-07-09T12:54:00Z"/>
        <d v="2018-08-01T20:22:00Z"/>
        <d v="2018-03-14T17:31:00Z"/>
        <d v="2018-04-05T13:18:00Z"/>
        <d v="2017-12-11T18:07:00Z"/>
        <d v="2018-05-25T22:37:00Z"/>
        <d v="2018-06-21T12:21:00Z"/>
        <d v="2018-04-06T17:40:00Z"/>
        <d v="2018-04-10T12:30:00Z"/>
        <d v="2018-06-07T14:21:00Z"/>
        <d v="2018-01-30T17:39:00Z"/>
        <d v="2018-04-23T21:07:00Z"/>
        <d v="2018-06-04T13:55:00Z"/>
        <d v="2018-04-04T19:56:00Z"/>
        <d v="2018-03-15T12:43:00Z"/>
        <d v="2018-07-17T17:02:00Z"/>
        <d v="2018-04-30T12:04:00Z"/>
        <d v="2018-04-06T20:40:00Z"/>
        <d v="2018-09-27T17:36:00Z"/>
        <d v="2018-06-12T19:54:00Z"/>
        <d v="2018-01-24T11:33:00Z"/>
        <d v="2018-03-29T20:20:00Z"/>
        <d v="2018-02-06T15:46:00Z"/>
        <d v="2018-02-27T12:23:00Z"/>
        <d v="2018-05-18T19:32:00Z"/>
        <d v="2018-02-09T13:41:00Z"/>
        <d v="2018-04-03T18:29:00Z"/>
        <d v="2018-03-29T12:34:00Z"/>
        <d v="2018-02-19T21:08:00Z"/>
        <d v="2018-05-22T21:25:00Z"/>
        <d v="2018-08-30T12:32:00Z"/>
        <d v="2018-07-02T17:20:00Z"/>
        <d v="2018-10-30T18:21:00Z"/>
        <d v="2018-05-08T20:14:00Z"/>
        <d v="2018-01-18T11:22:00Z"/>
        <d v="2018-05-14T12:26:00Z"/>
        <d v="2018-04-05T15:06:00Z"/>
        <d v="2018-05-02T17:22:00Z"/>
        <d v="2018-06-28T12:33:00Z"/>
        <d v="2018-03-19T20:39:00Z"/>
        <d v="2018-06-20T18:31:00Z"/>
        <d v="2018-05-31T21:44:00Z"/>
        <d v="2018-04-06T16:27:00Z"/>
        <d v="2018-11-12T19:17:00Z"/>
        <d v="2018-02-28T19:15:00Z"/>
        <d v="2018-03-26T17:04:00Z"/>
        <d v="2018-04-17T17:18:00Z"/>
        <d v="2018-05-30T03:00:00Z"/>
        <d v="2018-02-15T12:24:00Z"/>
        <d v="2018-02-07T18:11:00Z"/>
        <d v="2018-04-27T03:00:00Z"/>
        <d v="2018-08-03T17:41:00Z"/>
        <d v="2018-05-15T21:17:00Z"/>
        <d v="2018-04-11T03:00:00Z"/>
        <d v="2018-05-09T16:52:00Z"/>
        <d v="2018-02-28T22:17:00Z"/>
        <d v="2018-03-15T21:09:00Z"/>
        <d v="2018-02-15T16:06:00Z"/>
        <d v="2018-03-02T13:54:00Z"/>
        <d v="2018-04-13T11:56:00Z"/>
        <d v="2018-03-16T14:17:00Z"/>
        <d v="2018-05-21T20:28:00Z"/>
        <d v="2018-04-17T19:12:00Z"/>
        <d v="2018-03-22T21:20:00Z"/>
        <d v="2018-11-06T19:41:00Z"/>
        <d v="2018-02-06T20:18:00Z"/>
        <d v="2018-05-30T22:29:00Z"/>
        <d v="2018-02-16T20:09:00Z"/>
        <d v="2018-03-19T03:00:00Z"/>
        <d v="2018-04-04T21:17:00Z"/>
        <d v="2018-03-28T22:42:00Z"/>
        <d v="2018-07-20T20:30:00Z"/>
        <d v="2018-03-13T14:56:00Z"/>
        <d v="2018-04-25T19:43:00Z"/>
        <d v="2018-06-07T13:30:00Z"/>
        <d v="2018-04-27T21:38:00Z"/>
        <d v="2018-03-06T13:29:00Z"/>
        <d v="2018-02-27T17:13:00Z"/>
        <d v="2018-05-11T12:46:00Z"/>
        <d v="2018-09-10T18:10:00Z"/>
        <d v="2018-04-10T17:23:00Z"/>
        <d v="2018-02-08T20:28:00Z"/>
        <d v="2018-03-22T13:02:00Z"/>
        <d v="2018-03-22T13:14:00Z"/>
        <d v="2018-03-01T19:48:00Z"/>
        <d v="2018-03-26T16:07:00Z"/>
        <d v="2018-01-29T12:15:00Z"/>
        <d v="2018-04-28T03:00:00Z"/>
        <d v="2018-05-10T17:13:00Z"/>
        <d v="2018-03-14T03:00:00Z"/>
        <d v="2018-10-03T18:32:00Z"/>
        <d v="2018-06-11T19:23:00Z"/>
        <d v="2018-05-22T13:24:00Z"/>
        <d v="2018-04-24T20:43:00Z"/>
        <d v="2018-04-16T18:18:00Z"/>
        <d v="2018-05-18T13:05:00Z"/>
        <d v="2018-05-08T12:18:00Z"/>
        <d v="2018-07-04T15:07:00Z"/>
        <d v="2018-04-30T20:57:00Z"/>
        <d v="2018-01-16T12:36:00Z"/>
        <d v="2018-10-01T12:31:00Z"/>
        <d v="2018-04-25T16:22:00Z"/>
        <d v="2018-04-30T03:00:00Z"/>
        <d v="2018-02-05T20:03:00Z"/>
        <d v="2018-03-12T18:45:00Z"/>
        <d v="2018-09-06T16:31:00Z"/>
        <d v="2018-01-18T20:02:00Z"/>
        <d v="2018-05-14T14:24:00Z"/>
        <d v="2018-02-22T13:18:00Z"/>
        <d v="2018-05-09T14:24:00Z"/>
        <d v="2018-01-29T12:10:00Z"/>
        <d v="2018-04-05T14:44:00Z"/>
        <d v="2018-06-19T12:36:00Z"/>
        <d v="2018-03-21T16:16:00Z"/>
        <d v="2018-01-22T15:28:00Z"/>
        <d v="2018-02-07T13:40:00Z"/>
        <d v="2018-01-12T18:25:00Z"/>
        <d v="2018-04-03T12:21:00Z"/>
        <d v="2018-05-17T12:09:00Z"/>
        <d v="2018-06-14T18:51:00Z"/>
        <d v="2018-02-20T19:40:00Z"/>
        <d v="2018-04-30T17:43:00Z"/>
        <d v="2018-03-13T15:51:00Z"/>
        <d v="2018-04-09T17:28:00Z"/>
        <d v="2018-02-15T14:58:00Z"/>
        <d v="2018-06-13T16:37:00Z"/>
        <d v="2018-04-30T20:24:00Z"/>
        <d v="2018-02-07T19:54:00Z"/>
        <d v="2018-04-25T18:28:00Z"/>
        <d v="2018-05-30T16:07:00Z"/>
        <d v="2018-03-22T13:06:00Z"/>
        <d v="2018-01-30T11:42:00Z"/>
        <d v="2018-02-28T03:00:00Z"/>
        <d v="2018-06-11T21:01:00Z"/>
        <d v="2018-09-10T14:18:00Z"/>
        <d v="2018-06-05T13:34:00Z"/>
        <d v="2018-03-29T17:05:00Z"/>
        <d v="2018-05-14T19:41:00Z"/>
        <d v="2018-02-06T16:11:00Z"/>
        <d v="2018-05-17T03:00:00Z"/>
        <d v="2018-02-07T18:04:00Z"/>
        <d v="2018-03-06T19:38:00Z"/>
        <d v="2018-01-23T12:41:00Z"/>
        <d v="2018-04-30T14:27:00Z"/>
        <d v="2018-08-08T21:14:00Z"/>
        <d v="2018-06-04T00:00:00Z"/>
        <d v="2018-04-06T19:30:00Z"/>
        <d v="2018-01-31T20:47:00Z"/>
        <d v="2018-03-16T19:52:00Z"/>
        <d v="2018-05-07T16:18:00Z"/>
        <d v="2018-08-22T13:14:00Z"/>
        <d v="2018-03-19T18:20:00Z"/>
        <d v="2018-02-15T14:37:00Z"/>
        <d v="2018-01-26T20:25:00Z"/>
        <d v="2018-08-17T03:00:00Z"/>
        <d v="2018-04-10T19:08:00Z"/>
        <d v="2018-07-13T21:58:00Z"/>
        <d v="2018-04-20T20:24:00Z"/>
        <d v="2018-05-30T17:49:00Z"/>
        <d v="2018-02-27T17:39:00Z"/>
        <d v="2018-01-29T10:35:00Z"/>
        <d v="2018-03-16T14:22:00Z"/>
        <d v="2018-02-05T12:51:00Z"/>
        <d v="2018-03-29T19:37:00Z"/>
        <d v="2018-08-23T21:56:00Z"/>
        <d v="2018-05-10T18:11:00Z"/>
        <d v="2018-04-13T14:30:00Z"/>
        <d v="2018-04-30T20:23:00Z"/>
        <d v="2018-02-08T17:10:00Z"/>
        <d v="2018-05-16T20:25:00Z"/>
        <d v="2018-04-06T17:56:00Z"/>
        <d v="2018-03-07T03:00:00Z"/>
        <d v="2018-02-22T21:25:00Z"/>
        <d v="2018-04-27T12:18:00Z"/>
        <d v="2018-04-20T12:18:00Z"/>
        <d v="2018-05-30T16:15:00Z"/>
        <d v="2018-02-22T13:28:00Z"/>
        <d v="2018-03-06T12:25:00Z"/>
        <d v="2018-04-17T17:01:00Z"/>
        <d v="2018-10-26T17:06:00Z"/>
        <d v="2018-02-09T15:35:00Z"/>
        <d v="2018-04-20T17:53:00Z"/>
        <d v="2018-04-17T13:14:00Z"/>
        <d v="2018-07-09T14:53:00Z"/>
        <d v="2018-05-25T18:04:00Z"/>
        <d v="2018-05-18T20:02:00Z"/>
        <d v="2018-02-16T11:56:00Z"/>
        <d v="2018-04-18T19:05:00Z"/>
        <d v="2018-05-10T19:07:00Z"/>
        <d v="2018-05-21T17:41:00Z"/>
        <d v="2018-04-20T19:42:00Z"/>
        <d v="2018-05-21T21:21:00Z"/>
        <d v="2018-05-21T14:06:00Z"/>
        <d v="2018-02-02T16:44:00Z"/>
        <d v="2018-02-02T20:42:00Z"/>
        <d v="2018-02-19T17:26:00Z"/>
        <d v="2018-04-10T03:00:00Z"/>
        <d v="2018-06-20T12:24:00Z"/>
        <d v="2018-02-27T19:13:00Z"/>
        <d v="2018-06-11T14:29:00Z"/>
        <d v="2018-05-14T18:37:00Z"/>
        <d v="2018-08-07T17:17:00Z"/>
        <d v="2018-09-27T12:31:00Z"/>
        <d v="2018-06-01T02:32:00Z"/>
        <d v="2018-03-20T14:01:00Z"/>
        <d v="2018-04-26T16:05:00Z"/>
        <d v="2018-03-07T12:25:00Z"/>
        <d v="2018-04-09T18:58:00Z"/>
        <d v="2018-03-09T17:24:00Z"/>
        <d v="2018-04-11T13:39:00Z"/>
        <d v="2018-03-07T14:58:00Z"/>
        <d v="2018-04-25T22:04:00Z"/>
        <d v="2018-03-05T20:54:00Z"/>
        <d v="2018-08-20T14:41:00Z"/>
        <d v="2018-03-28T16:11:00Z"/>
        <d v="2018-09-04T14:15:00Z"/>
        <d v="2018-05-08T20:17:00Z"/>
        <d v="2018-01-31T13:33:00Z"/>
        <d v="2018-01-26T18:13:00Z"/>
        <d v="2018-04-19T18:10:00Z"/>
        <d v="2018-01-30T18:06:00Z"/>
        <d v="2018-04-30T21:29:00Z"/>
        <d v="2018-03-16T20:22:00Z"/>
        <d v="2018-02-21T14:54:00Z"/>
        <d v="2018-04-05T15:11:00Z"/>
        <d v="2018-03-20T17:30:00Z"/>
        <d v="2018-04-06T16:56:00Z"/>
        <d v="2018-02-26T20:32:00Z"/>
        <d v="2018-04-03T17:19:00Z"/>
        <d v="2018-03-13T18:53:00Z"/>
        <d v="2018-02-20T17:44:00Z"/>
        <d v="2018-06-08T12:10:00Z"/>
        <d v="2018-07-31T20:01:00Z"/>
        <d v="2018-04-30T20:58:00Z"/>
        <d v="2018-04-27T16:24:00Z"/>
        <d v="2018-01-31T16:18:00Z"/>
        <d v="2018-03-15T19:10:00Z"/>
        <d v="2018-02-07T11:14:00Z"/>
        <d v="2018-04-11T17:08:00Z"/>
        <d v="2018-05-21T17:29:00Z"/>
        <d v="2018-06-19T21:04:00Z"/>
        <d v="2018-03-26T14:03:00Z"/>
        <d v="2018-03-15T20:31:00Z"/>
        <d v="2018-11-09T20:06:00Z"/>
        <d v="2018-04-13T12:27:00Z"/>
        <d v="2018-02-27T20:04:00Z"/>
        <d v="2018-03-12T13:00:00Z"/>
        <d v="2018-09-10T20:48:00Z"/>
        <d v="2018-05-04T03:00:00Z"/>
        <d v="2018-05-03T03:00:00Z"/>
        <d v="2018-10-10T01:15:00Z"/>
        <d v="2018-02-27T13:54:00Z"/>
        <d v="2018-10-31T19:17:00Z"/>
        <d v="2018-05-15T20:34:00Z"/>
        <d v="2018-05-15T13:29:00Z"/>
        <d v="2018-04-18T18:02:00Z"/>
        <d v="2018-05-11T21:26:00Z"/>
        <d v="2018-04-24T17:05:00Z"/>
        <d v="2018-09-04T14:34:00Z"/>
        <d v="2018-06-07T21:23:00Z"/>
        <d v="2018-05-16T19:51:00Z"/>
        <d v="2018-01-26T17:23:00Z"/>
        <d v="2018-04-16T18:25:00Z"/>
        <d v="2018-04-25T21:02:00Z"/>
        <d v="2018-02-23T20:27:00Z"/>
        <d v="2018-05-17T21:47:00Z"/>
        <d v="2018-11-01T11:47:00Z"/>
        <d v="2018-01-19T11:26:00Z"/>
        <d v="2018-04-27T16:17:00Z"/>
        <d v="2018-04-11T16:05:00Z"/>
        <d v="2018-01-19T13:12:00Z"/>
        <d v="2018-05-18T20:27:00Z"/>
        <d v="2018-07-13T19:46:00Z"/>
        <d v="2018-03-27T19:14:00Z"/>
        <d v="2018-04-23T16:16:00Z"/>
        <d v="2018-07-10T15:57:00Z"/>
        <d v="2018-07-19T21:17:00Z"/>
        <d v="2018-03-14T12:24:00Z"/>
        <d v="2018-03-02T12:58:00Z"/>
        <d v="2018-01-12T13:49:00Z"/>
        <d v="2018-03-27T17:57:00Z"/>
        <d v="2018-05-15T18:16:00Z"/>
        <d v="2018-08-28T17:09:00Z"/>
        <d v="2018-04-11T22:21:00Z"/>
        <d v="2018-03-05T18:43:00Z"/>
        <d v="2018-02-07T20:39:00Z"/>
        <d v="2018-06-05T18:00:00Z"/>
        <d v="2018-05-11T17:09:00Z"/>
        <d v="2018-04-13T21:53:00Z"/>
        <d v="2018-04-10T19:34:00Z"/>
        <d v="2018-04-27T20:44:00Z"/>
        <d v="2018-05-09T13:17:00Z"/>
        <d v="2018-05-18T17:17:00Z"/>
        <d v="2018-08-30T22:00:00Z"/>
        <d v="2018-05-17T17:22:00Z"/>
        <d v="2018-04-26T19:36:00Z"/>
        <d v="2018-02-07T15:45:00Z"/>
        <d v="2018-01-19T19:29:00Z"/>
        <d v="2018-01-19T02:00:00Z"/>
        <d v="2018-04-12T21:32:00Z"/>
        <d v="2018-05-02T13:31:00Z"/>
        <d v="2018-01-29T02:00:00Z"/>
        <d v="2018-04-18T20:05:00Z"/>
        <d v="2018-06-11T12:36:00Z"/>
        <d v="2018-03-28T19:05:00Z"/>
        <d v="2018-03-12T16:40:00Z"/>
        <d v="2018-09-03T03:00:00Z"/>
        <d v="2018-05-08T17:42:00Z"/>
        <d v="2018-05-22T12:54:00Z"/>
        <d v="2018-09-27T18:58:00Z"/>
        <d v="2018-03-26T21:56:00Z"/>
        <d v="2018-05-14T19:26:00Z"/>
        <d v="2018-04-25T19:19:00Z"/>
        <d v="2018-02-19T19:51:00Z"/>
        <d v="2018-03-08T03:00:00Z"/>
        <d v="2018-03-15T15:12:00Z"/>
        <d v="2018-04-06T20:52:00Z"/>
        <d v="2018-02-28T16:19:00Z"/>
        <d v="2018-05-18T12:47:00Z"/>
        <d v="2018-07-03T12:26:00Z"/>
        <d v="2018-04-20T14:26:00Z"/>
        <d v="2018-06-18T13:51:00Z"/>
        <d v="2018-04-14T03:00:00Z"/>
        <d v="2018-04-30T13:06:00Z"/>
        <d v="2018-05-11T19:21:00Z"/>
        <d v="2018-06-20T18:32:00Z"/>
        <d v="2018-02-09T17:10:00Z"/>
        <d v="2018-03-23T19:52:00Z"/>
        <d v="2018-01-30T12:17:00Z"/>
        <d v="2018-10-24T11:33:00Z"/>
        <d v="2018-03-09T20:05:00Z"/>
        <d v="2018-04-09T21:04:00Z"/>
        <d v="2018-01-22T02:00:00Z"/>
        <d v="2018-09-05T14:32:00Z"/>
        <d v="2018-07-12T19:56:00Z"/>
        <d v="2018-07-26T16:15:00Z"/>
        <d v="2018-05-24T22:16:00Z"/>
        <d v="2018-03-14T20:07:00Z"/>
        <d v="2018-08-14T14:48:00Z"/>
        <d v="2018-01-16T13:16:00Z"/>
        <d v="2018-02-21T13:27:00Z"/>
        <d v="2018-04-03T20:39:00Z"/>
        <d v="2018-07-30T14:34:00Z"/>
        <d v="2018-03-28T18:55:00Z"/>
        <d v="2018-04-10T19:17:00Z"/>
        <d v="2018-02-05T15:04:00Z"/>
        <d v="2018-03-28T03:00:00Z"/>
        <d v="2018-04-10T18:37:00Z"/>
        <d v="2018-03-13T21:39:00Z"/>
        <d v="2018-02-16T18:51:00Z"/>
        <d v="2018-03-27T14:48:00Z"/>
        <d v="2018-05-31T21:24:00Z"/>
        <d v="2018-04-06T19:26:00Z"/>
        <d v="2018-04-06T19:42:00Z"/>
        <d v="2018-02-14T17:11:00Z"/>
        <d v="2018-04-04T20:55:00Z"/>
        <d v="2018-06-11T12:40:00Z"/>
        <d v="2018-04-03T18:56:00Z"/>
        <d v="2018-01-12T16:07:00Z"/>
        <d v="2018-10-01T17:47:00Z"/>
        <d v="2018-05-14T19:17:00Z"/>
        <d v="2018-05-29T18:53:00Z"/>
        <d v="2018-06-14T15:43:00Z"/>
        <d v="2018-03-28T16:16:00Z"/>
        <d v="2018-04-09T12:26:00Z"/>
        <d v="2018-05-02T17:29:00Z"/>
        <d v="2018-04-26T13:40:00Z"/>
        <d v="2018-10-31T16:54:00Z"/>
        <d v="2018-03-19T20:26:00Z"/>
        <d v="2018-05-29T20:20:00Z"/>
        <d v="2018-04-11T14:36:00Z"/>
        <d v="2018-03-01T21:03:00Z"/>
        <d v="2018-06-21T12:39:00Z"/>
        <d v="2018-03-28T18:50:00Z"/>
        <d v="2018-03-01T12:22:00Z"/>
        <d v="2018-04-18T19:26:00Z"/>
        <d v="2018-03-01T17:44:00Z"/>
        <d v="2018-04-30T18:24:00Z"/>
        <d v="2018-03-29T13:49:00Z"/>
        <d v="2018-05-15T20:21:00Z"/>
        <d v="2018-04-27T12:39:00Z"/>
        <d v="2018-08-24T11:54:00Z"/>
        <d v="2018-04-06T03:00:00Z"/>
        <d v="2018-04-27T13:55:00Z"/>
        <d v="2018-03-07T19:23:00Z"/>
        <d v="2018-04-27T14:11:00Z"/>
        <d v="2018-10-01T12:27:00Z"/>
        <d v="2018-01-11T17:16:00Z"/>
        <d v="2018-05-11T17:24:00Z"/>
        <d v="2018-04-26T20:04:00Z"/>
        <d v="2018-04-05T16:29:00Z"/>
        <d v="2018-04-24T14:19:00Z"/>
        <d v="2018-10-24T19:33:00Z"/>
        <d v="2018-04-27T13:27:00Z"/>
        <d v="2018-05-24T20:25:00Z"/>
        <d v="2018-02-27T19:19:00Z"/>
        <d v="2018-08-07T12:21:00Z"/>
        <d v="2018-01-22T13:18:00Z"/>
        <d v="2018-04-20T12:27:00Z"/>
        <d v="2018-10-10T16:35:00Z"/>
        <d v="2018-06-14T14:30:00Z"/>
        <d v="2018-04-30T18:57:00Z"/>
        <d v="2018-08-08T16:22:00Z"/>
        <d v="2018-02-26T17:07:00Z"/>
        <d v="2018-04-24T03:00:00Z"/>
        <d v="2018-07-09T18:00:00Z"/>
        <d v="2018-04-04T18:53:00Z"/>
        <d v="2018-03-07T17:11:00Z"/>
        <d v="2018-09-20T17:13:00Z"/>
        <d v="2018-06-27T15:12:00Z"/>
        <d v="2018-05-07T18:22:00Z"/>
        <d v="2018-07-20T18:18:00Z"/>
        <d v="2018-05-07T16:42:00Z"/>
        <d v="2018-03-13T12:33:00Z"/>
        <d v="2018-02-26T16:09:00Z"/>
        <d v="2018-01-29T15:09:00Z"/>
        <d v="2018-01-29T20:08:00Z"/>
        <d v="2018-03-14T17:18:00Z"/>
        <d v="2018-04-05T18:45:00Z"/>
        <d v="2018-08-21T12:30:00Z"/>
        <d v="2018-03-06T11:29:00Z"/>
        <d v="2018-03-20T20:23:00Z"/>
        <d v="2018-02-26T13:02:00Z"/>
        <d v="2018-04-10T18:22:00Z"/>
        <d v="2018-01-23T18:30:00Z"/>
        <d v="2018-03-23T19:56:00Z"/>
        <d v="2018-06-12T18:59:00Z"/>
        <d v="2018-03-26T20:08:00Z"/>
        <d v="2018-03-27T21:32:00Z"/>
        <d v="2018-05-22T12:44:00Z"/>
        <d v="2018-03-24T03:00:00Z"/>
        <d v="2018-02-09T15:37:00Z"/>
        <d v="2018-05-18T12:38:00Z"/>
        <d v="2018-05-02T13:39:00Z"/>
        <d v="2018-02-22T12:40:00Z"/>
        <d v="2018-01-31T21:00:00Z"/>
        <d v="2018-05-23T21:00:00Z"/>
        <d v="2018-06-18T12:46:00Z"/>
        <d v="2018-09-21T18:18:00Z"/>
        <d v="2018-02-05T18:36:00Z"/>
        <d v="2018-02-09T18:11:00Z"/>
        <d v="2018-01-10T18:15:00Z"/>
        <d v="2018-04-18T19:01:00Z"/>
        <d v="2018-04-13T20:38:00Z"/>
        <d v="2018-06-07T13:59:00Z"/>
        <d v="2018-05-15T19:03:00Z"/>
        <d v="2018-03-23T17:58:00Z"/>
        <d v="2018-10-18T16:27:00Z"/>
        <d v="2018-04-20T12:20:00Z"/>
        <d v="2018-02-26T19:58:00Z"/>
        <d v="2018-08-14T13:56:00Z"/>
        <d v="2018-03-09T12:49:00Z"/>
        <d v="2018-08-17T14:41:00Z"/>
        <d v="2018-04-30T18:30:00Z"/>
        <d v="2018-07-31T13:29:00Z"/>
        <d v="2017-12-14T11:30:00Z"/>
        <d v="2018-04-04T17:31:00Z"/>
        <d v="2018-02-15T11:27:00Z"/>
        <d v="2017-12-05T02:00:00Z"/>
        <d v="2018-01-31T02:00:00Z"/>
        <d v="2018-04-24T14:04:00Z"/>
        <d v="2018-09-24T20:45:00Z"/>
        <d v="2018-02-02T11:25:00Z"/>
        <d v="2018-03-26T20:54:00Z"/>
        <d v="2018-01-26T12:23:00Z"/>
        <d v="2018-11-01T15:36:00Z"/>
        <d v="2018-04-13T17:03:00Z"/>
        <d v="2018-03-09T20:12:00Z"/>
        <d v="2018-07-12T21:14:00Z"/>
        <d v="2018-02-28T19:42:00Z"/>
        <d v="2018-03-16T19:39:00Z"/>
        <d v="2018-09-21T18:49:00Z"/>
        <d v="2018-02-15T17:22:00Z"/>
        <d v="2018-06-04T18:53:00Z"/>
        <d v="2018-02-08T13:13:00Z"/>
        <d v="2018-07-19T18:06:00Z"/>
        <d v="2018-04-06T16:52:00Z"/>
        <d v="2018-04-27T12:40:00Z"/>
        <d v="2018-04-20T20:11:00Z"/>
        <d v="2018-07-13T20:14:00Z"/>
        <d v="2018-02-19T19:49:00Z"/>
        <d v="2018-02-22T21:07:00Z"/>
        <d v="2018-04-27T16:09:00Z"/>
        <d v="2018-01-15T19:51:00Z"/>
        <d v="2018-01-12T12:23:00Z"/>
        <d v="2018-05-10T19:16:00Z"/>
        <d v="2018-05-21T19:55:00Z"/>
        <d v="2018-04-17T18:12:00Z"/>
        <d v="2018-02-26T12:45:00Z"/>
        <d v="2018-03-02T21:18:00Z"/>
        <d v="2018-04-25T16:03:00Z"/>
        <d v="2018-04-24T20:54:00Z"/>
        <d v="2018-03-14T19:43:00Z"/>
        <d v="2018-05-02T14:23:00Z"/>
        <d v="2018-04-10T19:21:00Z"/>
        <d v="2018-03-29T17:45:00Z"/>
        <d v="2018-04-20T03:00:00Z"/>
        <d v="2018-03-16T16:20:00Z"/>
        <d v="2018-04-27T14:07:00Z"/>
        <d v="2018-04-25T21:44:00Z"/>
        <d v="2018-03-06T18:49:00Z"/>
        <d v="2018-04-19T14:13:00Z"/>
        <d v="2018-05-14T16:06:00Z"/>
        <d v="2018-01-24T12:27:00Z"/>
        <d v="2018-01-08T19:14:00Z"/>
        <d v="2018-01-17T12:11:00Z"/>
        <d v="2018-03-19T20:04:00Z"/>
        <d v="2018-04-13T18:12:00Z"/>
        <d v="2018-04-27T13:35:00Z"/>
        <d v="2018-02-12T13:18:00Z"/>
        <d v="2018-02-01T12:33:00Z"/>
        <d v="2018-03-29T17:48:00Z"/>
        <d v="2018-05-16T17:48:00Z"/>
        <d v="2018-02-08T13:10:00Z"/>
        <d v="2018-03-06T15:52:00Z"/>
        <d v="2018-02-23T13:54:00Z"/>
        <d v="2018-08-28T21:30:00Z"/>
        <d v="2018-10-08T17:22:00Z"/>
        <d v="2018-07-31T22:29:00Z"/>
        <d v="2018-02-28T17:16:00Z"/>
        <d v="2018-03-07T19:04:00Z"/>
        <d v="2018-04-12T13:58:00Z"/>
        <d v="2018-04-18T14:08:00Z"/>
        <d v="2018-07-30T20:30:00Z"/>
        <d v="2018-03-13T17:16:00Z"/>
        <d v="2018-01-29T11:26:00Z"/>
        <d v="2018-09-26T11:48:00Z"/>
        <d v="2018-02-23T12:03:00Z"/>
        <d v="2018-04-30T19:28:00Z"/>
        <d v="2018-04-05T19:05:00Z"/>
        <d v="2018-06-01T16:45:00Z"/>
        <d v="2018-02-08T19:03:00Z"/>
        <d v="2018-05-25T15:00:00Z"/>
        <d v="2018-04-23T14:31:00Z"/>
        <d v="2018-02-26T16:11:00Z"/>
        <d v="2018-05-09T21:35:00Z"/>
        <d v="2018-04-12T14:02:00Z"/>
        <d v="2018-04-26T03:00:00Z"/>
        <d v="2018-03-19T18:58:00Z"/>
        <d v="2018-07-06T17:10:00Z"/>
        <d v="2018-01-22T17:43:00Z"/>
        <d v="2018-03-12T17:30:00Z"/>
        <d v="2018-01-31T16:40:00Z"/>
        <d v="2018-01-22T13:22:00Z"/>
        <d v="2018-06-19T19:54:00Z"/>
        <d v="2018-02-26T20:02:00Z"/>
        <d v="2018-04-20T20:48:00Z"/>
        <d v="2018-04-11T19:00:00Z"/>
        <d v="2018-04-10T14:05:00Z"/>
        <d v="2018-03-14T12:23:00Z"/>
        <d v="2018-01-10T19:40:00Z"/>
        <d v="2018-08-02T17:32:00Z"/>
        <d v="2018-04-13T16:21:00Z"/>
        <d v="2018-04-30T16:01:00Z"/>
        <d v="2018-02-26T14:44:00Z"/>
        <d v="2018-03-23T21:07:00Z"/>
        <d v="2018-07-13T11:53:00Z"/>
        <d v="2018-09-11T13:14:00Z"/>
        <d v="2018-01-25T15:03:00Z"/>
        <d v="2018-06-05T17:27:00Z"/>
        <d v="2018-10-30T11:54:00Z"/>
        <d v="2018-02-02T11:22:00Z"/>
        <d v="2018-08-10T16:46:00Z"/>
        <d v="2018-03-28T13:21:00Z"/>
        <d v="2018-01-29T17:13:00Z"/>
        <d v="2018-08-20T17:50:00Z"/>
        <d v="2018-03-26T20:42:00Z"/>
        <d v="2018-04-06T16:43:00Z"/>
        <d v="2018-03-08T18:57:00Z"/>
        <d v="2018-05-08T17:18:00Z"/>
        <d v="2018-06-06T20:15:00Z"/>
        <d v="2018-03-27T19:15:00Z"/>
        <d v="2018-08-17T19:29:00Z"/>
        <d v="2018-04-02T14:20:00Z"/>
        <d v="2018-04-20T18:13:00Z"/>
        <d v="2018-04-03T20:47:00Z"/>
        <d v="2018-03-29T18:06:00Z"/>
        <d v="2018-05-25T16:36:00Z"/>
        <d v="2018-07-11T14:58:00Z"/>
        <d v="2018-05-14T13:25:00Z"/>
        <d v="2018-03-21T13:03:00Z"/>
        <d v="2018-03-12T13:14:00Z"/>
        <d v="2018-03-16T14:14:00Z"/>
        <d v="2018-05-11T20:38:00Z"/>
        <d v="2018-04-27T16:11:00Z"/>
        <d v="2018-03-07T22:08:00Z"/>
        <d v="2018-01-23T11:33:00Z"/>
        <d v="2018-04-20T16:29:00Z"/>
        <d v="2018-08-23T12:46:00Z"/>
        <d v="2018-03-14T14:24:00Z"/>
        <d v="2018-06-29T17:54:00Z"/>
        <d v="2018-05-16T15:05:00Z"/>
        <d v="2018-05-23T21:47:00Z"/>
        <d v="2018-02-15T17:38:00Z"/>
        <d v="2018-04-16T12:26:00Z"/>
        <d v="2018-02-16T12:31:00Z"/>
        <d v="2018-06-06T13:53:00Z"/>
        <d v="2018-07-26T17:03:00Z"/>
        <d v="2018-05-07T21:49:00Z"/>
        <d v="2018-04-20T19:04:00Z"/>
        <d v="2018-01-16T02:00:00Z"/>
        <d v="2018-05-21T20:17:00Z"/>
        <d v="2018-03-28T16:09:00Z"/>
        <d v="2018-05-24T19:51:00Z"/>
        <d v="2018-04-25T17:19:00Z"/>
        <d v="2018-03-07T19:17:00Z"/>
        <d v="2018-05-02T17:57:00Z"/>
        <d v="2018-04-18T12:45:00Z"/>
        <d v="2018-11-14T18:04:00Z"/>
        <d v="2018-03-20T13:53:00Z"/>
        <d v="2018-03-09T17:59:00Z"/>
        <d v="2018-02-15T11:24:00Z"/>
        <d v="2018-06-15T19:49:00Z"/>
        <d v="2018-02-23T11:40:00Z"/>
        <d v="2018-02-07T13:57:00Z"/>
        <d v="2018-02-22T13:16:00Z"/>
        <d v="2018-08-07T19:47:00Z"/>
        <d v="2018-04-30T20:47:00Z"/>
        <d v="2018-04-10T22:03:00Z"/>
        <d v="2018-06-04T12:47:00Z"/>
        <d v="2018-07-17T20:12:00Z"/>
        <d v="2018-05-15T18:05:00Z"/>
        <d v="2018-02-27T20:53:00Z"/>
        <d v="2018-01-29T20:43:00Z"/>
        <d v="2018-07-18T18:48:00Z"/>
        <d v="2018-01-30T16:30:00Z"/>
        <d v="2018-03-06T13:27:00Z"/>
        <d v="2018-05-30T14:43:00Z"/>
        <d v="2018-04-30T21:13:00Z"/>
        <d v="2018-04-19T22:00:00Z"/>
        <d v="2018-01-08T02:00:00Z"/>
        <d v="2018-01-15T17:14:00Z"/>
        <d v="2018-09-03T19:15:00Z"/>
        <d v="2018-06-08T12:15:00Z"/>
        <d v="2018-04-17T14:51:00Z"/>
        <d v="2018-06-15T21:32:00Z"/>
        <d v="2018-05-15T20:22:00Z"/>
        <d v="2018-04-18T16:36:00Z"/>
        <d v="2018-05-23T13:57:00Z"/>
        <d v="2018-05-16T13:32:00Z"/>
        <d v="2018-03-28T22:45:00Z"/>
        <d v="2018-01-18T11:09:00Z"/>
        <d v="2018-05-17T18:11:00Z"/>
        <d v="2018-03-09T03:00:00Z"/>
        <d v="2018-02-09T15:46:00Z"/>
        <d v="2018-09-25T11:55:00Z"/>
        <d v="2018-03-28T21:22:00Z"/>
        <d v="2018-02-15T18:21:00Z"/>
        <d v="2018-02-06T02:00:00Z"/>
        <d v="2018-03-27T13:27:00Z"/>
        <d v="2018-01-22T19:14:00Z"/>
        <d v="2018-07-02T13:40:00Z"/>
        <d v="2018-01-26T16:27:00Z"/>
        <d v="2018-06-19T14:08:00Z"/>
        <d v="2018-06-15T14:04:00Z"/>
        <d v="2018-02-14T11:48:00Z"/>
        <d v="2018-09-11T19:25:00Z"/>
        <d v="2018-05-25T21:25:00Z"/>
        <d v="2018-10-05T12:35:00Z"/>
        <d v="2018-01-12T02:00:00Z"/>
        <d v="2018-03-12T13:21:00Z"/>
        <d v="2018-05-24T16:11:00Z"/>
        <d v="2018-07-30T14:02:00Z"/>
        <d v="2018-05-14T18:06:00Z"/>
        <d v="2018-02-12T18:46:00Z"/>
        <d v="2018-06-29T18:28:00Z"/>
        <d v="2018-04-30T16:06:00Z"/>
        <d v="2018-08-21T21:07:00Z"/>
        <d v="2018-06-25T18:42:00Z"/>
        <d v="2018-10-29T16:54:00Z"/>
        <d v="2018-06-11T12:04:00Z"/>
        <d v="2018-03-12T21:20:00Z"/>
        <d v="2018-03-29T18:12:00Z"/>
        <d v="2018-04-23T19:26:00Z"/>
        <d v="2018-04-06T21:43:00Z"/>
        <d v="2018-02-21T12:30:00Z"/>
        <d v="2018-06-26T17:13:00Z"/>
        <d v="2018-02-08T17:20:00Z"/>
        <d v="2018-04-27T14:04:00Z"/>
        <d v="2018-02-05T18:10:00Z"/>
        <d v="2018-07-13T17:38:00Z"/>
        <d v="2018-04-10T14:43:00Z"/>
        <d v="2018-02-19T20:21:00Z"/>
        <d v="2018-03-26T19:31:00Z"/>
        <d v="2018-04-13T13:41:00Z"/>
        <d v="2018-02-08T17:29:00Z"/>
        <d v="2018-03-07T13:56:00Z"/>
        <d v="2018-02-27T17:30:00Z"/>
        <d v="2018-03-29T16:29:00Z"/>
        <d v="2018-03-14T12:18:00Z"/>
        <d v="2018-05-15T17:20:00Z"/>
        <d v="2018-02-28T21:24:00Z"/>
        <d v="2018-04-06T12:13:00Z"/>
        <d v="2018-03-02T16:20:00Z"/>
        <d v="2018-04-10T18:20:00Z"/>
        <d v="2018-06-05T21:47:00Z"/>
        <d v="2018-06-06T17:50:00Z"/>
        <d v="2018-04-04T18:42:00Z"/>
        <d v="2018-04-20T19:29:00Z"/>
        <d v="2018-04-16T13:09:00Z"/>
        <d v="2018-03-22T15:07:00Z"/>
        <d v="2018-10-29T14:54:00Z"/>
        <d v="2018-04-23T20:19:00Z"/>
        <d v="2018-04-19T17:11:00Z"/>
        <d v="2018-03-15T17:13:00Z"/>
        <d v="2018-06-08T19:09:00Z"/>
        <d v="2018-06-25T19:33:00Z"/>
        <d v="2018-04-27T20:10:00Z"/>
        <d v="2018-03-16T13:57:00Z"/>
        <d v="2018-10-02T21:25:00Z"/>
        <d v="2018-04-30T13:30:00Z"/>
        <d v="2018-05-11T14:22:00Z"/>
        <d v="2018-05-08T21:28:00Z"/>
        <d v="2018-03-23T19:06:00Z"/>
        <d v="2018-03-06T18:14:00Z"/>
        <d v="2018-03-08T15:01:00Z"/>
        <d v="2018-09-14T14:43:00Z"/>
        <d v="2018-07-10T11:34:00Z"/>
        <d v="2018-04-03T03:00:00Z"/>
        <s v=" "/>
      </sharedItems>
    </cacheField>
    <cacheField name="Days to Close">
      <sharedItems containsMixedTypes="1" containsNumber="1">
        <n v="4.638194444443798"/>
        <n v="267.84513888888614"/>
        <n v="2.844444444446708"/>
        <n v="7.125"/>
        <n v="0.7180555555532919"/>
        <n v="19.54374999999709"/>
        <n v="120.55208333333576"/>
        <n v="5.509722222224809"/>
        <n v="114.94027777777956"/>
        <n v="9.547222222223354"/>
        <n v="0.125"/>
        <n v="8.846527777779556"/>
        <n v="9.681250000001455"/>
        <n v="32.557638888887595"/>
        <n v="51.52430555555475"/>
        <n v="9.595833333332848"/>
        <n v="23.87291666666715"/>
        <n v="96.58263888888905"/>
        <n v="20.765277777776646"/>
        <n v="11.468055555553292"/>
        <n v="33.63541666666424"/>
        <n v="7.752083333332848"/>
        <n v="18.74861111111386"/>
        <n v="69.70694444444234"/>
        <n v="44.942361111112405"/>
        <n v="70.85624999999709"/>
        <n v="1.5999999999985448"/>
        <n v="329.51944444444234"/>
        <n v="40.51666666667006"/>
        <n v="41.62361111111386"/>
        <n v="56.58194444444234"/>
        <n v="74.59375"/>
        <n v="0.8402777777810115"/>
        <n v="202.7194444444467"/>
        <n v="4.5583333333343035"/>
        <n v="3.577083333329938"/>
        <n v="6.733333333329938"/>
        <n v="37.75555555555911"/>
        <n v="10.809722222220444"/>
        <n v="36.61527777777519"/>
        <n v="38.57291666666424"/>
        <n v="1.741666666668607"/>
        <n v="216.54236111111095"/>
        <n v="117.8305555555562"/>
        <n v="7.5666666666656965"/>
        <n v="80.83125000000291"/>
        <n v="60.528472222220444"/>
        <n v="3.765277777776646"/>
        <n v="36.702777777776646"/>
        <n v="112.79791666667006"/>
        <n v="210.878472222219"/>
        <n v="9.880555555559113"/>
        <n v="34.68194444444089"/>
        <n v="7.772222222221899"/>
        <n v="6.576388888890506"/>
        <n v="2.84375"/>
        <n v="2.868750000001455"/>
        <n v="5.7534722222189885"/>
        <n v="12.125"/>
        <n v="20.71527777778101"/>
        <n v="7.565277777779556"/>
        <n v="2.7937499999970896"/>
        <n v="127.125"/>
        <n v="1.6777777777751908"/>
        <n v="1.8416666666671517"/>
        <n v="13.547222222223354"/>
        <n v="102.73055555555766"/>
        <n v="2.5118055555576575"/>
        <n v="40.846527777779556"/>
        <n v="14.529166666667152"/>
        <n v="17.536111111112405"/>
        <n v="37.87430555555329"/>
        <n v="312.5354166666657"/>
        <n v="3.125"/>
        <n v="10.48124999999709"/>
        <n v="9.815972222218988"/>
        <n v="12.51111111111095"/>
        <n v="15.58402777777519"/>
        <n v="6.890972222223354"/>
        <n v="55.504861111112405"/>
        <n v="0.6965277777781012"/>
        <n v="7.724305555559113"/>
        <n v="144.50208333333285"/>
        <n v="12.617361111108039"/>
        <n v="171.90833333333285"/>
        <n v="16.702083333329938"/>
        <n v="6.083333333335759"/>
        <n v="22.548611111109494"/>
        <n v="3.5347222222189885"/>
        <n v="175.125"/>
        <n v="5.861111111109494"/>
        <n v="17.766666666670062"/>
        <n v="34.125"/>
        <n v="23.701388888890506"/>
        <n v="20.72222222221899"/>
        <n v="0.6993055555576575"/>
        <n v="69.125"/>
        <n v="369.84999999999854"/>
        <n v="57.84444444444671"/>
        <n v="43.579861111109494"/>
        <n v="10.715972222220444"/>
        <n v="6.56388888888614"/>
        <n v="79.53749999999854"/>
        <n v="126.8486111111124"/>
        <n v="6.729861111110949"/>
        <n v="206.5541666666686"/>
        <n v="20.754861111112405"/>
        <n v="0.9423611111124046"/>
        <n v="134.51458333332994"/>
        <n v="4.736111111109494"/>
        <n v="7.520833333335759"/>
        <n v="41.5979166666657"/>
        <n v="6.735416666670062"/>
        <n v="80.8798611111124"/>
        <n v="31.579861111109494"/>
        <n v="1.8305555555562023"/>
        <n v="9.52986111111386"/>
        <n v="166.7097222222219"/>
        <n v="14.502777777779556"/>
        <n v="4.861111111109494"/>
        <n v="236.73333333332994"/>
        <n v="14.829166666670062"/>
        <n v="20.48124999999709"/>
        <n v="9.847222222218988"/>
        <n v="33.65694444444671"/>
        <n v="28.515972222223354"/>
        <n v="2.81388888888614"/>
        <n v="2.570138888891961"/>
        <n v="5.770138888889051"/>
        <n v="73.52361111110804"/>
        <n v="10.880555555559113"/>
        <n v="5.892361111109494"/>
        <n v="341.5222222222219"/>
        <n v="35.72222222221899"/>
        <n v="340.76458333332994"/>
        <n v="6.843055555553292"/>
        <n v="32.473611111112405"/>
        <n v="45.5180555555562"/>
        <n v="6.6291666666656965"/>
        <n v="5.723611111112405"/>
        <n v="30.522916666668607"/>
        <n v="4.860416666670062"/>
        <n v="29.77152777777519"/>
        <n v="247.9055555555533"/>
        <n v="4.685416666667152"/>
        <n v="260.8034722222219"/>
        <n v="22.80208333333576"/>
        <n v="26.71111111110804"/>
        <n v="15.720833333332848"/>
        <n v="9.125"/>
        <n v="37.51666666667006"/>
        <n v="16.75763888889196"/>
        <n v="15.125"/>
        <n v="93.7368055555562"/>
        <n v="1.8868055555576575"/>
        <n v="45.125"/>
        <n v="2.702777777776646"/>
        <n v="2.928472222221899"/>
        <n v="27.881249999998545"/>
        <n v="8.670833333329938"/>
        <n v="14.579166666670062"/>
        <n v="28.497222222220444"/>
        <n v="11.59513888888614"/>
        <n v="28.8527777777781"/>
        <n v="0.8000000000029104"/>
        <n v="24.888888888890506"/>
        <n v="321.82013888889196"/>
        <n v="7.845833333332848"/>
        <n v="20.936805555553292"/>
        <n v="1.8395833333343035"/>
        <n v="151.125"/>
        <n v="76.88680555555766"/>
        <n v="1.945833333331393"/>
        <n v="153.85416666666424"/>
        <n v="6.622222222220444"/>
        <n v="35.125"/>
        <n v="0.8215277777781012"/>
        <n v="17.5625"/>
        <n v="1.9013888888875954"/>
        <n v="18.561805555553292"/>
        <n v="2.71736111111386"/>
        <n v="28.531944444446708"/>
        <n v="228.75694444444525"/>
        <n v="4.724305555559113"/>
        <n v="90.8527777777781"/>
        <n v="9.543055555557657"/>
        <n v="11.55138888888905"/>
        <n v="17.82499999999709"/>
        <n v="0.671527777776646"/>
        <n v="7.510416666664241"/>
        <n v="0.7173611111138598"/>
        <n v="36.125"/>
        <n v="373.7722222222219"/>
        <n v="14.807638888887595"/>
        <n v="37.5583333333343"/>
        <n v="6.8631944444423425"/>
        <n v="55.76249999999709"/>
        <n v="3.5451388888905058"/>
        <n v="15.51249999999709"/>
        <n v="116.6298611111124"/>
        <n v="5.872916666667152"/>
        <n v="8.525000000001455"/>
        <n v="181.5215277777752"/>
        <n v="5.681944444440887"/>
        <n v="11.125"/>
        <n v="11.835416666668607"/>
        <n v="0.78125"/>
        <n v="211.6881944444467"/>
        <n v="6.834722222221899"/>
        <n v="3.599999999998545"/>
        <n v="18.554166666668607"/>
        <n v="29.599999999998545"/>
        <n v="12.506944444445253"/>
        <n v="2.6138888888890506"/>
        <n v="77.52500000000146"/>
        <n v="7.677777777775191"/>
        <n v="5.6444444444423425"/>
        <n v="5.569444444445253"/>
        <n v="10.767361111109494"/>
        <n v="19.514583333329938"/>
        <n v="30.506249999998545"/>
        <n v="97.7854166666657"/>
        <n v="1.8194444444452529"/>
        <n v="2.7381944444423425"/>
        <n v="9.660416666665697"/>
        <n v="55.125"/>
        <n v="21.7277777777781"/>
        <n v="11.62361111111386"/>
        <n v="68.6923611111124"/>
        <n v="94.84999999999854"/>
        <n v="5.829166666670062"/>
        <n v="6.7694444444423425"/>
        <n v="162.67152777777665"/>
        <n v="7.545833333329938"/>
        <n v="25.48750000000291"/>
        <n v="22.125"/>
        <n v="32.87569444444671"/>
        <n v="204.59583333333285"/>
        <n v="8.711805555554747"/>
        <n v="5.820138888891961"/>
        <n v="19.674305555556202"/>
        <n v="6.125"/>
        <n v="1.7527777777795563"/>
        <n v="-1.1819444444408873"/>
        <n v="5.528472222220444"/>
        <n v="25.602083333331393"/>
        <n v="72.88472222222481"/>
        <n v="13.0"/>
        <n v="2.8125"/>
        <n v="8.865972222221899"/>
        <n v="7.827777777776646"/>
        <n v="11.679166666668607"/>
        <n v="106.55138888888905"/>
        <n v="35.763888888890506"/>
        <n v="3.609027777776646"/>
        <n v="4.850694444445253"/>
        <n v="163.125"/>
        <n v="8.797222222223354"/>
        <n v="108.9152777777781"/>
        <n v="22.849999999998545"/>
        <n v="5.742361111108039"/>
        <n v="13.735416666670062"/>
        <n v="10.440972222218988"/>
        <n v="7.598611111112405"/>
        <n v="8.535416666665697"/>
        <n v="3.8173611111124046"/>
        <n v="371.91388888889196"/>
        <n v="0.757638888891961"/>
        <n v="1.6041666666642413"/>
        <n v="17.849305555559113"/>
        <n v="10.715277777781012"/>
        <n v="0.8506944444452529"/>
        <n v="14.747222222220444"/>
        <n v="8.125"/>
        <n v="24.892361111109494"/>
        <n v="3.5124999999970896"/>
        <n v="10.51249999999709"/>
        <n v="8.677083333335759"/>
        <n v="17.56111111111386"/>
        <n v="10.517361111109494"/>
        <n v="4.709027777775191"/>
        <n v="178.71250000000146"/>
        <n v="3.649305555554747"/>
        <n v="7.745138888887595"/>
        <n v="20.55138888888905"/>
        <n v="216.6201388888876"/>
        <n v="0.7527777777795563"/>
        <n v="11.834722222221899"/>
        <n v="2.4972222222204437"/>
        <n v="11.795138888890506"/>
        <n v="3.796527777776646"/>
        <n v="88.7368055555562"/>
        <n v="10.820833333331393"/>
        <n v="100.88958333332994"/>
        <n v="6.587500000001455"/>
        <n v="22.69722222222481"/>
        <n v="1.8625000000029104"/>
        <n v="4.726388888891961"/>
        <n v="5.125"/>
        <n v="20.516666666670062"/>
        <n v="1.8006944444423425"/>
        <n v="296.6034722222248"/>
        <n v="17.775694444440887"/>
        <n v="97.72013888888614"/>
        <n v="210.5215277777752"/>
        <n v="21.105555555557657"/>
        <n v="31.58402777777519"/>
        <n v="97.6701388888905"/>
        <n v="5.517361111109494"/>
        <n v="3.790277777778101"/>
        <n v="10.724999999998545"/>
        <n v="5.568749999998545"/>
        <n v="8.62361111111386"/>
        <n v="7.919444444443798"/>
        <n v="7.8708333333343035"/>
        <n v="353.6118055555562"/>
        <n v="15.674305555556202"/>
        <n v="198.59375"/>
        <n v="34.84513888888614"/>
        <n v="4.564583333332848"/>
        <n v="23.7590277777781"/>
        <n v="38.75694444444525"/>
        <n v="15.754166666665697"/>
        <n v="75.89513888888905"/>
        <n v="39.848611111112405"/>
        <n v="23.620833333334303"/>
        <n v="7.632638888891961"/>
        <n v="8.729166666664241"/>
        <n v="4.705555555556202"/>
        <n v="5.8555555555576575"/>
        <n v="14.721527777779556"/>
        <n v="50.78680555555911"/>
        <n v="6.738888888889051"/>
        <n v="14.506944444445253"/>
        <n v="125.83402777777519"/>
        <n v="56.87361111111386"/>
        <n v="3.6833333333343035"/>
        <n v="130.6791666666686"/>
        <n v="49.798611111109494"/>
        <n v="9.468055555553292"/>
        <n v="2.7138888888875954"/>
        <n v="11.72847222222481"/>
        <n v="56.877777777779556"/>
        <n v="13.585416666668607"/>
        <n v="1.8548611111109494"/>
        <n v="195.83750000000146"/>
        <n v="1.5187500000029104"/>
        <n v="13.836111111108039"/>
        <n v="38.54166666666424"/>
        <n v="110.8666666666686"/>
        <n v="210.05208333333576"/>
        <n v="163.8034722222219"/>
        <n v="1.8569444444437977"/>
        <n v="100.56180555555329"/>
        <n v="7.75138888888614"/>
        <n v="0.8930555555562023"/>
        <n v="190.71180555555475"/>
        <n v="103.6069444444438"/>
        <n v="124.89097222222335"/>
        <n v="42.82708333332994"/>
        <n v="5.767361111109494"/>
        <n v="35.87638888888614"/>
        <n v="1.852083333331393"/>
        <n v="3.90763888888614"/>
        <n v="207.4909722222219"/>
        <n v="12.476388888891961"/>
        <n v="9.678472222221899"/>
        <n v="3.6701388888905058"/>
        <n v="1.5500000000029104"/>
        <n v="10.852083333331393"/>
        <n v="191.82361111111095"/>
        <n v="0.8013888888890506"/>
        <n v="13.67777777777519"/>
        <n v="81.6645833333314"/>
        <n v="162.88680555555766"/>
        <n v="5.516666666670062"/>
        <n v="19.5402777777781"/>
        <n v="4.575694444443798"/>
        <n v="6.747916666667152"/>
        <n v="5.761111111110949"/>
        <n v="316.7145833333343"/>
        <n v="2.931250000001455"/>
        <n v="53.77986111111386"/>
        <n v="2.860416666670062"/>
        <n v="8.75"/>
        <n v="3.7145833333343035"/>
        <n v="5.911805555559113"/>
        <n v="4.815277777779556"/>
        <n v="22.86388888888905"/>
        <n v="42.5534722222219"/>
        <n v="226.72013888888614"/>
        <n v="180.91666666666424"/>
        <n v="1.7236111111124046"/>
        <n v="84.8166666666657"/>
        <n v="15.65625"/>
        <n v="8.811805555553292"/>
        <n v="9.083333333335759"/>
        <n v="24.8972222222219"/>
        <n v="111.56319444444671"/>
        <n v="13.083333333335759"/>
        <n v="2.836805555554747"/>
        <n v="18.525000000001455"/>
        <n v="1.7951388888905058"/>
        <n v="63.69444444444525"/>
        <n v="321.125"/>
        <n v="179.7375000000029"/>
        <n v="35.537499999998545"/>
        <n v="132.7902777777781"/>
        <n v="0.913888888891961"/>
        <n v="40.809722222220444"/>
        <n v="1.804861111108039"/>
        <n v="4.827083333329938"/>
        <n v="0.6333333333313931"/>
        <n v="11.869444444440887"/>
        <n v="48.67986111110804"/>
        <n v="7.53263888888614"/>
        <n v="92.5180555555562"/>
        <n v="1.601388888891961"/>
        <n v="23.577083333329938"/>
        <n v="14.545833333329938"/>
        <n v="72.80625000000146"/>
        <n v="148.7722222222219"/>
        <n v="29.827777777776646"/>
        <n v="10.511805555557657"/>
        <n v="260.4812499999971"/>
        <n v="7.836805555554747"/>
        <n v="98.87777777777956"/>
        <n v="10.083333333335759"/>
        <n v="175.60555555555766"/>
        <n v="73.8305555555562"/>
        <n v="148.67708333333576"/>
        <n v="2.9277777777751908"/>
        <n v="34.83819444444089"/>
        <n v="306.6166666666686"/>
        <n v="40.55277777777519"/>
        <n v="4.560416666667152"/>
        <n v="15.860416666670062"/>
        <n v="145.6069444444438"/>
        <n v="5.788194444445253"/>
        <n v="223.8034722222219"/>
        <n v="13.627777777779556"/>
        <n v="26.125"/>
        <n v="1.7756944444408873"/>
        <n v="0.9020833333343035"/>
        <n v="18.785416666665697"/>
        <n v="7.616666666668607"/>
        <n v="4.891666666670062"/>
        <n v="1.8097222222204437"/>
        <n v="3.820833333331393"/>
        <n v="8.715972222220444"/>
        <n v="23.87152777778101"/>
        <n v="66.52777777778101"/>
        <n v="15.788888888891961"/>
        <n v="7.671527777776646"/>
        <n v="203.7409722222219"/>
        <n v="7.803472222221899"/>
        <n v="77.78680555555911"/>
        <n v="130.65486111111386"/>
        <n v="58.67777777777519"/>
        <n v="4.518055555556202"/>
        <n v="13.72847222222481"/>
        <n v="6.569444444445253"/>
        <n v="252.70416666667006"/>
        <n v="19.85138888889196"/>
        <n v="21.84722222221899"/>
        <n v="7.608333333329938"/>
        <n v="15.877083333332848"/>
        <n v="62.5270833333343"/>
        <n v="9.784722222218988"/>
        <n v="48.515277777776646"/>
        <n v="16.809722222220444"/>
        <n v="10.73888888888905"/>
        <n v="13.766666666670062"/>
        <n v="40.5756944444438"/>
        <n v="1.125"/>
        <n v="21.847916666665697"/>
        <n v="24.527083333334303"/>
        <n v="87.4958333333343"/>
        <n v="2.125"/>
        <n v="23.579861111109494"/>
        <n v="1.8076388888875954"/>
        <n v="3.5909722222204437"/>
        <n v="241.5187500000029"/>
        <n v="4.719444444446708"/>
        <n v="113.72499999999854"/>
        <n v="30.83611111110804"/>
        <n v="24.686805555553292"/>
        <n v="21.596527777779556"/>
        <n v="155.81458333333285"/>
        <n v="72.56041666666715"/>
        <n v="2.850694444445253"/>
        <n v="5.804861111108039"/>
        <n v="341.51458333332994"/>
        <n v="6.554166666668607"/>
        <n v="12.51875000000291"/>
        <n v="306.690972222219"/>
        <n v="142.60416666666424"/>
        <n v="0.7895833333313931"/>
        <n v="189.6819444444409"/>
        <n v="16.713194444440887"/>
        <n v="237.75"/>
        <n v="7.786805555559113"/>
        <n v="9.715972222220444"/>
        <n v="131.71736111111386"/>
        <n v="58.63333333333139"/>
        <n v="60.765277777776646"/>
        <n v="267.7624999999971"/>
        <n v="17.695833333331393"/>
        <n v="11.522916666668607"/>
        <n v="7.672916666670062"/>
        <n v="5.631249999998545"/>
        <n v="3.8388888888875954"/>
        <n v="22.72083333333285"/>
        <n v="101.72083333333285"/>
        <n v="8.78125"/>
        <n v="199.52083333333576"/>
        <n v="3.4784722222248092"/>
        <n v="4.849305555559113"/>
        <n v="5.5430555555576575"/>
        <n v="21.765277777776646"/>
        <n v="10.770833333335759"/>
        <n v="8.830555555556202"/>
        <n v="57.125"/>
        <n v="148.7909722222248"/>
        <n v="10.838888888887595"/>
        <n v="11.897222222221899"/>
        <n v="5.530555555553292"/>
        <n v="10.650694444440887"/>
        <n v="60.526388888887595"/>
        <n v="42.568749999998545"/>
        <n v="43.52777777778101"/>
        <n v="8.875"/>
        <n v="16.875"/>
        <n v="43.53194444444671"/>
        <n v="182.7624999999971"/>
        <n v="5.775000000001455"/>
        <n v="4.757638888891961"/>
        <n v="44.76041666666424"/>
        <n v="86.79236111111095"/>
        <n v="5.859722222223354"/>
        <n v="7.582638888889051"/>
        <n v="126.79374999999709"/>
        <n v="19.74861111111386"/>
        <n v="241.68541666666715"/>
        <n v="8.513888888890506"/>
        <n v="5.8319444444423425"/>
        <n v="92.5805555555562"/>
        <n v="63.534027777779556"/>
        <n v="155.6118055555562"/>
        <n v="1.7708333333357587"/>
        <n v="66.56180555555329"/>
        <n v="14.479166666664241"/>
        <n v="3.7298611111109494"/>
        <n v="21.125"/>
        <n v="84.4770833333314"/>
        <n v="4.083333333335759"/>
        <n v="1.0833333333357587"/>
        <n v="4.586111111108039"/>
        <n v="184.86458333333576"/>
        <n v="23.475694444445253"/>
        <n v="6.8708333333343035"/>
        <n v="3.515972222223354"/>
        <n v="206.65000000000146"/>
        <n v="10.710416666668607"/>
        <n v="23.84166666666715"/>
        <n v="111.88472222222481"/>
        <n v="24.820833333331393"/>
        <n v="16.818749999998545"/>
        <n v="169.78402777777956"/>
        <n v="16.723611111112405"/>
        <n v="4.786805555559113"/>
        <n v="9.550694444442343"/>
        <n v="187.7541666666657"/>
        <n v="1.702777777776646"/>
        <n v="11.527777777781012"/>
        <n v="161.84097222222044"/>
        <n v="65.84305555555329"/>
        <n v="11.825694444443798"/>
        <n v="8.879861111112405"/>
        <n v="1.6729166666700621"/>
        <n v="11.827083333329938"/>
        <n v="4.515972222223354"/>
        <n v="23.80277777777519"/>
        <n v="75.8298611111095"/>
        <n v="8.758333333331393"/>
        <n v="10.53125"/>
        <n v="0.8874999999970896"/>
        <n v="12.66874999999709"/>
        <n v="8.870833333334303"/>
        <n v="5.821527777778101"/>
        <n v="13.599305555559113"/>
        <n v="7.806250000001455"/>
        <n v="14.739583333335759"/>
        <n v="4.125"/>
        <n v="59.08333333333576"/>
        <n v="3.680555555554747"/>
        <n v="30.588194444440887"/>
        <n v="174.9055555555533"/>
        <n v="3.7840277777795563"/>
        <n v="16.59236111111386"/>
        <n v="2.670833333329938"/>
        <n v="14.51875000000291"/>
        <n v="5.801388888889051"/>
        <n v="41.50763888889196"/>
        <n v="17.83611111110804"/>
        <n v="2.758333333331393"/>
        <n v="16.56597222221899"/>
        <n v="7.554166666668607"/>
        <n v="17.522916666668607"/>
        <n v="76.7416666666686"/>
        <n v="11.741666666668607"/>
        <n v="2.5486111111094942"/>
        <n v="30.661111111112405"/>
        <n v="2.579166666670062"/>
        <n v="110.89583333333576"/>
        <n v="325.7236111111124"/>
        <n v="99.93680555555329"/>
        <n v="13.719444444446708"/>
        <n v="2.7944444444437977"/>
        <n v="47.58194444444234"/>
        <n v="54.588888888887595"/>
        <n v="335.85416666666424"/>
        <n v="0.7194444444467081"/>
        <n v="18.47638888889196"/>
        <n v="137.4916666666686"/>
        <n v="17.50208333333285"/>
        <n v="37.81111111111386"/>
        <n v="35.69791666666424"/>
        <n v="13.79374999999709"/>
        <n v="87.625"/>
        <n v="12.60486111111095"/>
        <n v="48.6743055555562"/>
        <n v="0.8993055555547471"/>
        <n v="10.584722222221899"/>
        <n v="11.790277777778101"/>
        <n v="144.715277777781"/>
        <n v="17.738194444442343"/>
        <n v="13.729166666664241"/>
        <n v="22.694444444445253"/>
        <n v="69.55694444444089"/>
        <n v="163.82916666667006"/>
        <n v="5.834722222221899"/>
        <n v="0.8666666666686069"/>
        <n v="35.79166666666424"/>
        <n v="1.5868055555547471"/>
        <n v="19.515972222223354"/>
        <n v="2.819444444445253"/>
        <n v="254.73055555555766"/>
        <n v="3.681250000001455"/>
        <n v="194.66736111111095"/>
        <n v="25.125"/>
        <n v="13.61388888888905"/>
        <n v="41.879861111112405"/>
        <n v="109.4951388888876"/>
        <n v="427.55138888888905"/>
        <n v="5.627083333332848"/>
        <n v="63.72708333333139"/>
        <n v="292.4958333333343"/>
        <n v="21.473611111112405"/>
        <n v="101.69861111111095"/>
        <n v="7.556250000001455"/>
        <n v="336.74305555555475"/>
        <n v="6.86250000000291"/>
        <n v="30.6965277777781"/>
        <n v="3.789583333331393"/>
        <n v="47.72083333333285"/>
        <n v="12.84375"/>
        <n v="5.802083333335759"/>
        <n v="306.8118055555533"/>
        <n v="10.597222222218988"/>
        <n v="46.7590277777781"/>
        <n v="11.865972222221899"/>
        <n v="5.7541666666656965"/>
        <n v="2.6916666666656965"/>
        <n v="132.62361111111386"/>
        <n v="5.5590277777810115"/>
        <n v="7.54374999999709"/>
        <n v="12.55138888888905"/>
        <n v="22.593055555553292"/>
        <n v="3.859722222223354"/>
        <n v="23.674305555556202"/>
        <n v="28.922222222223354"/>
        <n v="77.48124999999709"/>
        <n v="2.686805555553292"/>
        <n v="85.53194444444671"/>
        <n v="174.7458333333343"/>
        <n v="49.62847222221899"/>
        <n v="4.90763888888614"/>
        <n v="13.734722222223354"/>
        <n v="81.5180555555562"/>
        <n v="38.52152777777519"/>
        <n v="50.578472222223354"/>
        <n v="126.7104166666686"/>
        <n v="14.909027777779556"/>
        <n v="1.7944444444437977"/>
        <n v="6.84513888888614"/>
        <n v="1.8270833333299379"/>
        <n v="0.7215277777795563"/>
        <n v="19.8034722222219"/>
        <n v="127.74791666666715"/>
        <n v="5.53125"/>
        <n v="306.75277777777956"/>
        <n v="11.578472222223354"/>
        <n v="11.749305555553292"/>
        <n v="9.474999999998545"/>
        <n v="87.8256944444438"/>
        <n v="42.486111111109494"/>
        <n v="54.58125000000291"/>
        <n v="29.55277777777519"/>
        <n v="91.82430555555766"/>
        <n v="38.8659722222219"/>
        <n v="2.9187499999970896"/>
        <n v="10.53263888888614"/>
        <n v="194.84166666666715"/>
        <n v="119.75347222221899"/>
        <n v="5.870138888887595"/>
        <n v="22.863194444442343"/>
        <n v="56.78333333333285"/>
        <n v="6.6875"/>
        <n v="31.56041666666715"/>
        <n v="5.6131944444423425"/>
        <n v="17.8840277777781"/>
        <n v="47.91666666666424"/>
        <n v="7.718055555553292"/>
        <n v="172.80208333333576"/>
        <n v="58.51041666666424"/>
        <n v="9.618750000001455"/>
        <n v="27.8972222222219"/>
        <n v="13.848611111112405"/>
        <n v="183.6916666666657"/>
        <n v="6.58125000000291"/>
        <n v="12.56388888888614"/>
        <n v="33.71944444444671"/>
        <n v="0.9479166666642413"/>
        <n v="14.464583333334303"/>
        <n v="9.757638888891961"/>
        <n v="107.65694444444671"/>
        <n v="200.496527777781"/>
        <n v="79.89027777777665"/>
        <n v="6.764583333329938"/>
        <n v="0.08333333333575865"/>
        <n v="5.560416666667152"/>
        <n v="9.80138888888905"/>
        <n v="32.56944444444525"/>
        <n v="2.6854166666671517"/>
        <n v="26.588888888887595"/>
        <n v="42.58611111110804"/>
        <n v="30.491666666668607"/>
        <n v="113.80902777778101"/>
        <n v="74.8923611111095"/>
        <n v="156.52430555555475"/>
        <n v="141.08333333333576"/>
        <n v="30.556250000001455"/>
        <n v="2.6743055555562023"/>
        <n v="85.5847222222219"/>
        <n v="12.754166666665697"/>
        <n v="0.7819444444467081"/>
        <n v="317.76944444444234"/>
        <n v="165.67083333332994"/>
        <n v="88.8798611111124"/>
        <n v="328.77916666666715"/>
        <n v="156.70416666667006"/>
        <n v="13.502777777779556"/>
        <n v="12.888888888890506"/>
        <n v="4.809722222220444"/>
        <n v="1.9048611111138598"/>
        <n v="6.520833333335759"/>
        <n v="113.71736111111386"/>
        <n v="17.72222222221899"/>
        <n v="17.58611111110804"/>
        <n v="5.756944444445253"/>
        <n v="84.73472222222335"/>
        <n v="16.613194444442343"/>
        <n v="10.58402777777519"/>
        <n v="14.847916666665697"/>
        <n v="4.813194444446708"/>
        <n v="9.570138888891961"/>
        <n v="2.7284722222248092"/>
        <n v="3.5805555555562023"/>
        <n v="13.125"/>
        <n v="6.729166666664241"/>
        <n v="1.686805555553292"/>
        <n v="7.51249999999709"/>
        <n v="7.7222222222189885"/>
        <n v="12.891666666670062"/>
        <n v="49.5090277777781"/>
        <n v="50.68055555555475"/>
        <n v="4.763888888890506"/>
        <n v="126.90763888888614"/>
        <n v="6.743055555554747"/>
        <n v="15.779166666667152"/>
        <n v="0.8118055555532919"/>
        <n v="18.547916666670062"/>
        <n v="3.6298611111124046"/>
        <n v="164.6208333333343"/>
        <n v="5.846527777779556"/>
        <n v="84.71597222222044"/>
        <n v="16.71736111111386"/>
        <n v="46.79791666667006"/>
        <n v="32.81458333333285"/>
        <n v="17.84027777778101"/>
        <n v="18.58125000000291"/>
        <n v="341.8923611111095"/>
        <n v="25.5625"/>
        <n v="2.5986111111124046"/>
        <n v="2.8944444444423425"/>
        <n v="188.125"/>
        <n v="1.7958333333299379"/>
        <n v="35.75972222222481"/>
        <n v="1.625694444446708"/>
        <n v="192.61319444444234"/>
        <n v="106.4819444444438"/>
        <n v="19.125"/>
        <s v=" "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Closed Deals"/>
  </cacheSource>
  <cacheFields>
    <cacheField name="mql_id" numFmtId="0">
      <sharedItems containsBlank="1">
        <s v="5420aad7fec3549a85876ba1c529bd84"/>
        <s v="a555fb36b9368110ede0f043dfc3b9a0"/>
        <s v="327174d3648a2d047e8940d7d15204ca"/>
        <s v="f5fee8f7da74f4887f5bcae2bafb6dd6"/>
        <s v="ffe640179b554e295c167a2f6be528e0"/>
        <s v="b94fba7670eeb44dce2a0d8eb790e9f5"/>
        <s v="c3e30ed7ac989117c7e1e719b4ac128f"/>
        <s v="b02c89251106e1fdd9d92744be9f94f2"/>
        <s v="a90a37898cc5f2718385a2fb981caaff"/>
        <s v="0173e8d8b1d94a355b440fb67388f532"/>
        <s v="4e4e70d504b4c0006c8287dedc99d0fc"/>
        <s v="408a9c4a79800232ac656249af3162eb"/>
        <s v="c556184b3fe2087834850b68fa435cee"/>
        <s v="67455a0673f5cf26deae5b270c003e83"/>
        <s v="ab11f58a6bf7036a656364b0ba68fb74"/>
        <s v="bae38661a27f6228ba38c36e766ed769"/>
        <s v="450b97a48568c3118ff397f73abe4e4a"/>
        <s v="9878253904482726e741460a99adba86"/>
        <s v="ed3d878bf23177e7075ce07578841047"/>
        <s v="119ce5d79e3c006a9e46967bff271cb2"/>
        <s v="1f4e960dc47c49ab5c2a495e00055f64"/>
        <s v="05d287893f5f083739da863da2c4b6f8"/>
        <s v="0b97be8b4b408a3a0780a32e0a143a7f"/>
        <s v="2552a7b886c1710f36be92ac29b1362d"/>
        <s v="59c0665c39a2bb9c8776d66f4e8b8f66"/>
        <s v="4151b0029636a1c55afcce9283ac7902"/>
        <s v="fc4166d1b1e192f650ee2d807b54c943"/>
        <s v="85e43237b3fb87d881c757f44f1b0357"/>
        <s v="9ce2e101957dc53e3e89cc8e1599aa60"/>
        <s v="9a6b65aedf8177783035f3a53ca21ed1"/>
        <s v="4bb1ec1ff58ad39558e8468054bfc469"/>
        <s v="c34eb63cd098bf4be03d53462d7ecba2"/>
        <s v="e428d5580f729d23e6070e43c492e424"/>
        <s v="e3c91316d8f28b18d96869aebbb7c3ec"/>
        <s v="72e81de94dfc0373b006ca75e9c851a1"/>
        <s v="1cbfa9c878ef8692c1ae21e4cfa11000"/>
        <s v="b055fc7de322786cd9ddc996cb6e72ff"/>
        <s v="a8d2884db49e0769ad4a0b8dce2e143c"/>
        <s v="d955b97b28c2966211c9de2fe22fefbd"/>
        <s v="1d7cc0f1d0b54eac3609c5222246595b"/>
        <s v="78f9eb91b8c7b3b3967fab18283ec614"/>
        <s v="20fcec0873b39b4df3df34140d77d6e7"/>
        <s v="0a1643cb73c25878cc845d5594059afe"/>
        <s v="92c7eacf759c266a7663d63876d84223"/>
        <s v="f72a53e19c3310188cedd074226312c9"/>
        <s v="d25814a309be54d1d2279a4ff921ea28"/>
        <s v="e3ed7cb7b47e4079cb9fef895846b3e2"/>
        <s v="413e4eb37de01f40522e28ecdc268639"/>
        <s v="c1e598764329cc9c377ef1d029be8ceb"/>
        <s v="9cca8d684240e24dd459f2d439fae30c"/>
        <s v="0d99b130d767e50e22b528261ffe5550"/>
        <s v="7c9ac4388867d4cc3f1cf9c05ad7e944"/>
        <s v="2c5d0b35798bffadf8f67ef0af84d183"/>
        <s v="e5860ae00103b3869a25d940345bf0fd"/>
        <s v="014c073ef65e4a7ef73acd61cf606164"/>
        <s v="3a91a097116d6c8b32d41e0c81dd1e9c"/>
        <s v="1030d227d3fe9ed0555666c4ffd14ab1"/>
        <s v="1c69de363482d0cbc9b6da97cb49757a"/>
        <s v="415ae4e297c08fd8790a5b1e1ba8482e"/>
        <s v="a55b94066766f2d29fc22a3bb52d78f6"/>
        <s v="f5da97d441cd42b0b26c10145b71a923"/>
        <s v="682e8ae60182137d74d90ada9e0947d8"/>
        <s v="77abef21c838da55e14ffc88016ce91f"/>
        <s v="46d9834fa62209a6504b2aabe46d7bfb"/>
        <s v="009ff90f082aaa9fcd6e14caf65c7cc6"/>
        <s v="29b97ecc5839e61efb7bdc25e979d8c6"/>
        <s v="8d6be534a8bdd08e11efe57c6ce3dd21"/>
        <s v="4979feabd6097fb6100fd36c3c32aae0"/>
        <s v="5985e72b3752e4749926885db1b45be4"/>
        <s v="048bb2f901e2c6f99bc9d26b78b47129"/>
        <s v="58caf27a48e7930aefd5437298d64a70"/>
        <s v="2b094148a9d10109b903715267c4dd14"/>
        <s v="e5f15cc640c8a7408103dd190ced966c"/>
        <s v="a15880813bd2f137e9f6922cbb7255bf"/>
        <s v="3bcc8997df233ab581f30dd65f14698c"/>
        <s v="afac78e614dac1a1470030ea55c08eef"/>
        <s v="d0b2ef3bdc9ed0fce3d672ec52dc9c00"/>
        <s v="496515dec2a1c280f145f6ccb34851fb"/>
        <s v="17c77fd570aa86b74387fae66d9d4edd"/>
        <s v="cc4ec90b270b9f1de8dc2d8864425252"/>
        <s v="f0b314f185b80cf35d986e298db53fe3"/>
        <s v="902a621ebb8a96c516d34a58334eb0ee"/>
        <s v="a1ad46372861ecf61fdab04c7bf5082e"/>
        <s v="7893b5468710641ad87f8b4aa1b8777d"/>
        <s v="a82596c6fd3ed643b18a2a942eb6ddc9"/>
        <s v="36f6d5bde803873f6bffe9949f258935"/>
        <s v="4ddc45a9de1065695a90e87be37471c0"/>
        <s v="d2c1295f655a2d436edda96084211820"/>
        <s v="1cfef7cfd8d26b1ecb8b0eccca6366ca"/>
        <s v="2708ccf204c47df56b5469327e900581"/>
        <s v="44ebc4e28c99d8aeaead73b4b70cc5e9"/>
        <s v="62e44187d92348c552952aa4bf152e90"/>
        <s v="5931bbfb35cc483290f5dd6a9fda8ee5"/>
        <s v="0f2ad81c100f7a6c7475bd26ceb76cbf"/>
        <s v="cfccca319397a5ea2bb11bd90b0d925d"/>
        <s v="7281f75a3496aa1e3643f44cd5773a65"/>
        <s v="1fcceea4a8f4e128f39d1fe92d66a0d9"/>
        <s v="1e2a84cd1c6fcd7b7a07f49f1cf7f6cc"/>
        <s v="1ab8d42d9e4a6b86010ac0a10c58fa86"/>
        <s v="b5372c821691eff5fb470f33af079a64"/>
        <s v="165d6a6256273a3430fa4891413ac2f0"/>
        <s v="de1dbe3b8d524c96d50c30f2467c4bc6"/>
        <s v="4e6e15ac583426150b75fc9b2951c7b1"/>
        <s v="080261e4427a081fc6e637b654f590ee"/>
        <s v="f9c43d70a22ac65ce5fa816a4c34f8f0"/>
        <s v="42e452a93e736373dd9281c113eff2b7"/>
        <s v="67c34b9630469b3c13b7982316ffe7a1"/>
        <s v="bde34e7721e5a33091503ba45b3f8ea5"/>
        <s v="1124225a47b3f07185073f3df3b449bf"/>
        <s v="ac68bc93ecc07d7daec8ce924ca09b0c"/>
        <s v="cd46a0224c83d17b825ebc226df3479c"/>
        <s v="3cc3bc10218cf509ba24613cda41d940"/>
        <s v="b223756da60ed5012d1d302bc9f50f6e"/>
        <s v="4144092976e61a9c32e1c7b205d85452"/>
        <s v="b30be338efa14f74a40949dbafd02b57"/>
        <s v="7c68935a1dfb1fc8fb714797e7cbf805"/>
        <s v="8551ef0d517bfc756cb31e0477ac4adc"/>
        <s v="fc0a87e43ede1f423412583293815598"/>
        <s v="57648ec099f2451be828fb2e27d8f46a"/>
        <s v="d768d7e09a6f9ff4146a1659635cf304"/>
        <s v="cdb36ea731ecf2d69881eaff7220b10e"/>
        <s v="06bc22c1b089be523e97524b67084ca0"/>
        <s v="d6e0ddfc5b05597877a7d5036789a3a1"/>
        <s v="66744053f818d4032f5ba881340db020"/>
        <s v="6dcca2f79e4a4672f7c91f58385b4582"/>
        <s v="e73083572cc595460842f5090da94662"/>
        <s v="6fba9ab96aa12c4c9d01e74b66a74485"/>
        <s v="fa027edbceb48e6657770c2985172201"/>
        <s v="83d5aac46c097426773520489cda201c"/>
        <s v="a562fd35af2738ce6d88f785ef4eb134"/>
        <s v="288ba9abad93ef50e6a76089ae84aab3"/>
        <s v="ab1417ecaf41d8fb741fade9be0b8ab1"/>
        <s v="d6137197f40a5b7916e5e9cbbbab739e"/>
        <s v="bd0027406f48f714d12dc1de747133cf"/>
        <s v="9b6edcffd428da99ae60cc01049a8403"/>
        <s v="d6140c51d9f0507b9a747e63e335be7d"/>
        <s v="7f12bc8cffb170e083ea5c5296272b97"/>
        <s v="d9734d3817f40bb704b7cc4984ec39b0"/>
        <s v="8f24f9bb371471be344cdb6fbcd99688"/>
        <s v="1bd7d4eac464cde6f86349cbe0d61385"/>
        <s v="a85d745228d0257adc11fd790a31cee5"/>
        <s v="bc18cd01dacdd62719e6b4d59248c5e1"/>
        <s v="d1d35acfd20d413bbda1eae8e208f0b5"/>
        <s v="48a8b46e7ea342b913b50c7087f78162"/>
        <s v="30c5ba4650eee4a5550cdfa16fb4f195"/>
        <s v="60a7799873854c9ccd549ec39c8efddf"/>
        <s v="428a96d781ccb96d757bbf82f8242d95"/>
        <s v="21c55cb2ff8f7ce34b89f7cc8cf71d9f"/>
        <s v="4952d2ac78b534c78d7a21c60a236e4c"/>
        <s v="d90b1c32b55f731e8a2072bfad782fdd"/>
        <s v="6dfdc6a7e91f5d20a16c956c33974ca5"/>
        <s v="ffdd99e05df27c02a2fb1669d49e0c76"/>
        <s v="e73b38ff519142fdc3723ddf4a3a5825"/>
        <s v="eea8870139b7780b13870d4299006da2"/>
        <s v="271a299f0893b2173e77162c5c768b89"/>
        <s v="1b061b1cec6b5898e5326992d9461610"/>
        <s v="c028b7dd285d13e19ff7a4cabf8bf700"/>
        <s v="90513943523077ad07582e989457ccec"/>
        <s v="080cc5a4ec71a747e260e274bdb13b64"/>
        <s v="3f2a136272ab1bc4ee09e0695becffd1"/>
        <s v="a4fa73f413400524fef474c93faa5e02"/>
        <s v="bd503b6e91ef50d1c4c169476158e8eb"/>
        <s v="f6127362ba4727c54d742b7ab1ae7c1c"/>
        <s v="2448225d3dfa0dc52632c746aa76b66e"/>
        <s v="f49a02e0f135ae9f2bcf60f55bcd0174"/>
        <s v="c36d210f50e7ef3103da68ab61efd093"/>
        <s v="384b5bdbe32117213b87f8f5e0604be4"/>
        <s v="6c465ed53d17739467c95fe414d8e056"/>
        <s v="f74b25a7dc1504cf5a3b964a990266ff"/>
        <s v="57e65b6fc1f2e47c402deeee25bba1aa"/>
        <s v="107fce5988735e531cae0da812db9a62"/>
        <s v="e903c166f2335f821f495e4419b4821b"/>
        <s v="e430deb739cc669ad740c421931bc8f8"/>
        <s v="2b736f73615495dbfc8c911ef6378747"/>
        <s v="cd9e8a4a222eb86428130d42fc684ca5"/>
        <s v="d8de81eff6dfe582a05bc6981879f01a"/>
        <s v="aadd608980d2f5f7ee3942cc912eef00"/>
        <s v="d88a45e680327e0b22a34020d8f78252"/>
        <s v="a552e1db6a1c7dbac243c72a8d3140bb"/>
        <s v="e2e57ded5b59a2058dd5855564c6b5ea"/>
        <s v="098d6dd896e6740f88282b48495d47ef"/>
        <s v="d0b16c2b9e945575082a7e81f6f933b0"/>
        <s v="512182619d12ae0863827b7e5ab97f19"/>
        <s v="0951c34dc17cf35be31bb59fa96435df"/>
        <s v="8292c2c5afbab7549123a2640e22044a"/>
        <s v="7270ec1d67725ee992193adf9e9f2637"/>
        <s v="a93dc621a446eb77129989e557dd50d0"/>
        <s v="e911087c91c63c9d3e7ee83e372d10f7"/>
        <s v="6a10f542e6f79265c34a405dbc928e37"/>
        <s v="4de20dd98d2ca78fd643bdc4f0a6359b"/>
        <s v="4a907eba6a8d0223e39ee7d45672e26b"/>
        <s v="1e8e96e5a2857a7645534e99f20928b7"/>
        <s v="8cfebc3e119ed2fe0dd172eb59b0a595"/>
        <s v="bf3e0df27b04abb4c107ab4df9955b29"/>
        <s v="853beae72ddb4f7a9b8c7c50dc0127e2"/>
        <s v="3c803c1d8fef5385ca87aa1f8952338e"/>
        <s v="3b9c2023b5da0ffe9aa0a39285c836c6"/>
        <s v="fe1fa775d818957a76304c35e1939355"/>
        <s v="5641240ccf2611004c76234f4afb8f90"/>
        <s v="3cab34e6c6a51d1f2ca8e76908c62368"/>
        <s v="bfaf03e3d41e25b94457fadfbc4521eb"/>
        <s v="e2e3fb19cb1f4edf8c601bab9adbad86"/>
        <s v="9675f0018d103531e073a3da2945df41"/>
        <s v="3172362312fcf09d96f02125f66b74f5"/>
        <s v="0de705dc7d8026cc9b2128b775e4c35e"/>
        <s v="1accc1c92278a9bc2bbc6a8002026b25"/>
        <s v="0e327f32dbb22d433600688b7e9af0db"/>
        <s v="3db893ff5d6c0e9dccfed451a741853f"/>
        <s v="8f118ab2a5c0d99362fb67e29856acab"/>
        <s v="626dc1c3716c817b064632fded168e35"/>
        <s v="4433c8475916d6e6ebb8cf4994d2f1d1"/>
        <s v="667f061b738858573caad66f5cc56b32"/>
        <s v="843966e79e757cf797b7dfe514e30af1"/>
        <s v="cf8f0678e67cb002c2b68f9f68629885"/>
        <s v="299d8968ef74c5086cb3ee21f13ed27a"/>
        <s v="e9dcae4d924ac8fff2334db6e5b99482"/>
        <s v="081c243a74472af67b65145cff5221c7"/>
        <s v="39ecc5282d4511dca4c757113e1312d1"/>
        <s v="02c1f06978b821b2996ec257932f2947"/>
        <s v="072446c6aa02c85a9a91d6a75116def5"/>
        <s v="0d8b45d95dc4bd9712dc67f87db79a8e"/>
        <s v="f88920d4589dae7abec2eb05fca153e3"/>
        <s v="10b83e434ddcd9c79ad2b9be2fd0aa84"/>
        <s v="dcebacc996ed40656c7097704c600386"/>
        <s v="e4dcab5f7c33b62eb67f0a87c1b7f162"/>
        <s v="9f73f765160d33280216b73b6378c068"/>
        <s v="fe75268bb28b40ef89979d0ec2c54497"/>
        <s v="bd0c413c4350a9a29fb9bec5de64e2a6"/>
        <s v="409b474080e928bbb5664659407b5947"/>
        <s v="2b73fd917ee9cc38ec528df06d5b8561"/>
        <s v="06f38e7909709a72b521a4a9d1c05841"/>
        <s v="8928ccba6d94d5f1481c1065330c6066"/>
        <s v="58b26e6eaeb6ed078b51e6cde7925d71"/>
        <s v="15992174039ff729f588d6c82cf022c1"/>
        <s v="239ce949b3bcb25a0c47779fe37c80e0"/>
        <s v="b8bb2a1d59f4ecae0646fc039b75391e"/>
        <s v="6d78dcbeb39103c047f486abd2519ee4"/>
        <s v="4fbe9e8a0ace3a44f0a9e1d7fe41da02"/>
        <s v="6c6094f256f51e83fe02bce6091163e7"/>
        <s v="0b32d6a87c09c32b3cd90dfd5ef5699f"/>
        <s v="f63f7107398c54c17b5d14eadfa76842"/>
        <s v="10fa97233fb64af4b6ce8316d0bc2eca"/>
        <s v="cdd41e8e7e609526df11a959b953cc0d"/>
        <s v="3c13b54db21952663b5775d142be0ed2"/>
        <s v="a0604c9d9ef23fbf7cb7be5091201041"/>
        <s v="88e3fa7a7462c4ce017655ee2ea2ad46"/>
        <s v="867b587b7c0da5f1af73b47803e60859"/>
        <s v="5bee2861956d76fe35e91c33bc4a81b3"/>
        <s v="1e2001dab6238763e58c775cba225a16"/>
        <s v="37d92d59a2b02e0256aa1d2bddcfa50d"/>
        <s v="503831c6265361a08aa4113b4d867178"/>
        <s v="bc55d3363ee659d6ab6c908b932c7705"/>
        <s v="1b34d47c57a081fbfeec93a1065e69bd"/>
        <s v="fef0383cea937628ff95eb48ba1ffd17"/>
        <s v="f89b10e626692ac7a87c19d69f261db2"/>
        <s v="1d0949fd6674f963b44662838ef3ae09"/>
        <s v="a463cac2327534f6f02563ffbdf92918"/>
        <s v="4b4234f02431d2179f5d18fd1db0ef8e"/>
        <s v="05ede5cedad6c61ef99376296b0699ef"/>
        <s v="8aa7c17161d6a6270218e8a7b0806263"/>
        <s v="90d2301e323b1809708324229782def2"/>
        <s v="e5d0a99e3684733914f594116839e0c2"/>
        <s v="790d8fa56e05ff05080e6e66fae0272a"/>
        <s v="0c117e6a0b3f700bd997a11500a5c2e2"/>
        <s v="3461d99a30c72933c66cac4f1c02bd14"/>
        <s v="0338bf13624f52beaca91ec4a23c860c"/>
        <s v="245e57794c369c8617378e285ee9755c"/>
        <s v="b9ed46d1ff01c4fb8e3f2453091804d0"/>
        <s v="38427015e9934ea855bd9adcdf32055f"/>
        <s v="c3daacb733cbbe636db5b70ace98d520"/>
        <s v="593f4a8705fd0d72d47efb651bdfb135"/>
        <s v="be8eca3856293b0591f6240af2b62091"/>
        <s v="42e63e1b4d6aa921fd566bdef26e5ef4"/>
        <s v="d57b5430f8c6a9fa9d91cb60bd237336"/>
        <s v="3505514e9f9ba3724fc51cb3278e0e67"/>
        <s v="fdd68c10c38eb2811cbf1e13bc95b5a1"/>
        <s v="f7066703eb3987f21f0d102ea8caaeb5"/>
        <s v="8423896e04d8cc356ddbb29d4cc9288d"/>
        <s v="54007efbb2ae51f02c995466f0738caa"/>
        <s v="1991b2c8479598ad84ed59f5446bb589"/>
        <s v="180d9ac0990bb42907fe9cc7aa3eb5a1"/>
        <s v="0c28423a88b5dbffd0d1ee2aec41efd0"/>
        <s v="af1ea7c59c7e37f0b95b48bc972ceb67"/>
        <s v="cb92c899ab0e2c0fcf4d4e11e9930f6a"/>
        <s v="6bdffb19c15963b8e630b6a1861b477f"/>
        <s v="834e43588167648b6f83961cf22f940e"/>
        <s v="688026f6edb29cc7c96b287b186b03c9"/>
        <s v="439c56de17208ac25a2abee9beca46f7"/>
        <s v="ed1f42da2c5662307df13fe5648b05bf"/>
        <s v="9577014358ebabb5010e7513a7439a82"/>
        <s v="c6c02ef92aa0dcb6c333a27cfb22d47c"/>
        <s v="22c0b2a19a05fff19e92fab5a0b7728b"/>
        <s v="41fb0fd43593de7d24448de9f5aea38e"/>
        <s v="7b27ab2fbcbe3b67935da0694742ed0e"/>
        <s v="bea6f48261d29b0dba555367e277f670"/>
        <s v="84ca5950143557353793f24e65e1af22"/>
        <s v="68482ad368c7b9779cf50a7164815379"/>
        <s v="70699f79c6aeddeb2d322d7074c2f366"/>
        <s v="29ed0987440c24898ae109b05a1d3f8e"/>
        <s v="85fb7822c0e202d4b3bb8c1ad5e0280c"/>
        <s v="99bc9f7d864b6291861728d671d61890"/>
        <s v="0c1a046883bb8a4141228501feece7c1"/>
        <s v="ab65e1a4d850fa15d38469a1ad02ce90"/>
        <s v="2f45fb6d3d46af0423ad2813249ac4a2"/>
        <s v="c733f4f772bfa7b8702ccb81887f8333"/>
        <s v="a06df17094fd9599cad32555b897a0d3"/>
        <s v="a7949e3bfe0d90df9ba1700365ac42c9"/>
        <s v="c2bb2199cb1cff125e02122597fbfb29"/>
        <s v="5f7526ec1bdd6eebdf4f7d0054cfe163"/>
        <s v="1024cf4dc7f44bc2296769309fcfb4e5"/>
        <s v="352409af828b39fe2353dfbe5e813752"/>
        <s v="b1e32544dc409b126235d7b5bc98246e"/>
        <s v="bf5b131e6aee15fa373fb4d113b4a65c"/>
        <s v="ee488918cd8d11b893067864f9dabddb"/>
        <s v="145bce9926e5e1adbddd13d9ee519c3e"/>
        <s v="aa65c38536b38e859fdecdcea7335154"/>
        <s v="24227051b98de30e484412134e0d0e49"/>
        <s v="e29db7c8b090e8df0246f5a54cd72799"/>
        <s v="5290b66ff9e0c1115614365d8e20f10c"/>
        <s v="b145d383541b505a53c5715a21385f80"/>
        <s v="a58f8a3280b2dd6440d88af9decb9b1f"/>
        <s v="4c898465f7e0becf53dd933ab2a1b6f9"/>
        <s v="3469f647707d7517364600b07bd45816"/>
        <s v="19c777b5bed02ee09375ce374cf653f1"/>
        <s v="fc723a87e241c9b3c2e5fd4df4ff8e9d"/>
        <s v="a7a8f7739ddc1abdd3bf7d4f9d8a911f"/>
        <s v="9e7f111f15db1aa3830cd806660d7b97"/>
        <s v="768a02c350549c32585575742d6c29da"/>
        <s v="647715020a35f278c5ff9de26e2a4f9b"/>
        <s v="a0a7ffa593070c447c15f66e0aab9785"/>
        <s v="55dbee9943100076f718829ec0359185"/>
        <s v="4fdeceef54c4e757fdbf8ea9132b22c9"/>
        <s v="d348734a9ee240ebc4c0937a6e755621"/>
        <s v="0f7a3e9f4a5a415ee8d01aa7ad65ab7a"/>
        <s v="04921466d09d50f6541fdd33b322c876"/>
        <s v="9b6e0fb52eba76006d3d11ead82fad4d"/>
        <s v="e84d3444422cda735543114cf5df6b95"/>
        <s v="70e177868d7bc383ce3ea10b6f976ada"/>
        <s v="cdca41db5ada4bf3e8e608a495066165"/>
        <s v="479f751686a3b7f1783994dd56619558"/>
        <s v="b43f5f80ddc7bcfebd6cd94e13554e4a"/>
        <s v="860e39bc33e7c4ca4c26ec67979cc290"/>
        <s v="03ba283fed2772f4e477eea4f0f236b8"/>
        <s v="9f11e692a2a53a8382be86ee9713763c"/>
        <s v="f613b01d52b86da04ae810f173d5aaef"/>
        <s v="a045219c760c6f765dfb3c5a6abf54c0"/>
        <s v="ba7fb7aa93b1203a1f5e19b0857870e3"/>
        <s v="d2108470e2824da1f619e91a0e4784d0"/>
        <s v="d8da124409cad437d5d2c35b101e3b91"/>
        <s v="37e3398f030e206491f4a61b69d39faa"/>
        <s v="b5d3329593899c7a29511c6110bdc575"/>
        <s v="56e421575126bfe4c0592353bab5cfe6"/>
        <s v="50cd562760a5819b07a9da2239046ef0"/>
        <s v="888a8ba5a910f3b25c9b95dedfdc04b2"/>
        <s v="1160b456c2b0d88893e20daf51f80f39"/>
        <s v="da96552c519b38a0d1b5dabc42e6be00"/>
        <s v="3fc2d2c3597b3e7b87c17651f98f6c22"/>
        <s v="70217dd96da535e0b862ae12245c8906"/>
        <s v="e633a3d4fb3db2c7665c170c80db6717"/>
        <s v="29237848f862237c97d24f2cd71f89c9"/>
        <s v="a4caf71cf38708eaf17117f78fa61c9f"/>
        <s v="3d98ceed3d2937a5e819cd5b239220a3"/>
        <s v="e9356c402558dcf285db53208880d47e"/>
        <s v="5c490b208aeecdb2af2f4b6fb696a6fe"/>
        <s v="a397cbaf77babef6e8fbbe9b72c7bee7"/>
        <s v="518f741fa426a51c73533c621e5c8107"/>
        <s v="7c01802bb3674e5af58547b0395bcb2d"/>
        <s v="abcb67d98a01dcf18478fd47823a8dad"/>
        <s v="8f8161d3a6bdf6a3ba5b28fd35725356"/>
        <s v="6e4e57e5aacf1a8feffa258c2c6ff947"/>
        <s v="384008daaa0f14b58912d8648101fdd0"/>
        <s v="2b9eb12abdcf58e92fcf797a1eb2983d"/>
        <s v="586e57a7ef16035bd85e2dcf44248130"/>
        <s v="99fc32e3c05e03597a692c4fd9a9d162"/>
        <s v="e866f5b284008f65db1641dae437f9c2"/>
        <s v="e5c8f30b30415b1fc94d820ba9d4d08c"/>
        <s v="fa5e2d8f160a9160ba19cf589cdc017b"/>
        <s v="3efcf88e3453fc6d9ce464e51d3a81d4"/>
        <s v="1360d3a80eca6292f33a04f7aebb5fee"/>
        <s v="9375fea0a120ddcc052f02b81cde38fe"/>
        <s v="3da19335c0dfd2c484d977ca16bfebd2"/>
        <s v="7318634fbf3172a58af7c638ddc76184"/>
        <s v="963637be23e343ea96024053fdecd723"/>
        <s v="9b4e84017d08b6576f1282367901c964"/>
        <s v="4dcfeaf97d0aec9f35e384d9c3624b39"/>
        <s v="a6807243689c76d0e34230e8e6ce5ca9"/>
        <s v="0d7c4c62f923a1527f1e9e5bb30e5d60"/>
        <s v="24b23168fdaa0d98e9119081cd4fdd3e"/>
        <s v="4e92cdeada5b8e753d95bc8c5c219f6d"/>
        <s v="c263e540e76c57607b5e1b613fbc8732"/>
        <s v="3c0e7686e6e39489f6a45f6c7ec0dddb"/>
        <s v="18f5d73a3c6b68160f6aa7fd089423b3"/>
        <s v="010ed37e44e2fdc175b4c5c6c930805a"/>
        <s v="b83a52c035258ed43d787106b1765e35"/>
        <s v="0d6080ffaadf8f8fd9648afb791c29c2"/>
        <s v="973f72ab89f64e22470778a9bd1ea10f"/>
        <s v="bb221b9bbbf25cc108cffe12fe10fbc2"/>
        <s v="fff8db9478d2fd72df65a67ee6b62f67"/>
        <s v="d2ac71782272659e7171150d20d59158"/>
        <s v="085df4d5a370218b679cfab2121cd194"/>
        <s v="b68eec99f3b66e98022e60843901fe3e"/>
        <s v="cbcb32994827a5c4ef1b8a630a4fa66e"/>
        <s v="3ce39e5e8a82aa26e73fb52221089d5e"/>
        <s v="614a4db226bdaf4ffdbf60e37eda9213"/>
        <s v="3de2f5d6b216073b662a9e202fb4b556"/>
        <s v="b53cbe6da81db747a73e52a5a48d2703"/>
        <s v="a02248212328cdea5940d1c050f6c6e1"/>
        <s v="de615d957b9c5f4b8fd48893f7267a15"/>
        <s v="50523d9bd9d5d9a44bbc2f778954c5ae"/>
        <s v="08a7223e876a045d511074e8c9c8e937"/>
        <s v="47a752e75a196b3b4edd825252ccf97f"/>
        <s v="f1a425f699458e09372b5da49c06fd33"/>
        <s v="450b9ff6579ee8138f673984554e8a93"/>
        <s v="e3c586bec59ecb0430e34fb6bc37fb8d"/>
        <s v="c2174952a0255de7fb31b91a037f1e16"/>
        <s v="6c5532cd89a43796f19e4ac21f3b8c72"/>
        <s v="115f08592f4c2bb29013efbbc46608fc"/>
        <s v="ff89e8ee1db049c810a2da86c84c6bd5"/>
        <s v="2b9b8e32584fe9897d8aedde5bc04ed7"/>
        <s v="bb10ba1898d78d59bb76db2493ca511c"/>
        <s v="d94101ad400cbaf86b951c78f8172039"/>
        <s v="f5f0711534e0b5d69c8e4206dd17cd88"/>
        <s v="04f8b803895d585e29bf21162e49cc84"/>
        <s v="57a80e778f3d755b4f2166e6a60826fd"/>
        <s v="5c3fd6f239bbbd47b94fb424c8827b2e"/>
        <s v="099c0eddd44f937ac2facf3a72263b7f"/>
        <s v="644b522e92999426ab230d94a4bb4512"/>
        <s v="d2e8ac40dc18011d5ecd890846f36ec1"/>
        <s v="ee7230dec6c5cf2229f0a706a265ca49"/>
        <s v="05b99715f32c973f929cd22735389966"/>
        <s v="f9cb3124b5a22b133f21273ef2cb0695"/>
        <s v="2a0433fde38b262e5db7db757057c7c0"/>
        <s v="a244f80bac3293a03b71b032e0e09ce5"/>
        <s v="dca7085d5af68e91d19ed7cb75e1dd86"/>
        <s v="3efcdd8c4998017c9578b28a059f72e4"/>
        <s v="53be01f4f05aebe9d0c69268ac1999ce"/>
        <s v="501f06dacc74edd54022151f71c8960b"/>
        <s v="c07c69d716213f5eb297e2721115daca"/>
        <s v="9c6dc3ff593093879a0eaf172f13589a"/>
        <s v="7375737cbc45eaf7c478be2858e294ca"/>
        <s v="e3ad7bdd4df4a7d9653820d9d67d4e49"/>
        <s v="ed68030ad096167305ee933b382d92f4"/>
        <s v="d238f0c1fbf6fccb32a3f8efcf03e3b8"/>
        <s v="35dae000552fd88cce58a6571998738c"/>
        <s v="012fa44d6752ee07c167165cb8c6f11c"/>
        <s v="d73084414361442cb1fd4d659b395c38"/>
        <s v="fb24fdefb6d2dd80651f6c1a87bc0d7f"/>
        <s v="ab712090eb9a27881b63080c859147de"/>
        <s v="3d25d97d74b25fda24861545538d0475"/>
        <s v="f220cfabf79009211ae4493c75c742a9"/>
        <s v="16b2e31fefe580e6aab327e53949bc14"/>
        <s v="67577e94367b2efc073a5c9085a0e31d"/>
        <s v="4b28b220ac44eb9727640e0b78cc622c"/>
        <s v="04ecc73f538bcc74df709fe9281e08b8"/>
        <s v="7fd23d812013ce3b530b821d855bccbf"/>
        <s v="9e7dc95c541eb2d8bf26affe1089821f"/>
        <s v="fca7ac68a9bcfe7ec3a017257471f198"/>
        <s v="e4ccb212806eb5e35794b3ebbdf1f6b6"/>
        <s v="c7f1da0a5723f5afd7996648fa9c20d5"/>
        <s v="7c3e1a45e4127c0eb25d7a8b7250da5b"/>
        <s v="8e12ae4ee6dc484ecf2277a19b845658"/>
        <s v="e75d0b169ffeb90d4b805790ce68a239"/>
        <s v="7ccf00b6949c12d2df1963c60fad4f25"/>
        <s v="08fdf1038af7dd3070bdcd18922e23b2"/>
        <s v="fe7fdf179234f77c4d0ab2ea82a82c52"/>
        <s v="b2fb7865dfca2461177cbad7ec520b0e"/>
        <s v="5ebfa70416c6e41452ddde4ce2b536ac"/>
        <s v="9064926a39ede3627d76ffcc643bd773"/>
        <s v="44f24b3c093ffe8bb756db22f86a9a2f"/>
        <s v="b05d4080611fca7960d66263f2b29fa5"/>
        <s v="f593b9ead8801922f74f0a5329e31486"/>
        <s v="c2dd0b60035ad00b08f81244a20b4860"/>
        <s v="5ca05341418f09367540f05484d0b650"/>
        <s v="92732d8798add606646430bbd6748bfd"/>
        <s v="8aa25d565a8891e68d123138a137622b"/>
        <s v="b47ea67781941189af94d2e217161684"/>
        <s v="f5386ed31571beed0361427ff58a9778"/>
        <s v="000dd3543ac84d906eae52e7c779bb2a"/>
        <s v="d1d99ef14bb813e29718b9b4df53de52"/>
        <s v="16a50d670cfa9afa1ebd0022240fb0f9"/>
        <s v="cc1d6397370f680339bb84ca6ad55267"/>
        <s v="91bf42fe769d7f395d8f11b747000def"/>
        <s v="c5b432382d5978b94676426a32725dff"/>
        <s v="c56202b66d431a16fbc0260c3d2bd1f6"/>
        <s v="fa49eb69043e202e2370b17f86bb10a8"/>
        <s v="31aa9651503a33c7f28f2a6e4d46b6e0"/>
        <s v="c9b03be66eee564123ecf4b66c25986a"/>
        <s v="2b6a1d360326583e2b95118913845eb5"/>
        <s v="3b3f06f94891410cd5cec559abe7cff8"/>
        <s v="dd61b41d5b91a9a09e504f025a87553b"/>
        <s v="8b0a6e823972477463ff90b9e804a70c"/>
        <s v="44d37f9019983d92ead37f855133415b"/>
        <s v="c242ee43f6d34d89ee71b02fbc5e88a7"/>
        <s v="7290c4082936311a3295b7c9ca7bda8f"/>
        <s v="0ace14f7dd3d8e29870664c6fa021440"/>
        <s v="1d015de3059eb8754a365b5bbc735818"/>
        <s v="f2258c61a8b46c0620005f5949fb11b8"/>
        <s v="f4854d16f1c74c2e64a5b01933a04ada"/>
        <s v="52427b6097c05044266c10cf110bb16c"/>
        <s v="da740a2d739707c310f3762453b41359"/>
        <s v="cd39b2fcf60d4580dbe25b82be3fd1ab"/>
        <s v="5b6359f4589fe6e5a4856110f0480240"/>
        <s v="3532ba8963b76ecaa46dc6d6f055a31a"/>
        <s v="6451343e4f4041fb19ddf7b9dc58538b"/>
        <s v="5ee85f64aafcce6b24e3e1171a475ea6"/>
        <s v="2fdef625a264874c1a4081ca24dd479d"/>
        <s v="b8a54e345fa5fa48d9f72b7cd514240d"/>
        <s v="a78562b316f0578286ddea6e6eaf2c63"/>
        <s v="c0760e4171db0cd649bda18fcd314e33"/>
        <s v="9ef248df74556f4768271660f5ef5f7b"/>
        <s v="4532f03593699ffdfd5fc1b58540190e"/>
        <s v="dada30935bcfc75c69e651430ea8815f"/>
        <s v="e9631bea70bc3ae4018bff0eac2c0986"/>
        <s v="1dbafa1bd602541ba5249cf8cc388acf"/>
        <s v="d92949512f85bf2db92ad19b662922f6"/>
        <s v="dcee66ccb49a492ae42c446c0cc01b3a"/>
        <s v="4a357e43fba47afd6d96c6f6524ade53"/>
        <s v="fceb58eea3ffda92cf9ab32fd9e5fe0d"/>
        <s v="63d196328512c582293ce6c845521bb6"/>
        <s v="cd60cded04fede4abccff6e0dea36f6e"/>
        <s v="6fd8a9e989f62bd98e7d20c2f81b1519"/>
        <s v="e03c43e6cfff88b9e06badf1de66b950"/>
        <s v="33d81348225fe436802063fc73e6f2c5"/>
        <s v="ac2adbbec7f0d2fffad8e21d5e8a58e1"/>
        <s v="8dcedd6884e553e55dfb6298a6f6cd94"/>
        <s v="ba0773260354774c193b04f6af910192"/>
        <s v="f5772c97a8e2bcf909674d8701480d55"/>
        <s v="4926b735eb624e5de200880635cc272a"/>
        <s v="28f36aa85fbadc0663c2df15a5af35db"/>
        <s v="0383bd4aa37e8dd109be3864bc703eda"/>
        <s v="80f3f5f7b631b0e974a4a4627672e73a"/>
        <s v="20c1fd3638caa5d1dce50b6c0b7fc409"/>
        <s v="5177d7712d018e49b0015adfdc2bb393"/>
        <s v="3f972cdb5e257034c5ad72bd3b0ed184"/>
        <s v="b440cc1f36911a5256b3dc30a1d599ba"/>
        <s v="5b7fc89c42ee0f99a9db33e8baed5c52"/>
        <s v="d3acf9ea06733ab725beeec8333da403"/>
        <s v="bfa4c8f989b5998d069da0a75550a7ce"/>
        <s v="0dabd1a1be08da96cd6fa993b9afb0a8"/>
        <s v="9ab8da6ebb84a25f23233a3a2e8cfc11"/>
        <s v="80a19b2bee623d67010812c64f360300"/>
        <s v="820f7970418d010d52a1c1db2d3c1d65"/>
        <s v="c22f68de5bdce96fee03e21ca08d898d"/>
        <s v="0456932dafd6f6b56f142efaa19ea8ed"/>
        <s v="c9535ee549d198a4b146a5a81e0a6450"/>
        <s v="6fb435d98ce368e0b727cec0f8a2ccfb"/>
        <s v="719a6e5ecb3067f0725a36f477404c5c"/>
        <s v="e0bcbf50b9afa71ee130b94dfe8bcf2e"/>
        <s v="10d6786c2646e4ef82973b3045096882"/>
        <s v="79304cca1ad8a247a9bafffd5f4db436"/>
        <s v="8999714b474171439f0c56236609a287"/>
        <s v="d8bbc05a9852cf8c785e2b05c5ba1bd9"/>
        <s v="b37245bd5e22836dea166c9bf1ce3715"/>
        <s v="98f57d973e7f90b1b813f13e5ebd847c"/>
        <s v="8df878a8e746bb16f57beaa0615b5693"/>
        <s v="07c70f3b440791aa82c370d17910f32f"/>
        <s v="bf38970e96dee81ef0b4b76c2feb1a2a"/>
        <s v="c14a716bc18a0f87296c2ec10bfe8929"/>
        <s v="86b283c5d439e7c9a64dca8e850c5ebc"/>
        <s v="d6beac7184414a6487a7edade4c0f2ef"/>
        <s v="b64eccfaa3c560d142a15ca43a0ddc98"/>
        <s v="9678fa54dc9751a0633fe25843f900b4"/>
        <s v="85ac6feb584b665e85664974c546cfec"/>
        <s v="75743dbfcf177f2885a59b460017feee"/>
        <s v="418f995ca45e4394daa4447bd637ec4d"/>
        <s v="37ff30ea1566d0236fbe68c74def55bd"/>
        <s v="803fce03a8d1123afbbdbbbad0c4377d"/>
        <s v="9bde09f29256de88f4897345646c850c"/>
        <s v="1d656ca6611216968c7c89914031e043"/>
        <s v="abcbe3ee8523b90b416337f0abd94a53"/>
        <s v="746ac26956df2d6be2b2c66c26b62fda"/>
        <s v="7f6401a2da5927d2c2fe3b6b946a9f37"/>
        <s v="51d81424aa2d36bf4248ae8a4a3cc885"/>
        <s v="51b030d05fdce1d571c4f55eed93d323"/>
        <s v="62a081b993506561f522af260073cb18"/>
        <s v="df2782c019d0d66a88af774011e8ab29"/>
        <s v="bc419ad99b06b6b3e155039d714e2061"/>
        <s v="92ad56ab29e347d1779a07879d38c67a"/>
        <s v="c92c413cead7d8b67a89850ba352e1d1"/>
        <s v="00dc5000951c268cc8655294daf67b1b"/>
        <s v="7b6ad2297d3beb569ddf3ee1ce22ffa8"/>
        <s v="07e3b175a6c00f310d4e7e4b17df1304"/>
        <s v="64c6e872abc90f8a480908b92521e25a"/>
        <s v="d75057842b733134576d690d1d9509a2"/>
        <s v="89599d85cfa823d8886146af161ea5b3"/>
        <s v="d6f0ffd9dd59848ed1b74ad799489755"/>
        <s v="9af787c1e7409f0866ade669dba8f697"/>
        <s v="6e668e75a724c96385d31729d5f7759b"/>
        <s v="d5f8ca8f1c429e41c73b370ad2fb45a1"/>
        <s v="30c1778642a506dbd803a0fa5ece533e"/>
        <s v="95f2351eb791917e3e1cee823cf25969"/>
        <s v="4388a23da67b154b780b78dd7ea4636e"/>
        <s v="c262b62c257bb4e97a9618c9bf4bacf5"/>
        <s v="bd47dc58209bc820d555f935bf055e40"/>
        <s v="8257329475414b1eaf3dc731440e01a7"/>
        <s v="8661d5d36e6ade1beb145e7154f96310"/>
        <s v="d0dde222e608c66b65d44776bd8b4092"/>
        <s v="33bedbbf5f4322acc36ecf15bd34cc57"/>
        <s v="5f1a8a8fddbc8a5ff4bf0f111dc69ff4"/>
        <s v="3559ec2c1c4f29266d1c1eb0f1164549"/>
        <s v="efe655d620d2d3d55ab8b2b6c86a945d"/>
        <s v="ddbfc14f2f93b8eeb75d4b11a876b7ba"/>
        <s v="b6b8870c2b130a562fbe89fb0bb9518a"/>
        <s v="1dec44d3b8974e86ab337f1755cd893e"/>
        <s v="356222b46d95b7fb1215f652ea9fd2f3"/>
        <s v="b39ac02ff5021fed10cb9988a23d5d02"/>
        <s v="bc916355c4b4bff29473d27f0a214b84"/>
        <s v="19d0170c5a9f7120fdcb2c34e9373f68"/>
        <s v="1ce04284ef15be769958c668292573b8"/>
        <s v="dc5cd6ec5b2df75ead63c98d5963e732"/>
        <s v="ca7ca7ea7912312362a50c3754c1cc2d"/>
        <s v="f46657d673d95ccf8d12b1075ab7c653"/>
        <s v="7a2c5f44c553096c00bd05e62c4f3771"/>
        <s v="ac894bcbadb0692e692ba49e19bc219b"/>
        <s v="796e2f57fd87b9b44251e692e269f0bf"/>
        <s v="b9e0ea8939615cd9008530f5f4e5e54d"/>
        <s v="f5baaf0afe419681731ec3d30dafd954"/>
        <s v="15aea757696aaf9af950992f299b6789"/>
        <s v="8ba72c13888964788024b12e39aef6de"/>
        <s v="5b2aad03528f0d771e8332451010d045"/>
        <s v="cc7ae92e162840095c5bfa89acbcc478"/>
        <s v="fea6d3c362395ffa975ea4fd8d5d8ebb"/>
        <s v="6fec8c1ba9b9aa79bd26e09fc8aae3eb"/>
        <s v="f4812a8b0f238b290cb25f11a975edf3"/>
        <s v="34aba6f934aa1a8de795d088a6875d28"/>
        <s v="d79c868179307f1cf78d0a12c56e2bf9"/>
        <s v="a2de60ae969948c62475144651c21281"/>
        <s v="f2e5f6f0caaa54cb5161d5cd753cf57f"/>
        <s v="2d425507027fe5ccf5e23dc6bf98af4b"/>
        <s v="9af7ea3259a69623a41b6e8bf98a52b4"/>
        <s v="45f4ec2f92cda096fc01052b9f53dd89"/>
        <s v="88a7d45c0b4b7c6d948ffff9e0be1de4"/>
        <s v="26b54d75fad5660ca6471905fe1793cf"/>
        <s v="8e8336b19eec4f492acff4a97a5a4bf4"/>
        <s v="2b35567523c67c1a9c32ef101ae7bc73"/>
        <s v="5ce2c548b89181fc2a9b18df3882603e"/>
        <s v="c9be6fa4a4d011709bfa79908b2a1238"/>
        <s v="e66292f43e32d3b92d2c00229a6afe55"/>
        <s v="92c9627a1529f28cb04691b9fe1f6ec8"/>
        <s v="44c115ec4cfd1287a92e824ff941aa3e"/>
        <s v="1f539e92146eac32306bcb0f8ba374ec"/>
        <s v="e758533feded97683d573154714a195b"/>
        <s v="6456e5e81dd87446f811df77548e6a6b"/>
        <s v="e8caf5068d097fe43a132fbc1152bdd8"/>
        <s v="9ea89671c9ac8a9c53062381b303f4d4"/>
        <s v="5d23750fc8ccf6284ca2ef9063c7b395"/>
        <s v="058172f0764ed2bfad2c7aa7cb9ae15f"/>
        <s v="3138f2d16a2894a0b029ac115da88f8f"/>
        <s v="b4994d8000b83caf4875f9cf28664194"/>
        <s v="acc0e9c96173c579c90c05de205a2b63"/>
        <s v="df5f39b59210605db5d0afb2ddac38a6"/>
        <s v="d78e4f87a5a597a1c8f2663af303e65b"/>
        <s v="f487c050e3c1f3c31f85b9f818ccc0c2"/>
        <s v="ff3e7e5ca2f0e0d94bff1aabf7ed6ff3"/>
        <s v="ec2f34a30d5b87ed1d3e9de2741ddabc"/>
        <s v="dedd5db8f760f36dd41fba0d5e94308b"/>
        <s v="0a634763cc1a09532dd8cbf0e74e3d48"/>
        <s v="7ac6d80c42fdb4020030b1cb9ed708f5"/>
        <s v="d62e62abe24dcaa94f9e1b3678477b51"/>
        <s v="b97dc9b1917a076d96da7c0ae4e2ed72"/>
        <s v="7f95cccd5ccfb40b086d93e209d08ebf"/>
        <s v="59d49e1ef1cc5496dfde1a1cc0c74004"/>
        <s v="dbf25bb9667ad45905359f401d0ffb60"/>
        <s v="ff8ee6aac61c11f16443646cdf467146"/>
        <s v="4c3419c75074a0734e4d1851aa66eb8b"/>
        <s v="2dfbe1c802c78a8b1f75ef13b70c1124"/>
        <s v="5db98ad3d38184a2f9db88f5bb1c62c1"/>
        <s v="b91cf8812365f50ff4bda4bcd6206b05"/>
        <s v="6ddd8f436b40ded89a268f4b38a30b35"/>
        <s v="3d2c7bb8be9ea80c1477b6778fbd2cf6"/>
        <s v="9e5523333afdebe2911f20c3e5b452df"/>
        <s v="d54be8a176d25fedda751546f6276fb6"/>
        <s v="4653dc197e56d94547c86d7a3af40833"/>
        <s v="8ac5c69653a6ec0c8a96f304c13fb1d6"/>
        <s v="b02c6bdb3693e65bd8e9b75df65fe2c4"/>
        <s v="423b036257e9b247694318b327fdef68"/>
        <s v="ac029f072468dd8c97c15f0a9fa96f00"/>
        <s v="e77cae9fcdb3fd588d797921ac663823"/>
        <s v="8d4af10effffa338cc97d3ef4b2507dd"/>
        <s v="01409f7f7f2bd5ec0c1755b362e9db6e"/>
        <s v="214ace4c93ff3e251c239e9d47d1517b"/>
        <s v="9dde4d7713ae64986ab6f5c9f9cf94d3"/>
        <s v="07da1921cbc124b15d105b3e13d67eb5"/>
        <s v="b17d646e36f5fb120b2ea74c14d39f5c"/>
        <s v="b4a52d5e8d7a56355abf7597fe5b2bbd"/>
        <s v="61681a30d47dc8b1ec5180ccdec26ba5"/>
        <s v="27ce438e6e1f602971ea0443f5d4428e"/>
        <s v="b48c62590e6d0cda7b99d3c4053a412b"/>
        <s v="7bf1f5c2051159d32a588de7a73c8edf"/>
        <s v="4f2a5cee950dff883ba2d52715c97bb3"/>
        <s v="2f68c2e0cd8964d59dbbcfa48196b499"/>
        <s v="6ff169c8d96bc9b776c14c0e65af28df"/>
        <s v="13c5dfa246046c0beea97e100f32a1a9"/>
        <s v="0a55079ea003674ae2145b02f03ff27d"/>
        <s v="af727f4749d4bccd52b0d84bcd241a28"/>
        <s v="b2385ae6de2a909f2ad7b45f9922af69"/>
        <s v="7c23287c6dd3acd5f4fae4175be75c7e"/>
        <s v="eb7cd84a106d9862149ce49358dccf98"/>
        <s v="5c2d8be7b4d5836ebf6e70455ba735df"/>
        <s v="33ce1e734d9d50629fa2c36769285d53"/>
        <s v="a38a9af287823928c8b66b29dde21c29"/>
        <s v="8d31e1ca580336797fc5c552cc86b96b"/>
        <s v="7f06e90b62b8a276308c2756f5afd601"/>
        <s v="fd582eb497bfc1fdf07f3e7d0e259b70"/>
        <s v="c31cd9eb0233c998e5d682c4d826d8c6"/>
        <s v="79c57bf41c34485dfe8b0d15d45a5fa2"/>
        <s v="b13432d01614c9d18263698af2837e1e"/>
        <s v="8e3a0c64471d95b0099a960973289946"/>
        <s v="c4b5d00fab66a49d63428f51800130eb"/>
        <s v="c0fa242837c43fe0531989b269153441"/>
        <s v="e2d1a6e73522ced82377206f4ac503de"/>
        <s v="cd1c758ef1fa8b3fa90d46efc6e4c66d"/>
        <s v="0ec14948e088cd74e70ad82de1128b3b"/>
        <s v="7482d965e9c3156079b7ea6423fd41fa"/>
        <s v="90da5fb6873f5daa02586c51fec88189"/>
        <s v="38cdcd4e817aad01e8408901fa10f392"/>
        <s v="40965efa19c345bfd62e38846d71eb85"/>
        <s v="5490e7d6b0202e0f649d6fba5bf770ec"/>
        <s v="23b7bbab67f2caadba743ff405d27b5c"/>
        <s v="b668bbfcf4f79f076b2210cb21e87734"/>
        <s v="b368759b56dbed0f9e5818fe1f7ca8bd"/>
        <s v="1ad74caec14332594a6e910b3d183e87"/>
        <s v="5527123f5a35a024c0f3bf4689e76e7b"/>
        <s v="e7d22b2d896aff8c14d0f1f6c7ff151b"/>
        <s v="062eb81d4674705d10c8ecb848358cb3"/>
        <s v="c18171305e73faabfa61d61c41a420ae"/>
        <s v="713db6add2b5e85a240d2daffd3e9dab"/>
        <s v="2c30dbced2ca2da386510d7416679269"/>
        <s v="a253f7f97019cf1a2c74eed3ce23db58"/>
        <s v="f812d76fe4aaf25c32584b9597915c61"/>
        <s v="07f26c1e7d2873a9e6860909c00075c2"/>
        <s v="dcb63974e7efcb5cf46738cb2a22edf1"/>
        <s v="9729df58c832dc4574b1c382191df44a"/>
        <s v="fa7482659fd71e6e233eadf4dbf3ed4e"/>
        <s v="a6bf24ce0939b46b6536e02a3d244cc3"/>
        <s v="c184064068f67936a71e38a4e6a9e78e"/>
        <s v="205a11a1b97d7e8bdb33aa6c36f3ef2a"/>
        <s v="a8da3378b39d078f77361620c9481ffb"/>
        <s v="3e1d9bee7fa8982cbd0dd0c0aa5ce905"/>
        <s v="051cb0d72dcd23f16842e894f5c46051"/>
        <s v="2008b6bfa59e4d81791f9ecbfd9f1a75"/>
        <s v="5ac050d44e6476acecf88969950cf3a2"/>
        <s v="0e9c14002f9268601c57837930261014"/>
        <s v="baf5ecd84c6a8766519b98f66eec1511"/>
        <s v="7e4bb8c8f3bdcbece5996f24ba507120"/>
        <s v="b4abf3d319afe2544a5dd0966141ef10"/>
        <s v="ee68544f42eef8386730823cff7446cc"/>
        <s v="01c629f6b8f2460aa362f29caaaa0a8e"/>
        <s v="287915711d06ce6d90e2c18e1d89d3a6"/>
        <s v="af8ba6e9ccdd2960424f19b3cfb54baf"/>
        <s v="7f1a58f7b373d68560c1cf8e340e87ae"/>
        <s v="66ff0b5dbb060ef47f756d33cf170f97"/>
        <s v="d636a570e9dc6d962ffce7426b8b53ad"/>
        <s v="3b7585682efa3f3cb07b4e7ae6ec53d4"/>
        <s v="680fd12be44eee12aee2a2e023438a5d"/>
        <s v="cb0f32260247ecac66b2954d6320f6be"/>
        <s v="962ebbfe9e9c53b566b6c107b19f4bba"/>
        <s v="a7aef852029ddd8bba20bf60b536415b"/>
        <s v="ce721edac2d10ef0b2ee26c40924d7a5"/>
        <s v="6548cf02964800e58014e5040bb14e01"/>
        <s v="239771729fe22c7c1bdbf136f7304eed"/>
        <s v="2f9e00b759f8d090d2d2ecae1347104f"/>
        <s v="ee577c86d39b672b84ced795d14380dc"/>
        <s v="87db7aea88a3ae9304944ae954c6a420"/>
        <s v="5f87a3fcca7c117d0f4186749a5c6c59"/>
        <s v="d15288d9955379f7bde91577c9177310"/>
        <s v="186f0892f13de5443c0b6d042a6ddde0"/>
        <s v="7fc2067b7f0e5d86dd4dfa1340b93910"/>
        <s v="a3980fc1d4915887bc4b815080e58a00"/>
        <s v="de4dbaab116c6ce122ca050041e1546f"/>
        <s v="af37f5b0de67364f54d9b53d8e8afbfa"/>
        <s v="660110aa3162f77605b07eec19f1e20a"/>
        <s v="c2385a5e739790f3b8c1d459abee3e5b"/>
        <s v="a8aa308791fc464208fb025038454c24"/>
        <s v="144194b941960b62a1217cc9d27ebdbe"/>
        <s v="7e0a3b03133c5c75330162fee599e5f5"/>
        <s v="b466c22d12d52c8a0d3792d2eb44b828"/>
        <s v="de0fcd75c97ecea4ebbb534ea6476743"/>
        <s v="c2102c66aa81e5c07f72cd88e46d091d"/>
        <s v="caea756b29bd071f00ce526f40645a78"/>
        <s v="7720c6892d447539b71d8bd9e4d1ef60"/>
        <s v="21dd2bb7a4d988443cb303e42afb8316"/>
        <s v="f0affe8ec1361efcafd1816b5b1c2426"/>
        <s v="0ff0a4ce9abf031dc12194a19ced4ef1"/>
        <s v="a0ab09eb2842e474a3a5aed12e533a2a"/>
        <s v="c6a3a2c5533022519407029f38d214fa"/>
        <s v="1785cff273aedbd875c814b46928ad7f"/>
        <s v="a57bf18e19b6b17e3d4fbc20561e2055"/>
        <s v="eb454ad6be830064d49727814426bb6e"/>
        <s v="b14ab177881b4c06b81317c5f2034ede"/>
        <s v="921fc9c7fd3ec362c7276f81fa81baf9"/>
        <s v="45b5846f3d142b0748d3dc2ab223ab6b"/>
        <s v="ce518001633ca4e1f2ae4b02f4dcb11f"/>
        <s v="341d4a2ff35fb1a23abe056798b04d41"/>
        <s v="9542f2f27285580fe8d6aa82e179ed28"/>
        <s v="1217984b38cadfb4b1c15f30a3212680"/>
        <s v="1b9d7ffccca875a9079e3b57c24a3113"/>
        <s v="8b2112b1064c167cfbccbdeb2b5841f2"/>
        <s v="878c57ac87b8629049a172596fb9a67d"/>
        <s v="b7f3b8bcd964f9e44b212cceabacf877"/>
        <s v="ea36a38cfad96a89e2614f339f909549"/>
        <s v="ebcdc4e2a7e73118fab4921b78200b2b"/>
        <s v="ae437864746ae2a9e694a6ed2b5824db"/>
        <s v="100a1f43c56bb71781a2231a79900488"/>
        <s v="3434cfa4a17f019a5aae78ee0bec24bf"/>
        <s v="2852475bf1d02022e4eb5269c452259a"/>
        <s v="5a85461739094491a96bb30267640454"/>
        <s v="42d15f0a37b7d0a151bb2ca9cc7e5548"/>
        <s v="862690c612c4c41a2ddceb9bf7a5c848"/>
        <s v="76609909f975f3db5b8e50e4cb9ec136"/>
        <s v="d5cb61eef98bd237e41bc2225263f823"/>
        <s v="9c2bfd97ce00ce9553bdc0f34c3532b6"/>
        <s v="6c1f11f779599fe6d280c41d644ed43b"/>
        <s v="3223fed48f30bbdc0f6040b466516bcb"/>
        <s v="4b650319cca0b2d0480d58b5c6451a28"/>
        <s v="d4db78e389387c2d6f0b5404cbc61fc5"/>
        <s v="d4b60729388ac1c3435ee0fcefba1ebe"/>
        <s v="513622713be8b84fd8d5b783f6fc82b5"/>
        <s v="7d4b139b99fa4e14170492f54032c321"/>
        <s v="3e4a3f9ecab2d513b6782748c9e0a884"/>
        <s v="b3d72af547b23265305eda666dd749f9"/>
        <s v="9e7c75dad869b2691a339a70cf105f0e"/>
        <s v="1db2d761017113fbfd4246f0402ac4e0"/>
        <s v="b6bbd11daf9d7d31ffa787379614cd4f"/>
        <s v="ee24544795bf59a8343731c3501c6b4e"/>
        <s v="7998ee341a2b3ffe1f5b8f11c0e78d11"/>
        <s v="98826328c3a60215e53b342560084571"/>
        <s v="dbc6f53e8aa4b30d61366ddc81b17a91"/>
        <s v="72477e4cbc223fd605cdf76361cbe0a6"/>
        <s v="245710681d51a6dfb80ab06683f3be01"/>
        <s v="512f3a7ea5520eae3b54a77c0497489e"/>
        <s v="b3d5cd16656bd872844d94e6c00ac9f3"/>
        <s v="f8e1b8b3a3fe9b27a64dfcaaa8fc6054"/>
        <s v="cd803c8ab3c2afa5430eeb195bcebe6a"/>
        <s v="676207ddcc8087437135a4b461fc07cb"/>
        <s v="98b18a14a0472c9e4a4eb0bb77ae3592"/>
        <s v="e7f70a2ff45e44c7399bebacf3e4771d"/>
        <s v="df9a2abe2ad3f2d8758b675ac8331ecf"/>
        <s v="8723201570415eb23b4f095d8c20a27c"/>
        <s v="2e57665b8faf05c967a801eb5aedfa0a"/>
        <s v="40955be51cc85c5a5a6cdd12b19e9f10"/>
        <s v="8a6492305a5fbcdcdd1a7f5a90764c07"/>
        <m/>
      </sharedItems>
    </cacheField>
    <cacheField name="seller_id" numFmtId="0">
      <sharedItems containsBlank="1">
        <s v="2c43fb513632d29b3b58df74816f1b06"/>
        <s v="bbb7d7893a450660432ea6652310ebb7"/>
        <s v="612170e34b97004b3ba37eae81836b4c"/>
        <s v="21e1781e36faf92725dde4730a88ca0f"/>
        <s v="ed8cb7b190ceb6067227478e48cf8dde"/>
        <s v="1c742ac33582852aaf3bcfbf5893abcf"/>
        <s v="92d7568ad0c5c76fd7d341b2d46f24d6"/>
        <s v="44ed138eca6214d572ce1d813fb0049b"/>
        <s v="0b28859cd04d23edefee9c591fb03cd8"/>
        <s v="87d73636a3acf123e842bb890a4db036"/>
        <s v="f7a0d94e966c5665355a182d5b199fcf"/>
        <s v="b566ab0ef88016e00422755e305103c6"/>
        <s v="2d2322d842118867781fc737e96d59a1"/>
        <s v="e7012030d0fdd1d3ca504f6de7909c35"/>
        <s v="9e7c5f4d7770eab65738cca38f9efccf"/>
        <s v="6a6b1614baaaf766293c17d8cb8c5a9d"/>
        <s v="df91910b6a03bb2e3358fa6a35e32f6f"/>
        <s v="92d46311e4fa7583d14c351fdc881af6"/>
        <s v="249f0e9905a6e06ad6c6bea7547ab9f6"/>
        <s v="b494891378bd8f4560abe576c52deacd"/>
        <s v="8c45b4bc4b5c1e2a4e789b4466a39b77"/>
        <s v="49f6ca9231352dedda1ad1176ce70531"/>
        <s v="7d13fca15225358621be4086e1eb0964"/>
        <s v="efa89b428cbc422ba9313b4fc6feafc7"/>
        <s v="cb3666965a560e723403683bd378a5f7"/>
        <s v="e819bcfade7b5d88a27325eb6cfd62c5"/>
        <s v="70c27847eca8195c983ed7e798c56743"/>
        <s v="556a6409838156ea299c9d1f9e2dde43"/>
        <s v="a4fc6eadaff1576af888509a53420f6a"/>
        <s v="0975b0dd18febd1008391fa53dff0891"/>
        <s v="4fae87d32467e18eb46e4a76a0a0b9ce"/>
        <s v="3525be8392a4fa3274c459bcfee41eef"/>
        <s v="8b181ee5518df84f18f4e1a43fe07923"/>
        <s v="d594982fd877af63ace38ea1fca27c76"/>
        <s v="2f1e89e231b096f4ff1f55dfe8607a7b"/>
        <s v="90269579385b838ce9bd577dcec278a4"/>
        <s v="398cb257329ef7af7f1943a8974a3cbc"/>
        <s v="d65f74c704563bcb8baa915fbf8cfa1e"/>
        <s v="26e2c91ef821e1ff8985f408788fe35b"/>
        <s v="dedcab67899479e4ea5dcc4eba47f587"/>
        <s v="ca4b77513ac2040591b0d8fae6958380"/>
        <s v="cee3c487c56d29554a22d112af618301"/>
        <s v="ae9d6bb89361dff26edbccc7e1c2911d"/>
        <s v="da3eab58892c04039f4cd5ecb09ae260"/>
        <s v="6e4a902d1054e4e17aa6eab87fac1c75"/>
        <s v="2d42ebcda99fd55f6f4bc2f1ca035d50"/>
        <s v="04843805947f0fc584fc1969b6e50fe7"/>
        <s v="d9d057968270cdb30c14cba606d5dc90"/>
        <s v="d4dcd3a31f5f19aea2f258a568517a4f"/>
        <s v="28760737b4b82d4479ddff8db5e9f71f"/>
        <s v="0dccb6973ef48a00fbcccfe907181ab0"/>
        <s v="751e274377499a8503fd6243ad9c56f6"/>
        <s v="93a55b2252867fd7df54c78cbd5c6d95"/>
        <s v="1185ae3e5ac0463c854dad54fc8fc9e1"/>
        <s v="2646baaf662d4d92ac48f047e35db92d"/>
        <s v="e433f5fd4050e3352b5d83522b7fe24b"/>
        <s v="5cc5fe3c6e303fb7656ee7b0ca21ed58"/>
        <s v="dc64d75cc406bb0697be983831430e60"/>
        <s v="08d1c9478fb0d7d7fcac9c0da4e82fc7"/>
        <s v="5181ea7b0d346ed14c5c07f0ff22b2b4"/>
        <s v="ee2fbacc2fc3794e656cc4d933d59ce7"/>
        <s v="7fc87cc3e89b3d1d5cabdca32f8485aa"/>
        <s v="eba08391609dfda5c016fdd264f9383b"/>
        <s v="8b3317388df29d5fa94360a486ad3356"/>
        <s v="134285d1f41da5c13a756ee8142c8a4e"/>
        <s v="e9e446d01bd10a97a8ffcfc4a3a20cb2"/>
        <s v="6061155addc1e54b4cfb51c1c2a32ad8"/>
        <s v="bba8d0c234a52b87b3957037a215d1a4"/>
        <s v="044668ccd5316b12a7cf0d54a156e3e9"/>
        <s v="fc813dd7e04b8a1c9c10e8e9c10cd5f9"/>
        <s v="922f6795c9e65f2485d4e63af76586ff"/>
        <s v="224167f6e956da2f71c0e8dbdaa8bbf0"/>
        <s v="30a81d8cf85fb2ada1b1b094c9583a95"/>
        <s v="7e417525a6ce49b708fd384e580fe3c4"/>
        <s v="b6cac2bb2d83cae903e336e6a993c795"/>
        <s v="0ddefe3c7a032b91f4e25b9c3a08fca1"/>
        <s v="45dfe11016c782d99a19f93dd34c300d"/>
        <s v="6f835fd4be26989b1b064399da346143"/>
        <s v="3e35a8bb43569389d3cebef0ce820f69"/>
        <s v="a7d0f8dd44f57ef6de7f7f02e3d82630"/>
        <s v="a663d9c3797e90eac99ff60939416a56"/>
        <s v="2aef4c8187ab057d6f1b7e0e636aa481"/>
        <s v="8e3338430e8b66d28aa88fa892a00063"/>
        <s v="3084dcdea01fe4f2d556540e6b2e873d"/>
        <s v="a213f1bd6458f4a158f3746cb2514559"/>
        <s v="a56e351445e5863fc8960640ba9190c7"/>
        <s v="9d590e1df0faffd9ceaa1f0f0ea9af2f"/>
        <s v="f49987b20beada69981c57899ffd1095"/>
        <s v="5cb4a72356883c59790dc8309cddea2f"/>
        <s v="fcdd820084f17e9982427971e4e9d47f"/>
        <s v="131fcb0a0c9a47bba4474aacff0f14b7"/>
        <s v="3d5d0dc7073a299e31fa718ce1bc00b6"/>
        <s v="0db0dce302e414422ed38aabd133ae04"/>
        <s v="3492e68f37fd1df87f4f2f2ea247f445"/>
        <s v="ba143b05f0110f0dc71ad71b4466ce92"/>
        <s v="309405cfad0d11cd1ec6bb5d02c70c6b"/>
        <s v="e52d2f15bba4aff8a1e2bd12b40fdfbc"/>
        <s v="f4009c6b30765309a251c26bc458e0e5"/>
        <s v="11fb6f6d341adbe19e81733701704635"/>
        <s v="42fac6337d0f14ecdc18a82bfe6dd076"/>
        <s v="e0cfd7ece071eb006b1670ea64d0904e"/>
        <s v="841fba8f46ab4edd1bb086f53735000e"/>
        <s v="a333655afd62d4ef51f55ac7c58abb34"/>
        <s v="ade45994b717ccee333492330fbf037b"/>
        <s v="784fca1939f4ad6c73be249a80b17d18"/>
        <s v="da6a60cc8cc724fe51be021ff8be779c"/>
        <s v="6e985a12b7b98f0a15b7bf90cc882f61"/>
        <s v="a69aa24cec11168e7e39a3fbc727e925"/>
        <s v="faf3ee2764599d114d7e8f25d4c19845"/>
        <s v="6025c79c035c3d772133b8b8238463b2"/>
        <s v="e1643dff33666ca629e3644c02738179"/>
        <s v="cc63f0dd2acba93ffed4fe9f8e0321fa"/>
        <s v="bb2afe2061d53c6968aa0cffa233a8ec"/>
        <s v="ba56ae8ab7eb61b0c3f064f9661eb15c"/>
        <s v="c8cc60ffd415254af5d9b9f34f32c369"/>
        <s v="6267923376872bb45a1c804aed0f1e73"/>
        <s v="c1849d4d32d7a6cecd5aa471809d3135"/>
        <s v="90c523952c5622d268addb6d93a7212f"/>
        <s v="0ab97fdbae52ec0e877efdf9b310528e"/>
        <s v="f233b575e585413f12fe2f847d922447"/>
        <s v="7d2af2d0dc5a86742cda2e5da38c1ac7"/>
        <s v="71729348559edea55a3e7a2bc2a2986d"/>
        <s v="4125d9385a25e82d2f72d3a0fd55bc3f"/>
        <s v="5f5a58930c3c35f3b5af264f34fb8c85"/>
        <s v="94eead2f1cdacbf7ba5c5a0bdbe4cf1f"/>
        <s v="facd538cb53fa082bffaeee65521020a"/>
        <s v="09c34a8e333be37851747c27525a4e53"/>
        <s v="8fbd63429be6d3e5e6d1a709b6464802"/>
        <s v="a28120fc27b206d3bc355b57040baf7a"/>
        <s v="b16d3dadc47d4eb18be3d88bad0775ce"/>
        <s v="a8fee0ab6206634206f782c32e41a2a4"/>
        <s v="dd5450b022b2d00a2145a66331e1aef6"/>
        <s v="f887581ec486ee8eec9ed933310848e0"/>
        <s v="f89e46b812b06f22508f89873565ce6c"/>
        <s v="845e8036c3f7bf62099352f5ed910240"/>
        <s v="ce9d7ae0d0fe0a747bc46cf3f089cfaa"/>
        <s v="f049a72cf58fd31b11f8919cade515e7"/>
        <s v="117cfc326c6d50da67ca858ff5c0c852"/>
        <s v="c6d5704d1ed91beed0114bcd9d3367bb"/>
        <s v="049197f741ca0cde891420fc72fba3e5"/>
        <s v="116e5ef667d05e59c8b95acd02670ff3"/>
        <s v="f1fdf2d13186575751aa25876536d85c"/>
        <s v="b64d51f0435e884e8de603b1655155ae"/>
        <s v="56e361f411e38dcef17cdc2a3d99628b"/>
        <s v="cac876b37d3abcd6bd76caca30277996"/>
        <s v="a414555ce331b8c8aea4a9cb8395194d"/>
        <s v="c54679b132454625907c773d273d4126"/>
        <s v="4a82168aaef173cbb6e46ae88728f919"/>
        <s v="41b9c7bfadf5f42b93b7bfbae1b84494"/>
        <s v="d8d9567d0bfb0bc7eb845a205ba42657"/>
        <s v="3ab971ce71839580d2ae5b4e40fe8044"/>
        <s v="02f623a8eb246f3c5f7c2f96462654e6"/>
        <s v="11a559e252a8d167a8ccea7abcf357f3"/>
        <s v="cec13d4723ba59aae2a6663b99129a49"/>
        <s v="0ca9bd8db4679bc89692acdfcd96b6c4"/>
        <s v="351cc0833086e30c04f3b0a15dbc3e93"/>
        <s v="6aa3928696eab49a19a466e665a649fd"/>
        <s v="539ed9e19811677513447759be5eccfc"/>
        <s v="d7827b2af99326a03b0ed9c7a24db0d3"/>
        <s v="6c6d00f0561125a66cffac53cfe3f913"/>
        <s v="bd4431c1a8dfa744b59e1e2a8bc99b9e"/>
        <s v="4a1917ef994878940e1fb03eeb787ad7"/>
        <s v="c0aff2da32c17759d30b22fb0af6649d"/>
        <s v="cb6c9f5888a7a090c75beaf615925792"/>
        <s v="f212a20c700f5a7c3d4de5ef38e02c42"/>
        <s v="59cea8e446d3834393058e7e0666b6fb"/>
        <s v="2cb98e27ce1c18abdb42209b34c382a7"/>
        <s v="3289d8c3eef4873f91ce0b1343c0dd58"/>
        <s v="55c26bcb609f480eb7868594245febb5"/>
        <s v="5c3460cd3e8a984382ae254e7dd20d9f"/>
        <s v="e979bb42fb660609fe056a6bea03761f"/>
        <s v="bcafb8538edd43b166274b25c60b7458"/>
        <s v="0e72c1a751b496722a6cb1f10653b62a"/>
        <s v="abcb0f101902cd0ca5bfddc35ddab560"/>
        <s v="ae7ab174effdead6c241e547e4ca13f0"/>
        <s v="f85612e1b253b37d88329fdc16e8f32f"/>
        <s v="1d953075c2f0dd990bacf27b83b330f1"/>
        <s v="9261d76c62caaf0b24677c2ceb7f8f20"/>
        <s v="def312fb44a52de894acf688498ce1fc"/>
        <s v="160851d3ece7aa1a510f8d1a4bb8a8af"/>
        <s v="c004e5ea15737026cecaee0447e00b75"/>
        <s v="7ff588a03c2aeae4fbd23f9ae64b760d"/>
        <s v="880ce4951cf857ab1d9e0b75c1d856f4"/>
        <s v="9e6967d3cf386d284251784b18ccb485"/>
        <s v="e9c2dc0dd4ac38448289be644ac94f42"/>
        <s v="964ff64dc05b13811c6d0f41e0aa5f6b"/>
        <s v="ec5b3cd9d6bf0a880edfda73562a7cea"/>
        <s v="1997c740529040d6a2244d2e818acb50"/>
        <s v="6fcc97197c64771f3c18aea3aa9d3913"/>
        <s v="1cbdc7cf130a41fd13a3c2a7d2fcfda7"/>
        <s v="75fe775fe1a7ad296e77ea7e66b35ac3"/>
        <s v="9e545d0501bd685bba148d9f631093f1"/>
        <s v="40105cb0aec41563d24ccc7b90ae7083"/>
        <s v="b1116e9a35b2fa91eb4a0af8e73cdc3a"/>
        <s v="17595577347283c0140226df762e2e6b"/>
        <s v="271b8923c6a549e02d3c9fd1f8c0422b"/>
        <s v="d7cb3f744255259a4ded02cb354f5bcf"/>
        <s v="618b0524377e106190c0c91cacdb4b78"/>
        <s v="231e2c768bf979ec59ff743f16a442ce"/>
        <s v="44717f64ec2a457979cf83c429077666"/>
        <s v="b0289c0c1f9f84008e7b4dbf795c4676"/>
        <s v="31be790e64fc99f8ff48ec2bd18a3104"/>
        <s v="b0ec35adb04cfa85d3e0ff3f79c186a3"/>
        <s v="fa7cc273072520346449b9e89329768a"/>
        <s v="120476eb7a04c149d14772edaf5d9bf2"/>
        <s v="7df961ce758538004de6db0f5b9d7b6f"/>
        <s v="cee4320453079d554562dee0753d7d43"/>
        <s v="21f3118106d69d16dfe7d5aaf37cb242"/>
        <s v="94d76e96eedd976258cd3278ce56d5f2"/>
        <s v="b5e7d871b063f34de611e8b448e63f2e"/>
        <s v="04ed0495537199603d4930fc5c0dd026"/>
        <s v="96c1c7f1f24470915da80563cd1202ea"/>
        <s v="1f74801bb8b05750ce5e7597b685bd13"/>
        <s v="bed6d1f6c4664ab8cf3abf3821727756"/>
        <s v="377bc18334c78dd2f1535ef22a3ad225"/>
        <s v="51fdd5d43db628fada4588f89aba3e8e"/>
        <s v="58f1a6197ed863543e0136bdedb3fce2"/>
        <s v="65febd49fd28ec955651299159b1f527"/>
        <s v="9b1585752613ec342d03bbab9997ec48"/>
        <s v="cbf09e831b0c11f6f23ffb51004db972"/>
        <s v="4f0d637c1197fd65405ebd755ac9f86b"/>
        <s v="026c6180cd86d6069dad573ce69b465e"/>
        <s v="0691fc6052b1918d775ac6ff8275eb01"/>
        <s v="d50f6d198921d51b24544738b29d2b0e"/>
        <s v="9485222b0bad29d3b0e860fa5ec1fdd4"/>
        <s v="28fadc495e06e64b5d15d54959f2cee1"/>
        <s v="dbdd0ec73a4817971d962698f2fea022"/>
        <s v="2aeedd049dc20e7171f43110fd0d6821"/>
        <s v="6a60bd6a4afd5fc86b75b47ec502df7b"/>
        <s v="46bec94e1e0fc413b6adb1d1bd175477"/>
        <s v="73df8d9e8f8c54d0d42feb9bf58c718c"/>
        <s v="dd22fbe4df5d84be25176054640b696d"/>
        <s v="2aa8585964d74f71e334a6c3de2ddc27"/>
        <s v="6cd5309bfee39493f71de0350e837b3d"/>
        <s v="caa9bc43a9fe8cf9c564ddd8a03cc4a6"/>
        <s v="fe87f472055fbcf1d7e691c00b1560dc"/>
        <s v="366b6b05f39997f102dc5179de14d43c"/>
        <s v="9169e322ad3419286d1e5ee8f1c3b3f0"/>
        <s v="da4d149c0ddbac90557103ac0a0ec356"/>
        <s v="4dd7866cf496e0c2fcfc93a4589dc1be"/>
        <s v="bc2579cde838eb0fa8477f7efb1298d1"/>
        <s v="693660429f9dc4ff704eb3d88dad54d7"/>
        <s v="7d7866a99a8656a42c7ff6352a433410"/>
        <s v="657969cca82e884d272385ec0ef06edd"/>
        <s v="b7140ce94c4514bf136a2c3f98e0476c"/>
        <s v="a50397ac35dc51ce40c4c3117828e4ec"/>
        <s v="d65d93b215feab3f997441e1e0a98ca5"/>
        <s v="dda37071807e404c5bb2a1590c66326f"/>
        <s v="85be0b7181c48c393007b0002fdec79c"/>
        <s v="671585f5a2af58b6e276bc01003c0d2b"/>
        <s v="4a1f694197d05fe70026b016a7316b41"/>
        <s v="3d3ccf2b2f8134b10dce9dd446f0e075"/>
        <s v="2cb6eb1b7185064167657fa09f541105"/>
        <s v="0fe3372ef9bebf177e6cb95fa0340fb6"/>
        <s v="964cb238d75d1e6c6e1f88adcdf14f42"/>
        <s v="167bde8a09cb3196874f3f7e2753a98d"/>
        <s v="c84592044b180dec206770c38603814b"/>
        <s v="c3e1abd72a42fe690fcd89cf5720fe29"/>
        <s v="4d0041cdbe51b4617d95c70b19decc74"/>
        <s v="4e0bb097aa0fb4e2f9a146b77698427a"/>
        <s v="77e81c45f03c23a7b43dbb0bdd905dff"/>
        <s v="2fa13c8bd5705d279f7ed5cc9ec61c68"/>
        <s v="9e54d45e5f30ed4f296bd25d4edada20"/>
        <s v="596d3b6f78d5a703bfce24b801d2fbdb"/>
        <s v="18e694e0e48ed6f7aa3f24aade5fd697"/>
        <s v="667ee4b0aece58908fae3fd1649b7e6c"/>
        <s v="fd435faa3c0422b60440ea3480d0e77c"/>
        <s v="7816cd9c5b1238e320545f5bf7eb80e8"/>
        <s v="713a71465d58d5315a36788861dfec4a"/>
        <s v="4d54524ebf3e26769edc397a2eb26462"/>
        <s v="8dc50970bc5ef0bf96e6dc401caf0c1c"/>
        <s v="c963a25b8671419c6ce9eebe8fd03218"/>
        <s v="2aafae69bf4c41fbd94053d9413e87ee"/>
        <s v="3c6b1149911003e599410f60c7735bc6"/>
        <s v="9ebf0ac03992f6240c8339820ed03581"/>
        <s v="65d5e688c5bba88c62953b3a97264d54"/>
        <s v="013d100f608a64ec8275c038aedeb064"/>
        <s v="d66c11a9572221d92fbb8c4897db5f9b"/>
        <s v="7d91f9d655df761fd0cf119733a61e74"/>
        <s v="77d0bfeb12a6711682cc61a508f87313"/>
        <s v="01fd077212124329bac32490e8ef80d9"/>
        <s v="c0199604c0ca0863cd20b95aadd24427"/>
        <s v="7461606ae81596a71b8a98fd0f2460b2"/>
        <s v="9d213f303afae4983637247556438ede"/>
        <s v="76bf0e3e7d311d9069d4512cc1a232d7"/>
        <s v="4ff8d644ff76721b86fdc7c75c48d4a6"/>
        <s v="59ddca14932ec5557c099a51c4d5a58e"/>
        <s v="8c9348f33ae3dada25c99c99ade2af78"/>
        <s v="89c4c1dfaab405a37514bda5243b0206"/>
        <s v="f1b854361f4e15d5851b494df66f22b2"/>
        <s v="c8665a4dd081a2c436b1cd921079d0d9"/>
        <s v="138dbe45fc62f1e244378131a6801526"/>
        <s v="b25ec1aff84400104d63eadc3b3052fa"/>
        <s v="3917f19baf48b61b7c9a106ea10ad953"/>
        <s v="eb72802c83dc7547529c9546d1a9b8ef"/>
        <s v="b67d6c666e8dce1d078c882825e12704"/>
        <s v="980640c45d7a4635885491d077167e4d"/>
        <s v="d84ecc09e7c9517825a219be37aca08b"/>
        <s v="dc7192adf8ba09569261f4a8d576afe0"/>
        <s v="43037711a5c131786d1633e96185d278"/>
        <s v="3b2386b23bc4807a467c2ea5770cdd80"/>
        <s v="c30eb4a935f1ea375393aa691a69b19c"/>
        <s v="ffad1e7127fb622cb64a900751590acd"/>
        <s v="7b98de631987e26dd6d803490c43a13c"/>
        <s v="77d81755dbf8e62faa0fb683e1a802c6"/>
        <s v="70bf57d811208f8923b41bbd499a67a4"/>
        <s v="4018093c0809ddcb1f633ed5cc3f5eb2"/>
        <s v="4de7a9f2b6acffd74c9f148f8902b854"/>
        <s v="bc8c8d665ec4664d286be0d521722b19"/>
        <s v="a63bfbaa882c8f4542891b4e2246cc7f"/>
        <s v="33d677f27a69b84051204ee4ae76eaca"/>
        <s v="92887d76687f9477f1c7f759bc4a225b"/>
        <s v="8a8835a43bda99fd37310ad76c457510"/>
        <s v="0873d9f8f36123f8d910f4760e788cfb"/>
        <s v="59bbc819b99a733f02f0d6b49d1c253d"/>
        <s v="61b18775be84fb700a6b2d0ba097bf66"/>
        <s v="761681a821d8275bc79f552116d06869"/>
        <s v="1a8e2d9c38b84a9702ac7922924b0573"/>
        <s v="ab2a1539d7cdbddcfb6b568447ed767d"/>
        <s v="a66aed6f85eb3f719792329338875b72"/>
        <s v="c32fc744b9160ac853450488e3cfea93"/>
        <s v="08083b94b3c7e0847502a026125dbfbd"/>
        <s v="165b1235e9e9942cb5fae67103576fb0"/>
        <s v="13a6bea45beacabbd2d7551940020653"/>
        <s v="9803a40e82e45418ab7fb84091af5231"/>
        <s v="ec8463980a4e0ea9f8517aea1ed0c419"/>
        <s v="80b2f7568a7016771f58c5b981da3ae3"/>
        <s v="e52a436a49da33527c29e1b5fbd09317"/>
        <s v="f9eda05b67bef472deaddbba84aca289"/>
        <s v="ffa6adafb71b807dc13159e26431354c"/>
        <s v="14c9e2cbff9aaf67afd967798a651733"/>
        <s v="447d377bdb757058acb569025ee18a93"/>
        <s v="f0533bc9cc3111a0b2f8198157a34571"/>
        <s v="1f7dfad2cb384ea4d2d7e1ffbd78c407"/>
        <s v="8de8fe3af4449ed695d2434c933ed73e"/>
        <s v="ceb123995e945aab9f7c259819f70a2e"/>
        <s v="db2956745b3a8e9f3785c99f34b5d25e"/>
        <s v="c5f7e746b7e6d07def6c0dae9903279b"/>
        <s v="bf28429c4b2c63d4a66f2a1ef89e7cfa"/>
        <s v="684ffe8bd167b50565e8546d7a99ec63"/>
        <s v="0fca1de8751a104ca87890f19f363d4d"/>
        <s v="4bfc7a4a1cf8d4d2121c27422d9e50b5"/>
        <s v="98d634015211a1cd9b861e59b6d1b79b"/>
        <s v="6267b2cd3c8d9bfa2cc778c11d54e76c"/>
        <s v="f093be9f8ecb3904adb95cbe76434e1c"/>
        <s v="6e1706430e9dda78c8d2d5dd1f36d545"/>
        <s v="bec568278124768c474ee90971ca94d1"/>
        <s v="762fafdaa57a532ee0119731697579dd"/>
        <s v="d263fa444c1504a75cbca5cc465f592a"/>
        <s v="cb9942fc1981289d7e809573bc69c7db"/>
        <s v="2cadea330183af560c84a87409e5c0e0"/>
        <s v="1f080fb8ad65b21e195b903bd366ae68"/>
        <s v="95081451c156a9d11136ecfc5422a20f"/>
        <s v="b30aab8e0bdb2b3876d33df69222cc5b"/>
        <s v="bd57c88dfa162e7a0f5284a25935af65"/>
        <s v="b03a9c9814f98280b6d91cb560eeda5b"/>
        <s v="6514418ce691fad2663207c14a1fc1f4"/>
        <s v="3f9be91358837bff69df67edfa3e42e8"/>
        <s v="c1319b7d63c25ad7838d268fec93d0fa"/>
        <s v="b6a59a960c14aab3c683a673d03ca2ab"/>
        <s v="871708b5b0c28260241a7ddbcec894c3"/>
        <s v="4867209cb29b56b92893d7bde3ce8012"/>
        <s v="e9179018f5d095c744e8a333264f99d1"/>
        <s v="5e8fbfbb0b53e303caf57d7408627b73"/>
        <s v="946a07c34ff7e9eafa2d0ad6c45340ec"/>
        <s v="d4ffeb15b67e81ff9af2b4252d99fb7e"/>
        <s v="5e9f5bd34e0830569f05c9d4f56e04a8"/>
        <s v="b3a449163f5fe8657f2f0c83f41e7a5a"/>
        <s v="c03fd7fd50f9f421847d970502fe5d26"/>
        <s v="d8bf0fc082fd4a77fc2e5679b6c00133"/>
        <s v="8a432f4e5b471f8da497d7dc517666e2"/>
        <s v="108ca0788dee2b34051cd325dd9eafed"/>
        <s v="03a2a6dcbe45d639c4dc2a0d24769c40"/>
        <s v="6a38087bc8ad4f89ff453561005f6dea"/>
        <s v="d9a84e1403de8da0c3aa531d6d108ba6"/>
        <s v="f12d3c2a14729ae461b920c11fe20fdc"/>
        <s v="cdb142290473bb9442f55741e430682e"/>
        <s v="a8739afb32aaa45e01815ca76f76f54b"/>
        <s v="12e6ecc830aa50dcace131431d90f426"/>
        <s v="a6a52627793bc24c517d364354c20f6f"/>
        <s v="5bf397d04035b5f45cc41e82ec106803"/>
        <s v="bbe9a13ea83539951c8edfc200565bad"/>
        <s v="e00c0a3af0718a2ecf6618c84cd1b1ff"/>
        <s v="8bee95b757e33c86511de3f9311100b9"/>
        <s v="d1ef48b38baca7e831711c4a0aeb398f"/>
        <s v="e5cbe890e679490127e9a390b46bbd20"/>
        <s v="e6bb1e7ea5580c5b9f0970407b3f8c7b"/>
        <s v="0b0c50f6ddac7e6e7ed9d513ec122c74"/>
        <s v="723cd880edaacdb998898b67c8f9da30"/>
        <s v="a2fbfee48b1a9b455b126c70e421ec91"/>
        <s v="7020bbe82544a814b5665a2887119267"/>
        <s v="36f98ad67cc981f50ce8aed093d5783c"/>
        <s v="8c6d188ef073e289887bc52bc37f3e61"/>
        <s v="99a6380f4dd5ed504cd8003d94d0be25"/>
        <s v="83c465a786b06574376909b35ef6752a"/>
        <s v="6c99c983ce3b6ba0ab813e6790e81691"/>
        <s v="5e105f5c9f63f5f1fd75d6cb942e55b1"/>
        <s v="bdae679a9b282249bc23b9b69dae9a99"/>
        <s v="3387acafd8bea46d73fc50cc9f7e2a9a"/>
        <s v="52a50b42accf164f9f019941e5759d9b"/>
        <s v="45f04cd6eccb0a2ab2ed62d4939ca2d2"/>
        <s v="da7039f29f90ce5b4846ffc0fcc93beb"/>
        <s v="59055625da956ae84296c08491141984"/>
        <s v="47ff0b75e3609b6b80fbd1450384a623"/>
        <s v="f22a247b79dd22ecd91dc8e3b2a1b07c"/>
        <s v="87193a47e93a5c1912254392431f524d"/>
        <s v="b12cce16926aca79e4dc5483947792cc"/>
        <s v="98932494b926a74eda339b76ce0b4bc0"/>
        <s v="9966324e28b7fa38165d2d3d12d53b7f"/>
        <s v="7cae39bbb9e55772693688c5afd957e6"/>
        <s v="bb7ad8a45c027be8ab075b8e465f8ca0"/>
        <s v="3b945b144f631e998d7e484cc48b3783"/>
        <s v="1cbd32d00d01bb8087a5eb088612fd9c"/>
        <s v="28d365edb9c888771df5915b575f8f34"/>
        <s v="67edf85a314145ec81e546794dbc31cc"/>
        <s v="4f6bf26bd1ecc9aa855e9cce6869b566"/>
        <s v="ffc470761de7d0232558ba5e786e57b7"/>
        <s v="07de60b03d150fb3ea09eab5da5e4c8b"/>
        <s v="86ff3eaef0267069cc891a2ed9d10a17"/>
        <s v="299c89a525fee36c567f4fe72f038100"/>
        <s v="fc7adf89a5d4fb88c007094fdae351c4"/>
        <s v="f66425655311542de5db64f27d0d5651"/>
        <s v="3ea08c48e851106d2f584349daba335f"/>
        <s v="bea51724befa11664f1d44a92ba8f4c3"/>
        <s v="528f22dfa20a3de9375b2b38e49cc617"/>
        <s v="2d34636518ba88f5349b732fcf8ba2e4"/>
        <s v="e6cf587c2552879f7471e7e8c993ea1c"/>
        <s v="503ad3c3811010c6ba4577f411724b13"/>
        <s v="e8dba4d70f7f2b20e775d09cae01142d"/>
        <s v="bbe87dce25ba8b38bb61cc7210a3f10b"/>
        <s v="9e3f08af3b6caa76962b05087eed5425"/>
        <s v="94165aea8a35c3c21499cbcae239b16c"/>
        <s v="43ac443db8d4fbfb1454aa1364404264"/>
        <s v="54212aa507a8696b0766046bd3aecdc3"/>
        <s v="267116eae2e631a965ef86be260f9278"/>
        <s v="3d2531eccfbde1d7c8db7a3a12fb267a"/>
        <s v="770145ac7913d8d3ace8aa83a1304938"/>
        <s v="cf8ca2db83470a73b7cebdd86ea96fb9"/>
        <s v="b6584a94139a5dd427c5b2d918116197"/>
        <s v="89d394e1e062b0c231c559196aa7e18c"/>
        <s v="2f7c0e24a8a8fa5c807b59f66c2e9637"/>
        <s v="81cce42d33ddf3d4f89f1d476b5e35e7"/>
        <s v="68c701b433babf6e12018f1a674d3228"/>
        <s v="184725737946a1a938bbbd1a9e978103"/>
        <s v="528e4514f9339c1c3dd7535fd1a2d8cb"/>
        <s v="2ba91c7ad80ff88b23b7db823b43c233"/>
        <s v="bf0d50a6410d487dc97d2baac0a8c0be"/>
        <s v="18d5b01a5ca858cf540df954e063978d"/>
        <s v="ce77b964b9986a57b37b928be67d9959"/>
        <s v="1b69e7630792e60471efca457d5b57af"/>
        <s v="9da15f4a4ea758d9eeb49000dbe57e22"/>
        <s v="5a4473aa20aec979dea3eee0822165aa"/>
        <s v="573becd44db78cee00182ec4a5594806"/>
        <s v="0a85ebe4e328db81ac9109781205e2f7"/>
        <s v="7f5e4d5efad7e44b91115dd1decb65f3"/>
        <s v="b18791c7580856ccf7c72d22acd59873"/>
        <s v="48fa294ea8e32148c8dba7a692b72bfc"/>
        <s v="1b4b28463457a256e9a784ebe2a8f630"/>
        <s v="42fa4ee7240e9b8eb4576358ec142ba7"/>
        <s v="89a51f50b8095ea78d5768f34c13a76f"/>
        <s v="f9ec7093df3a7b346b7bcf7864069ca3"/>
        <s v="7238a95bb63ef7e498389fb863b834a1"/>
        <s v="294e164108bc80d8fbf5ee39c448461c"/>
        <s v="850913d59ce317156b00f3705f1c3edb"/>
        <s v="e19d488f67425e5a884abb42dfa0c458"/>
        <s v="e1c76f339ebd5460999f25a2aa8c92c5"/>
        <s v="72c38a04bd6a1c3dbc5298425a0db86d"/>
        <s v="6de5884cc604dc6798577fbf91e86836"/>
        <s v="ce4f1d45100bd92470c482527f73f72d"/>
        <s v="7d2d952e020034f05b4b7a7222563d89"/>
        <s v="e157c96a8e7711636119c6af8e7cf85f"/>
        <s v="57df9869a600bd6b7c405f2a862eccfb"/>
        <s v="fdde1d384dea864917f6b8f2d330986e"/>
        <s v="2fc89ae84d3c48eda4b268408f6ad6d7"/>
        <s v="bfee0cb1dc3d4e4a2d625daeafaa3d3e"/>
        <s v="4e480be820e37de1444325ff358c9296"/>
        <s v="ce4755084bc097113867e6454f8f5e52"/>
        <s v="500b5e25308adf85bbc0bbc52c3dc05b"/>
        <s v="ca7c6bd577e559472af1c699de9e764e"/>
        <s v="2866098c2a38fb723ee05f5b65635df0"/>
        <s v="767f9c7cc8d4c288b891893b61f3a2ca"/>
        <s v="19d7a4faa5de92caef9ad5128e6b1467"/>
        <s v="3cbdc3237aa8afe44324bda4a1ccf676"/>
        <s v="d687681225767af6d214d1b3ae13f66a"/>
        <s v="13511db12ac61e2f89c53b72a944a60b"/>
        <s v="d3dcf0604eabf0224fbd5948b5e02f69"/>
        <s v="7ade73f1b9b4e965f9009a4c3a7e2c15"/>
        <s v="87d3c3aeb3ead335511b3ce315eb341e"/>
        <s v="9cec48faacf156410e6c576bcefdade5"/>
        <s v="ae45df84722b1d15c5f32b23a095746c"/>
        <s v="cad9969167c09b48ae6f1d123f7fa68d"/>
        <s v="8f014a85666ef7e6a98b99a7e136bacc"/>
        <s v="85044848b1b767db2a4a58526adef4b4"/>
        <s v="9c1c0c36cd23c20897e473901a8fb149"/>
        <s v="ce20a2ec1514c25e16f2b5b39bc818f0"/>
        <s v="2157c762d011d8bdf2097f45d80df0ef"/>
        <s v="cad10cc982ab6a391570c211b995c17c"/>
        <s v="fe1f84058e11c26fe9582167f47c343c"/>
        <s v="b89f350d98e85cdac1137510bd7b566e"/>
        <s v="f085a186e0ab15cb03a8bf46e07a8397"/>
        <s v="72bb43f9683adea77d240b7985e2dfa2"/>
        <s v="e77e2e91d8ba596f5bce16b906255fe0"/>
        <s v="7d7d2b7a51328016102d4528c411d630"/>
        <s v="651530bf5c607240ccdd89a30c9c9712"/>
        <s v="d8887be1427e48581e65fed5faf03bce"/>
        <s v="5670f4db5b62c43d542e1b2d56b0cf7c"/>
        <s v="98151b0a22aa6e9ac06a7bb854fa6959"/>
        <s v="929f342384a6607afe143d789ade1316"/>
        <s v="4c18691b6037662be2df78a765d98ab5"/>
        <s v="aa2640d851ec322526f1295bbeb20092"/>
        <s v="19d62d484cba71963c93f0f00ab42013"/>
        <s v="f2c87addc7e39e1c73457c4ec85ed728"/>
        <s v="5b0cc932433fa5184b5b94bfe6bcc256"/>
        <s v="252b493131fc46ee4a19fbfcbd565676"/>
        <s v="0502e5d79bd91b34b68cef9b3b45230c"/>
        <s v="cd2169d9f31ff6fbb9ca3373b0c9e354"/>
        <s v="9aa388272ee334b6ae07bc73706e254a"/>
        <s v="dc00a47754c9e2eda1f84b0bff6ee95e"/>
        <s v="1fe5540d7c1c37a595fefbacd5570d9e"/>
        <s v="dd3c4f2160ceb84483c6ef84ddc541e0"/>
        <s v="bce6a5ecf98e99fd2a8868b15c51f04b"/>
        <s v="5f4ffce0fafd72596bcb09d1467981c2"/>
        <s v="902c99f1ac505c0d18778b61bcd636f7"/>
        <s v="2e7ea2aafec5835e781b21d6d1faf1f1"/>
        <s v="b3809b8d4394588a47c8470ea331e135"/>
        <s v="674207551483fec113276b67b0d871ff"/>
        <s v="63c6951772f3f4fc4e40ffd24207fd19"/>
        <s v="2ec7ffe99ecc5afc2e48920c9d1fbff6"/>
        <s v="455befea1bb853c75ccbca94cff26e5c"/>
        <s v="9fbe791853dbd2e3894d85162a8ff934"/>
        <s v="dace965ca58120f92f8d742a9fa1864b"/>
        <s v="ea4e9ce63a2134743b4a92777437fcdd"/>
        <s v="19d2a3535e887b30be7081676fb1a499"/>
        <s v="a0ed0c00bfd64109d4ea03c97cc12486"/>
        <s v="8116eb23b96c15ec02dd90632371494c"/>
        <s v="39cd336c2436c88d88096f7ef9305026"/>
        <s v="48e954b2da4f6a750c844173b347ed40"/>
        <s v="694892adec9a8e54155c2a2e99b6bd0c"/>
        <s v="a0b6a15b3b776d289bb0eca2d9115eaa"/>
        <s v="f177c11663deb4c3c07af399b26f5110"/>
        <s v="abc39d62971a3ef6d4b285f65513006f"/>
        <s v="28c7d8743fbc8679f484868cc0fcaefb"/>
        <s v="b15dd2f0fabf60d00bb3bc95834fb45d"/>
        <s v="c38c6d00a783927b6a3df86ea650ed4f"/>
        <s v="186cdd1b2df32caa72cfb410bba768d3"/>
        <s v="fac1a9017ade7bdc94058fc1c969f355"/>
        <s v="269c5fc9fcadee614364c3620c30a1f9"/>
        <s v="516e7738bd8f735ac19a010ee5450d8d"/>
        <s v="fb66238168277301f44d960416bf5c1f"/>
        <s v="8ba4b332e611171e234324cf3f9f28e3"/>
        <s v="4ac30efebddcd090914475c8201899b4"/>
        <s v="5544a079319b0984ee5d3ea03ea57da2"/>
        <s v="8caafb23d9d6b7e75485fcc2bdc260e0"/>
        <s v="dd27d8e77c7920dc26f5da40bf65ce73"/>
        <s v="de83e0600df76319c24c3670ebcb2d5f"/>
        <s v="85182120f8a3331fcddb54f27a77dda2"/>
        <s v="bb219facd42c2384181e8f3330b42df9"/>
        <s v="788e857f317e53de488d393e65a80f45"/>
        <s v="a99634624f85b4f63f87bc334b846962"/>
        <s v="b8caedd58f7afe8fea08b95f272bc080"/>
        <s v="3844ab927429de8fcb426e4886024ee9"/>
        <s v="c7471f493e0cf386881d09659a4a32a4"/>
        <s v="74636e24f01da9268b0ed88dacd8513e"/>
        <s v="2039c5e51785b5dde7cf93ccb3b7be2c"/>
        <s v="bb94878eed7bad1bdd88e19f6c322f8e"/>
        <s v="9ac4f14370b1e24ddc58be041b7f99df"/>
        <s v="fe53fc6949a462475c07fcb57ead57ce"/>
        <s v="a11a0e0ca67423425691db355cff69b0"/>
        <s v="89757206b887aed36f3e18d858460fea"/>
        <s v="6bd503a8230299c9316fb0f726933927"/>
        <s v="3903c788ded8dc03b5ebab37a2f3e9a1"/>
        <s v="837db36e3b34fffca8725343601a74a7"/>
        <s v="62b967c1884c0e9ca8b9dba64be0b136"/>
        <s v="e58a75d874cd483e80fb3ba9aa35db51"/>
        <s v="094ced053e257ae8cae57205592d6712"/>
        <s v="2bee35533016f9992645dd6df0eca7e4"/>
        <s v="54583ab379489add547fe47b628db589"/>
        <s v="c846aef46d0aa00378cc6c24fd7fb474"/>
        <s v="c092292535a57dacd95a8765f5518f87"/>
        <s v="00065220becb8785e2cf78355eb9bf68"/>
        <s v="c70c1b0d8ca86052f45a432a38b73958"/>
        <s v="8ec9a02e1c573e5ebf9133968d9b0042"/>
        <s v="a53f60f05f822b5c621a50ff6a5cb362"/>
        <s v="a86bf7a9ba609d0527f10ea8f0a5446c"/>
        <s v="88ef59b51bdaa941d10a853429f2b6ce"/>
        <s v="7d81e74a4755b552267cd5e081563028"/>
        <s v="9b1f656ca3060f8af17a50d8a024b533"/>
        <s v="f50d9d5fa45cba8c1a6b643987810c34"/>
        <s v="f3c747c1913de1af068d8feb79900063"/>
        <s v="157497483bb7876340ea4441c9bd1774"/>
        <s v="b031973a2fadbc89767531a45ca39e40"/>
        <s v="0255dc67cb6bad298606136951ab1877"/>
        <s v="a2d528e2abdf88afe0d245519b3b3d65"/>
        <s v="77a515caa36327151d1cc6c32a9f00e1"/>
        <s v="ba90964cff9b9e0e6f32b23b82465f7b"/>
        <s v="791a644d62fbd7a1fdabda6fc610bf33"/>
        <s v="df1183c2b82ee7ce304ed60ced00949c"/>
        <s v="0ffe89723de9b21041556d02e9b21a8b"/>
        <s v="43402bdf22aa2310e8f99e2f94f78628"/>
        <s v="28f10b1c5e5abb9d4857745bede6147c"/>
        <s v="414cc02d780baaa13439c37bd89641ef"/>
        <s v="1961c3e1272bfeceb05d0b78b5bbfdaf"/>
        <s v="68175a6b26cdbc4b3a51ed5353276e4d"/>
        <s v="7adbd3210a7b3cc2235e225eef33574d"/>
        <s v="0b9164d3b23215d4dfee8a045a3a1b3d"/>
        <s v="7c7d0dee362960b1d9b01fe7284e19ba"/>
        <s v="9f716fbca2fbec913c646e6c60f25b60"/>
        <s v="b8cb8fd0484ee4f796b41e363dcd303d"/>
        <s v="33cbbec1e7e1044aaf11d152172c776f"/>
        <s v="d82168bc00226dc72728bc957d2539bc"/>
        <s v="97e50a621f8e801f4baf69e08687c192"/>
        <s v="f0ec78809fe0bc3edb11c9fe5b97b059"/>
        <s v="6ebf4eceee4dd9847201c82e77ef8123"/>
        <s v="02df983480ff75ead8a031a3c7a849ad"/>
        <s v="594f9aaa48e5bf431f011ddc5669b0d5"/>
        <s v="4675c38ffdf3a0c9e9665f629c5c713b"/>
        <s v="fb6e76ca64c0cc2c2dee53219e685f4b"/>
        <s v="e504a4e2efaa45cbff7e268a2c58c956"/>
        <s v="6b90f847357d8981edd79a1eb1bf0acb"/>
        <s v="eaeec4fdcdc91ead735718ae9bebcd8e"/>
        <s v="5a4236931428800e9d9cc04af0987118"/>
        <s v="9e96cf88816c531ac19a680a2fdb78a7"/>
        <s v="603bb4eeb3f0927e59e253357a9ca06b"/>
        <s v="5e7730e8ae6bffdee755a8d31e6b77a4"/>
        <s v="2c2c9832d1bb38c5b0034a3b47d313ee"/>
        <s v="25ca84afdd32ede184dba55631c55274"/>
        <s v="08220245c361752c4f7bdc9a39821dbe"/>
        <s v="d622a61456dcbf4cc960221e15ac48b7"/>
        <s v="34fe2ce0770697c1b8b35c13a8e2f7d4"/>
        <s v="1832c08bba48a37868d4093259e8c288"/>
        <s v="d63f306de130e0391d38a792541723b8"/>
        <s v="49388b546c8a96b96e9f15b5980b1cd7"/>
        <s v="596849622429351f47b32e6cae1055ff"/>
        <s v="9140ef75cc8211c4035935e80e567204"/>
        <s v="7dd3be74c6cd6800d809935ff47bd3bf"/>
        <s v="5fff4dd813a9fe1ce972a80407e16457"/>
        <s v="465b4d6f3d04fac8957c6017541df171"/>
        <s v="7614a7c196be837b0eba0a3811e51b29"/>
        <s v="63972c86dd9a38da4f3d8b5ccec2ee60"/>
        <s v="493a261e134421b6d9d997900fa56a5f"/>
        <s v="8ff95b78fd27130aef0a3b68b7124c51"/>
        <s v="985c92cc412091f8529c12d7f23d3fef"/>
        <s v="76e8c36299440e255379b5fa7f03f272"/>
        <s v="26677ff8d8321b864317019c728ac010"/>
        <s v="c7bb64409aa480bb7d0335faaaf3d242"/>
        <s v="1e26c56af8d48424e1df0140a2401f83"/>
        <s v="8c818d927ba4145304edccf74293f8b6"/>
        <s v="daf565f087a52def0fd5c5825b3661bc"/>
        <s v="7ee00840eff17f731c41f35b12184c96"/>
        <s v="9c7fd21e0aa159b20da593371f08ff7c"/>
        <s v="f002671b6ff4042e52a52aaccba44c0e"/>
        <s v="cb141ec6f444a4cb7a2400aaf80b6fc3"/>
        <s v="508808d438fe2ff972ed13bb8f4a82e2"/>
        <s v="5084f696554075b9a98403b769f31cd5"/>
        <s v="246eefbebdc0c11402ec404e1589de43"/>
        <s v="41da412d33e8da4f22baf55cb1bde82c"/>
        <s v="8c4e430c5e662c328d3c84d334871709"/>
        <s v="cfe94489ddd337d1e29e12f2a7205d10"/>
        <s v="c611f4ce9ce875bcc063fa97fd4d7d12"/>
        <s v="376643e536ea9ab265065925112a876a"/>
        <s v="b28c0625f1f26655cfa0f370be1164ac"/>
        <s v="196964603e568f36848694f9274a2acd"/>
        <s v="189ca3538ce9f920cacf0f982cbe223b"/>
        <s v="7877194d40c496d36a88ae5957c5e7d1"/>
        <s v="9ffca1681e7428db3d75eb4b69ee9599"/>
        <s v="382229d1e840115ffe3dbf5ff460e417"/>
        <s v="5bc24d989e71e93c33e50a7782431b0e"/>
        <s v="5e063e85d44b0f5c3e6ec3131103a57e"/>
        <s v="164471825a8de8c31eb8cb9375b27243"/>
        <s v="bd585fa4d871cd7600ec8a2b90c57a4e"/>
        <s v="698f5fa55a5f73d0740e9d9a773e8093"/>
        <s v="0f5f7caa3e6a2b466fabe6bfaf25b06b"/>
        <s v="e1dc0754bada9ee4cfe9713f22f61292"/>
        <s v="e58a5b390e28abc0b216cfb0e07d27d7"/>
        <s v="588e81a6924bcffd4e366453885e72b1"/>
        <s v="aae5e7b457a3c72ee230a47d98fceda5"/>
        <s v="dfa0c4c6229ab200a4a1336b4d7128ff"/>
        <s v="a31ed365258882cc2a1e25d6710704ea"/>
        <s v="53088c75f948b48a7ece173ac17f0c12"/>
        <s v="eada4a0629faf243de4159916c10cd1a"/>
        <s v="0c1d290fe8e252b31ebc2ead30634efc"/>
        <s v="c33e6d3ad32fd5bec1b0f2522f668213"/>
        <s v="fd5564b7d093f9d64d1a5f223dfe43bc"/>
        <s v="2e311c110b108aece4a48ab7165f28b3"/>
        <s v="da43bc6766501a2ad1aba35b09b7c9ac"/>
        <s v="4a4da369ad50f14d48337aa52eb826f5"/>
        <s v="05e107217c7266362fd44b75b2cd4cc4"/>
        <s v="7f49fc7a8336278ab1287ed28d565258"/>
        <s v="c510bc1718f0f2961eaa42a23330681a"/>
        <s v="ae1e6f638fc33a9cdbc2871bf60c6635"/>
        <s v="4c1c7281388a33dd06daac44f9fadbd1"/>
        <s v="85ecf03781da592876b7844acc1b729f"/>
        <s v="968268a686aa05d1f529fb07dff08130"/>
        <s v="ae0728a2cb289dec6d1ceb0b7d6b82c5"/>
        <s v="8cd5c90bb5fe7f2d779c81bfd6d9ffcf"/>
        <s v="2d2f1c1a4f518137df3e4d8d5f57beae"/>
        <s v="106ebccfb024488d2dd7aac29c9a20a3"/>
        <s v="e250d617a0ad591ba9bd663e584a895d"/>
        <s v="1ab0c07336fcfada1d031cf1c9718ca7"/>
        <s v="53be10ff134691e94a4089b41c75874f"/>
        <s v="aa3d06427142ec11df8f7df0e159b71a"/>
        <s v="50ca38cf4312fde2e0d35f6169208b54"/>
        <s v="7c51de0ab286204ce75ff42bf7c10d92"/>
        <s v="6a53b90c3ad9e0b56d9fe5c69165fff5"/>
        <s v="e10575e8e45d5d8cedfc60d838ac286b"/>
        <s v="11742f81550ac064cc9a40f67151d9ad"/>
        <s v="429e2324ee8c0a95b565f78b465e8a07"/>
        <s v="e94b64dc6979b302a5a5be1662c83bb6"/>
        <s v="52c53edae0e04256ecf6c407608e7e09"/>
        <s v="45a9bd664803609f452cce925e21d24d"/>
        <s v="1444c08e64d55fb3c25f0f09c07ffcf2"/>
        <s v="99d4602ff2c719a03c6d8df853ebedf8"/>
        <s v="d449188091598bf0dbd32c312570f168"/>
        <s v="a267686cbbbfe674d0834d3ad95df5bb"/>
        <s v="9f15313cc96cd611d45e63eab4170bf1"/>
        <s v="a1617fea9bff799a4d5b3db7a7baa713"/>
        <s v="5f57db27027655e6c6a391601daa0258"/>
        <s v="eb9267cccc90f1b49c8d2f9887c7dd97"/>
        <s v="abbc2aa191ecd8fbb5be1701d7bb6ef4"/>
        <s v="ce616e1913288884e7742faac9d981db"/>
        <s v="65b6aa01895e9ddce79b482da06dda9d"/>
        <s v="8ed21f7ffec3a30e915d8e85eb3c4f72"/>
        <s v="6a87cbc1ebb8046bb3a851059feb6df3"/>
        <s v="88cf19ec1fc2c58f161aee259d57142c"/>
        <s v="1c16af6213cf83914774c6490065da81"/>
        <s v="0b1ca3ef18a63d7eb0c8897fa0849c08"/>
        <s v="f3c38ab652836d21de61fb8314b69182"/>
        <s v="d598f929fc44e1e38678e7f47250ec04"/>
        <s v="f1fd6779d8d9afe83f4135a22903f22b"/>
        <s v="36637850ddda5031f5bcf5499dd955a3"/>
        <s v="134c69b4dff67e40a022dd8bf81e002e"/>
        <s v="34f563c82a85b99ae9e6d60db5fc2e28"/>
        <s v="a7a9b880c49781da66651ccf4ba9ac38"/>
        <s v="bf1f3d5402ed867f05bed505a3b2a05a"/>
        <s v="ba87e2cbb33c1412290b8ccc37301672"/>
        <s v="28872dc528e978a639754bc8c2ce5a4c"/>
        <s v="758fbe94c656fc484d204e7d60808484"/>
        <s v="64c9a1db4e73e19aaafd3286dc448c96"/>
        <s v="271c58a1d139c45eaf3316107c6d3a3b"/>
        <s v="6548c2550b6e2d8f18053216e1c7b6f3"/>
        <s v="41b14765bd56c8ad10971074380f9c0c"/>
        <s v="85222e25007ce95bf79c00f643d1e436"/>
        <s v="6eeed17989b0ae47c9f11ece6f38ea90"/>
        <s v="e5d7bbbca541b3b39e1649f94074b963"/>
        <s v="843c73eda46e28b278031033b616bc8e"/>
        <s v="876300c1c122f7fafd3ba74a478221f4"/>
        <s v="8f28d70a98ca556691300d08ebdddc88"/>
        <s v="99cd94252748d2bdde08e17858233602"/>
        <s v="6f83d9e4da896daae20b9b6b2d3ff8d2"/>
        <s v="e6341a38a2e15b8834ac0410015547e4"/>
        <s v="0b7589387392dd2e2458f86606aa2a99"/>
        <s v="dc50afafdfa325eadc890c7fa42a8f4e"/>
        <s v="75e645bd511287258a5afc20acd4e338"/>
        <s v="af3ef48d0e13835e529c29ac573c63e5"/>
        <s v="535bf14f36346c7f59d87cece104d70c"/>
        <s v="7e165d0fd266781dbf944faf150e265b"/>
        <s v="da3b4c4b11a5be0f29634d1e6bb7dce0"/>
        <s v="5dc203c7b84a0e71e878a179de05fb9a"/>
        <s v="710b15ab273348b3db04d636937061c3"/>
        <s v="88cd3681e0a2ba85e190f7d817629c4c"/>
        <s v="b586cd24c010a13916af621b0325fbba"/>
        <s v="fe3d2c21fe1b15298d60a0792621ddf8"/>
        <s v="6836558ca75302628900564ce7c67cf9"/>
        <s v="7c8a7bb451a5a4e8813352670a8b9a22"/>
        <s v="df6a52d41f39ce14aa6df3af06e98e71"/>
        <s v="6cbd0872de0e3e92a1b90f229aac6e61"/>
        <s v="d566c37fa119d5e66c4e9052e83ee4ea"/>
        <s v="e116c7455dd26a4d8c3e92532583905f"/>
        <s v="611aa09794938387efe774f5abf64c03"/>
        <s v="bf00385a5f7fc1ef39a13c2e9ee50a5f"/>
        <s v="27bcbf1bcae4a9c14c54627933160f37"/>
        <s v="dbc7e4c98a58fa8731412f4da2f43cb4"/>
        <s v="7aa286758114fcd93df587a1e23301ed"/>
        <s v="818d9691c76fabaf6b491f6a9baefad9"/>
        <s v="a46cc8988e2dc21616cc0b2cec80be4b"/>
        <s v="bb2eca0468c9088bd9a146c8d6c72e0b"/>
        <s v="623ad9d0c1e14bb5464a8c72bff7b4af"/>
        <s v="639541c9c4a8a5b34424cac6f81f6be7"/>
        <s v="649d307ba392e2cc6cedc7888f51923d"/>
        <s v="fadb07c842a2aef5d5a676b85f220e71"/>
        <s v="3786da2e9afd5d55617521bd1685dec0"/>
        <s v="b7bff8fe73a12a5e844c7d83ee1202ff"/>
        <s v="09175f552e7526624e8100bdc8d0c92d"/>
        <s v="a64e44665225d19dfc0277eeeaaccc57"/>
        <s v="6b3bd31ad8fcda4b2635ec9f3ff2ecdf"/>
        <s v="a84e05448dd8286412b96fddf603db26"/>
        <s v="213fafb0ca06fb3d5886579c2565791b"/>
        <s v="2a17b229ca84523393b003b7e0bfae63"/>
        <s v="e0a3c37054ade6478d923a6efc10f308"/>
        <s v="8fb67a334bacec338885b4e9e1708073"/>
        <s v="4a23adac87cf538689fa600d976f78b2"/>
        <s v="76ea5315acb3f5f7ade3cd261faf922a"/>
        <s v="741eb1606348f827baeb4c099fcf1bdd"/>
        <s v="f88adb15807168d3c43d71021090ce4a"/>
        <s v="a359ed4a476430e29909d1415ecacb1d"/>
        <s v="54c04bdb5ec46762f8f08c7e8f86ed4a"/>
        <s v="8476243f92442881ddd5b578975cf115"/>
        <s v="09bad886111255c5b5030314fc7f1a4a"/>
        <s v="8b286dd43c391bc2d763668067eca963"/>
        <s v="07a9a154056e210f17bbacd5e30c024c"/>
        <s v="f0418a194da21de7cd01336b10be11a7"/>
        <s v="fcc29f9f37cfd89db0038d8de7f97f08"/>
        <s v="01266d4c46afa519678d16a8b683d325"/>
        <s v="297be0a3c196d803e4e4f013432be4e1"/>
        <s v="9ba337a47628f9761b6bb3939a3f97a9"/>
        <s v="1a47a5831effd926ad6bee7ab8beb86c"/>
        <s v="1cd757f0f38c0847a2f05717d18b8d92"/>
        <s v="9cf787a239c1aa29dbd76f153dc13f9a"/>
        <s v="1a932caad4f9d804097d7f8e615baed1"/>
        <s v="b2d462f41b6b46b0569b20a8a4ebfcae"/>
        <s v="7e1f0755f1c75e301dfa37c21fd01efe"/>
        <s v="ae9cf62cf691b753d4f0d3d40731cc3c"/>
        <s v="0cab2da43793a6f3c5ed8514c5f54627"/>
        <s v="0d7d5bca59d45d750fb7913b974e9d08"/>
        <s v="708cc2c4ffdd3307d5cdee0d7387307b"/>
        <s v="7210cd29727d674c00741e5e387b3ccd"/>
        <s v="05a48cc8859962767935ab9087417fbb"/>
        <s v="c65fb4ec11e8d18c95ef150885418aea"/>
        <s v="3ffabd7292c755d5cebe5b2d6350b850"/>
        <s v="9d681c7e12db302cb261e721040dde65"/>
        <s v="d984b175957d0e67bc5bf232285ac792"/>
        <s v="f4d969837a2957bb052a71af7d39fc91"/>
        <s v="f1340f6d3347d9fae747fc3d236a2e41"/>
        <s v="4eeb99008a0f59d2c7759c59f9a346eb"/>
        <s v="c013e57c075a06e5b5c48ee03c525719"/>
        <s v="b9ec22de23f18567de0e09d776ca0309"/>
        <s v="f46490624488d3ff7ce78613913a7711"/>
        <s v="7bfe1c6d7a61cccc48bbbebe206390a9"/>
        <s v="a9f81449e8f8a47f6c67e5a43b40ed04"/>
        <s v="7c9130f5f3729edd32aa059141d92484"/>
        <s v="2a1a7b9bb186aba4e126ec76f9607237"/>
        <s v="eeb3e4d4f423780ab2acfe23ea0d5e49"/>
        <s v="b6392ab5fdb153fb3c6c7c0e174cdc29"/>
        <s v="33dd941c27854f7625b968cc6195a552"/>
        <s v="c70a353f02429c00775a46a75fb787da"/>
        <s v="4fe2f67634d00c021aa01f96b6f2d68e"/>
        <s v="b21768cfefb49b94e9bcd38037e93d1f"/>
        <s v="bfcc27719640628da877db48b672b169"/>
        <s v="4a82eab98441aeb64566e2776c1fb2b6"/>
        <s v="55031883943971ca22db6894574cfe2c"/>
        <s v="c0e933c238e41f0cd459d6025ee9b364"/>
        <s v="1bba9c94eb5c4e82fba9f7286fe81025"/>
        <m/>
      </sharedItems>
    </cacheField>
    <cacheField name="sdr_id" numFmtId="0">
      <sharedItems containsBlank="1">
        <s v="a8387c01a09e99ce014107505b92388c"/>
        <s v="09285259593c61296eef10c734121d5b"/>
        <s v="b90f87164b5f8c2cfa5c8572834dbe3f"/>
        <s v="56bf83c4bb35763a51c2baab501b4c67"/>
        <s v="4b339f9567d060bcea4f5136b9f5949e"/>
        <s v="fdb16d3cbbeb5798f2f66c4096be026d"/>
        <s v="34d40cdaf94010a1d05b0d6212f9e909"/>
        <s v="f42a2bd194f7802ab052a815c8de65b7"/>
        <s v="9d12ef1a7eca3ec58c545c678af7869c"/>
        <s v="de63de0d10a6012430098db33c679b0b"/>
        <s v="068066e24f0c643eb1d089c7dd20cd73"/>
        <s v="9e4d1098a3b0f5da39b0bc48f9876645"/>
        <s v="370c9f455f93a9a96cbe9bea48e70033"/>
        <s v="e7dff61b78bebffa71678e126ce669ad"/>
        <s v="6aa3b86a83d784b05f0e37e26b20860d"/>
        <s v="084b6fbb10729ed4da8c3d3f5a3ae7c9"/>
        <s v="9749123c950bf8363ace42cb1c2d0815"/>
        <s v="0a0fb2b07d841f84fb6714e35c723075"/>
        <s v="45749fb708130f78d0db07d8d80f030b"/>
        <s v="282f16e20d50cb18d05182e80f6b9dd6"/>
        <s v="f6c6ab65a1c732f154b371401448be6d"/>
        <s v="2b63542749aa9caf15f21816da1db341"/>
        <s v="b34f6eba10f46bf9a657a01c108a8284"/>
        <s v="0cdad77786224a7cefea567b8c75c3c1"/>
        <s v="6b13bcea409754a002210eb96b8aad4a"/>
        <s v="33dd30594303eb0ebe12a556d612c437"/>
        <s v="323cff2ceea1814239bc2c7e614d260d"/>
        <s v="5b7ce8c2b0fe4c2f52a0763046914ef4"/>
        <s v="19f3cd308f1455b3fa09a282e0d496f4"/>
        <s v="b1b3ec93fc27a19fdb1c1b1fc997776a"/>
        <s v="e4a6222cdb5b34375400904f03d8e6a5"/>
        <s v="9ae085775a198122c5586fa830ff7f2b"/>
        <m/>
      </sharedItems>
    </cacheField>
    <cacheField name="sr_id" numFmtId="0">
      <sharedItems containsBlank="1">
        <s v="4ef15afb4b2723d8f3d81e51ec7afefe"/>
        <s v="d3d1e91a157ea7f90548eef82f1955e3"/>
        <s v="6565aa9ce3178a5caf6171827af3a9ba"/>
        <s v="495d4e95a8cf8bbf8b432b612a2aa328"/>
        <s v="85fc447d336637ba1df43e793199fbc8"/>
        <s v="9e4d1098a3b0f5da39b0bc48f9876645"/>
        <s v="2695de1affa7750089c0455f8ce27021"/>
        <s v="9ae085775a198122c5586fa830ff7f2b"/>
        <s v="de63de0d10a6012430098db33c679b0b"/>
        <s v="060c0a26f19f4d66b42e0d8796688490"/>
        <s v="fbf4aef3f6915dc0c3c97d6812522f6a"/>
        <s v="c638112b43f1d1b86dcabb0da720c901"/>
        <s v="a8387c01a09e99ce014107505b92388c"/>
        <s v="068066e24f0c643eb1d089c7dd20cd73"/>
        <s v="0a0fb2b07d841f84fb6714e35c723075"/>
        <s v="34d40cdaf94010a1d05b0d6212f9e909"/>
        <s v="56bf83c4bb35763a51c2baab501b4c67"/>
        <s v="9d12ef1a7eca3ec58c545c678af7869c"/>
        <s v="4b339f9567d060bcea4f5136b9f5949e"/>
        <s v="9749123c950bf8363ace42cb1c2d0815"/>
        <s v="b90f87164b5f8c2cfa5c8572834dbe3f"/>
        <s v="6aa3b86a83d784b05f0e37e26b20860d"/>
        <m/>
      </sharedItems>
    </cacheField>
    <cacheField name="won_date" numFmtId="167">
      <sharedItems containsDate="1" containsString="0" containsBlank="1">
        <d v="2018-02-26T19:58:00Z"/>
        <d v="2018-05-08T20:17:00Z"/>
        <d v="2018-06-05T17:27:00Z"/>
        <d v="2018-01-17T13:51:00Z"/>
        <d v="2018-07-03T20:17:00Z"/>
        <d v="2018-02-07T18:04:00Z"/>
        <d v="2018-04-16T18:18:00Z"/>
        <d v="2018-04-17T17:01:00Z"/>
        <d v="2018-05-14T18:37:00Z"/>
        <d v="2018-04-24T03:00:00Z"/>
        <d v="2018-02-28T19:42:00Z"/>
        <d v="2018-02-23T13:54:00Z"/>
        <d v="2018-05-22T13:24:00Z"/>
        <d v="2018-06-14T14:30:00Z"/>
        <d v="2018-04-10T03:00:00Z"/>
        <d v="2018-09-10T14:18:00Z"/>
        <d v="2018-04-10T19:21:00Z"/>
        <d v="2018-01-26T17:23:00Z"/>
        <d v="2018-05-11T19:03:00Z"/>
        <d v="2018-06-19T14:08:00Z"/>
        <d v="2018-02-07T13:57:00Z"/>
        <d v="2018-04-16T13:09:00Z"/>
        <d v="2018-02-08T17:20:00Z"/>
        <d v="2018-02-16T12:31:00Z"/>
        <d v="2018-02-22T12:40:00Z"/>
        <d v="2018-02-12T13:18:00Z"/>
        <d v="2018-02-08T20:57:00Z"/>
        <d v="2018-04-06T20:52:00Z"/>
        <d v="2018-04-13T12:27:00Z"/>
        <d v="2018-04-18T18:02:00Z"/>
        <d v="2018-07-19T18:06:00Z"/>
        <d v="2018-07-04T15:07:00Z"/>
        <d v="2018-04-25T03:00:00Z"/>
        <d v="2018-06-05T17:20:00Z"/>
        <d v="2018-10-31T16:54:00Z"/>
        <d v="2018-05-30T14:43:00Z"/>
        <d v="2018-03-06T12:25:00Z"/>
        <d v="2018-09-27T12:31:00Z"/>
        <d v="2018-02-06T15:46:00Z"/>
        <d v="2018-05-15T18:05:00Z"/>
        <d v="2018-06-11T12:40:00Z"/>
        <d v="2018-11-14T18:04:00Z"/>
        <d v="2018-04-27T14:01:00Z"/>
        <d v="2018-03-27T19:14:00Z"/>
        <d v="2018-06-18T13:58:00Z"/>
        <d v="2018-04-11T03:00:00Z"/>
        <d v="2018-04-18T16:50:00Z"/>
        <d v="2018-03-29T17:48:00Z"/>
        <d v="2018-02-22T13:18:00Z"/>
        <d v="2018-02-27T20:04:00Z"/>
        <d v="2018-06-11T12:04:00Z"/>
        <d v="2018-07-30T14:34:00Z"/>
        <d v="2018-04-02T14:20:00Z"/>
        <d v="2018-04-13T12:50:00Z"/>
        <d v="2018-03-23T19:06:00Z"/>
        <d v="2018-04-26T03:00:00Z"/>
        <d v="2018-03-12T13:21:00Z"/>
        <d v="2018-04-30T21:13:00Z"/>
        <d v="2018-04-27T13:35:00Z"/>
        <d v="2018-09-04T14:15:00Z"/>
        <d v="2018-05-18T18:08:00Z"/>
        <d v="2018-02-27T19:19:00Z"/>
        <d v="2018-01-12T16:07:00Z"/>
        <d v="2018-02-26T12:45:00Z"/>
        <d v="2018-04-03T03:00:00Z"/>
        <d v="2018-04-27T16:11:00Z"/>
        <d v="2018-04-27T20:44:00Z"/>
        <d v="2018-02-22T21:07:00Z"/>
        <d v="2018-01-31T21:00:00Z"/>
        <d v="2018-06-25T19:33:00Z"/>
        <d v="2018-09-21T18:18:00Z"/>
        <d v="2018-03-12T13:14:00Z"/>
        <d v="2018-01-19T16:51:00Z"/>
        <d v="2018-04-03T17:19:00Z"/>
        <d v="2018-04-23T14:31:00Z"/>
        <d v="2018-02-09T15:35:00Z"/>
        <d v="2018-03-16T14:17:00Z"/>
        <d v="2018-04-27T16:09:00Z"/>
        <d v="2018-01-18T11:09:00Z"/>
        <d v="2018-04-27T21:38:00Z"/>
        <d v="2018-04-27T21:08:00Z"/>
        <d v="2018-08-28T17:09:00Z"/>
        <d v="2018-02-26T20:32:00Z"/>
        <d v="2018-04-03T18:56:00Z"/>
        <d v="2018-04-26T16:05:00Z"/>
        <d v="2018-02-26T20:02:00Z"/>
        <d v="2018-09-21T18:49:00Z"/>
        <d v="2018-08-03T17:41:00Z"/>
        <d v="2018-01-30T16:30:00Z"/>
        <d v="2018-02-15T17:38:00Z"/>
        <d v="2018-04-20T03:00:00Z"/>
        <d v="2018-05-07T16:42:00Z"/>
        <d v="2018-06-18T12:46:00Z"/>
        <d v="2018-02-12T18:46:00Z"/>
        <d v="2018-04-17T19:12:00Z"/>
        <d v="2018-05-29T20:20:00Z"/>
        <d v="2018-06-15T19:49:00Z"/>
        <d v="2018-08-07T19:47:00Z"/>
        <d v="2018-06-15T21:32:00Z"/>
        <d v="2018-01-26T20:25:00Z"/>
        <d v="2018-09-25T11:55:00Z"/>
        <d v="2018-04-06T17:40:00Z"/>
        <d v="2018-07-12T21:14:00Z"/>
        <d v="2018-03-14T12:18:00Z"/>
        <d v="2018-03-28T22:37:00Z"/>
        <d v="2018-05-14T16:06:00Z"/>
        <d v="2018-01-22T13:18:00Z"/>
        <d v="2018-04-30T03:00:00Z"/>
        <d v="2018-09-11T19:25:00Z"/>
        <d v="2018-05-10T19:07:00Z"/>
        <d v="2018-03-13T14:56:00Z"/>
        <d v="2018-04-06T17:56:00Z"/>
        <d v="2018-02-01T12:33:00Z"/>
        <d v="2018-04-30T20:23:00Z"/>
        <d v="2018-03-28T18:55:00Z"/>
        <d v="2018-05-18T12:47:00Z"/>
        <d v="2018-08-20T13:59:00Z"/>
        <d v="2018-04-13T20:38:00Z"/>
        <d v="2018-10-30T18:21:00Z"/>
        <d v="2018-03-19T03:00:00Z"/>
        <d v="2018-06-06T17:50:00Z"/>
        <d v="2018-04-05T15:06:00Z"/>
        <d v="2018-02-26T17:07:00Z"/>
        <d v="2018-04-27T14:11:00Z"/>
        <d v="2018-09-17T12:03:00Z"/>
        <d v="2018-05-15T20:21:00Z"/>
        <d v="2018-01-23T17:58:00Z"/>
        <d v="2018-04-30T13:06:00Z"/>
        <d v="2018-03-28T16:11:00Z"/>
        <d v="2018-08-23T12:46:00Z"/>
        <d v="2018-02-19T17:26:00Z"/>
        <d v="2018-05-31T21:44:00Z"/>
        <d v="2018-04-30T20:24:00Z"/>
        <d v="2018-05-03T03:00:00Z"/>
        <d v="2018-06-20T18:31:00Z"/>
        <d v="2018-05-24T22:16:00Z"/>
        <d v="2018-03-29T20:20:00Z"/>
        <d v="2018-03-05T18:43:00Z"/>
        <d v="2018-04-19T22:00:00Z"/>
        <d v="2018-03-20T14:01:00Z"/>
        <d v="2018-03-22T13:06:00Z"/>
        <d v="2018-02-15T16:06:00Z"/>
        <d v="2018-05-10T19:16:00Z"/>
        <d v="2018-01-29T17:13:00Z"/>
        <d v="2018-01-29T20:08:00Z"/>
        <d v="2018-01-08T19:14:00Z"/>
        <d v="2018-05-02T17:57:00Z"/>
        <d v="2018-01-15T19:51:00Z"/>
        <d v="2018-02-09T13:41:00Z"/>
        <d v="2018-04-27T13:55:00Z"/>
        <d v="2018-04-18T20:16:00Z"/>
        <d v="2018-01-19T17:23:00Z"/>
        <d v="2018-04-04T13:50:00Z"/>
        <d v="2018-05-23T21:47:00Z"/>
        <d v="2018-09-03T19:15:00Z"/>
        <d v="2018-02-07T13:40:00Z"/>
        <d v="2018-05-15T18:16:00Z"/>
        <d v="2018-03-29T16:29:00Z"/>
        <d v="2018-07-31T22:29:00Z"/>
        <d v="2018-01-26T18:13:00Z"/>
        <d v="2018-04-09T17:28:00Z"/>
        <d v="2018-04-20T13:24:00Z"/>
        <d v="2018-04-20T19:04:00Z"/>
        <d v="2018-08-10T13:01:00Z"/>
        <d v="2018-05-08T12:18:00Z"/>
        <d v="2018-02-28T03:00:00Z"/>
        <d v="2018-04-26T20:04:00Z"/>
        <d v="2018-03-01T14:58:00Z"/>
        <d v="2018-01-10T18:15:00Z"/>
        <d v="2018-04-27T03:00:00Z"/>
        <d v="2018-06-26T12:51:00Z"/>
        <d v="2018-03-12T18:24:00Z"/>
        <d v="2018-07-11T14:58:00Z"/>
        <d v="2018-04-04T21:17:00Z"/>
        <d v="2018-04-03T18:29:00Z"/>
        <d v="2018-06-20T12:24:00Z"/>
        <d v="2018-05-22T21:25:00Z"/>
        <d v="2018-01-31T13:33:00Z"/>
        <d v="2018-07-18T20:24:00Z"/>
        <d v="2018-03-26T19:31:00Z"/>
        <d v="2018-05-21T20:28:00Z"/>
        <d v="2018-01-31T02:00:00Z"/>
        <d v="2018-04-13T13:41:00Z"/>
        <d v="2018-06-20T18:32:00Z"/>
        <d v="2018-04-11T14:36:00Z"/>
        <d v="2018-06-11T14:29:00Z"/>
        <d v="2018-02-26T20:59:00Z"/>
        <d v="2018-10-24T19:33:00Z"/>
        <d v="2018-03-16T19:39:00Z"/>
        <d v="2018-07-13T20:14:00Z"/>
        <d v="2018-02-22T13:16:00Z"/>
        <d v="2018-08-30T22:00:00Z"/>
        <d v="2018-06-14T18:51:00Z"/>
        <d v="2018-07-03T12:26:00Z"/>
        <d v="2018-06-01T16:45:00Z"/>
        <d v="2018-02-26T16:11:00Z"/>
        <d v="2018-05-11T03:00:00Z"/>
        <d v="2018-05-15T19:03:00Z"/>
        <d v="2018-04-05T19:05:00Z"/>
        <d v="2018-01-12T18:25:00Z"/>
        <d v="2018-06-29T20:16:00Z"/>
        <d v="2018-05-17T21:47:00Z"/>
        <d v="2018-08-10T16:46:00Z"/>
        <d v="2018-06-25T18:42:00Z"/>
        <d v="2018-04-17T14:51:00Z"/>
        <d v="2018-08-21T21:07:00Z"/>
        <d v="2018-07-30T20:30:00Z"/>
        <d v="2018-02-07T20:39:00Z"/>
        <d v="2018-02-26T16:09:00Z"/>
        <d v="2018-04-27T14:07:00Z"/>
        <d v="2018-08-08T16:22:00Z"/>
        <d v="2018-06-18T13:51:00Z"/>
        <d v="2018-03-22T21:20:00Z"/>
        <d v="2018-03-07T22:08:00Z"/>
        <d v="2018-04-11T20:19:00Z"/>
        <d v="2018-02-27T17:30:00Z"/>
        <d v="2018-03-19T18:58:00Z"/>
        <d v="2018-05-11T14:22:00Z"/>
        <d v="2018-04-10T18:20:00Z"/>
        <d v="2018-03-12T21:20:00Z"/>
        <d v="2018-10-03T12:28:00Z"/>
        <d v="2018-01-12T02:00:00Z"/>
        <d v="2018-06-04T13:55:00Z"/>
        <d v="2018-09-13T03:00:00Z"/>
        <d v="2018-01-31T16:18:00Z"/>
        <d v="2018-02-02T13:08:00Z"/>
        <d v="2018-06-13T16:37:00Z"/>
        <d v="2018-05-16T17:48:00Z"/>
        <d v="2018-05-25T16:36:00Z"/>
        <d v="2018-06-05T21:47:00Z"/>
        <d v="2018-06-11T12:36:00Z"/>
        <d v="2018-02-05T18:36:00Z"/>
        <d v="2018-02-15T18:21:00Z"/>
        <d v="2018-03-28T16:09:00Z"/>
        <d v="2018-01-23T12:41:00Z"/>
        <d v="2018-10-01T12:27:00Z"/>
        <d v="2018-11-01T15:36:00Z"/>
        <d v="2018-01-11T17:16:00Z"/>
        <d v="2018-04-27T14:04:00Z"/>
        <d v="2018-05-10T20:10:00Z"/>
        <d v="2018-05-25T21:25:00Z"/>
        <d v="2018-05-30T22:29:00Z"/>
        <d v="2018-02-08T19:03:00Z"/>
        <d v="2018-07-31T20:01:00Z"/>
        <d v="2018-03-28T19:05:00Z"/>
        <d v="2018-05-14T19:26:00Z"/>
        <d v="2018-03-26T20:08:00Z"/>
        <d v="2018-04-30T20:47:00Z"/>
        <d v="2018-06-19T19:54:00Z"/>
        <d v="2018-02-02T11:25:00Z"/>
        <d v="2018-04-25T18:28:00Z"/>
        <d v="2018-01-15T17:14:00Z"/>
        <d v="2018-08-20T13:15:00Z"/>
        <d v="2018-03-07T14:24:00Z"/>
        <d v="2018-01-29T20:43:00Z"/>
        <d v="2018-01-30T18:06:00Z"/>
        <d v="2018-04-27T12:40:00Z"/>
        <d v="2018-04-20T19:29:00Z"/>
        <d v="2018-01-19T02:00:00Z"/>
        <d v="2018-01-12T13:49:00Z"/>
        <d v="2018-01-18T02:00:00Z"/>
        <d v="2018-04-04T20:55:00Z"/>
        <d v="2018-06-26T17:13:00Z"/>
        <d v="2018-03-27T03:00:00Z"/>
        <d v="2018-04-30T13:30:00Z"/>
        <d v="2018-07-26T17:03:00Z"/>
        <d v="2018-05-14T19:41:00Z"/>
        <d v="2018-01-22T17:43:00Z"/>
        <d v="2018-05-18T13:05:00Z"/>
        <d v="2018-05-23T21:00:00Z"/>
        <d v="2018-03-13T15:51:00Z"/>
        <d v="2018-04-19T14:13:00Z"/>
        <d v="2018-02-28T19:15:00Z"/>
        <d v="2018-08-02T17:32:00Z"/>
        <d v="2018-04-18T20:19:00Z"/>
        <d v="2018-04-06T14:15:00Z"/>
        <d v="2018-04-14T03:00:00Z"/>
        <d v="2018-08-14T13:56:00Z"/>
        <d v="2018-05-23T13:57:00Z"/>
        <d v="2018-03-28T22:45:00Z"/>
        <d v="2018-04-06T21:43:00Z"/>
        <d v="2018-05-25T18:04:00Z"/>
        <d v="2018-05-11T12:46:00Z"/>
        <d v="2018-04-24T14:19:00Z"/>
        <d v="2018-05-11T19:21:00Z"/>
        <d v="2018-04-27T13:27:00Z"/>
        <d v="2018-04-25T21:44:00Z"/>
        <d v="2018-08-24T03:00:00Z"/>
        <d v="2018-04-11T16:05:00Z"/>
        <d v="2018-05-10T17:13:00Z"/>
        <d v="2018-04-25T17:19:00Z"/>
        <d v="2018-03-19T20:04:00Z"/>
        <d v="2018-02-16T18:51:00Z"/>
        <d v="2018-04-30T17:43:00Z"/>
        <d v="2018-04-20T14:26:00Z"/>
        <d v="2018-05-24T20:25:00Z"/>
        <d v="2018-04-18T19:26:00Z"/>
        <d v="2018-05-11T20:38:00Z"/>
        <d v="2018-03-15T15:12:00Z"/>
        <d v="2018-04-24T17:05:00Z"/>
        <d v="2018-02-21T12:30:00Z"/>
        <d v="2018-02-02T20:42:00Z"/>
        <d v="2018-05-08T17:18:00Z"/>
        <d v="2018-04-28T03:00:00Z"/>
        <d v="2018-06-08T12:10:00Z"/>
        <d v="2018-03-09T17:24:00Z"/>
        <d v="2018-10-01T12:31:00Z"/>
        <d v="2018-04-17T17:18:00Z"/>
        <d v="2018-05-24T16:11:00Z"/>
        <d v="2018-01-10T19:40:00Z"/>
        <d v="2018-03-07T03:00:00Z"/>
        <d v="2018-05-17T12:09:00Z"/>
        <d v="2018-02-06T02:00:00Z"/>
        <d v="2018-02-27T19:13:00Z"/>
        <d v="2018-01-16T02:00:00Z"/>
        <d v="2018-01-22T17:11:00Z"/>
        <d v="2018-08-17T14:41:00Z"/>
        <d v="2018-04-20T12:18:00Z"/>
        <d v="2018-03-05T20:54:00Z"/>
        <d v="2018-06-04T18:53:00Z"/>
        <d v="2018-04-30T16:01:00Z"/>
        <d v="2018-04-18T16:36:00Z"/>
        <d v="2018-03-09T14:18:00Z"/>
        <d v="2018-04-09T18:58:00Z"/>
        <d v="2018-05-21T17:29:00Z"/>
        <d v="2018-05-14T19:17:00Z"/>
        <d v="2018-03-07T17:11:00Z"/>
        <d v="2018-02-20T17:44:00Z"/>
        <d v="2018-03-23T17:58:00Z"/>
        <d v="2018-01-26T12:23:00Z"/>
        <d v="2018-02-07T18:11:00Z"/>
        <d v="2018-06-08T19:09:00Z"/>
        <d v="2018-10-10T01:15:00Z"/>
        <d v="2018-03-22T19:35:00Z"/>
        <d v="2018-03-01T12:22:00Z"/>
        <d v="2018-02-16T20:09:00Z"/>
        <d v="2018-04-17T18:12:00Z"/>
        <d v="2018-03-16T14:22:00Z"/>
        <d v="2018-03-08T03:00:00Z"/>
        <d v="2018-03-16T13:57:00Z"/>
        <d v="2018-03-15T19:10:00Z"/>
        <d v="2018-10-25T17:16:00Z"/>
        <d v="2018-04-30T20:58:00Z"/>
        <d v="2018-06-05T13:34:00Z"/>
        <d v="2018-02-28T22:17:00Z"/>
        <d v="2018-03-29T12:34:00Z"/>
        <d v="2018-01-22T13:22:00Z"/>
        <d v="2018-03-19T18:20:00Z"/>
        <d v="2018-06-07T13:59:00Z"/>
        <d v="2018-04-24T14:04:00Z"/>
        <d v="2018-09-03T03:00:00Z"/>
        <d v="2018-06-15T14:04:00Z"/>
        <d v="2018-06-12T19:54:00Z"/>
        <d v="2018-08-28T21:30:00Z"/>
        <d v="2018-03-01T17:44:00Z"/>
        <d v="2018-04-30T21:48:00Z"/>
        <d v="2018-01-23T11:33:00Z"/>
        <d v="2018-04-19T18:10:00Z"/>
        <d v="2018-01-29T11:26:00Z"/>
        <d v="2018-03-05T12:52:00Z"/>
        <d v="2018-03-23T19:56:00Z"/>
        <d v="2018-03-16T20:22:00Z"/>
        <d v="2018-04-04T17:31:00Z"/>
        <d v="2018-03-28T03:00:00Z"/>
        <d v="2018-05-21T14:06:00Z"/>
        <d v="2018-04-11T22:21:00Z"/>
        <d v="2018-04-06T03:00:00Z"/>
        <d v="2018-03-12T17:30:00Z"/>
        <d v="2018-04-03T20:47:00Z"/>
        <d v="2018-02-09T18:11:00Z"/>
        <d v="2018-05-11T21:26:00Z"/>
        <d v="2018-01-30T11:33:00Z"/>
        <d v="2018-02-02T13:10:00Z"/>
        <d v="2018-04-11T15:15:00Z"/>
        <d v="2018-02-28T17:16:00Z"/>
        <d v="2018-07-02T13:40:00Z"/>
        <d v="2018-05-18T20:27:00Z"/>
        <d v="2018-03-13T17:16:00Z"/>
        <d v="2018-04-26T13:40:00Z"/>
        <d v="2018-11-01T11:47:00Z"/>
        <d v="2018-02-27T13:54:00Z"/>
        <d v="2018-02-15T17:22:00Z"/>
        <d v="2018-04-25T22:04:00Z"/>
        <d v="2018-03-29T18:12:00Z"/>
        <d v="2018-06-06T13:53:00Z"/>
        <d v="2018-03-09T20:12:00Z"/>
        <d v="2018-04-25T16:22:00Z"/>
        <d v="2018-05-25T15:00:00Z"/>
        <d v="2018-05-16T13:32:00Z"/>
        <d v="2018-09-14T14:43:00Z"/>
        <d v="2018-08-08T21:14:00Z"/>
        <d v="2018-04-23T19:26:00Z"/>
        <d v="2018-04-16T18:25:00Z"/>
        <d v="2018-01-30T11:42:00Z"/>
        <d v="2018-01-24T15:19:00Z"/>
        <d v="2018-05-15T21:17:00Z"/>
        <d v="2018-05-04T03:00:00Z"/>
        <d v="2018-03-16T19:52:00Z"/>
        <d v="2018-02-27T17:13:00Z"/>
        <d v="2018-04-30T19:28:00Z"/>
        <d v="2018-04-18T14:08:00Z"/>
        <d v="2018-02-15T14:37:00Z"/>
        <d v="2018-04-27T16:24:00Z"/>
        <d v="2018-05-25T22:37:00Z"/>
        <d v="2018-09-24T20:45:00Z"/>
        <d v="2018-03-07T13:56:00Z"/>
        <d v="2018-05-21T19:55:00Z"/>
        <d v="2018-08-20T21:05:00Z"/>
        <d v="2018-05-02T14:23:00Z"/>
        <d v="2018-05-24T16:47:00Z"/>
        <d v="2018-01-18T20:02:00Z"/>
        <d v="2018-05-11T17:24:00Z"/>
        <d v="2018-02-14T11:48:00Z"/>
        <d v="2018-01-24T17:14:00Z"/>
        <d v="2018-03-29T18:06:00Z"/>
        <d v="2018-02-27T12:23:00Z"/>
        <d v="2018-03-19T17:36:00Z"/>
        <d v="2018-04-19T17:11:00Z"/>
        <d v="2018-04-18T19:01:00Z"/>
        <d v="2018-02-19T20:21:00Z"/>
        <d v="2018-05-07T18:22:00Z"/>
        <d v="2018-05-14T20:15:00Z"/>
        <d v="2018-03-22T15:07:00Z"/>
        <d v="2018-04-16T16:58:00Z"/>
        <d v="2018-03-16T14:14:00Z"/>
        <d v="2018-04-06T16:56:00Z"/>
        <d v="2018-03-15T12:43:00Z"/>
        <d v="2018-03-07T19:04:00Z"/>
        <d v="2018-03-09T12:49:00Z"/>
        <d v="2018-03-26T20:54:00Z"/>
        <d v="2018-03-21T16:16:00Z"/>
        <d v="2018-03-12T13:00:00Z"/>
        <d v="2018-05-02T17:29:00Z"/>
        <d v="2018-07-09T03:00:00Z"/>
        <d v="2018-05-30T13:34:00Z"/>
        <d v="2018-05-09T16:52:00Z"/>
        <d v="2018-04-20T20:48:00Z"/>
        <d v="2018-03-08T15:01:00Z"/>
        <d v="2018-01-18T11:22:00Z"/>
        <d v="2018-04-09T18:22:00Z"/>
        <d v="2018-02-02T16:44:00Z"/>
        <d v="2018-02-23T12:03:00Z"/>
        <d v="2018-08-15T19:09:00Z"/>
        <d v="2018-03-09T03:00:00Z"/>
        <d v="2018-10-10T16:35:00Z"/>
        <d v="2018-04-20T20:11:00Z"/>
        <d v="2018-03-15T17:13:00Z"/>
        <d v="2018-04-09T21:04:00Z"/>
        <d v="2018-06-19T21:04:00Z"/>
        <d v="2018-04-12T12:35:00Z"/>
        <d v="2018-04-23T20:40:00Z"/>
        <d v="2018-01-29T12:15:00Z"/>
        <d v="2018-04-10T19:17:00Z"/>
        <d v="2018-05-11T17:09:00Z"/>
        <d v="2018-03-26T12:07:00Z"/>
        <d v="2018-04-03T20:39:00Z"/>
        <d v="2018-02-08T17:29:00Z"/>
        <d v="2018-08-30T22:34:00Z"/>
        <d v="2018-02-08T17:10:00Z"/>
        <d v="2018-03-06T11:29:00Z"/>
        <d v="2018-03-27T17:57:00Z"/>
        <d v="2018-03-29T17:45:00Z"/>
        <d v="2018-02-22T13:28:00Z"/>
        <d v="2018-02-26T14:46:00Z"/>
        <d v="2018-01-16T12:36:00Z"/>
        <d v="2018-01-23T18:30:00Z"/>
        <d v="2018-07-10T15:57:00Z"/>
        <d v="2018-04-12T21:32:00Z"/>
        <d v="2018-05-30T17:49:00Z"/>
        <d v="2018-05-08T17:48:00Z"/>
        <d v="2018-03-15T21:09:00Z"/>
        <d v="2018-02-09T15:46:00Z"/>
        <d v="2018-03-06T13:29:00Z"/>
        <d v="2018-03-14T12:24:00Z"/>
        <d v="2018-10-03T18:32:00Z"/>
        <d v="2018-06-11T19:23:00Z"/>
        <d v="2018-02-22T18:03:00Z"/>
        <d v="2018-02-02T11:22:00Z"/>
        <d v="2018-03-22T13:14:00Z"/>
        <d v="2018-05-14T13:25:00Z"/>
        <d v="2018-04-12T14:02:00Z"/>
        <d v="2018-01-30T17:39:00Z"/>
        <d v="2018-02-07T15:45:00Z"/>
        <d v="2018-02-05T20:03:00Z"/>
        <d v="2018-03-19T20:26:00Z"/>
        <d v="2018-02-05T18:10:00Z"/>
        <d v="2018-07-18T18:48:00Z"/>
        <d v="2018-03-14T16:52:00Z"/>
        <d v="2018-05-14T13:36:00Z"/>
        <d v="2018-04-30T18:30:00Z"/>
        <d v="2018-01-24T11:33:00Z"/>
        <d v="2018-05-22T12:44:00Z"/>
        <d v="2018-03-14T12:23:00Z"/>
        <d v="2018-06-27T15:12:00Z"/>
        <d v="2018-08-21T12:30:00Z"/>
        <d v="2018-03-26T20:42:00Z"/>
        <d v="2018-04-30T14:27:00Z"/>
        <d v="2018-04-11T13:39:00Z"/>
        <d v="2018-01-22T15:28:00Z"/>
        <d v="2018-02-07T11:14:00Z"/>
        <d v="2018-03-14T19:43:00Z"/>
        <d v="2018-09-27T17:36:00Z"/>
        <d v="2018-05-17T12:42:00Z"/>
        <d v="2018-06-04T12:47:00Z"/>
        <d v="2018-05-18T19:32:00Z"/>
        <d v="2018-04-23T21:07:00Z"/>
        <d v="2018-02-19T19:49:00Z"/>
        <d v="2018-04-23T13:23:00Z"/>
        <d v="2018-07-20T18:18:00Z"/>
        <d v="2018-07-20T20:30:00Z"/>
        <d v="2018-04-13T03:00:00Z"/>
        <d v="2018-07-09T12:54:00Z"/>
        <d v="2018-07-13T11:53:00Z"/>
        <d v="2018-05-21T17:41:00Z"/>
        <d v="2018-04-10T19:34:00Z"/>
        <d v="2018-03-29T17:05:00Z"/>
        <d v="2018-03-09T13:45:00Z"/>
        <d v="2018-01-12T12:23:00Z"/>
        <d v="2018-04-20T16:29:00Z"/>
        <d v="2018-10-02T21:25:00Z"/>
        <d v="2018-01-30T12:17:00Z"/>
        <d v="2018-03-20T13:53:00Z"/>
        <d v="2018-10-08T17:22:00Z"/>
        <d v="2018-01-29T10:35:00Z"/>
        <d v="2018-03-27T21:32:00Z"/>
        <d v="2018-02-15T12:24:00Z"/>
        <d v="2018-04-03T12:21:00Z"/>
        <d v="2018-10-29T16:54:00Z"/>
        <d v="2018-05-15T13:29:00Z"/>
        <d v="2018-10-24T11:33:00Z"/>
        <d v="2018-03-23T19:52:00Z"/>
        <d v="2018-09-06T16:31:00Z"/>
        <d v="2018-04-27T20:10:00Z"/>
        <d v="2018-03-01T19:48:00Z"/>
        <d v="2018-04-27T12:39:00Z"/>
        <d v="2018-06-21T12:39:00Z"/>
        <d v="2018-05-08T13:32:00Z"/>
        <d v="2018-10-05T12:35:00Z"/>
        <d v="2018-02-14T17:11:00Z"/>
        <d v="2018-01-29T02:00:00Z"/>
        <d v="2018-02-19T21:08:00Z"/>
        <d v="2018-05-10T18:11:00Z"/>
        <d v="2018-09-04T14:34:00Z"/>
        <d v="2018-04-13T21:53:00Z"/>
        <d v="2018-03-02T16:20:00Z"/>
        <d v="2018-02-20T19:40:00Z"/>
        <d v="2018-04-05T14:44:00Z"/>
        <d v="2018-03-26T21:56:00Z"/>
        <d v="2018-05-02T17:22:00Z"/>
        <d v="2018-08-22T13:14:00Z"/>
        <d v="2018-02-23T20:27:00Z"/>
        <d v="2018-02-28T16:19:00Z"/>
        <d v="2018-06-14T15:43:00Z"/>
        <d v="2018-04-13T18:12:00Z"/>
        <d v="2018-01-31T16:40:00Z"/>
        <d v="2018-03-09T20:05:00Z"/>
        <d v="2018-02-27T20:53:00Z"/>
        <d v="2018-05-21T21:21:00Z"/>
        <d v="2018-04-09T12:26:00Z"/>
        <d v="2018-07-12T19:56:00Z"/>
        <d v="2018-07-31T13:29:00Z"/>
        <d v="2017-12-14T11:30:00Z"/>
        <d v="2018-03-13T12:33:00Z"/>
        <d v="2018-04-05T13:18:00Z"/>
        <d v="2018-05-30T16:07:00Z"/>
        <d v="2018-04-23T16:16:00Z"/>
        <d v="2018-03-26T16:07:00Z"/>
        <d v="2018-07-10T11:34:00Z"/>
        <d v="2018-03-13T21:39:00Z"/>
        <d v="2018-02-28T21:24:00Z"/>
        <d v="2018-04-04T18:53:00Z"/>
        <d v="2018-05-08T20:14:00Z"/>
        <d v="2018-04-18T20:05:00Z"/>
        <d v="2018-05-14T12:26:00Z"/>
        <d v="2018-05-15T20:34:00Z"/>
        <d v="2018-08-24T11:54:00Z"/>
        <d v="2018-04-06T16:27:00Z"/>
        <d v="2018-08-20T17:50:00Z"/>
        <d v="2018-04-27T16:17:00Z"/>
        <d v="2018-03-06T18:49:00Z"/>
        <d v="2018-02-15T14:58:00Z"/>
        <d v="2018-02-09T17:10:00Z"/>
        <d v="2018-04-25T19:19:00Z"/>
        <d v="2018-04-13T11:56:00Z"/>
        <d v="2018-01-25T15:03:00Z"/>
        <d v="2018-04-05T18:45:00Z"/>
        <d v="2018-04-10T14:05:00Z"/>
        <d v="2018-02-26T18:32:00Z"/>
        <d v="2018-06-07T14:21:00Z"/>
        <d v="2018-01-31T20:47:00Z"/>
        <d v="2018-04-10T22:03:00Z"/>
        <d v="2018-04-11T19:00:00Z"/>
        <d v="2018-08-23T21:56:00Z"/>
        <d v="2018-02-07T19:54:00Z"/>
        <d v="2018-05-15T20:22:00Z"/>
        <d v="2018-03-06T13:27:00Z"/>
        <d v="2018-07-17T17:02:00Z"/>
        <d v="2018-02-08T20:28:00Z"/>
        <d v="2018-03-19T12:41:00Z"/>
        <d v="2018-03-27T14:48:00Z"/>
        <d v="2018-04-18T19:05:00Z"/>
        <d v="2018-04-06T19:42:00Z"/>
        <d v="2018-02-06T16:11:00Z"/>
        <d v="2018-05-10T19:26:00Z"/>
        <d v="2018-03-28T21:22:00Z"/>
        <d v="2018-05-17T17:22:00Z"/>
        <d v="2018-03-24T03:00:00Z"/>
        <d v="2018-06-07T13:30:00Z"/>
        <d v="2018-03-14T12:14:00Z"/>
        <d v="2018-03-29T13:49:00Z"/>
        <d v="2018-05-14T19:57:00Z"/>
        <d v="2018-04-13T16:21:00Z"/>
        <d v="2018-08-30T12:32:00Z"/>
        <d v="2018-04-05T15:11:00Z"/>
        <d v="2018-02-28T18:22:00Z"/>
        <d v="2018-08-17T19:29:00Z"/>
        <d v="2018-10-31T19:17:00Z"/>
        <d v="2018-04-25T16:03:00Z"/>
        <d v="2018-03-12T16:40:00Z"/>
        <d v="2018-04-16T12:26:00Z"/>
        <d v="2018-06-05T18:00:00Z"/>
        <d v="2018-03-21T13:03:00Z"/>
        <d v="2018-04-10T18:22:00Z"/>
        <d v="2018-03-22T13:02:00Z"/>
        <d v="2018-04-16T14:49:00Z"/>
        <d v="2018-07-13T19:46:00Z"/>
        <d v="2018-03-16T16:20:00Z"/>
        <d v="2018-02-23T11:40:00Z"/>
        <d v="2018-04-18T16:43:00Z"/>
        <d v="2018-09-20T17:13:00Z"/>
        <d v="2018-04-12T03:00:00Z"/>
        <d v="2018-04-11T17:08:00Z"/>
        <d v="2018-02-26T13:02:00Z"/>
        <d v="2018-10-29T14:54:00Z"/>
        <d v="2018-03-28T13:21:00Z"/>
        <d v="2018-07-13T21:58:00Z"/>
        <d v="2018-02-16T11:56:00Z"/>
        <d v="2018-03-14T17:31:00Z"/>
        <d v="2018-07-02T17:20:00Z"/>
        <d v="2018-07-24T19:56:00Z"/>
        <d v="2018-04-02T13:03:00Z"/>
        <d v="2018-05-11T16:16:00Z"/>
        <d v="2017-12-11T18:07:00Z"/>
        <d v="2018-07-13T17:38:00Z"/>
        <d v="2018-01-22T02:00:00Z"/>
        <d v="2018-03-19T20:39:00Z"/>
        <d v="2018-05-17T03:00:00Z"/>
        <d v="2018-09-05T14:32:00Z"/>
        <d v="2018-05-02T13:39:00Z"/>
        <d v="2018-04-30T12:04:00Z"/>
        <d v="2018-02-08T13:13:00Z"/>
        <d v="2018-03-27T19:15:00Z"/>
        <d v="2018-03-20T20:23:00Z"/>
        <d v="2018-03-06T19:38:00Z"/>
        <d v="2018-03-07T19:23:00Z"/>
        <d v="2018-09-26T11:48:00Z"/>
        <d v="2018-03-15T20:31:00Z"/>
        <d v="2018-03-26T17:04:00Z"/>
        <d v="2018-03-02T21:18:00Z"/>
        <d v="2018-01-19T19:29:00Z"/>
        <d v="2018-10-26T17:06:00Z"/>
        <d v="2018-01-17T12:11:00Z"/>
        <d v="2018-04-20T19:42:00Z"/>
        <d v="2018-04-30T21:23:00Z"/>
        <d v="2018-05-09T13:17:00Z"/>
        <d v="2018-03-06T18:14:00Z"/>
        <d v="2018-04-18T12:45:00Z"/>
        <d v="2018-11-09T20:06:00Z"/>
        <d v="2018-04-06T12:13:00Z"/>
        <d v="2018-02-22T21:25:00Z"/>
        <d v="2018-04-10T19:08:00Z"/>
        <d v="2018-01-29T15:09:00Z"/>
        <d v="2018-05-16T15:05:00Z"/>
        <d v="2018-04-20T20:24:00Z"/>
        <d v="2018-04-10T18:37:00Z"/>
        <d v="2018-04-13T17:03:00Z"/>
        <d v="2018-03-08T18:57:00Z"/>
        <d v="2018-04-30T18:24:00Z"/>
        <d v="2018-01-22T19:14:00Z"/>
        <d v="2018-04-10T14:43:00Z"/>
        <d v="2018-04-17T13:14:00Z"/>
        <d v="2018-05-16T20:25:00Z"/>
        <d v="2018-02-05T15:04:00Z"/>
        <d v="2018-01-15T13:08:00Z"/>
        <d v="2018-06-12T18:59:00Z"/>
        <d v="2018-09-11T13:14:00Z"/>
        <d v="2018-02-21T14:54:00Z"/>
        <d v="2018-05-18T17:17:00Z"/>
        <d v="2018-03-14T20:07:00Z"/>
        <d v="2018-05-09T16:21:00Z"/>
        <d v="2018-04-30T20:57:00Z"/>
        <d v="2018-05-31T21:24:00Z"/>
        <d v="2018-05-30T16:15:00Z"/>
        <d v="2018-04-24T20:43:00Z"/>
        <d v="2018-06-19T12:36:00Z"/>
        <d v="2018-02-06T13:55:00Z"/>
        <d v="2018-04-25T19:43:00Z"/>
        <d v="2018-06-29T18:28:00Z"/>
        <d v="2018-03-28T16:16:00Z"/>
        <d v="2018-03-02T12:58:00Z"/>
        <d v="2018-07-06T17:10:00Z"/>
        <d v="2018-02-08T13:10:00Z"/>
        <d v="2018-04-20T12:20:00Z"/>
        <d v="2018-05-21T20:17:00Z"/>
        <d v="2018-05-07T16:18:00Z"/>
        <d v="2018-04-13T14:30:00Z"/>
        <d v="2018-06-08T12:15:00Z"/>
        <d v="2018-10-18T16:27:00Z"/>
        <d v="2018-04-04T18:42:00Z"/>
        <d v="2018-01-29T12:10:00Z"/>
        <d v="2018-03-28T18:50:00Z"/>
        <d v="2018-04-20T18:13:00Z"/>
        <d v="2018-03-20T17:30:00Z"/>
        <d v="2018-04-11T12:24:00Z"/>
        <d v="2018-05-15T17:20:00Z"/>
        <d v="2018-04-04T19:56:00Z"/>
        <d v="2018-04-25T21:02:00Z"/>
        <d v="2018-02-14T11:14:00Z"/>
        <d v="2018-03-07T14:58:00Z"/>
        <d v="2018-05-09T14:24:00Z"/>
        <d v="2018-03-09T17:59:00Z"/>
        <d v="2018-08-07T17:17:00Z"/>
        <d v="2018-04-12T13:58:00Z"/>
        <d v="2018-04-23T20:19:00Z"/>
        <d v="2018-02-15T11:24:00Z"/>
        <d v="2018-02-09T15:37:00Z"/>
        <d v="2018-04-30T16:06:00Z"/>
        <d v="2018-06-11T21:01:00Z"/>
        <d v="2018-08-14T14:48:00Z"/>
        <d v="2018-08-17T03:00:00Z"/>
        <d v="2018-04-13T20:51:00Z"/>
        <d v="2018-05-08T21:28:00Z"/>
        <d v="2018-03-14T14:24:00Z"/>
        <d v="2018-04-20T17:53:00Z"/>
        <d v="2018-07-26T16:15:00Z"/>
        <d v="2018-04-30T18:57:00Z"/>
        <d v="2018-06-28T12:33:00Z"/>
        <d v="2018-05-09T21:35:00Z"/>
        <d v="2018-08-07T12:21:00Z"/>
        <d v="2018-09-10T18:10:00Z"/>
        <d v="2018-01-19T11:26:00Z"/>
        <d v="2018-03-07T12:25:00Z"/>
        <d v="2018-11-06T19:41:00Z"/>
        <d v="2018-07-09T18:00:00Z"/>
        <d v="2018-05-24T19:51:00Z"/>
        <d v="2018-04-06T16:43:00Z"/>
        <d v="2018-01-15T18:05:00Z"/>
        <d v="2018-05-08T17:42:00Z"/>
        <d v="2018-03-14T17:18:00Z"/>
        <d v="2018-03-02T13:54:00Z"/>
        <d v="2018-04-30T21:29:00Z"/>
        <d v="2018-06-21T12:21:00Z"/>
        <d v="2018-07-09T14:53:00Z"/>
        <d v="2018-03-12T18:45:00Z"/>
        <d v="2018-06-01T02:32:00Z"/>
        <d v="2018-03-27T13:27:00Z"/>
        <d v="2018-01-16T13:16:00Z"/>
        <d v="2018-02-27T17:39:00Z"/>
        <d v="2018-04-10T12:30:00Z"/>
        <d v="2018-05-14T14:24:00Z"/>
        <d v="2018-04-10T17:23:00Z"/>
        <d v="2018-10-01T17:47:00Z"/>
        <d v="2018-03-07T19:17:00Z"/>
        <d v="2018-02-22T16:22:00Z"/>
        <d v="2018-05-14T18:06:00Z"/>
        <d v="2018-03-13T18:53:00Z"/>
        <d v="2018-03-14T03:00:00Z"/>
        <d v="2018-05-17T18:11:00Z"/>
        <d v="2018-08-20T14:41:00Z"/>
        <d v="2018-05-25T17:32:00Z"/>
        <d v="2018-04-27T12:18:00Z"/>
        <d v="2018-07-19T21:17:00Z"/>
        <d v="2018-04-24T20:54:00Z"/>
        <d v="2018-02-06T20:18:00Z"/>
        <d v="2018-03-23T21:07:00Z"/>
        <d v="2018-01-19T13:12:00Z"/>
        <d v="2018-01-26T16:27:00Z"/>
        <d v="2018-01-08T02:00:00Z"/>
        <d v="2018-04-26T19:36:00Z"/>
        <d v="2018-05-22T12:54:00Z"/>
        <d v="2018-06-04T00:00:00Z"/>
        <d v="2018-02-20T12:17:00Z"/>
        <d v="2018-03-13T20:12:00Z"/>
        <d v="2018-05-18T20:02:00Z"/>
        <d v="2018-07-30T14:02:00Z"/>
        <d v="2018-02-26T14:44:00Z"/>
        <d v="2018-06-29T17:54:00Z"/>
        <d v="2018-05-18T12:38:00Z"/>
        <d v="2018-01-24T12:27:00Z"/>
        <d v="2018-02-19T19:51:00Z"/>
        <d v="2018-05-29T18:53:00Z"/>
        <d v="2018-11-12T19:17:00Z"/>
        <d v="2018-09-10T20:48:00Z"/>
        <d v="2018-04-05T16:29:00Z"/>
        <d v="2018-10-30T11:54:00Z"/>
        <d v="2018-04-06T16:52:00Z"/>
        <d v="2018-05-30T03:00:00Z"/>
        <d v="2018-02-15T11:27:00Z"/>
        <d v="2018-02-21T13:27:00Z"/>
        <d v="2018-02-05T12:51:00Z"/>
        <d v="2018-03-26T14:03:00Z"/>
        <d v="2018-07-17T20:12:00Z"/>
        <d v="2018-04-06T19:30:00Z"/>
        <d v="2018-02-01T17:10:00Z"/>
        <d v="2018-04-06T19:26:00Z"/>
        <d v="2018-05-16T19:51:00Z"/>
        <d v="2018-04-06T20:40:00Z"/>
        <d v="2018-03-01T21:03:00Z"/>
        <d v="2018-05-07T21:49:00Z"/>
        <d v="2017-12-05T02:00:00Z"/>
        <d v="2018-03-29T19:37:00Z"/>
        <d v="2018-04-04T20:33:00Z"/>
        <d v="2018-03-28T22:42:00Z"/>
        <d v="2018-04-20T12:27:00Z"/>
        <d v="2018-06-07T21:23:00Z"/>
        <d v="2018-02-09T12:16:00Z"/>
        <d v="2018-08-01T20:22:00Z"/>
        <d v="2018-09-27T18:58:00Z"/>
        <d v="2018-06-06T20:15:00Z"/>
        <d v="2018-03-06T15:52:00Z"/>
        <d v="2018-05-02T13:31:00Z"/>
        <m/>
      </sharedItems>
    </cacheField>
    <cacheField name="business_segment" numFmtId="0">
      <sharedItems containsBlank="1">
        <s v="pet"/>
        <s v="car_accessories"/>
        <s v="home_appliances"/>
        <s v="food_drink"/>
        <s v="health_beauty"/>
        <s v="computers"/>
        <s v="household_utilities"/>
        <s v="construction_tools_house_garden"/>
        <s v="toys"/>
        <s v="sports_leisure"/>
        <s v="stationery"/>
        <s v="food_supplement"/>
        <s v="home_decor"/>
        <s v="bed_bath_table"/>
        <s v="watches"/>
        <s v="fashion_accessories"/>
        <s v="jewerly"/>
        <s v="party"/>
        <s v="small_appliances"/>
        <s v="audio_video_electronics"/>
        <s v="other"/>
        <s v="bags_backpacks"/>
        <s v="home_office_furniture"/>
        <s v="music_instruments"/>
        <s v="books"/>
        <s v="baby"/>
        <s v="air_conditioning"/>
        <s v="phone_mobile"/>
        <m/>
        <s v="handcrafted"/>
        <s v="perfume"/>
        <s v="gifts"/>
        <s v="religious"/>
        <s v="games_consoles"/>
      </sharedItems>
    </cacheField>
    <cacheField name="lead_type" numFmtId="0">
      <sharedItems containsBlank="1">
        <s v="online_medium"/>
        <s v="industry"/>
        <s v="online_big"/>
        <s v="online_small"/>
        <s v="offline"/>
        <s v="online_top"/>
        <s v="online_beginner"/>
        <s v="other"/>
        <m/>
      </sharedItems>
    </cacheField>
    <cacheField name="lead_behaviour_profile" numFmtId="0">
      <sharedItems containsBlank="1">
        <s v="cat"/>
        <s v="eagle"/>
        <m/>
        <s v="wolf"/>
        <s v="shark"/>
        <s v="cat, wolf"/>
        <s v="eagle, wolf"/>
        <s v="shark, cat"/>
        <s v="eagle, cat"/>
        <s v="shark, wolf"/>
      </sharedItems>
    </cacheField>
    <cacheField name="has_company" numFmtId="0">
      <sharedItems containsBlank="1">
        <m/>
        <b v="1"/>
        <b v="0"/>
      </sharedItems>
    </cacheField>
    <cacheField name="has_gtin" numFmtId="0">
      <sharedItems containsBlank="1">
        <m/>
        <b v="1"/>
        <b v="0"/>
      </sharedItems>
    </cacheField>
    <cacheField name="average_stock">
      <sharedItems containsDate="1" containsBlank="1" containsMixedTypes="1">
        <m/>
        <s v="20-50"/>
        <d v="2022-01-05T00:00:00Z"/>
        <d v="2022-05-20T00:00:00Z"/>
        <s v="200+"/>
        <s v="50-200"/>
        <s v="unknown"/>
      </sharedItems>
    </cacheField>
    <cacheField name="business_type" numFmtId="0">
      <sharedItems containsBlank="1">
        <s v="reseller"/>
        <s v="manufacturer"/>
        <s v="other"/>
        <m/>
      </sharedItems>
    </cacheField>
    <cacheField name="declared_product_catalog_size" numFmtId="0">
      <sharedItems containsString="0" containsBlank="1" containsNumber="1" containsInteger="1">
        <m/>
        <n v="2000.0"/>
        <n v="80.0"/>
        <n v="15.0"/>
        <n v="120.0"/>
        <n v="1000.0"/>
        <n v="50.0"/>
        <n v="4.0"/>
        <n v="400.0"/>
        <n v="800.0"/>
        <n v="5.0"/>
        <n v="100.0"/>
        <n v="300.0"/>
        <n v="10.0"/>
        <n v="40.0"/>
        <n v="500.0"/>
        <n v="200.0"/>
        <n v="20.0"/>
        <n v="1.0"/>
        <n v="70.0"/>
        <n v="45.0"/>
        <n v="22.0"/>
        <n v="30.0"/>
        <n v="85.0"/>
        <n v="75.0"/>
        <n v="600.0"/>
        <n v="47.0"/>
        <n v="12.0"/>
        <n v="700.0"/>
        <n v="1200.0"/>
        <n v="2.0"/>
        <n v="550.0"/>
        <n v="305.0"/>
        <n v="132.0"/>
      </sharedItems>
    </cacheField>
    <cacheField name="declared_monthly_revenue" numFmtId="0">
      <sharedItems containsString="0" containsBlank="1" containsNumber="1" containsInteger="1">
        <n v="0.0"/>
        <n v="100000.0"/>
        <n v="20000.0"/>
        <n v="6000.0"/>
        <n v="180000.0"/>
        <n v="30000.0"/>
        <n v="6.0"/>
        <n v="150000.0"/>
        <n v="10000.0"/>
        <n v="25000.0"/>
        <n v="5.0E7"/>
        <n v="210000.0"/>
        <n v="15000.0"/>
        <n v="250000.0"/>
        <n v="8000000.0"/>
        <n v="40000.0"/>
        <n v="5000.0"/>
        <n v="4000.0"/>
        <n v="300000.0"/>
        <n v="60000.0"/>
        <n v="1000.0"/>
        <n v="50000.0"/>
        <n v="500000.0"/>
        <n v="130000.0"/>
        <n v="120000.0"/>
        <n v="8000.0"/>
        <n v="200000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MQLs MoM by Origin" cacheId="0" dataCaption="" compact="0" compactData="0">
  <location ref="A1:L15" firstHeaderRow="0" firstDataRow="1" firstDataCol="1"/>
  <pivotFields>
    <pivotField name="mql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t="default"/>
      </items>
    </pivotField>
    <pivotField name="first_contac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landing_pag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t="default"/>
      </items>
    </pivotField>
    <pivotField name="origin" axis="axisCol" compact="0" outline="0" multipleItemSelectionAllowed="1" showAll="0" sortType="ascending">
      <items>
        <item x="0"/>
        <item x="6"/>
        <item x="7"/>
        <item x="2"/>
        <item x="8"/>
        <item x="9"/>
        <item x="3"/>
        <item x="5"/>
        <item x="4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Month Contacted" axis="axisRow" compact="0" outline="0" multipleItemSelectionAllowed="1" showAll="0" sortType="ascending">
      <items>
        <item x="11"/>
        <item x="8"/>
        <item x="7"/>
        <item x="10"/>
        <item x="1"/>
        <item x="6"/>
        <item x="9"/>
        <item x="0"/>
        <item x="5"/>
        <item x="3"/>
        <item x="2"/>
        <item x="4"/>
        <item t="default"/>
      </items>
    </pivotField>
    <pivotField name="Closed Deal Mat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t="default"/>
      </items>
    </pivotField>
    <pivotField name="Closed Won" compact="0" numFmtId="165" outline="0" multipleItemSelectionAllowed="1" showAll="0">
      <items>
        <item x="0"/>
        <item x="1"/>
        <item t="default"/>
      </items>
    </pivotField>
    <pivotField name="Won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t="default"/>
      </items>
    </pivotField>
    <pivotField name="Days to Clo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</pivotFields>
  <rowFields>
    <field x="5"/>
  </rowFields>
  <colFields>
    <field x="3"/>
  </colFields>
  <dataFields>
    <dataField name="COUNTA of mql_id" fld="0" subtotal="count" baseField="0"/>
  </dataFields>
</pivotTableDefinition>
</file>

<file path=xl/pivotTables/pivotTable2.xml><?xml version="1.0" encoding="utf-8"?>
<pivotTableDefinition xmlns="http://schemas.openxmlformats.org/spreadsheetml/2006/main" name="Closed Deal Analysis" cacheId="1" dataCaption="" compact="0" compactData="0">
  <location ref="A1:B11" firstHeaderRow="0" firstDataRow="1" firstDataCol="0"/>
  <pivotFields>
    <pivotField name="mql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t="default"/>
      </items>
    </pivotField>
    <pivotField name="sell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t="default"/>
      </items>
    </pivotField>
    <pivotField name="sd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s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won_dat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t="default"/>
      </items>
    </pivotField>
    <pivotField name="business_seg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lead_type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ead_behaviour_pro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as_company" compact="0" outline="0" multipleItemSelectionAllowed="1" showAll="0">
      <items>
        <item x="0"/>
        <item x="1"/>
        <item x="2"/>
        <item t="default"/>
      </items>
    </pivotField>
    <pivotField name="has_gtin" compact="0" outline="0" multipleItemSelectionAllowed="1" showAll="0">
      <items>
        <item x="0"/>
        <item x="1"/>
        <item x="2"/>
        <item t="default"/>
      </items>
    </pivotField>
    <pivotField name="average_stock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business_type" compact="0" outline="0" multipleItemSelectionAllowed="1" showAll="0">
      <items>
        <item x="0"/>
        <item x="1"/>
        <item x="2"/>
        <item x="3"/>
        <item t="default"/>
      </items>
    </pivotField>
    <pivotField name="declared_product_catalog_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clared_monthly_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</pivotFields>
  <rowFields>
    <field x="6"/>
  </rowFields>
  <dataFields>
    <dataField name="COUNTA of lead_type" fld="6" subtotal="count" baseField="0"/>
  </dataFields>
</pivotTableDefinition>
</file>

<file path=xl/pivotTables/pivotTable3.xml><?xml version="1.0" encoding="utf-8"?>
<pivotTableDefinition xmlns="http://schemas.openxmlformats.org/spreadsheetml/2006/main" name="Closed Deal Analysis 2" cacheId="1" dataCaption="" compact="0" compactData="0">
  <location ref="D2:E37" firstHeaderRow="0" firstDataRow="1" firstDataCol="0"/>
  <pivotFields>
    <pivotField name="mql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t="default"/>
      </items>
    </pivotField>
    <pivotField name="sell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t="default"/>
      </items>
    </pivotField>
    <pivotField name="sd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s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won_dat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t="default"/>
      </items>
    </pivotField>
    <pivotField name="business_segment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ead_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ead_behaviour_pro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as_company" compact="0" outline="0" multipleItemSelectionAllowed="1" showAll="0">
      <items>
        <item x="0"/>
        <item x="1"/>
        <item x="2"/>
        <item t="default"/>
      </items>
    </pivotField>
    <pivotField name="has_gtin" compact="0" outline="0" multipleItemSelectionAllowed="1" showAll="0">
      <items>
        <item x="0"/>
        <item x="1"/>
        <item x="2"/>
        <item t="default"/>
      </items>
    </pivotField>
    <pivotField name="average_stock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business_type" compact="0" outline="0" multipleItemSelectionAllowed="1" showAll="0">
      <items>
        <item x="0"/>
        <item x="1"/>
        <item x="2"/>
        <item x="3"/>
        <item t="default"/>
      </items>
    </pivotField>
    <pivotField name="declared_product_catalog_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clared_monthly_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</pivotFields>
  <rowFields>
    <field x="5"/>
  </rowFields>
  <dataFields>
    <dataField name="COUNTA of business_segment" fld="5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2" t="s">
        <v>7</v>
      </c>
    </row>
    <row r="5">
      <c r="A5" s="2" t="s">
        <v>8</v>
      </c>
      <c r="B5" s="2" t="s">
        <v>9</v>
      </c>
    </row>
    <row r="6">
      <c r="A6" s="2" t="s">
        <v>10</v>
      </c>
      <c r="B6" s="2" t="s">
        <v>11</v>
      </c>
    </row>
    <row r="7">
      <c r="A7" s="2" t="s">
        <v>12</v>
      </c>
      <c r="B7" s="2" t="s">
        <v>13</v>
      </c>
    </row>
    <row r="8">
      <c r="A8" s="2" t="s">
        <v>14</v>
      </c>
      <c r="B8" s="2" t="s">
        <v>15</v>
      </c>
    </row>
    <row r="9">
      <c r="A9" s="2"/>
      <c r="B9" s="2"/>
    </row>
    <row r="10">
      <c r="A10" s="2"/>
      <c r="B1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3.25"/>
  </cols>
  <sheetData>
    <row r="1">
      <c r="A1" s="3" t="s">
        <v>16</v>
      </c>
      <c r="B1" s="3" t="s">
        <v>17</v>
      </c>
      <c r="C1" s="3" t="s">
        <v>18</v>
      </c>
      <c r="D1" s="3" t="s">
        <v>19</v>
      </c>
      <c r="E1" s="4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6" t="s">
        <v>25</v>
      </c>
      <c r="K1" s="7" t="s">
        <v>20</v>
      </c>
      <c r="L1" s="4" t="s">
        <v>20</v>
      </c>
      <c r="M1" s="8" t="s">
        <v>20</v>
      </c>
      <c r="N1" s="8" t="s">
        <v>20</v>
      </c>
      <c r="O1" s="8" t="s">
        <v>20</v>
      </c>
      <c r="P1" s="8" t="s">
        <v>20</v>
      </c>
      <c r="Q1" s="8" t="s">
        <v>20</v>
      </c>
      <c r="R1" s="8" t="s">
        <v>20</v>
      </c>
      <c r="S1" s="8" t="s">
        <v>20</v>
      </c>
      <c r="T1" s="8" t="s">
        <v>20</v>
      </c>
      <c r="U1" s="8" t="s">
        <v>20</v>
      </c>
      <c r="V1" s="8" t="s">
        <v>20</v>
      </c>
      <c r="W1" s="8" t="s">
        <v>20</v>
      </c>
      <c r="X1" s="8" t="s">
        <v>20</v>
      </c>
      <c r="Y1" s="8" t="s">
        <v>20</v>
      </c>
      <c r="Z1" s="8" t="s">
        <v>20</v>
      </c>
      <c r="AA1" s="8" t="s">
        <v>20</v>
      </c>
      <c r="AB1" s="8" t="s">
        <v>20</v>
      </c>
    </row>
    <row r="2">
      <c r="A2" s="9" t="s">
        <v>26</v>
      </c>
      <c r="B2" s="10">
        <v>43120.0</v>
      </c>
      <c r="C2" s="9" t="s">
        <v>27</v>
      </c>
      <c r="D2" s="9" t="s">
        <v>28</v>
      </c>
      <c r="F2" s="11" t="str">
        <f t="shared" ref="F2:F8001" si="1">text(B2,"yyyy-mm")</f>
        <v>2018-01</v>
      </c>
      <c r="G2" s="11" t="str">
        <f>iferror(VLOOKUP(A2,'Closed Deals'!A:A,1,0)," ")</f>
        <v>fff8db9478d2fd72df65a67ee6b62f67</v>
      </c>
      <c r="H2" s="12" t="str">
        <f t="shared" ref="H2:H8001" si="2">IF(G2=" ","NO","YES")</f>
        <v>YES</v>
      </c>
      <c r="I2" s="12">
        <f>iferror(VLOOKUP(A2,'Closed Deals'!A:E,5,0)," ")</f>
        <v>43124.63819</v>
      </c>
      <c r="J2" s="13">
        <f t="shared" ref="J2:J8001" si="3">iferror(I2-B2," ")</f>
        <v>4.638194444</v>
      </c>
      <c r="K2" s="14"/>
    </row>
    <row r="3">
      <c r="A3" s="9" t="s">
        <v>29</v>
      </c>
      <c r="B3" s="10">
        <v>43017.0</v>
      </c>
      <c r="C3" s="9" t="s">
        <v>30</v>
      </c>
      <c r="D3" s="9" t="s">
        <v>31</v>
      </c>
      <c r="F3" s="11" t="str">
        <f t="shared" si="1"/>
        <v>2017-10</v>
      </c>
      <c r="G3" s="11" t="str">
        <f>iferror(VLOOKUP(A3,'Closed Deals'!A:A,1,0)," ")</f>
        <v>ffe640179b554e295c167a2f6be528e0</v>
      </c>
      <c r="H3" s="12" t="str">
        <f t="shared" si="2"/>
        <v>YES</v>
      </c>
      <c r="I3" s="12">
        <f>iferror(VLOOKUP(A3,'Closed Deals'!A:E,5,0)," ")</f>
        <v>43284.84514</v>
      </c>
      <c r="J3" s="13">
        <f t="shared" si="3"/>
        <v>267.8451389</v>
      </c>
      <c r="K3" s="14"/>
    </row>
    <row r="4">
      <c r="A4" s="9" t="s">
        <v>32</v>
      </c>
      <c r="B4" s="10">
        <v>43206.0</v>
      </c>
      <c r="C4" s="9" t="s">
        <v>33</v>
      </c>
      <c r="D4" s="9" t="s">
        <v>34</v>
      </c>
      <c r="F4" s="11" t="str">
        <f t="shared" si="1"/>
        <v>2018-04</v>
      </c>
      <c r="G4" s="11" t="str">
        <f>iferror(VLOOKUP(A4,'Closed Deals'!A:A,1,0)," ")</f>
        <v>ffdd99e05df27c02a2fb1669d49e0c76</v>
      </c>
      <c r="H4" s="12" t="str">
        <f t="shared" si="2"/>
        <v>YES</v>
      </c>
      <c r="I4" s="12">
        <f>iferror(VLOOKUP(A4,'Closed Deals'!A:E,5,0)," ")</f>
        <v>43208.84444</v>
      </c>
      <c r="J4" s="13">
        <f t="shared" si="3"/>
        <v>2.844444444</v>
      </c>
      <c r="K4" s="14"/>
    </row>
    <row r="5">
      <c r="A5" s="9" t="s">
        <v>35</v>
      </c>
      <c r="B5" s="10">
        <v>43196.0</v>
      </c>
      <c r="C5" s="9" t="s">
        <v>33</v>
      </c>
      <c r="D5" s="9" t="s">
        <v>28</v>
      </c>
      <c r="F5" s="11" t="str">
        <f t="shared" si="1"/>
        <v>2018-04</v>
      </c>
      <c r="G5" s="11" t="str">
        <f>iferror(VLOOKUP(A5,'Closed Deals'!A:A,1,0)," ")</f>
        <v>ff8ee6aac61c11f16443646cdf467146</v>
      </c>
      <c r="H5" s="12" t="str">
        <f t="shared" si="2"/>
        <v>YES</v>
      </c>
      <c r="I5" s="12">
        <f>iferror(VLOOKUP(A5,'Closed Deals'!A:E,5,0)," ")</f>
        <v>43203.125</v>
      </c>
      <c r="J5" s="13">
        <f t="shared" si="3"/>
        <v>7.125</v>
      </c>
      <c r="K5" s="14"/>
    </row>
    <row r="6">
      <c r="A6" s="9" t="s">
        <v>36</v>
      </c>
      <c r="B6" s="10">
        <v>43124.0</v>
      </c>
      <c r="C6" s="9" t="s">
        <v>37</v>
      </c>
      <c r="D6" s="9" t="s">
        <v>31</v>
      </c>
      <c r="F6" s="11" t="str">
        <f t="shared" si="1"/>
        <v>2018-01</v>
      </c>
      <c r="G6" s="11" t="str">
        <f>iferror(VLOOKUP(A6,'Closed Deals'!A:A,1,0)," ")</f>
        <v>ff89e8ee1db049c810a2da86c84c6bd5</v>
      </c>
      <c r="H6" s="12" t="str">
        <f t="shared" si="2"/>
        <v>YES</v>
      </c>
      <c r="I6" s="12">
        <f>iferror(VLOOKUP(A6,'Closed Deals'!A:E,5,0)," ")</f>
        <v>43124.71806</v>
      </c>
      <c r="J6" s="13">
        <f t="shared" si="3"/>
        <v>0.7180555556</v>
      </c>
      <c r="K6" s="14"/>
    </row>
    <row r="7">
      <c r="A7" s="9" t="s">
        <v>38</v>
      </c>
      <c r="B7" s="10">
        <v>43173.0</v>
      </c>
      <c r="C7" s="9" t="s">
        <v>39</v>
      </c>
      <c r="D7" s="9" t="s">
        <v>31</v>
      </c>
      <c r="F7" s="11" t="str">
        <f t="shared" si="1"/>
        <v>2018-03</v>
      </c>
      <c r="G7" s="11" t="str">
        <f>iferror(VLOOKUP(A7,'Closed Deals'!A:A,1,0)," ")</f>
        <v>ff3e7e5ca2f0e0d94bff1aabf7ed6ff3</v>
      </c>
      <c r="H7" s="12" t="str">
        <f t="shared" si="2"/>
        <v>YES</v>
      </c>
      <c r="I7" s="12">
        <f>iferror(VLOOKUP(A7,'Closed Deals'!A:E,5,0)," ")</f>
        <v>43192.54375</v>
      </c>
      <c r="J7" s="13">
        <f t="shared" si="3"/>
        <v>19.54375</v>
      </c>
      <c r="K7" s="14"/>
    </row>
    <row r="8">
      <c r="A8" s="9" t="s">
        <v>40</v>
      </c>
      <c r="B8" s="10">
        <v>43212.0</v>
      </c>
      <c r="C8" s="9" t="s">
        <v>41</v>
      </c>
      <c r="D8" s="9" t="s">
        <v>34</v>
      </c>
      <c r="F8" s="11" t="str">
        <f t="shared" si="1"/>
        <v>2018-04</v>
      </c>
      <c r="G8" s="11" t="str">
        <f>iferror(VLOOKUP(A8,'Closed Deals'!A:A,1,0)," ")</f>
        <v>fef0383cea937628ff95eb48ba1ffd17</v>
      </c>
      <c r="H8" s="12" t="str">
        <f t="shared" si="2"/>
        <v>YES</v>
      </c>
      <c r="I8" s="12">
        <f>iferror(VLOOKUP(A8,'Closed Deals'!A:E,5,0)," ")</f>
        <v>43332.55208</v>
      </c>
      <c r="J8" s="13">
        <f t="shared" si="3"/>
        <v>120.5520833</v>
      </c>
      <c r="K8" s="14"/>
    </row>
    <row r="9">
      <c r="A9" s="9" t="s">
        <v>42</v>
      </c>
      <c r="B9" s="10">
        <v>43168.0</v>
      </c>
      <c r="C9" s="9" t="s">
        <v>43</v>
      </c>
      <c r="D9" s="9" t="s">
        <v>34</v>
      </c>
      <c r="F9" s="11" t="str">
        <f t="shared" si="1"/>
        <v>2018-03</v>
      </c>
      <c r="G9" s="11" t="str">
        <f>iferror(VLOOKUP(A9,'Closed Deals'!A:A,1,0)," ")</f>
        <v>fea6d3c362395ffa975ea4fd8d5d8ebb</v>
      </c>
      <c r="H9" s="12" t="str">
        <f t="shared" si="2"/>
        <v>YES</v>
      </c>
      <c r="I9" s="12">
        <f>iferror(VLOOKUP(A9,'Closed Deals'!A:E,5,0)," ")</f>
        <v>43173.50972</v>
      </c>
      <c r="J9" s="13">
        <f t="shared" si="3"/>
        <v>5.509722222</v>
      </c>
      <c r="K9" s="14"/>
    </row>
    <row r="10">
      <c r="A10" s="9" t="s">
        <v>44</v>
      </c>
      <c r="B10" s="10">
        <v>43228.0</v>
      </c>
      <c r="C10" s="9" t="s">
        <v>45</v>
      </c>
      <c r="D10" s="9" t="s">
        <v>34</v>
      </c>
      <c r="F10" s="11" t="str">
        <f t="shared" si="1"/>
        <v>2018-05</v>
      </c>
      <c r="G10" s="11" t="str">
        <f>iferror(VLOOKUP(A10,'Closed Deals'!A:A,1,0)," ")</f>
        <v>fe7fdf179234f77c4d0ab2ea82a82c52</v>
      </c>
      <c r="H10" s="12" t="str">
        <f t="shared" si="2"/>
        <v>YES</v>
      </c>
      <c r="I10" s="12">
        <f>iferror(VLOOKUP(A10,'Closed Deals'!A:E,5,0)," ")</f>
        <v>43342.94028</v>
      </c>
      <c r="J10" s="13">
        <f t="shared" si="3"/>
        <v>114.9402778</v>
      </c>
      <c r="K10" s="14"/>
    </row>
    <row r="11">
      <c r="A11" s="9" t="s">
        <v>46</v>
      </c>
      <c r="B11" s="10">
        <v>43124.0</v>
      </c>
      <c r="C11" s="9" t="s">
        <v>47</v>
      </c>
      <c r="D11" s="9" t="s">
        <v>28</v>
      </c>
      <c r="F11" s="11" t="str">
        <f t="shared" si="1"/>
        <v>2018-01</v>
      </c>
      <c r="G11" s="11" t="str">
        <f>iferror(VLOOKUP(A11,'Closed Deals'!A:A,1,0)," ")</f>
        <v>fe75268bb28b40ef89979d0ec2c54497</v>
      </c>
      <c r="H11" s="12" t="str">
        <f t="shared" si="2"/>
        <v>YES</v>
      </c>
      <c r="I11" s="12">
        <f>iferror(VLOOKUP(A11,'Closed Deals'!A:E,5,0)," ")</f>
        <v>43133.54722</v>
      </c>
      <c r="J11" s="13">
        <f t="shared" si="3"/>
        <v>9.547222222</v>
      </c>
      <c r="K11" s="14"/>
    </row>
    <row r="12">
      <c r="A12" s="9" t="s">
        <v>48</v>
      </c>
      <c r="B12" s="10">
        <v>43231.0</v>
      </c>
      <c r="C12" s="9" t="s">
        <v>33</v>
      </c>
      <c r="D12" s="9" t="s">
        <v>34</v>
      </c>
      <c r="F12" s="11" t="str">
        <f t="shared" si="1"/>
        <v>2018-05</v>
      </c>
      <c r="G12" s="11" t="str">
        <f>iferror(VLOOKUP(A12,'Closed Deals'!A:A,1,0)," ")</f>
        <v>fe1fa775d818957a76304c35e1939355</v>
      </c>
      <c r="H12" s="12" t="str">
        <f t="shared" si="2"/>
        <v>YES</v>
      </c>
      <c r="I12" s="12">
        <f>iferror(VLOOKUP(A12,'Closed Deals'!A:E,5,0)," ")</f>
        <v>43231.125</v>
      </c>
      <c r="J12" s="13">
        <f t="shared" si="3"/>
        <v>0.125</v>
      </c>
      <c r="K12" s="14"/>
    </row>
    <row r="13">
      <c r="A13" s="9" t="s">
        <v>49</v>
      </c>
      <c r="B13" s="10">
        <v>43200.0</v>
      </c>
      <c r="C13" s="9" t="s">
        <v>33</v>
      </c>
      <c r="D13" s="9" t="s">
        <v>34</v>
      </c>
      <c r="F13" s="11" t="str">
        <f t="shared" si="1"/>
        <v>2018-04</v>
      </c>
      <c r="G13" s="11" t="str">
        <f>iferror(VLOOKUP(A13,'Closed Deals'!A:A,1,0)," ")</f>
        <v>fdd68c10c38eb2811cbf1e13bc95b5a1</v>
      </c>
      <c r="H13" s="12" t="str">
        <f t="shared" si="2"/>
        <v>YES</v>
      </c>
      <c r="I13" s="12">
        <f>iferror(VLOOKUP(A13,'Closed Deals'!A:E,5,0)," ")</f>
        <v>43208.84653</v>
      </c>
      <c r="J13" s="13">
        <f t="shared" si="3"/>
        <v>8.846527778</v>
      </c>
      <c r="K13" s="14"/>
    </row>
    <row r="14">
      <c r="A14" s="9" t="s">
        <v>50</v>
      </c>
      <c r="B14" s="10">
        <v>43220.0</v>
      </c>
      <c r="C14" s="9" t="s">
        <v>33</v>
      </c>
      <c r="D14" s="9" t="s">
        <v>34</v>
      </c>
      <c r="F14" s="11" t="str">
        <f t="shared" si="1"/>
        <v>2018-04</v>
      </c>
      <c r="G14" s="11" t="str">
        <f>iferror(VLOOKUP(A14,'Closed Deals'!A:A,1,0)," ")</f>
        <v>fd582eb497bfc1fdf07f3e7d0e259b70</v>
      </c>
      <c r="H14" s="12" t="str">
        <f t="shared" si="2"/>
        <v>YES</v>
      </c>
      <c r="I14" s="12">
        <f>iferror(VLOOKUP(A14,'Closed Deals'!A:E,5,0)," ")</f>
        <v>43229.68125</v>
      </c>
      <c r="J14" s="13">
        <f t="shared" si="3"/>
        <v>9.68125</v>
      </c>
      <c r="K14" s="14"/>
    </row>
    <row r="15">
      <c r="A15" s="9" t="s">
        <v>51</v>
      </c>
      <c r="B15" s="10">
        <v>43181.0</v>
      </c>
      <c r="C15" s="9" t="s">
        <v>52</v>
      </c>
      <c r="D15" s="9" t="s">
        <v>34</v>
      </c>
      <c r="F15" s="11" t="str">
        <f t="shared" si="1"/>
        <v>2018-03</v>
      </c>
      <c r="G15" s="11" t="str">
        <f>iferror(VLOOKUP(A15,'Closed Deals'!A:A,1,0)," ")</f>
        <v>fceb58eea3ffda92cf9ab32fd9e5fe0d</v>
      </c>
      <c r="H15" s="12" t="str">
        <f t="shared" si="2"/>
        <v>YES</v>
      </c>
      <c r="I15" s="12">
        <f>iferror(VLOOKUP(A15,'Closed Deals'!A:E,5,0)," ")</f>
        <v>43213.55764</v>
      </c>
      <c r="J15" s="13">
        <f t="shared" si="3"/>
        <v>32.55763889</v>
      </c>
      <c r="K15" s="14"/>
    </row>
    <row r="16">
      <c r="A16" s="9" t="s">
        <v>53</v>
      </c>
      <c r="B16" s="10">
        <v>43151.0</v>
      </c>
      <c r="C16" s="9" t="s">
        <v>54</v>
      </c>
      <c r="D16" s="9" t="s">
        <v>55</v>
      </c>
      <c r="F16" s="11" t="str">
        <f t="shared" si="1"/>
        <v>2018-02</v>
      </c>
      <c r="G16" s="11" t="str">
        <f>iferror(VLOOKUP(A16,'Closed Deals'!A:A,1,0)," ")</f>
        <v>fca7ac68a9bcfe7ec3a017257471f198</v>
      </c>
      <c r="H16" s="12" t="str">
        <f t="shared" si="2"/>
        <v>YES</v>
      </c>
      <c r="I16" s="12">
        <f>iferror(VLOOKUP(A16,'Closed Deals'!A:E,5,0)," ")</f>
        <v>43202.52431</v>
      </c>
      <c r="J16" s="13">
        <f t="shared" si="3"/>
        <v>51.52430556</v>
      </c>
      <c r="K16" s="14"/>
    </row>
    <row r="17">
      <c r="A17" s="9" t="s">
        <v>56</v>
      </c>
      <c r="B17" s="10">
        <v>43159.0</v>
      </c>
      <c r="C17" s="9" t="s">
        <v>33</v>
      </c>
      <c r="D17" s="9" t="s">
        <v>34</v>
      </c>
      <c r="F17" s="11" t="str">
        <f t="shared" si="1"/>
        <v>2018-02</v>
      </c>
      <c r="G17" s="11" t="str">
        <f>iferror(VLOOKUP(A17,'Closed Deals'!A:A,1,0)," ")</f>
        <v>fc723a87e241c9b3c2e5fd4df4ff8e9d</v>
      </c>
      <c r="H17" s="12" t="str">
        <f t="shared" si="2"/>
        <v>YES</v>
      </c>
      <c r="I17" s="12">
        <f>iferror(VLOOKUP(A17,'Closed Deals'!A:E,5,0)," ")</f>
        <v>43168.59583</v>
      </c>
      <c r="J17" s="13">
        <f t="shared" si="3"/>
        <v>9.595833333</v>
      </c>
      <c r="K17" s="14"/>
    </row>
    <row r="18">
      <c r="A18" s="9" t="s">
        <v>57</v>
      </c>
      <c r="B18" s="10">
        <v>43116.0</v>
      </c>
      <c r="C18" s="9" t="s">
        <v>58</v>
      </c>
      <c r="D18" s="9" t="s">
        <v>59</v>
      </c>
      <c r="F18" s="11" t="str">
        <f t="shared" si="1"/>
        <v>2018-01</v>
      </c>
      <c r="G18" s="11" t="str">
        <f>iferror(VLOOKUP(A18,'Closed Deals'!A:A,1,0)," ")</f>
        <v>fc4166d1b1e192f650ee2d807b54c943</v>
      </c>
      <c r="H18" s="12" t="str">
        <f t="shared" si="2"/>
        <v>YES</v>
      </c>
      <c r="I18" s="12">
        <f>iferror(VLOOKUP(A18,'Closed Deals'!A:E,5,0)," ")</f>
        <v>43139.87292</v>
      </c>
      <c r="J18" s="13">
        <f t="shared" si="3"/>
        <v>23.87291667</v>
      </c>
      <c r="K18" s="14"/>
    </row>
    <row r="19">
      <c r="A19" s="9" t="s">
        <v>60</v>
      </c>
      <c r="B19" s="10">
        <v>43236.0</v>
      </c>
      <c r="C19" s="9" t="s">
        <v>33</v>
      </c>
      <c r="D19" s="9" t="s">
        <v>61</v>
      </c>
      <c r="F19" s="11" t="str">
        <f t="shared" si="1"/>
        <v>2018-05</v>
      </c>
      <c r="G19" s="11" t="str">
        <f>iferror(VLOOKUP(A19,'Closed Deals'!A:A,1,0)," ")</f>
        <v>fc0a87e43ede1f423412583293815598</v>
      </c>
      <c r="H19" s="12" t="str">
        <f t="shared" si="2"/>
        <v>YES</v>
      </c>
      <c r="I19" s="12">
        <f>iferror(VLOOKUP(A19,'Closed Deals'!A:E,5,0)," ")</f>
        <v>43332.58264</v>
      </c>
      <c r="J19" s="13">
        <f t="shared" si="3"/>
        <v>96.58263889</v>
      </c>
      <c r="K19" s="14"/>
    </row>
    <row r="20">
      <c r="A20" s="9" t="s">
        <v>62</v>
      </c>
      <c r="B20" s="10">
        <v>43179.0</v>
      </c>
      <c r="C20" s="9" t="s">
        <v>63</v>
      </c>
      <c r="D20" s="9" t="s">
        <v>34</v>
      </c>
      <c r="F20" s="11" t="str">
        <f t="shared" si="1"/>
        <v>2018-03</v>
      </c>
      <c r="G20" s="11" t="str">
        <f>iferror(VLOOKUP(A20,'Closed Deals'!A:A,1,0)," ")</f>
        <v>fb24fdefb6d2dd80651f6c1a87bc0d7f</v>
      </c>
      <c r="H20" s="12" t="str">
        <f t="shared" si="2"/>
        <v>YES</v>
      </c>
      <c r="I20" s="12">
        <f>iferror(VLOOKUP(A20,'Closed Deals'!A:E,5,0)," ")</f>
        <v>43199.76528</v>
      </c>
      <c r="J20" s="13">
        <f t="shared" si="3"/>
        <v>20.76527778</v>
      </c>
      <c r="K20" s="14"/>
    </row>
    <row r="21">
      <c r="A21" s="9" t="s">
        <v>64</v>
      </c>
      <c r="B21" s="10">
        <v>43134.0</v>
      </c>
      <c r="C21" s="9" t="s">
        <v>63</v>
      </c>
      <c r="D21" s="9" t="s">
        <v>31</v>
      </c>
      <c r="F21" s="11" t="str">
        <f t="shared" si="1"/>
        <v>2018-02</v>
      </c>
      <c r="G21" s="11" t="str">
        <f>iferror(VLOOKUP(A21,'Closed Deals'!A:A,1,0)," ")</f>
        <v>fa7482659fd71e6e233eadf4dbf3ed4e</v>
      </c>
      <c r="H21" s="12" t="str">
        <f t="shared" si="2"/>
        <v>YES</v>
      </c>
      <c r="I21" s="12">
        <f>iferror(VLOOKUP(A21,'Closed Deals'!A:E,5,0)," ")</f>
        <v>43145.46806</v>
      </c>
      <c r="J21" s="13">
        <f t="shared" si="3"/>
        <v>11.46805556</v>
      </c>
      <c r="K21" s="14"/>
    </row>
    <row r="22">
      <c r="A22" s="9" t="s">
        <v>65</v>
      </c>
      <c r="B22" s="10">
        <v>43168.0</v>
      </c>
      <c r="C22" s="9" t="s">
        <v>63</v>
      </c>
      <c r="D22" s="9" t="s">
        <v>55</v>
      </c>
      <c r="F22" s="11" t="str">
        <f t="shared" si="1"/>
        <v>2018-03</v>
      </c>
      <c r="G22" s="11" t="str">
        <f>iferror(VLOOKUP(A22,'Closed Deals'!A:A,1,0)," ")</f>
        <v>fa5e2d8f160a9160ba19cf589cdc017b</v>
      </c>
      <c r="H22" s="12" t="str">
        <f t="shared" si="2"/>
        <v>YES</v>
      </c>
      <c r="I22" s="12">
        <f>iferror(VLOOKUP(A22,'Closed Deals'!A:E,5,0)," ")</f>
        <v>43201.63542</v>
      </c>
      <c r="J22" s="13">
        <f t="shared" si="3"/>
        <v>33.63541667</v>
      </c>
      <c r="K22" s="14"/>
    </row>
    <row r="23">
      <c r="A23" s="9" t="s">
        <v>66</v>
      </c>
      <c r="B23" s="10">
        <v>43146.0</v>
      </c>
      <c r="C23" s="9" t="s">
        <v>67</v>
      </c>
      <c r="D23" s="9" t="s">
        <v>68</v>
      </c>
      <c r="F23" s="11" t="str">
        <f t="shared" si="1"/>
        <v>2018-02</v>
      </c>
      <c r="G23" s="11" t="str">
        <f>iferror(VLOOKUP(A23,'Closed Deals'!A:A,1,0)," ")</f>
        <v>fa49eb69043e202e2370b17f86bb10a8</v>
      </c>
      <c r="H23" s="12" t="str">
        <f t="shared" si="2"/>
        <v>YES</v>
      </c>
      <c r="I23" s="12">
        <f>iferror(VLOOKUP(A23,'Closed Deals'!A:E,5,0)," ")</f>
        <v>43153.75208</v>
      </c>
      <c r="J23" s="13">
        <f t="shared" si="3"/>
        <v>7.752083333</v>
      </c>
      <c r="K23" s="14"/>
    </row>
    <row r="24">
      <c r="A24" s="9" t="s">
        <v>69</v>
      </c>
      <c r="B24" s="10">
        <v>43105.0</v>
      </c>
      <c r="C24" s="9" t="s">
        <v>54</v>
      </c>
      <c r="D24" s="9" t="s">
        <v>34</v>
      </c>
      <c r="F24" s="11" t="str">
        <f t="shared" si="1"/>
        <v>2018-01</v>
      </c>
      <c r="G24" s="11" t="str">
        <f>iferror(VLOOKUP(A24,'Closed Deals'!A:A,1,0)," ")</f>
        <v>fa027edbceb48e6657770c2985172201</v>
      </c>
      <c r="H24" s="12" t="str">
        <f t="shared" si="2"/>
        <v>YES</v>
      </c>
      <c r="I24" s="12">
        <f>iferror(VLOOKUP(A24,'Closed Deals'!A:E,5,0)," ")</f>
        <v>43123.74861</v>
      </c>
      <c r="J24" s="13">
        <f t="shared" si="3"/>
        <v>18.74861111</v>
      </c>
      <c r="K24" s="14"/>
    </row>
    <row r="25">
      <c r="A25" s="9" t="s">
        <v>70</v>
      </c>
      <c r="B25" s="10">
        <v>43137.0</v>
      </c>
      <c r="C25" s="9" t="s">
        <v>33</v>
      </c>
      <c r="D25" s="9" t="s">
        <v>59</v>
      </c>
      <c r="F25" s="11" t="str">
        <f t="shared" si="1"/>
        <v>2018-02</v>
      </c>
      <c r="G25" s="11" t="str">
        <f>iferror(VLOOKUP(A25,'Closed Deals'!A:A,1,0)," ")</f>
        <v>f9cb3124b5a22b133f21273ef2cb0695</v>
      </c>
      <c r="H25" s="12" t="str">
        <f t="shared" si="2"/>
        <v>YES</v>
      </c>
      <c r="I25" s="12">
        <f>iferror(VLOOKUP(A25,'Closed Deals'!A:E,5,0)," ")</f>
        <v>43206.70694</v>
      </c>
      <c r="J25" s="13">
        <f t="shared" si="3"/>
        <v>69.70694444</v>
      </c>
      <c r="K25" s="14"/>
    </row>
    <row r="26">
      <c r="A26" s="9" t="s">
        <v>71</v>
      </c>
      <c r="B26" s="10">
        <v>43143.0</v>
      </c>
      <c r="C26" s="9" t="s">
        <v>54</v>
      </c>
      <c r="D26" s="9" t="s">
        <v>55</v>
      </c>
      <c r="F26" s="11" t="str">
        <f t="shared" si="1"/>
        <v>2018-02</v>
      </c>
      <c r="G26" s="11" t="str">
        <f>iferror(VLOOKUP(A26,'Closed Deals'!A:A,1,0)," ")</f>
        <v>f9c43d70a22ac65ce5fa816a4c34f8f0</v>
      </c>
      <c r="H26" s="12" t="str">
        <f t="shared" si="2"/>
        <v>YES</v>
      </c>
      <c r="I26" s="12">
        <f>iferror(VLOOKUP(A26,'Closed Deals'!A:E,5,0)," ")</f>
        <v>43187.94236</v>
      </c>
      <c r="J26" s="13">
        <f t="shared" si="3"/>
        <v>44.94236111</v>
      </c>
      <c r="K26" s="14"/>
    </row>
    <row r="27">
      <c r="A27" s="9" t="s">
        <v>72</v>
      </c>
      <c r="B27" s="10">
        <v>43124.0</v>
      </c>
      <c r="C27" s="9" t="s">
        <v>73</v>
      </c>
      <c r="D27" s="9" t="s">
        <v>34</v>
      </c>
      <c r="F27" s="11" t="str">
        <f t="shared" si="1"/>
        <v>2018-01</v>
      </c>
      <c r="G27" s="11" t="str">
        <f>iferror(VLOOKUP(A27,'Closed Deals'!A:A,1,0)," ")</f>
        <v>f8e1b8b3a3fe9b27a64dfcaaa8fc6054</v>
      </c>
      <c r="H27" s="12" t="str">
        <f t="shared" si="2"/>
        <v>YES</v>
      </c>
      <c r="I27" s="12">
        <f>iferror(VLOOKUP(A27,'Closed Deals'!A:E,5,0)," ")</f>
        <v>43194.85625</v>
      </c>
      <c r="J27" s="13">
        <f t="shared" si="3"/>
        <v>70.85625</v>
      </c>
      <c r="K27" s="14"/>
    </row>
    <row r="28">
      <c r="A28" s="9" t="s">
        <v>74</v>
      </c>
      <c r="B28" s="10">
        <v>43165.0</v>
      </c>
      <c r="C28" s="9" t="s">
        <v>63</v>
      </c>
      <c r="D28" s="9" t="s">
        <v>55</v>
      </c>
      <c r="F28" s="11" t="str">
        <f t="shared" si="1"/>
        <v>2018-03</v>
      </c>
      <c r="G28" s="11" t="str">
        <f>iferror(VLOOKUP(A28,'Closed Deals'!A:A,1,0)," ")</f>
        <v>f89b10e626692ac7a87c19d69f261db2</v>
      </c>
      <c r="H28" s="12" t="str">
        <f t="shared" si="2"/>
        <v>YES</v>
      </c>
      <c r="I28" s="12">
        <f>iferror(VLOOKUP(A28,'Closed Deals'!A:E,5,0)," ")</f>
        <v>43166.6</v>
      </c>
      <c r="J28" s="13">
        <f t="shared" si="3"/>
        <v>1.6</v>
      </c>
      <c r="K28" s="14"/>
    </row>
    <row r="29">
      <c r="A29" s="9" t="s">
        <v>75</v>
      </c>
      <c r="B29" s="10">
        <v>43047.0</v>
      </c>
      <c r="C29" s="9" t="s">
        <v>54</v>
      </c>
      <c r="D29" s="9" t="s">
        <v>55</v>
      </c>
      <c r="F29" s="11" t="str">
        <f t="shared" si="1"/>
        <v>2017-11</v>
      </c>
      <c r="G29" s="11" t="str">
        <f>iferror(VLOOKUP(A29,'Closed Deals'!A:A,1,0)," ")</f>
        <v>f88920d4589dae7abec2eb05fca153e3</v>
      </c>
      <c r="H29" s="12" t="str">
        <f t="shared" si="2"/>
        <v>YES</v>
      </c>
      <c r="I29" s="12">
        <f>iferror(VLOOKUP(A29,'Closed Deals'!A:E,5,0)," ")</f>
        <v>43376.51944</v>
      </c>
      <c r="J29" s="13">
        <f t="shared" si="3"/>
        <v>329.5194444</v>
      </c>
      <c r="K29" s="14"/>
    </row>
    <row r="30">
      <c r="A30" s="9" t="s">
        <v>76</v>
      </c>
      <c r="B30" s="10">
        <v>43161.0</v>
      </c>
      <c r="C30" s="9" t="s">
        <v>77</v>
      </c>
      <c r="D30" s="9" t="s">
        <v>31</v>
      </c>
      <c r="F30" s="11" t="str">
        <f t="shared" si="1"/>
        <v>2018-03</v>
      </c>
      <c r="G30" s="11" t="str">
        <f>iferror(VLOOKUP(A30,'Closed Deals'!A:A,1,0)," ")</f>
        <v>f812d76fe4aaf25c32584b9597915c61</v>
      </c>
      <c r="H30" s="12" t="str">
        <f t="shared" si="2"/>
        <v>YES</v>
      </c>
      <c r="I30" s="12">
        <f>iferror(VLOOKUP(A30,'Closed Deals'!A:E,5,0)," ")</f>
        <v>43201.51667</v>
      </c>
      <c r="J30" s="13">
        <f t="shared" si="3"/>
        <v>40.51666667</v>
      </c>
      <c r="K30" s="14"/>
    </row>
    <row r="31">
      <c r="A31" s="9" t="s">
        <v>78</v>
      </c>
      <c r="B31" s="10">
        <v>43119.0</v>
      </c>
      <c r="C31" s="9" t="s">
        <v>37</v>
      </c>
      <c r="D31" s="9" t="s">
        <v>34</v>
      </c>
      <c r="F31" s="11" t="str">
        <f t="shared" si="1"/>
        <v>2018-01</v>
      </c>
      <c r="G31" s="11" t="str">
        <f>iferror(VLOOKUP(A31,'Closed Deals'!A:A,1,0)," ")</f>
        <v>f74b25a7dc1504cf5a3b964a990266ff</v>
      </c>
      <c r="H31" s="12" t="str">
        <f t="shared" si="2"/>
        <v>YES</v>
      </c>
      <c r="I31" s="12">
        <f>iferror(VLOOKUP(A31,'Closed Deals'!A:E,5,0)," ")</f>
        <v>43160.62361</v>
      </c>
      <c r="J31" s="13">
        <f t="shared" si="3"/>
        <v>41.62361111</v>
      </c>
      <c r="K31" s="14"/>
    </row>
    <row r="32">
      <c r="A32" s="9" t="s">
        <v>79</v>
      </c>
      <c r="B32" s="10">
        <v>43213.0</v>
      </c>
      <c r="C32" s="9" t="s">
        <v>80</v>
      </c>
      <c r="D32" s="9" t="s">
        <v>28</v>
      </c>
      <c r="F32" s="11" t="str">
        <f t="shared" si="1"/>
        <v>2018-04</v>
      </c>
      <c r="G32" s="11" t="str">
        <f>iferror(VLOOKUP(A32,'Closed Deals'!A:A,1,0)," ")</f>
        <v>f72a53e19c3310188cedd074226312c9</v>
      </c>
      <c r="H32" s="12" t="str">
        <f t="shared" si="2"/>
        <v>YES</v>
      </c>
      <c r="I32" s="12">
        <f>iferror(VLOOKUP(A32,'Closed Deals'!A:E,5,0)," ")</f>
        <v>43269.58194</v>
      </c>
      <c r="J32" s="13">
        <f t="shared" si="3"/>
        <v>56.58194444</v>
      </c>
      <c r="K32" s="14"/>
    </row>
    <row r="33">
      <c r="A33" s="9" t="s">
        <v>81</v>
      </c>
      <c r="B33" s="10">
        <v>43122.0</v>
      </c>
      <c r="C33" s="9" t="s">
        <v>33</v>
      </c>
      <c r="D33" s="9" t="s">
        <v>34</v>
      </c>
      <c r="F33" s="11" t="str">
        <f t="shared" si="1"/>
        <v>2018-01</v>
      </c>
      <c r="G33" s="11" t="str">
        <f>iferror(VLOOKUP(A33,'Closed Deals'!A:A,1,0)," ")</f>
        <v>f7066703eb3987f21f0d102ea8caaeb5</v>
      </c>
      <c r="H33" s="12" t="str">
        <f t="shared" si="2"/>
        <v>YES</v>
      </c>
      <c r="I33" s="12">
        <f>iferror(VLOOKUP(A33,'Closed Deals'!A:E,5,0)," ")</f>
        <v>43196.59375</v>
      </c>
      <c r="J33" s="13">
        <f t="shared" si="3"/>
        <v>74.59375</v>
      </c>
      <c r="K33" s="14"/>
    </row>
    <row r="34">
      <c r="A34" s="9" t="s">
        <v>82</v>
      </c>
      <c r="B34" s="10">
        <v>43230.0</v>
      </c>
      <c r="C34" s="9" t="s">
        <v>37</v>
      </c>
      <c r="D34" s="9" t="s">
        <v>28</v>
      </c>
      <c r="F34" s="11" t="str">
        <f t="shared" si="1"/>
        <v>2018-05</v>
      </c>
      <c r="G34" s="11" t="str">
        <f>iferror(VLOOKUP(A34,'Closed Deals'!A:A,1,0)," ")</f>
        <v>f63f7107398c54c17b5d14eadfa76842</v>
      </c>
      <c r="H34" s="12" t="str">
        <f t="shared" si="2"/>
        <v>YES</v>
      </c>
      <c r="I34" s="12">
        <f>iferror(VLOOKUP(A34,'Closed Deals'!A:E,5,0)," ")</f>
        <v>43230.84028</v>
      </c>
      <c r="J34" s="13">
        <f t="shared" si="3"/>
        <v>0.8402777778</v>
      </c>
      <c r="K34" s="14"/>
    </row>
    <row r="35">
      <c r="A35" s="9" t="s">
        <v>83</v>
      </c>
      <c r="B35" s="10">
        <v>43196.0</v>
      </c>
      <c r="C35" s="9" t="s">
        <v>84</v>
      </c>
      <c r="D35" s="9" t="s">
        <v>34</v>
      </c>
      <c r="F35" s="11" t="str">
        <f t="shared" si="1"/>
        <v>2018-04</v>
      </c>
      <c r="G35" s="11" t="str">
        <f>iferror(VLOOKUP(A35,'Closed Deals'!A:A,1,0)," ")</f>
        <v>f613b01d52b86da04ae810f173d5aaef</v>
      </c>
      <c r="H35" s="12" t="str">
        <f t="shared" si="2"/>
        <v>YES</v>
      </c>
      <c r="I35" s="12">
        <f>iferror(VLOOKUP(A35,'Closed Deals'!A:E,5,0)," ")</f>
        <v>43398.71944</v>
      </c>
      <c r="J35" s="13">
        <f t="shared" si="3"/>
        <v>202.7194444</v>
      </c>
      <c r="K35" s="14"/>
    </row>
    <row r="36">
      <c r="A36" s="9" t="s">
        <v>85</v>
      </c>
      <c r="B36" s="10">
        <v>43206.0</v>
      </c>
      <c r="C36" s="9" t="s">
        <v>86</v>
      </c>
      <c r="D36" s="9" t="s">
        <v>55</v>
      </c>
      <c r="F36" s="11" t="str">
        <f t="shared" si="1"/>
        <v>2018-04</v>
      </c>
      <c r="G36" s="11" t="str">
        <f>iferror(VLOOKUP(A36,'Closed Deals'!A:A,1,0)," ")</f>
        <v>f6127362ba4727c54d742b7ab1ae7c1c</v>
      </c>
      <c r="H36" s="12" t="str">
        <f t="shared" si="2"/>
        <v>YES</v>
      </c>
      <c r="I36" s="12">
        <f>iferror(VLOOKUP(A36,'Closed Deals'!A:E,5,0)," ")</f>
        <v>43210.55833</v>
      </c>
      <c r="J36" s="13">
        <f t="shared" si="3"/>
        <v>4.558333333</v>
      </c>
      <c r="K36" s="14"/>
    </row>
    <row r="37">
      <c r="A37" s="9" t="s">
        <v>87</v>
      </c>
      <c r="B37" s="10">
        <v>43114.0</v>
      </c>
      <c r="C37" s="9" t="s">
        <v>33</v>
      </c>
      <c r="D37" s="9" t="s">
        <v>55</v>
      </c>
      <c r="F37" s="11" t="str">
        <f t="shared" si="1"/>
        <v>2018-01</v>
      </c>
      <c r="G37" s="11" t="str">
        <f>iferror(VLOOKUP(A37,'Closed Deals'!A:A,1,0)," ")</f>
        <v>f5fee8f7da74f4887f5bcae2bafb6dd6</v>
      </c>
      <c r="H37" s="12" t="str">
        <f t="shared" si="2"/>
        <v>YES</v>
      </c>
      <c r="I37" s="12">
        <f>iferror(VLOOKUP(A37,'Closed Deals'!A:E,5,0)," ")</f>
        <v>43117.57708</v>
      </c>
      <c r="J37" s="13">
        <f t="shared" si="3"/>
        <v>3.577083333</v>
      </c>
      <c r="K37" s="14"/>
    </row>
    <row r="38">
      <c r="A38" s="9" t="s">
        <v>88</v>
      </c>
      <c r="B38" s="10">
        <v>43172.0</v>
      </c>
      <c r="C38" s="9" t="s">
        <v>89</v>
      </c>
      <c r="D38" s="9" t="s">
        <v>28</v>
      </c>
      <c r="F38" s="11" t="str">
        <f t="shared" si="1"/>
        <v>2018-03</v>
      </c>
      <c r="G38" s="11" t="str">
        <f>iferror(VLOOKUP(A38,'Closed Deals'!A:A,1,0)," ")</f>
        <v>f5f0711534e0b5d69c8e4206dd17cd88</v>
      </c>
      <c r="H38" s="12" t="str">
        <f t="shared" si="2"/>
        <v>YES</v>
      </c>
      <c r="I38" s="12">
        <f>iferror(VLOOKUP(A38,'Closed Deals'!A:E,5,0)," ")</f>
        <v>43178.73333</v>
      </c>
      <c r="J38" s="13">
        <f t="shared" si="3"/>
        <v>6.733333333</v>
      </c>
      <c r="K38" s="14"/>
    </row>
    <row r="39">
      <c r="A39" s="9" t="s">
        <v>90</v>
      </c>
      <c r="B39" s="10">
        <v>43201.0</v>
      </c>
      <c r="C39" s="9" t="s">
        <v>37</v>
      </c>
      <c r="D39" s="9" t="s">
        <v>31</v>
      </c>
      <c r="F39" s="11" t="str">
        <f t="shared" si="1"/>
        <v>2018-04</v>
      </c>
      <c r="G39" s="11" t="str">
        <f>iferror(VLOOKUP(A39,'Closed Deals'!A:A,1,0)," ")</f>
        <v>f5da97d441cd42b0b26c10145b71a923</v>
      </c>
      <c r="H39" s="12" t="str">
        <f t="shared" si="2"/>
        <v>YES</v>
      </c>
      <c r="I39" s="12">
        <f>iferror(VLOOKUP(A39,'Closed Deals'!A:E,5,0)," ")</f>
        <v>43238.75556</v>
      </c>
      <c r="J39" s="13">
        <f t="shared" si="3"/>
        <v>37.75555556</v>
      </c>
      <c r="K39" s="14"/>
    </row>
    <row r="40">
      <c r="A40" s="9" t="s">
        <v>91</v>
      </c>
      <c r="B40" s="10">
        <v>43220.0</v>
      </c>
      <c r="C40" s="9" t="s">
        <v>92</v>
      </c>
      <c r="D40" s="9" t="s">
        <v>31</v>
      </c>
      <c r="F40" s="11" t="str">
        <f t="shared" si="1"/>
        <v>2018-04</v>
      </c>
      <c r="G40" s="11" t="str">
        <f>iferror(VLOOKUP(A40,'Closed Deals'!A:A,1,0)," ")</f>
        <v>f5baaf0afe419681731ec3d30dafd954</v>
      </c>
      <c r="H40" s="12" t="str">
        <f t="shared" si="2"/>
        <v>YES</v>
      </c>
      <c r="I40" s="12">
        <f>iferror(VLOOKUP(A40,'Closed Deals'!A:E,5,0)," ")</f>
        <v>43230.80972</v>
      </c>
      <c r="J40" s="13">
        <f t="shared" si="3"/>
        <v>10.80972222</v>
      </c>
      <c r="K40" s="14"/>
    </row>
    <row r="41">
      <c r="A41" s="9" t="s">
        <v>93</v>
      </c>
      <c r="B41" s="10">
        <v>43121.0</v>
      </c>
      <c r="C41" s="9" t="s">
        <v>94</v>
      </c>
      <c r="D41" s="9" t="s">
        <v>34</v>
      </c>
      <c r="F41" s="11" t="str">
        <f t="shared" si="1"/>
        <v>2018-01</v>
      </c>
      <c r="G41" s="11" t="str">
        <f>iferror(VLOOKUP(A41,'Closed Deals'!A:A,1,0)," ")</f>
        <v>f593b9ead8801922f74f0a5329e31486</v>
      </c>
      <c r="H41" s="12" t="str">
        <f t="shared" si="2"/>
        <v>YES</v>
      </c>
      <c r="I41" s="12">
        <f>iferror(VLOOKUP(A41,'Closed Deals'!A:E,5,0)," ")</f>
        <v>43157.61528</v>
      </c>
      <c r="J41" s="13">
        <f t="shared" si="3"/>
        <v>36.61527778</v>
      </c>
      <c r="K41" s="14"/>
    </row>
    <row r="42">
      <c r="A42" s="9" t="s">
        <v>95</v>
      </c>
      <c r="B42" s="10">
        <v>43130.0</v>
      </c>
      <c r="C42" s="9" t="s">
        <v>63</v>
      </c>
      <c r="D42" s="9" t="s">
        <v>34</v>
      </c>
      <c r="F42" s="11" t="str">
        <f t="shared" si="1"/>
        <v>2018-01</v>
      </c>
      <c r="G42" s="11" t="str">
        <f>iferror(VLOOKUP(A42,'Closed Deals'!A:A,1,0)," ")</f>
        <v>f5772c97a8e2bcf909674d8701480d55</v>
      </c>
      <c r="H42" s="12" t="str">
        <f t="shared" si="2"/>
        <v>YES</v>
      </c>
      <c r="I42" s="12">
        <f>iferror(VLOOKUP(A42,'Closed Deals'!A:E,5,0)," ")</f>
        <v>43168.57292</v>
      </c>
      <c r="J42" s="13">
        <f t="shared" si="3"/>
        <v>38.57291667</v>
      </c>
      <c r="K42" s="14"/>
    </row>
    <row r="43">
      <c r="A43" s="9" t="s">
        <v>96</v>
      </c>
      <c r="B43" s="10">
        <v>43227.0</v>
      </c>
      <c r="C43" s="9" t="s">
        <v>84</v>
      </c>
      <c r="D43" s="9" t="s">
        <v>55</v>
      </c>
      <c r="F43" s="11" t="str">
        <f t="shared" si="1"/>
        <v>2018-05</v>
      </c>
      <c r="G43" s="11" t="str">
        <f>iferror(VLOOKUP(A43,'Closed Deals'!A:A,1,0)," ")</f>
        <v>f5386ed31571beed0361427ff58a9778</v>
      </c>
      <c r="H43" s="12" t="str">
        <f t="shared" si="2"/>
        <v>YES</v>
      </c>
      <c r="I43" s="12">
        <f>iferror(VLOOKUP(A43,'Closed Deals'!A:E,5,0)," ")</f>
        <v>43228.74167</v>
      </c>
      <c r="J43" s="13">
        <f t="shared" si="3"/>
        <v>1.741666667</v>
      </c>
      <c r="K43" s="14"/>
    </row>
    <row r="44">
      <c r="A44" s="9" t="s">
        <v>97</v>
      </c>
      <c r="B44" s="10">
        <v>43106.0</v>
      </c>
      <c r="C44" s="9" t="s">
        <v>63</v>
      </c>
      <c r="D44" s="9" t="s">
        <v>34</v>
      </c>
      <c r="F44" s="11" t="str">
        <f t="shared" si="1"/>
        <v>2018-01</v>
      </c>
      <c r="G44" s="11" t="str">
        <f>iferror(VLOOKUP(A44,'Closed Deals'!A:A,1,0)," ")</f>
        <v>f49a02e0f135ae9f2bcf60f55bcd0174</v>
      </c>
      <c r="H44" s="12" t="str">
        <f t="shared" si="2"/>
        <v>YES</v>
      </c>
      <c r="I44" s="12">
        <f>iferror(VLOOKUP(A44,'Closed Deals'!A:E,5,0)," ")</f>
        <v>43322.54236</v>
      </c>
      <c r="J44" s="13">
        <f t="shared" si="3"/>
        <v>216.5423611</v>
      </c>
      <c r="K44" s="14"/>
    </row>
    <row r="45">
      <c r="A45" s="9" t="s">
        <v>98</v>
      </c>
      <c r="B45" s="10">
        <v>43188.0</v>
      </c>
      <c r="C45" s="9" t="s">
        <v>99</v>
      </c>
      <c r="D45" s="9" t="s">
        <v>59</v>
      </c>
      <c r="F45" s="11" t="str">
        <f t="shared" si="1"/>
        <v>2018-03</v>
      </c>
      <c r="G45" s="11" t="str">
        <f>iferror(VLOOKUP(A45,'Closed Deals'!A:A,1,0)," ")</f>
        <v>f487c050e3c1f3c31f85b9f818ccc0c2</v>
      </c>
      <c r="H45" s="12" t="str">
        <f t="shared" si="2"/>
        <v>YES</v>
      </c>
      <c r="I45" s="12">
        <f>iferror(VLOOKUP(A45,'Closed Deals'!A:E,5,0)," ")</f>
        <v>43305.83056</v>
      </c>
      <c r="J45" s="13">
        <f t="shared" si="3"/>
        <v>117.8305556</v>
      </c>
      <c r="K45" s="14"/>
    </row>
    <row r="46">
      <c r="A46" s="9" t="s">
        <v>100</v>
      </c>
      <c r="B46" s="10">
        <v>43227.0</v>
      </c>
      <c r="C46" s="9" t="s">
        <v>37</v>
      </c>
      <c r="D46" s="9" t="s">
        <v>31</v>
      </c>
      <c r="F46" s="11" t="str">
        <f t="shared" si="1"/>
        <v>2018-05</v>
      </c>
      <c r="G46" s="11" t="str">
        <f>iferror(VLOOKUP(A46,'Closed Deals'!A:A,1,0)," ")</f>
        <v>f4854d16f1c74c2e64a5b01933a04ada</v>
      </c>
      <c r="H46" s="12" t="str">
        <f t="shared" si="2"/>
        <v>YES</v>
      </c>
      <c r="I46" s="12">
        <f>iferror(VLOOKUP(A46,'Closed Deals'!A:E,5,0)," ")</f>
        <v>43234.56667</v>
      </c>
      <c r="J46" s="13">
        <f t="shared" si="3"/>
        <v>7.566666667</v>
      </c>
      <c r="K46" s="14"/>
    </row>
    <row r="47">
      <c r="A47" s="9" t="s">
        <v>101</v>
      </c>
      <c r="B47" s="10">
        <v>43154.0</v>
      </c>
      <c r="C47" s="9" t="s">
        <v>54</v>
      </c>
      <c r="D47" s="9" t="s">
        <v>55</v>
      </c>
      <c r="F47" s="11" t="str">
        <f t="shared" si="1"/>
        <v>2018-02</v>
      </c>
      <c r="G47" s="11" t="str">
        <f>iferror(VLOOKUP(A47,'Closed Deals'!A:A,1,0)," ")</f>
        <v>f4812a8b0f238b290cb25f11a975edf3</v>
      </c>
      <c r="H47" s="12" t="str">
        <f t="shared" si="2"/>
        <v>YES</v>
      </c>
      <c r="I47" s="12">
        <f>iferror(VLOOKUP(A47,'Closed Deals'!A:E,5,0)," ")</f>
        <v>43234.83125</v>
      </c>
      <c r="J47" s="13">
        <f t="shared" si="3"/>
        <v>80.83125</v>
      </c>
      <c r="K47" s="14"/>
    </row>
    <row r="48">
      <c r="A48" s="9" t="s">
        <v>102</v>
      </c>
      <c r="B48" s="10">
        <v>43118.0</v>
      </c>
      <c r="C48" s="9" t="s">
        <v>37</v>
      </c>
      <c r="D48" s="9" t="s">
        <v>31</v>
      </c>
      <c r="F48" s="11" t="str">
        <f t="shared" si="1"/>
        <v>2018-01</v>
      </c>
      <c r="G48" s="11" t="str">
        <f>iferror(VLOOKUP(A48,'Closed Deals'!A:A,1,0)," ")</f>
        <v>f46657d673d95ccf8d12b1075ab7c653</v>
      </c>
      <c r="H48" s="12" t="str">
        <f t="shared" si="2"/>
        <v>YES</v>
      </c>
      <c r="I48" s="12">
        <f>iferror(VLOOKUP(A48,'Closed Deals'!A:E,5,0)," ")</f>
        <v>43178.52847</v>
      </c>
      <c r="J48" s="13">
        <f t="shared" si="3"/>
        <v>60.52847222</v>
      </c>
      <c r="K48" s="14"/>
    </row>
    <row r="49">
      <c r="A49" s="9" t="s">
        <v>103</v>
      </c>
      <c r="B49" s="10">
        <v>43156.0</v>
      </c>
      <c r="C49" s="9" t="s">
        <v>33</v>
      </c>
      <c r="D49" s="9" t="s">
        <v>28</v>
      </c>
      <c r="F49" s="11" t="str">
        <f t="shared" si="1"/>
        <v>2018-02</v>
      </c>
      <c r="G49" s="11" t="str">
        <f>iferror(VLOOKUP(A49,'Closed Deals'!A:A,1,0)," ")</f>
        <v>f2e5f6f0caaa54cb5161d5cd753cf57f</v>
      </c>
      <c r="H49" s="12" t="str">
        <f t="shared" si="2"/>
        <v>YES</v>
      </c>
      <c r="I49" s="12">
        <f>iferror(VLOOKUP(A49,'Closed Deals'!A:E,5,0)," ")</f>
        <v>43159.76528</v>
      </c>
      <c r="J49" s="13">
        <f t="shared" si="3"/>
        <v>3.765277778</v>
      </c>
      <c r="K49" s="14"/>
    </row>
    <row r="50">
      <c r="A50" s="9" t="s">
        <v>104</v>
      </c>
      <c r="B50" s="10">
        <v>43137.0</v>
      </c>
      <c r="C50" s="9" t="s">
        <v>33</v>
      </c>
      <c r="D50" s="9" t="s">
        <v>105</v>
      </c>
      <c r="F50" s="11" t="str">
        <f t="shared" si="1"/>
        <v>2018-02</v>
      </c>
      <c r="G50" s="11" t="str">
        <f>iferror(VLOOKUP(A50,'Closed Deals'!A:A,1,0)," ")</f>
        <v>f2258c61a8b46c0620005f5949fb11b8</v>
      </c>
      <c r="H50" s="12" t="str">
        <f t="shared" si="2"/>
        <v>YES</v>
      </c>
      <c r="I50" s="12">
        <f>iferror(VLOOKUP(A50,'Closed Deals'!A:E,5,0)," ")</f>
        <v>43173.70278</v>
      </c>
      <c r="J50" s="13">
        <f t="shared" si="3"/>
        <v>36.70277778</v>
      </c>
      <c r="K50" s="14"/>
    </row>
    <row r="51">
      <c r="A51" s="9" t="s">
        <v>106</v>
      </c>
      <c r="B51" s="10">
        <v>43215.0</v>
      </c>
      <c r="C51" s="9" t="s">
        <v>33</v>
      </c>
      <c r="D51" s="9" t="s">
        <v>34</v>
      </c>
      <c r="F51" s="11" t="str">
        <f t="shared" si="1"/>
        <v>2018-04</v>
      </c>
      <c r="G51" s="11" t="str">
        <f>iferror(VLOOKUP(A51,'Closed Deals'!A:A,1,0)," ")</f>
        <v>f220cfabf79009211ae4493c75c742a9</v>
      </c>
      <c r="H51" s="12" t="str">
        <f t="shared" si="2"/>
        <v>YES</v>
      </c>
      <c r="I51" s="12">
        <f>iferror(VLOOKUP(A51,'Closed Deals'!A:E,5,0)," ")</f>
        <v>43327.79792</v>
      </c>
      <c r="J51" s="13">
        <f t="shared" si="3"/>
        <v>112.7979167</v>
      </c>
      <c r="K51" s="14"/>
    </row>
    <row r="52">
      <c r="A52" s="9" t="s">
        <v>107</v>
      </c>
      <c r="B52" s="10">
        <v>43122.0</v>
      </c>
      <c r="C52" s="9" t="s">
        <v>108</v>
      </c>
      <c r="D52" s="9" t="s">
        <v>55</v>
      </c>
      <c r="F52" s="11" t="str">
        <f t="shared" si="1"/>
        <v>2018-01</v>
      </c>
      <c r="G52" s="11" t="str">
        <f>iferror(VLOOKUP(A52,'Closed Deals'!A:A,1,0)," ")</f>
        <v>f1a425f699458e09372b5da49c06fd33</v>
      </c>
      <c r="H52" s="12" t="str">
        <f t="shared" si="2"/>
        <v>YES</v>
      </c>
      <c r="I52" s="12">
        <f>iferror(VLOOKUP(A52,'Closed Deals'!A:E,5,0)," ")</f>
        <v>43332.87847</v>
      </c>
      <c r="J52" s="13">
        <f t="shared" si="3"/>
        <v>210.8784722</v>
      </c>
      <c r="K52" s="14"/>
    </row>
    <row r="53">
      <c r="A53" s="9" t="s">
        <v>109</v>
      </c>
      <c r="B53" s="10">
        <v>43208.0</v>
      </c>
      <c r="C53" s="9" t="s">
        <v>37</v>
      </c>
      <c r="D53" s="9" t="s">
        <v>31</v>
      </c>
      <c r="F53" s="11" t="str">
        <f t="shared" si="1"/>
        <v>2018-04</v>
      </c>
      <c r="G53" s="11" t="str">
        <f>iferror(VLOOKUP(A53,'Closed Deals'!A:A,1,0)," ")</f>
        <v>f0b314f185b80cf35d986e298db53fe3</v>
      </c>
      <c r="H53" s="12" t="str">
        <f t="shared" si="2"/>
        <v>YES</v>
      </c>
      <c r="I53" s="12">
        <f>iferror(VLOOKUP(A53,'Closed Deals'!A:E,5,0)," ")</f>
        <v>43217.88056</v>
      </c>
      <c r="J53" s="13">
        <f t="shared" si="3"/>
        <v>9.880555556</v>
      </c>
      <c r="K53" s="14"/>
    </row>
    <row r="54">
      <c r="A54" s="9" t="s">
        <v>110</v>
      </c>
      <c r="B54" s="10">
        <v>43119.0</v>
      </c>
      <c r="C54" s="9" t="s">
        <v>58</v>
      </c>
      <c r="D54" s="9" t="s">
        <v>59</v>
      </c>
      <c r="F54" s="11" t="str">
        <f t="shared" si="1"/>
        <v>2018-01</v>
      </c>
      <c r="G54" s="11" t="str">
        <f>iferror(VLOOKUP(A54,'Closed Deals'!A:A,1,0)," ")</f>
        <v>f0affe8ec1361efcafd1816b5b1c2426</v>
      </c>
      <c r="H54" s="12" t="str">
        <f t="shared" si="2"/>
        <v>YES</v>
      </c>
      <c r="I54" s="12">
        <f>iferror(VLOOKUP(A54,'Closed Deals'!A:E,5,0)," ")</f>
        <v>43153.68194</v>
      </c>
      <c r="J54" s="13">
        <f t="shared" si="3"/>
        <v>34.68194444</v>
      </c>
      <c r="K54" s="14"/>
    </row>
    <row r="55">
      <c r="A55" s="9" t="s">
        <v>111</v>
      </c>
      <c r="B55" s="10">
        <v>43150.0</v>
      </c>
      <c r="C55" s="9" t="s">
        <v>54</v>
      </c>
      <c r="D55" s="9" t="s">
        <v>55</v>
      </c>
      <c r="F55" s="11" t="str">
        <f t="shared" si="1"/>
        <v>2018-02</v>
      </c>
      <c r="G55" s="11" t="str">
        <f>iferror(VLOOKUP(A55,'Closed Deals'!A:A,1,0)," ")</f>
        <v>efe655d620d2d3d55ab8b2b6c86a945d</v>
      </c>
      <c r="H55" s="12" t="str">
        <f t="shared" si="2"/>
        <v>YES</v>
      </c>
      <c r="I55" s="12">
        <f>iferror(VLOOKUP(A55,'Closed Deals'!A:E,5,0)," ")</f>
        <v>43157.77222</v>
      </c>
      <c r="J55" s="13">
        <f t="shared" si="3"/>
        <v>7.772222222</v>
      </c>
      <c r="K55" s="14"/>
    </row>
    <row r="56">
      <c r="A56" s="9" t="s">
        <v>112</v>
      </c>
      <c r="B56" s="10">
        <v>43188.0</v>
      </c>
      <c r="C56" s="9" t="s">
        <v>33</v>
      </c>
      <c r="D56" s="9" t="s">
        <v>34</v>
      </c>
      <c r="F56" s="11" t="str">
        <f t="shared" si="1"/>
        <v>2018-03</v>
      </c>
      <c r="G56" s="11" t="str">
        <f>iferror(VLOOKUP(A56,'Closed Deals'!A:A,1,0)," ")</f>
        <v>eea8870139b7780b13870d4299006da2</v>
      </c>
      <c r="H56" s="12" t="str">
        <f t="shared" si="2"/>
        <v>YES</v>
      </c>
      <c r="I56" s="12">
        <f>iferror(VLOOKUP(A56,'Closed Deals'!A:E,5,0)," ")</f>
        <v>43194.57639</v>
      </c>
      <c r="J56" s="13">
        <f t="shared" si="3"/>
        <v>6.576388889</v>
      </c>
      <c r="K56" s="14"/>
    </row>
    <row r="57">
      <c r="A57" s="9" t="s">
        <v>113</v>
      </c>
      <c r="B57" s="10">
        <v>43232.0</v>
      </c>
      <c r="C57" s="9" t="s">
        <v>63</v>
      </c>
      <c r="D57" s="9" t="s">
        <v>28</v>
      </c>
      <c r="F57" s="11" t="str">
        <f t="shared" si="1"/>
        <v>2018-05</v>
      </c>
      <c r="G57" s="11" t="str">
        <f>iferror(VLOOKUP(A57,'Closed Deals'!A:A,1,0)," ")</f>
        <v>ee7230dec6c5cf2229f0a706a265ca49</v>
      </c>
      <c r="H57" s="12" t="str">
        <f t="shared" si="2"/>
        <v>YES</v>
      </c>
      <c r="I57" s="12">
        <f>iferror(VLOOKUP(A57,'Closed Deals'!A:E,5,0)," ")</f>
        <v>43234.84375</v>
      </c>
      <c r="J57" s="13">
        <f t="shared" si="3"/>
        <v>2.84375</v>
      </c>
      <c r="K57" s="14"/>
    </row>
    <row r="58">
      <c r="A58" s="9" t="s">
        <v>114</v>
      </c>
      <c r="B58" s="10">
        <v>43201.0</v>
      </c>
      <c r="C58" s="9" t="s">
        <v>115</v>
      </c>
      <c r="D58" s="9" t="s">
        <v>55</v>
      </c>
      <c r="F58" s="11" t="str">
        <f t="shared" si="1"/>
        <v>2018-04</v>
      </c>
      <c r="G58" s="11" t="str">
        <f>iferror(VLOOKUP(A58,'Closed Deals'!A:A,1,0)," ")</f>
        <v>ee68544f42eef8386730823cff7446cc</v>
      </c>
      <c r="H58" s="12" t="str">
        <f t="shared" si="2"/>
        <v>YES</v>
      </c>
      <c r="I58" s="12">
        <f>iferror(VLOOKUP(A58,'Closed Deals'!A:E,5,0)," ")</f>
        <v>43203.86875</v>
      </c>
      <c r="J58" s="13">
        <f t="shared" si="3"/>
        <v>2.86875</v>
      </c>
      <c r="K58" s="14"/>
    </row>
    <row r="59">
      <c r="A59" s="9" t="s">
        <v>116</v>
      </c>
      <c r="B59" s="10">
        <v>43110.0</v>
      </c>
      <c r="C59" s="9" t="s">
        <v>33</v>
      </c>
      <c r="D59" s="9" t="s">
        <v>34</v>
      </c>
      <c r="F59" s="11" t="str">
        <f t="shared" si="1"/>
        <v>2018-01</v>
      </c>
      <c r="G59" s="11" t="str">
        <f>iferror(VLOOKUP(A59,'Closed Deals'!A:A,1,0)," ")</f>
        <v>ee577c86d39b672b84ced795d14380dc</v>
      </c>
      <c r="H59" s="12" t="str">
        <f t="shared" si="2"/>
        <v>YES</v>
      </c>
      <c r="I59" s="12">
        <f>iferror(VLOOKUP(A59,'Closed Deals'!A:E,5,0)," ")</f>
        <v>43115.75347</v>
      </c>
      <c r="J59" s="13">
        <f t="shared" si="3"/>
        <v>5.753472222</v>
      </c>
      <c r="K59" s="14"/>
    </row>
    <row r="60">
      <c r="A60" s="9" t="s">
        <v>117</v>
      </c>
      <c r="B60" s="10">
        <v>43174.0</v>
      </c>
      <c r="C60" s="9" t="s">
        <v>37</v>
      </c>
      <c r="D60" s="9" t="s">
        <v>31</v>
      </c>
      <c r="F60" s="11" t="str">
        <f t="shared" si="1"/>
        <v>2018-03</v>
      </c>
      <c r="G60" s="11" t="str">
        <f>iferror(VLOOKUP(A60,'Closed Deals'!A:A,1,0)," ")</f>
        <v>ee488918cd8d11b893067864f9dabddb</v>
      </c>
      <c r="H60" s="12" t="str">
        <f t="shared" si="2"/>
        <v>YES</v>
      </c>
      <c r="I60" s="12">
        <f>iferror(VLOOKUP(A60,'Closed Deals'!A:E,5,0)," ")</f>
        <v>43186.125</v>
      </c>
      <c r="J60" s="13">
        <f t="shared" si="3"/>
        <v>12.125</v>
      </c>
      <c r="K60" s="14"/>
    </row>
    <row r="61">
      <c r="A61" s="9" t="s">
        <v>118</v>
      </c>
      <c r="B61" s="10">
        <v>43112.0</v>
      </c>
      <c r="C61" s="9" t="s">
        <v>58</v>
      </c>
      <c r="D61" s="9" t="s">
        <v>59</v>
      </c>
      <c r="F61" s="11" t="str">
        <f t="shared" si="1"/>
        <v>2018-01</v>
      </c>
      <c r="G61" s="11" t="str">
        <f>iferror(VLOOKUP(A61,'Closed Deals'!A:A,1,0)," ")</f>
        <v>ee24544795bf59a8343731c3501c6b4e</v>
      </c>
      <c r="H61" s="12" t="str">
        <f t="shared" si="2"/>
        <v>YES</v>
      </c>
      <c r="I61" s="12">
        <f>iferror(VLOOKUP(A61,'Closed Deals'!A:E,5,0)," ")</f>
        <v>43132.71528</v>
      </c>
      <c r="J61" s="13">
        <f t="shared" si="3"/>
        <v>20.71527778</v>
      </c>
      <c r="K61" s="14"/>
    </row>
    <row r="62">
      <c r="A62" s="9" t="s">
        <v>119</v>
      </c>
      <c r="B62" s="10">
        <v>43243.0</v>
      </c>
      <c r="C62" s="9" t="s">
        <v>37</v>
      </c>
      <c r="D62" s="9" t="s">
        <v>34</v>
      </c>
      <c r="F62" s="11" t="str">
        <f t="shared" si="1"/>
        <v>2018-05</v>
      </c>
      <c r="G62" s="11" t="str">
        <f>iferror(VLOOKUP(A62,'Closed Deals'!A:A,1,0)," ")</f>
        <v>ed68030ad096167305ee933b382d92f4</v>
      </c>
      <c r="H62" s="12" t="str">
        <f t="shared" si="2"/>
        <v>YES</v>
      </c>
      <c r="I62" s="12">
        <f>iferror(VLOOKUP(A62,'Closed Deals'!A:E,5,0)," ")</f>
        <v>43250.56528</v>
      </c>
      <c r="J62" s="13">
        <f t="shared" si="3"/>
        <v>7.565277778</v>
      </c>
      <c r="K62" s="14"/>
    </row>
    <row r="63">
      <c r="A63" s="9" t="s">
        <v>120</v>
      </c>
      <c r="B63" s="10">
        <v>43229.0</v>
      </c>
      <c r="C63" s="9" t="s">
        <v>33</v>
      </c>
      <c r="D63" s="9" t="s">
        <v>34</v>
      </c>
      <c r="F63" s="11" t="str">
        <f t="shared" si="1"/>
        <v>2018-05</v>
      </c>
      <c r="G63" s="11" t="str">
        <f>iferror(VLOOKUP(A63,'Closed Deals'!A:A,1,0)," ")</f>
        <v>ed3d878bf23177e7075ce07578841047</v>
      </c>
      <c r="H63" s="12" t="str">
        <f t="shared" si="2"/>
        <v>YES</v>
      </c>
      <c r="I63" s="12">
        <f>iferror(VLOOKUP(A63,'Closed Deals'!A:E,5,0)," ")</f>
        <v>43231.79375</v>
      </c>
      <c r="J63" s="13">
        <f t="shared" si="3"/>
        <v>2.79375</v>
      </c>
      <c r="K63" s="14"/>
    </row>
    <row r="64">
      <c r="A64" s="9" t="s">
        <v>121</v>
      </c>
      <c r="B64" s="10">
        <v>43209.0</v>
      </c>
      <c r="C64" s="9" t="s">
        <v>122</v>
      </c>
      <c r="D64" s="9" t="s">
        <v>61</v>
      </c>
      <c r="F64" s="11" t="str">
        <f t="shared" si="1"/>
        <v>2018-04</v>
      </c>
      <c r="G64" s="11" t="str">
        <f>iferror(VLOOKUP(A64,'Closed Deals'!A:A,1,0)," ")</f>
        <v>ed1f42da2c5662307df13fe5648b05bf</v>
      </c>
      <c r="H64" s="12" t="str">
        <f t="shared" si="2"/>
        <v>YES</v>
      </c>
      <c r="I64" s="12">
        <f>iferror(VLOOKUP(A64,'Closed Deals'!A:E,5,0)," ")</f>
        <v>43336.125</v>
      </c>
      <c r="J64" s="13">
        <f t="shared" si="3"/>
        <v>127.125</v>
      </c>
      <c r="K64" s="14"/>
    </row>
    <row r="65">
      <c r="A65" s="9" t="s">
        <v>123</v>
      </c>
      <c r="B65" s="10">
        <v>43230.0</v>
      </c>
      <c r="C65" s="9" t="s">
        <v>37</v>
      </c>
      <c r="D65" s="9" t="s">
        <v>31</v>
      </c>
      <c r="F65" s="11" t="str">
        <f t="shared" si="1"/>
        <v>2018-05</v>
      </c>
      <c r="G65" s="11" t="str">
        <f>iferror(VLOOKUP(A65,'Closed Deals'!A:A,1,0)," ")</f>
        <v>ec2f34a30d5b87ed1d3e9de2741ddabc</v>
      </c>
      <c r="H65" s="12" t="str">
        <f t="shared" si="2"/>
        <v>YES</v>
      </c>
      <c r="I65" s="12">
        <f>iferror(VLOOKUP(A65,'Closed Deals'!A:E,5,0)," ")</f>
        <v>43231.67778</v>
      </c>
      <c r="J65" s="13">
        <f t="shared" si="3"/>
        <v>1.677777778</v>
      </c>
      <c r="K65" s="14"/>
    </row>
    <row r="66">
      <c r="A66" s="9" t="s">
        <v>124</v>
      </c>
      <c r="B66" s="10">
        <v>43171.0</v>
      </c>
      <c r="C66" s="9" t="s">
        <v>33</v>
      </c>
      <c r="D66" s="9" t="s">
        <v>34</v>
      </c>
      <c r="F66" s="11" t="str">
        <f t="shared" si="1"/>
        <v>2018-03</v>
      </c>
      <c r="G66" s="11" t="str">
        <f>iferror(VLOOKUP(A66,'Closed Deals'!A:A,1,0)," ")</f>
        <v>ebcdc4e2a7e73118fab4921b78200b2b</v>
      </c>
      <c r="H66" s="12" t="str">
        <f t="shared" si="2"/>
        <v>YES</v>
      </c>
      <c r="I66" s="12">
        <f>iferror(VLOOKUP(A66,'Closed Deals'!A:E,5,0)," ")</f>
        <v>43172.84167</v>
      </c>
      <c r="J66" s="13">
        <f t="shared" si="3"/>
        <v>1.841666667</v>
      </c>
      <c r="K66" s="14"/>
    </row>
    <row r="67">
      <c r="A67" s="9" t="s">
        <v>125</v>
      </c>
      <c r="B67" s="10">
        <v>43102.0</v>
      </c>
      <c r="C67" s="9" t="s">
        <v>33</v>
      </c>
      <c r="D67" s="9" t="s">
        <v>34</v>
      </c>
      <c r="F67" s="11" t="str">
        <f t="shared" si="1"/>
        <v>2018-01</v>
      </c>
      <c r="G67" s="11" t="str">
        <f>iferror(VLOOKUP(A67,'Closed Deals'!A:A,1,0)," ")</f>
        <v>eb7cd84a106d9862149ce49358dccf98</v>
      </c>
      <c r="H67" s="12" t="str">
        <f t="shared" si="2"/>
        <v>YES</v>
      </c>
      <c r="I67" s="12">
        <f>iferror(VLOOKUP(A67,'Closed Deals'!A:E,5,0)," ")</f>
        <v>43115.54722</v>
      </c>
      <c r="J67" s="13">
        <f t="shared" si="3"/>
        <v>13.54722222</v>
      </c>
      <c r="K67" s="14"/>
    </row>
    <row r="68">
      <c r="A68" s="9" t="s">
        <v>126</v>
      </c>
      <c r="B68" s="10">
        <v>43143.0</v>
      </c>
      <c r="C68" s="9" t="s">
        <v>89</v>
      </c>
      <c r="D68" s="9" t="s">
        <v>55</v>
      </c>
      <c r="F68" s="11" t="str">
        <f t="shared" si="1"/>
        <v>2018-02</v>
      </c>
      <c r="G68" s="11" t="str">
        <f>iferror(VLOOKUP(A68,'Closed Deals'!A:A,1,0)," ")</f>
        <v>eb454ad6be830064d49727814426bb6e</v>
      </c>
      <c r="H68" s="12" t="str">
        <f t="shared" si="2"/>
        <v>YES</v>
      </c>
      <c r="I68" s="12">
        <f>iferror(VLOOKUP(A68,'Closed Deals'!A:E,5,0)," ")</f>
        <v>43245.73056</v>
      </c>
      <c r="J68" s="13">
        <f t="shared" si="3"/>
        <v>102.7305556</v>
      </c>
      <c r="K68" s="14"/>
    </row>
    <row r="69">
      <c r="A69" s="9" t="s">
        <v>127</v>
      </c>
      <c r="B69" s="10">
        <v>43149.0</v>
      </c>
      <c r="C69" s="9" t="s">
        <v>58</v>
      </c>
      <c r="D69" s="9" t="s">
        <v>59</v>
      </c>
      <c r="F69" s="11" t="str">
        <f t="shared" si="1"/>
        <v>2018-02</v>
      </c>
      <c r="G69" s="11" t="str">
        <f>iferror(VLOOKUP(A69,'Closed Deals'!A:A,1,0)," ")</f>
        <v>ea36a38cfad96a89e2614f339f909549</v>
      </c>
      <c r="H69" s="12" t="str">
        <f t="shared" si="2"/>
        <v>YES</v>
      </c>
      <c r="I69" s="12">
        <f>iferror(VLOOKUP(A69,'Closed Deals'!A:E,5,0)," ")</f>
        <v>43151.51181</v>
      </c>
      <c r="J69" s="13">
        <f t="shared" si="3"/>
        <v>2.511805556</v>
      </c>
      <c r="K69" s="14"/>
    </row>
    <row r="70">
      <c r="A70" s="9" t="s">
        <v>128</v>
      </c>
      <c r="B70" s="10">
        <v>43161.0</v>
      </c>
      <c r="C70" s="9" t="s">
        <v>129</v>
      </c>
      <c r="D70" s="9" t="s">
        <v>34</v>
      </c>
      <c r="F70" s="11" t="str">
        <f t="shared" si="1"/>
        <v>2018-03</v>
      </c>
      <c r="G70" s="11" t="str">
        <f>iferror(VLOOKUP(A70,'Closed Deals'!A:A,1,0)," ")</f>
        <v>e9dcae4d924ac8fff2334db6e5b99482</v>
      </c>
      <c r="H70" s="12" t="str">
        <f t="shared" si="2"/>
        <v>YES</v>
      </c>
      <c r="I70" s="12">
        <f>iferror(VLOOKUP(A70,'Closed Deals'!A:E,5,0)," ")</f>
        <v>43201.84653</v>
      </c>
      <c r="J70" s="13">
        <f t="shared" si="3"/>
        <v>40.84652778</v>
      </c>
      <c r="K70" s="14"/>
    </row>
    <row r="71">
      <c r="A71" s="9" t="s">
        <v>130</v>
      </c>
      <c r="B71" s="10">
        <v>43223.0</v>
      </c>
      <c r="C71" s="9" t="s">
        <v>131</v>
      </c>
      <c r="D71" s="9" t="s">
        <v>59</v>
      </c>
      <c r="F71" s="11" t="str">
        <f t="shared" si="1"/>
        <v>2018-05</v>
      </c>
      <c r="G71" s="11" t="str">
        <f>iferror(VLOOKUP(A71,'Closed Deals'!A:A,1,0)," ")</f>
        <v>e9631bea70bc3ae4018bff0eac2c0986</v>
      </c>
      <c r="H71" s="12" t="str">
        <f t="shared" si="2"/>
        <v>YES</v>
      </c>
      <c r="I71" s="12">
        <f>iferror(VLOOKUP(A71,'Closed Deals'!A:E,5,0)," ")</f>
        <v>43237.52917</v>
      </c>
      <c r="J71" s="13">
        <f t="shared" si="3"/>
        <v>14.52916667</v>
      </c>
      <c r="K71" s="14"/>
    </row>
    <row r="72">
      <c r="A72" s="9" t="s">
        <v>132</v>
      </c>
      <c r="B72" s="10">
        <v>43147.0</v>
      </c>
      <c r="C72" s="9" t="s">
        <v>52</v>
      </c>
      <c r="D72" s="9" t="s">
        <v>55</v>
      </c>
      <c r="F72" s="11" t="str">
        <f t="shared" si="1"/>
        <v>2018-02</v>
      </c>
      <c r="G72" s="11" t="str">
        <f>iferror(VLOOKUP(A72,'Closed Deals'!A:A,1,0)," ")</f>
        <v>e9356c402558dcf285db53208880d47e</v>
      </c>
      <c r="H72" s="12" t="str">
        <f t="shared" si="2"/>
        <v>YES</v>
      </c>
      <c r="I72" s="12">
        <f>iferror(VLOOKUP(A72,'Closed Deals'!A:E,5,0)," ")</f>
        <v>43164.53611</v>
      </c>
      <c r="J72" s="13">
        <f t="shared" si="3"/>
        <v>17.53611111</v>
      </c>
      <c r="K72" s="14"/>
    </row>
    <row r="73">
      <c r="A73" s="9" t="s">
        <v>133</v>
      </c>
      <c r="B73" s="10">
        <v>43120.0</v>
      </c>
      <c r="C73" s="9" t="s">
        <v>58</v>
      </c>
      <c r="D73" s="9" t="s">
        <v>59</v>
      </c>
      <c r="F73" s="11" t="str">
        <f t="shared" si="1"/>
        <v>2018-01</v>
      </c>
      <c r="G73" s="11" t="str">
        <f>iferror(VLOOKUP(A73,'Closed Deals'!A:A,1,0)," ")</f>
        <v>e911087c91c63c9d3e7ee83e372d10f7</v>
      </c>
      <c r="H73" s="12" t="str">
        <f t="shared" si="2"/>
        <v>YES</v>
      </c>
      <c r="I73" s="12">
        <f>iferror(VLOOKUP(A73,'Closed Deals'!A:E,5,0)," ")</f>
        <v>43157.87431</v>
      </c>
      <c r="J73" s="13">
        <f t="shared" si="3"/>
        <v>37.87430556</v>
      </c>
      <c r="K73" s="14"/>
    </row>
    <row r="74">
      <c r="A74" s="9" t="s">
        <v>134</v>
      </c>
      <c r="B74" s="10">
        <v>42965.0</v>
      </c>
      <c r="C74" s="9" t="s">
        <v>135</v>
      </c>
      <c r="D74" s="9" t="s">
        <v>34</v>
      </c>
      <c r="F74" s="11" t="str">
        <f t="shared" si="1"/>
        <v>2017-08</v>
      </c>
      <c r="G74" s="11" t="str">
        <f>iferror(VLOOKUP(A74,'Closed Deals'!A:A,1,0)," ")</f>
        <v>e903c166f2335f821f495e4419b4821b</v>
      </c>
      <c r="H74" s="12" t="str">
        <f t="shared" si="2"/>
        <v>YES</v>
      </c>
      <c r="I74" s="12">
        <f>iferror(VLOOKUP(A74,'Closed Deals'!A:E,5,0)," ")</f>
        <v>43277.53542</v>
      </c>
      <c r="J74" s="13">
        <f t="shared" si="3"/>
        <v>312.5354167</v>
      </c>
      <c r="K74" s="14"/>
    </row>
    <row r="75">
      <c r="A75" s="9" t="s">
        <v>136</v>
      </c>
      <c r="B75" s="10">
        <v>43199.0</v>
      </c>
      <c r="C75" s="9" t="s">
        <v>137</v>
      </c>
      <c r="D75" s="9" t="s">
        <v>105</v>
      </c>
      <c r="F75" s="11" t="str">
        <f t="shared" si="1"/>
        <v>2018-04</v>
      </c>
      <c r="G75" s="11" t="str">
        <f>iferror(VLOOKUP(A75,'Closed Deals'!A:A,1,0)," ")</f>
        <v>e8caf5068d097fe43a132fbc1152bdd8</v>
      </c>
      <c r="H75" s="12" t="str">
        <f t="shared" si="2"/>
        <v>YES</v>
      </c>
      <c r="I75" s="12">
        <f>iferror(VLOOKUP(A75,'Closed Deals'!A:E,5,0)," ")</f>
        <v>43202.125</v>
      </c>
      <c r="J75" s="13">
        <f t="shared" si="3"/>
        <v>3.125</v>
      </c>
      <c r="K75" s="14"/>
    </row>
    <row r="76">
      <c r="A76" s="9" t="s">
        <v>138</v>
      </c>
      <c r="B76" s="10">
        <v>43120.0</v>
      </c>
      <c r="C76" s="9" t="s">
        <v>63</v>
      </c>
      <c r="D76" s="9" t="s">
        <v>34</v>
      </c>
      <c r="F76" s="11" t="str">
        <f t="shared" si="1"/>
        <v>2018-01</v>
      </c>
      <c r="G76" s="11" t="str">
        <f>iferror(VLOOKUP(A76,'Closed Deals'!A:A,1,0)," ")</f>
        <v>e866f5b284008f65db1641dae437f9c2</v>
      </c>
      <c r="H76" s="12" t="str">
        <f t="shared" si="2"/>
        <v>YES</v>
      </c>
      <c r="I76" s="12">
        <f>iferror(VLOOKUP(A76,'Closed Deals'!A:E,5,0)," ")</f>
        <v>43130.48125</v>
      </c>
      <c r="J76" s="13">
        <f t="shared" si="3"/>
        <v>10.48125</v>
      </c>
      <c r="K76" s="14"/>
    </row>
    <row r="77">
      <c r="A77" s="9" t="s">
        <v>139</v>
      </c>
      <c r="B77" s="10">
        <v>43172.0</v>
      </c>
      <c r="C77" s="9" t="s">
        <v>37</v>
      </c>
      <c r="D77" s="9" t="s">
        <v>31</v>
      </c>
      <c r="F77" s="11" t="str">
        <f t="shared" si="1"/>
        <v>2018-03</v>
      </c>
      <c r="G77" s="11" t="str">
        <f>iferror(VLOOKUP(A77,'Closed Deals'!A:A,1,0)," ")</f>
        <v>e84d3444422cda735543114cf5df6b95</v>
      </c>
      <c r="H77" s="12" t="str">
        <f t="shared" si="2"/>
        <v>YES</v>
      </c>
      <c r="I77" s="12">
        <f>iferror(VLOOKUP(A77,'Closed Deals'!A:E,5,0)," ")</f>
        <v>43181.81597</v>
      </c>
      <c r="J77" s="13">
        <f t="shared" si="3"/>
        <v>9.815972222</v>
      </c>
      <c r="K77" s="14"/>
    </row>
    <row r="78">
      <c r="A78" s="9" t="s">
        <v>140</v>
      </c>
      <c r="B78" s="10">
        <v>43128.0</v>
      </c>
      <c r="C78" s="9" t="s">
        <v>33</v>
      </c>
      <c r="D78" s="9" t="s">
        <v>34</v>
      </c>
      <c r="F78" s="11" t="str">
        <f t="shared" si="1"/>
        <v>2018-01</v>
      </c>
      <c r="G78" s="11" t="str">
        <f>iferror(VLOOKUP(A78,'Closed Deals'!A:A,1,0)," ")</f>
        <v>e7f70a2ff45e44c7399bebacf3e4771d</v>
      </c>
      <c r="H78" s="12" t="str">
        <f t="shared" si="2"/>
        <v>YES</v>
      </c>
      <c r="I78" s="12">
        <f>iferror(VLOOKUP(A78,'Closed Deals'!A:E,5,0)," ")</f>
        <v>43140.51111</v>
      </c>
      <c r="J78" s="13">
        <f t="shared" si="3"/>
        <v>12.51111111</v>
      </c>
      <c r="K78" s="14"/>
    </row>
    <row r="79">
      <c r="A79" s="9" t="s">
        <v>141</v>
      </c>
      <c r="B79" s="10">
        <v>43202.0</v>
      </c>
      <c r="C79" s="9" t="s">
        <v>63</v>
      </c>
      <c r="D79" s="9" t="s">
        <v>34</v>
      </c>
      <c r="F79" s="11" t="str">
        <f t="shared" si="1"/>
        <v>2018-04</v>
      </c>
      <c r="G79" s="11" t="str">
        <f>iferror(VLOOKUP(A79,'Closed Deals'!A:A,1,0)," ")</f>
        <v>e7d22b2d896aff8c14d0f1f6c7ff151b</v>
      </c>
      <c r="H79" s="12" t="str">
        <f t="shared" si="2"/>
        <v>YES</v>
      </c>
      <c r="I79" s="12">
        <f>iferror(VLOOKUP(A79,'Closed Deals'!A:E,5,0)," ")</f>
        <v>43217.58403</v>
      </c>
      <c r="J79" s="13">
        <f t="shared" si="3"/>
        <v>15.58402778</v>
      </c>
      <c r="K79" s="14"/>
    </row>
    <row r="80">
      <c r="A80" s="9" t="s">
        <v>142</v>
      </c>
      <c r="B80" s="10">
        <v>43214.0</v>
      </c>
      <c r="C80" s="9" t="s">
        <v>143</v>
      </c>
      <c r="D80" s="9" t="s">
        <v>59</v>
      </c>
      <c r="F80" s="11" t="str">
        <f t="shared" si="1"/>
        <v>2018-04</v>
      </c>
      <c r="G80" s="11" t="str">
        <f>iferror(VLOOKUP(A80,'Closed Deals'!A:A,1,0)," ")</f>
        <v>e77cae9fcdb3fd588d797921ac663823</v>
      </c>
      <c r="H80" s="12" t="str">
        <f t="shared" si="2"/>
        <v>YES</v>
      </c>
      <c r="I80" s="12">
        <f>iferror(VLOOKUP(A80,'Closed Deals'!A:E,5,0)," ")</f>
        <v>43220.89097</v>
      </c>
      <c r="J80" s="13">
        <f t="shared" si="3"/>
        <v>6.890972222</v>
      </c>
      <c r="K80" s="14"/>
    </row>
    <row r="81">
      <c r="A81" s="9" t="s">
        <v>144</v>
      </c>
      <c r="B81" s="10">
        <v>43130.0</v>
      </c>
      <c r="C81" s="9" t="s">
        <v>54</v>
      </c>
      <c r="D81" s="9" t="s">
        <v>55</v>
      </c>
      <c r="F81" s="11" t="str">
        <f t="shared" si="1"/>
        <v>2018-01</v>
      </c>
      <c r="G81" s="11" t="str">
        <f>iferror(VLOOKUP(A81,'Closed Deals'!A:A,1,0)," ")</f>
        <v>e75d0b169ffeb90d4b805790ce68a239</v>
      </c>
      <c r="H81" s="12" t="str">
        <f t="shared" si="2"/>
        <v>YES</v>
      </c>
      <c r="I81" s="12">
        <f>iferror(VLOOKUP(A81,'Closed Deals'!A:E,5,0)," ")</f>
        <v>43185.50486</v>
      </c>
      <c r="J81" s="13">
        <f t="shared" si="3"/>
        <v>55.50486111</v>
      </c>
      <c r="K81" s="14"/>
    </row>
    <row r="82">
      <c r="A82" s="9" t="s">
        <v>145</v>
      </c>
      <c r="B82" s="10">
        <v>43208.0</v>
      </c>
      <c r="C82" s="9" t="s">
        <v>33</v>
      </c>
      <c r="D82" s="9" t="s">
        <v>61</v>
      </c>
      <c r="F82" s="11" t="str">
        <f t="shared" si="1"/>
        <v>2018-04</v>
      </c>
      <c r="G82" s="11" t="str">
        <f>iferror(VLOOKUP(A82,'Closed Deals'!A:A,1,0)," ")</f>
        <v>e758533feded97683d573154714a195b</v>
      </c>
      <c r="H82" s="12" t="str">
        <f t="shared" si="2"/>
        <v>YES</v>
      </c>
      <c r="I82" s="12">
        <f>iferror(VLOOKUP(A82,'Closed Deals'!A:E,5,0)," ")</f>
        <v>43208.69653</v>
      </c>
      <c r="J82" s="13">
        <f t="shared" si="3"/>
        <v>0.6965277778</v>
      </c>
      <c r="K82" s="14"/>
    </row>
    <row r="83">
      <c r="A83" s="9" t="s">
        <v>146</v>
      </c>
      <c r="B83" s="10">
        <v>43112.0</v>
      </c>
      <c r="C83" s="9" t="s">
        <v>37</v>
      </c>
      <c r="D83" s="9" t="s">
        <v>31</v>
      </c>
      <c r="F83" s="11" t="str">
        <f t="shared" si="1"/>
        <v>2018-01</v>
      </c>
      <c r="G83" s="11" t="str">
        <f>iferror(VLOOKUP(A83,'Closed Deals'!A:A,1,0)," ")</f>
        <v>e73b38ff519142fdc3723ddf4a3a5825</v>
      </c>
      <c r="H83" s="12" t="str">
        <f t="shared" si="2"/>
        <v>YES</v>
      </c>
      <c r="I83" s="12">
        <f>iferror(VLOOKUP(A83,'Closed Deals'!A:E,5,0)," ")</f>
        <v>43119.72431</v>
      </c>
      <c r="J83" s="13">
        <f t="shared" si="3"/>
        <v>7.724305556</v>
      </c>
      <c r="K83" s="14"/>
    </row>
    <row r="84">
      <c r="A84" s="9" t="s">
        <v>147</v>
      </c>
      <c r="B84" s="10">
        <v>43216.0</v>
      </c>
      <c r="C84" s="9" t="s">
        <v>54</v>
      </c>
      <c r="D84" s="9" t="s">
        <v>55</v>
      </c>
      <c r="F84" s="11" t="str">
        <f t="shared" si="1"/>
        <v>2018-04</v>
      </c>
      <c r="G84" s="11" t="str">
        <f>iferror(VLOOKUP(A84,'Closed Deals'!A:A,1,0)," ")</f>
        <v>e73083572cc595460842f5090da94662</v>
      </c>
      <c r="H84" s="12" t="str">
        <f t="shared" si="2"/>
        <v>YES</v>
      </c>
      <c r="I84" s="12">
        <f>iferror(VLOOKUP(A84,'Closed Deals'!A:E,5,0)," ")</f>
        <v>43360.50208</v>
      </c>
      <c r="J84" s="13">
        <f t="shared" si="3"/>
        <v>144.5020833</v>
      </c>
      <c r="K84" s="14"/>
    </row>
    <row r="85">
      <c r="A85" s="9" t="s">
        <v>148</v>
      </c>
      <c r="B85" s="10">
        <v>43194.0</v>
      </c>
      <c r="C85" s="9" t="s">
        <v>129</v>
      </c>
      <c r="D85" s="9" t="s">
        <v>34</v>
      </c>
      <c r="F85" s="11" t="str">
        <f t="shared" si="1"/>
        <v>2018-04</v>
      </c>
      <c r="G85" s="11" t="str">
        <f>iferror(VLOOKUP(A85,'Closed Deals'!A:A,1,0)," ")</f>
        <v>e66292f43e32d3b92d2c00229a6afe55</v>
      </c>
      <c r="H85" s="12" t="str">
        <f t="shared" si="2"/>
        <v>YES</v>
      </c>
      <c r="I85" s="12">
        <f>iferror(VLOOKUP(A85,'Closed Deals'!A:E,5,0)," ")</f>
        <v>43206.61736</v>
      </c>
      <c r="J85" s="13">
        <f t="shared" si="3"/>
        <v>12.61736111</v>
      </c>
      <c r="K85" s="14"/>
    </row>
    <row r="86">
      <c r="A86" s="9" t="s">
        <v>149</v>
      </c>
      <c r="B86" s="10">
        <v>43049.0</v>
      </c>
      <c r="C86" s="9" t="s">
        <v>33</v>
      </c>
      <c r="D86" s="9" t="s">
        <v>34</v>
      </c>
      <c r="F86" s="11" t="str">
        <f t="shared" si="1"/>
        <v>2017-11</v>
      </c>
      <c r="G86" s="11" t="str">
        <f>iferror(VLOOKUP(A86,'Closed Deals'!A:A,1,0)," ")</f>
        <v>e633a3d4fb3db2c7665c170c80db6717</v>
      </c>
      <c r="H86" s="12" t="str">
        <f t="shared" si="2"/>
        <v>YES</v>
      </c>
      <c r="I86" s="12">
        <f>iferror(VLOOKUP(A86,'Closed Deals'!A:E,5,0)," ")</f>
        <v>43220.90833</v>
      </c>
      <c r="J86" s="13">
        <f t="shared" si="3"/>
        <v>171.9083333</v>
      </c>
      <c r="K86" s="14"/>
    </row>
    <row r="87">
      <c r="A87" s="9" t="s">
        <v>150</v>
      </c>
      <c r="B87" s="10">
        <v>43103.0</v>
      </c>
      <c r="C87" s="9" t="s">
        <v>37</v>
      </c>
      <c r="D87" s="9" t="s">
        <v>31</v>
      </c>
      <c r="F87" s="11" t="str">
        <f t="shared" si="1"/>
        <v>2018-01</v>
      </c>
      <c r="G87" s="11" t="str">
        <f>iferror(VLOOKUP(A87,'Closed Deals'!A:A,1,0)," ")</f>
        <v>e5f15cc640c8a7408103dd190ced966c</v>
      </c>
      <c r="H87" s="12" t="str">
        <f t="shared" si="2"/>
        <v>YES</v>
      </c>
      <c r="I87" s="12">
        <f>iferror(VLOOKUP(A87,'Closed Deals'!A:E,5,0)," ")</f>
        <v>43119.70208</v>
      </c>
      <c r="J87" s="13">
        <f t="shared" si="3"/>
        <v>16.70208333</v>
      </c>
      <c r="K87" s="14"/>
    </row>
    <row r="88">
      <c r="A88" s="9" t="s">
        <v>151</v>
      </c>
      <c r="B88" s="10">
        <v>43112.0</v>
      </c>
      <c r="C88" s="9" t="s">
        <v>37</v>
      </c>
      <c r="D88" s="9" t="s">
        <v>31</v>
      </c>
      <c r="F88" s="11" t="str">
        <f t="shared" si="1"/>
        <v>2018-01</v>
      </c>
      <c r="G88" s="11" t="str">
        <f>iferror(VLOOKUP(A88,'Closed Deals'!A:A,1,0)," ")</f>
        <v>e5d0a99e3684733914f594116839e0c2</v>
      </c>
      <c r="H88" s="12" t="str">
        <f t="shared" si="2"/>
        <v>YES</v>
      </c>
      <c r="I88" s="12">
        <f>iferror(VLOOKUP(A88,'Closed Deals'!A:E,5,0)," ")</f>
        <v>43118.08333</v>
      </c>
      <c r="J88" s="13">
        <f t="shared" si="3"/>
        <v>6.083333333</v>
      </c>
      <c r="K88" s="14"/>
    </row>
    <row r="89">
      <c r="A89" s="9" t="s">
        <v>152</v>
      </c>
      <c r="B89" s="10">
        <v>43111.0</v>
      </c>
      <c r="C89" s="9" t="s">
        <v>37</v>
      </c>
      <c r="D89" s="9" t="s">
        <v>34</v>
      </c>
      <c r="F89" s="11" t="str">
        <f t="shared" si="1"/>
        <v>2018-01</v>
      </c>
      <c r="G89" s="11" t="str">
        <f>iferror(VLOOKUP(A89,'Closed Deals'!A:A,1,0)," ")</f>
        <v>e5c8f30b30415b1fc94d820ba9d4d08c</v>
      </c>
      <c r="H89" s="12" t="str">
        <f t="shared" si="2"/>
        <v>YES</v>
      </c>
      <c r="I89" s="12">
        <f>iferror(VLOOKUP(A89,'Closed Deals'!A:E,5,0)," ")</f>
        <v>43133.54861</v>
      </c>
      <c r="J89" s="13">
        <f t="shared" si="3"/>
        <v>22.54861111</v>
      </c>
      <c r="K89" s="14"/>
    </row>
    <row r="90">
      <c r="A90" s="9" t="s">
        <v>153</v>
      </c>
      <c r="B90" s="10">
        <v>43200.0</v>
      </c>
      <c r="C90" s="9" t="s">
        <v>37</v>
      </c>
      <c r="D90" s="9" t="s">
        <v>31</v>
      </c>
      <c r="F90" s="11" t="str">
        <f t="shared" si="1"/>
        <v>2018-04</v>
      </c>
      <c r="G90" s="11" t="str">
        <f>iferror(VLOOKUP(A90,'Closed Deals'!A:A,1,0)," ")</f>
        <v>e5860ae00103b3869a25d940345bf0fd</v>
      </c>
      <c r="H90" s="12" t="str">
        <f t="shared" si="2"/>
        <v>YES</v>
      </c>
      <c r="I90" s="12">
        <f>iferror(VLOOKUP(A90,'Closed Deals'!A:E,5,0)," ")</f>
        <v>43203.53472</v>
      </c>
      <c r="J90" s="13">
        <f t="shared" si="3"/>
        <v>3.534722222</v>
      </c>
      <c r="K90" s="14"/>
    </row>
    <row r="91">
      <c r="A91" s="9" t="s">
        <v>154</v>
      </c>
      <c r="B91" s="10">
        <v>43181.0</v>
      </c>
      <c r="C91" s="9" t="s">
        <v>143</v>
      </c>
      <c r="D91" s="9" t="s">
        <v>59</v>
      </c>
      <c r="F91" s="11" t="str">
        <f t="shared" si="1"/>
        <v>2018-03</v>
      </c>
      <c r="G91" s="11" t="str">
        <f>iferror(VLOOKUP(A91,'Closed Deals'!A:A,1,0)," ")</f>
        <v>e4dcab5f7c33b62eb67f0a87c1b7f162</v>
      </c>
      <c r="H91" s="12" t="str">
        <f t="shared" si="2"/>
        <v>YES</v>
      </c>
      <c r="I91" s="12">
        <f>iferror(VLOOKUP(A91,'Closed Deals'!A:E,5,0)," ")</f>
        <v>43356.125</v>
      </c>
      <c r="J91" s="13">
        <f t="shared" si="3"/>
        <v>175.125</v>
      </c>
      <c r="K91" s="14"/>
    </row>
    <row r="92">
      <c r="A92" s="9" t="s">
        <v>155</v>
      </c>
      <c r="B92" s="10">
        <v>43208.0</v>
      </c>
      <c r="C92" s="9" t="s">
        <v>156</v>
      </c>
      <c r="D92" s="9" t="s">
        <v>31</v>
      </c>
      <c r="F92" s="11" t="str">
        <f t="shared" si="1"/>
        <v>2018-04</v>
      </c>
      <c r="G92" s="11" t="str">
        <f>iferror(VLOOKUP(A92,'Closed Deals'!A:A,1,0)," ")</f>
        <v>e4ccb212806eb5e35794b3ebbdf1f6b6</v>
      </c>
      <c r="H92" s="12" t="str">
        <f t="shared" si="2"/>
        <v>YES</v>
      </c>
      <c r="I92" s="12">
        <f>iferror(VLOOKUP(A92,'Closed Deals'!A:E,5,0)," ")</f>
        <v>43213.86111</v>
      </c>
      <c r="J92" s="13">
        <f t="shared" si="3"/>
        <v>5.861111111</v>
      </c>
      <c r="K92" s="14"/>
    </row>
    <row r="93">
      <c r="A93" s="9" t="s">
        <v>157</v>
      </c>
      <c r="B93" s="10">
        <v>43154.0</v>
      </c>
      <c r="C93" s="9" t="s">
        <v>33</v>
      </c>
      <c r="D93" s="9" t="s">
        <v>28</v>
      </c>
      <c r="F93" s="11" t="str">
        <f t="shared" si="1"/>
        <v>2018-02</v>
      </c>
      <c r="G93" s="11" t="str">
        <f>iferror(VLOOKUP(A93,'Closed Deals'!A:A,1,0)," ")</f>
        <v>e430deb739cc669ad740c421931bc8f8</v>
      </c>
      <c r="H93" s="12" t="str">
        <f t="shared" si="2"/>
        <v>YES</v>
      </c>
      <c r="I93" s="12">
        <f>iferror(VLOOKUP(A93,'Closed Deals'!A:E,5,0)," ")</f>
        <v>43171.76667</v>
      </c>
      <c r="J93" s="13">
        <f t="shared" si="3"/>
        <v>17.76666667</v>
      </c>
      <c r="K93" s="14"/>
    </row>
    <row r="94">
      <c r="A94" s="9" t="s">
        <v>158</v>
      </c>
      <c r="B94" s="10">
        <v>43181.0</v>
      </c>
      <c r="C94" s="9" t="s">
        <v>159</v>
      </c>
      <c r="D94" s="9" t="s">
        <v>31</v>
      </c>
      <c r="F94" s="11" t="str">
        <f t="shared" si="1"/>
        <v>2018-03</v>
      </c>
      <c r="G94" s="11" t="str">
        <f>iferror(VLOOKUP(A94,'Closed Deals'!A:A,1,0)," ")</f>
        <v>e428d5580f729d23e6070e43c492e424</v>
      </c>
      <c r="H94" s="12" t="str">
        <f t="shared" si="2"/>
        <v>YES</v>
      </c>
      <c r="I94" s="12">
        <f>iferror(VLOOKUP(A94,'Closed Deals'!A:E,5,0)," ")</f>
        <v>43215.125</v>
      </c>
      <c r="J94" s="13">
        <f t="shared" si="3"/>
        <v>34.125</v>
      </c>
      <c r="K94" s="14"/>
    </row>
    <row r="95">
      <c r="A95" s="9" t="s">
        <v>160</v>
      </c>
      <c r="B95" s="10">
        <v>43185.0</v>
      </c>
      <c r="C95" s="9" t="s">
        <v>143</v>
      </c>
      <c r="D95" s="9" t="s">
        <v>59</v>
      </c>
      <c r="F95" s="11" t="str">
        <f t="shared" si="1"/>
        <v>2018-03</v>
      </c>
      <c r="G95" s="11" t="str">
        <f>iferror(VLOOKUP(A95,'Closed Deals'!A:A,1,0)," ")</f>
        <v>e3ed7cb7b47e4079cb9fef895846b3e2</v>
      </c>
      <c r="H95" s="12" t="str">
        <f t="shared" si="2"/>
        <v>YES</v>
      </c>
      <c r="I95" s="12">
        <f>iferror(VLOOKUP(A95,'Closed Deals'!A:E,5,0)," ")</f>
        <v>43208.70139</v>
      </c>
      <c r="J95" s="13">
        <f t="shared" si="3"/>
        <v>23.70138889</v>
      </c>
      <c r="K95" s="14"/>
    </row>
    <row r="96">
      <c r="A96" s="9" t="s">
        <v>161</v>
      </c>
      <c r="B96" s="10">
        <v>43236.0</v>
      </c>
      <c r="C96" s="9" t="s">
        <v>159</v>
      </c>
      <c r="D96" s="9" t="s">
        <v>34</v>
      </c>
      <c r="F96" s="11" t="str">
        <f t="shared" si="1"/>
        <v>2018-05</v>
      </c>
      <c r="G96" s="11" t="str">
        <f>iferror(VLOOKUP(A96,'Closed Deals'!A:A,1,0)," ")</f>
        <v>e3c91316d8f28b18d96869aebbb7c3ec</v>
      </c>
      <c r="H96" s="12" t="str">
        <f t="shared" si="2"/>
        <v>YES</v>
      </c>
      <c r="I96" s="12">
        <f>iferror(VLOOKUP(A96,'Closed Deals'!A:E,5,0)," ")</f>
        <v>43256.72222</v>
      </c>
      <c r="J96" s="13">
        <f t="shared" si="3"/>
        <v>20.72222222</v>
      </c>
      <c r="K96" s="14"/>
    </row>
    <row r="97">
      <c r="A97" s="9" t="s">
        <v>162</v>
      </c>
      <c r="B97" s="10">
        <v>43244.0</v>
      </c>
      <c r="C97" s="9" t="s">
        <v>63</v>
      </c>
      <c r="D97" s="9" t="s">
        <v>34</v>
      </c>
      <c r="F97" s="11" t="str">
        <f t="shared" si="1"/>
        <v>2018-05</v>
      </c>
      <c r="G97" s="11" t="str">
        <f>iferror(VLOOKUP(A97,'Closed Deals'!A:A,1,0)," ")</f>
        <v>e3c586bec59ecb0430e34fb6bc37fb8d</v>
      </c>
      <c r="H97" s="12" t="str">
        <f t="shared" si="2"/>
        <v>YES</v>
      </c>
      <c r="I97" s="12">
        <f>iferror(VLOOKUP(A97,'Closed Deals'!A:E,5,0)," ")</f>
        <v>43244.69931</v>
      </c>
      <c r="J97" s="13">
        <f t="shared" si="3"/>
        <v>0.6993055556</v>
      </c>
      <c r="K97" s="14"/>
    </row>
    <row r="98">
      <c r="A98" s="9" t="s">
        <v>163</v>
      </c>
      <c r="B98" s="10">
        <v>43221.0</v>
      </c>
      <c r="C98" s="9" t="s">
        <v>37</v>
      </c>
      <c r="D98" s="9" t="s">
        <v>31</v>
      </c>
      <c r="F98" s="11" t="str">
        <f t="shared" si="1"/>
        <v>2018-05</v>
      </c>
      <c r="G98" s="11" t="str">
        <f>iferror(VLOOKUP(A98,'Closed Deals'!A:A,1,0)," ")</f>
        <v>e3ad7bdd4df4a7d9653820d9d67d4e49</v>
      </c>
      <c r="H98" s="12" t="str">
        <f t="shared" si="2"/>
        <v>YES</v>
      </c>
      <c r="I98" s="12">
        <f>iferror(VLOOKUP(A98,'Closed Deals'!A:E,5,0)," ")</f>
        <v>43290.125</v>
      </c>
      <c r="J98" s="13">
        <f t="shared" si="3"/>
        <v>69.125</v>
      </c>
      <c r="K98" s="14"/>
    </row>
    <row r="99">
      <c r="A99" s="9" t="s">
        <v>164</v>
      </c>
      <c r="B99" s="10">
        <v>42930.0</v>
      </c>
      <c r="C99" s="9" t="s">
        <v>37</v>
      </c>
      <c r="D99" s="9" t="s">
        <v>31</v>
      </c>
      <c r="F99" s="11" t="str">
        <f t="shared" si="1"/>
        <v>2017-07</v>
      </c>
      <c r="G99" s="11" t="str">
        <f>iferror(VLOOKUP(A99,'Closed Deals'!A:A,1,0)," ")</f>
        <v>e2e57ded5b59a2058dd5855564c6b5ea</v>
      </c>
      <c r="H99" s="12" t="str">
        <f t="shared" si="2"/>
        <v>YES</v>
      </c>
      <c r="I99" s="12">
        <f>iferror(VLOOKUP(A99,'Closed Deals'!A:E,5,0)," ")</f>
        <v>43299.85</v>
      </c>
      <c r="J99" s="13">
        <f t="shared" si="3"/>
        <v>369.85</v>
      </c>
      <c r="K99" s="14"/>
    </row>
    <row r="100">
      <c r="A100" s="9" t="s">
        <v>165</v>
      </c>
      <c r="B100" s="10">
        <v>43223.0</v>
      </c>
      <c r="C100" s="9" t="s">
        <v>143</v>
      </c>
      <c r="D100" s="9" t="s">
        <v>59</v>
      </c>
      <c r="F100" s="11" t="str">
        <f t="shared" si="1"/>
        <v>2018-05</v>
      </c>
      <c r="G100" s="11" t="str">
        <f>iferror(VLOOKUP(A100,'Closed Deals'!A:A,1,0)," ")</f>
        <v>e2e3fb19cb1f4edf8c601bab9adbad86</v>
      </c>
      <c r="H100" s="12" t="str">
        <f t="shared" si="2"/>
        <v>YES</v>
      </c>
      <c r="I100" s="12">
        <f>iferror(VLOOKUP(A100,'Closed Deals'!A:E,5,0)," ")</f>
        <v>43280.84444</v>
      </c>
      <c r="J100" s="13">
        <f t="shared" si="3"/>
        <v>57.84444444</v>
      </c>
      <c r="K100" s="14"/>
    </row>
    <row r="101">
      <c r="A101" s="9" t="s">
        <v>166</v>
      </c>
      <c r="B101" s="10">
        <v>43094.0</v>
      </c>
      <c r="C101" s="9" t="s">
        <v>129</v>
      </c>
      <c r="D101" s="9" t="s">
        <v>34</v>
      </c>
      <c r="F101" s="11" t="str">
        <f t="shared" si="1"/>
        <v>2017-12</v>
      </c>
      <c r="G101" s="11" t="str">
        <f>iferror(VLOOKUP(A101,'Closed Deals'!A:A,1,0)," ")</f>
        <v>e2d1a6e73522ced82377206f4ac503de</v>
      </c>
      <c r="H101" s="12" t="str">
        <f t="shared" si="2"/>
        <v>YES</v>
      </c>
      <c r="I101" s="12">
        <f>iferror(VLOOKUP(A101,'Closed Deals'!A:E,5,0)," ")</f>
        <v>43137.57986</v>
      </c>
      <c r="J101" s="13">
        <f t="shared" si="3"/>
        <v>43.57986111</v>
      </c>
      <c r="K101" s="14"/>
    </row>
    <row r="102">
      <c r="A102" s="9" t="s">
        <v>167</v>
      </c>
      <c r="B102" s="10">
        <v>43112.0</v>
      </c>
      <c r="C102" s="9" t="s">
        <v>168</v>
      </c>
      <c r="D102" s="9" t="s">
        <v>55</v>
      </c>
      <c r="F102" s="11" t="str">
        <f t="shared" si="1"/>
        <v>2018-01</v>
      </c>
      <c r="G102" s="11" t="str">
        <f>iferror(VLOOKUP(A102,'Closed Deals'!A:A,1,0)," ")</f>
        <v>e29db7c8b090e8df0246f5a54cd72799</v>
      </c>
      <c r="H102" s="12" t="str">
        <f t="shared" si="2"/>
        <v>YES</v>
      </c>
      <c r="I102" s="12">
        <f>iferror(VLOOKUP(A102,'Closed Deals'!A:E,5,0)," ")</f>
        <v>43122.71597</v>
      </c>
      <c r="J102" s="13">
        <f t="shared" si="3"/>
        <v>10.71597222</v>
      </c>
      <c r="K102" s="14"/>
    </row>
    <row r="103">
      <c r="A103" s="9" t="s">
        <v>169</v>
      </c>
      <c r="B103" s="10">
        <v>43222.0</v>
      </c>
      <c r="C103" s="9" t="s">
        <v>170</v>
      </c>
      <c r="D103" s="9" t="s">
        <v>55</v>
      </c>
      <c r="F103" s="11" t="str">
        <f t="shared" si="1"/>
        <v>2018-05</v>
      </c>
      <c r="G103" s="11" t="str">
        <f>iferror(VLOOKUP(A103,'Closed Deals'!A:A,1,0)," ")</f>
        <v>e0bcbf50b9afa71ee130b94dfe8bcf2e</v>
      </c>
      <c r="H103" s="12" t="str">
        <f t="shared" si="2"/>
        <v>YES</v>
      </c>
      <c r="I103" s="12">
        <f>iferror(VLOOKUP(A103,'Closed Deals'!A:E,5,0)," ")</f>
        <v>43228.56389</v>
      </c>
      <c r="J103" s="13">
        <f t="shared" si="3"/>
        <v>6.563888889</v>
      </c>
      <c r="K103" s="14"/>
    </row>
    <row r="104">
      <c r="A104" s="9" t="s">
        <v>171</v>
      </c>
      <c r="B104" s="10">
        <v>43211.0</v>
      </c>
      <c r="C104" s="9" t="s">
        <v>172</v>
      </c>
      <c r="D104" s="9" t="s">
        <v>55</v>
      </c>
      <c r="F104" s="11" t="str">
        <f t="shared" si="1"/>
        <v>2018-04</v>
      </c>
      <c r="G104" s="11" t="str">
        <f>iferror(VLOOKUP(A104,'Closed Deals'!A:A,1,0)," ")</f>
        <v>e03c43e6cfff88b9e06badf1de66b950</v>
      </c>
      <c r="H104" s="12" t="str">
        <f t="shared" si="2"/>
        <v>YES</v>
      </c>
      <c r="I104" s="12">
        <f>iferror(VLOOKUP(A104,'Closed Deals'!A:E,5,0)," ")</f>
        <v>43290.5375</v>
      </c>
      <c r="J104" s="13">
        <f t="shared" si="3"/>
        <v>79.5375</v>
      </c>
      <c r="K104" s="14"/>
    </row>
    <row r="105">
      <c r="A105" s="9" t="s">
        <v>173</v>
      </c>
      <c r="B105" s="10">
        <v>43187.0</v>
      </c>
      <c r="C105" s="9" t="s">
        <v>129</v>
      </c>
      <c r="D105" s="9" t="s">
        <v>34</v>
      </c>
      <c r="F105" s="11" t="str">
        <f t="shared" si="1"/>
        <v>2018-03</v>
      </c>
      <c r="G105" s="11" t="str">
        <f>iferror(VLOOKUP(A105,'Closed Deals'!A:A,1,0)," ")</f>
        <v>df9a2abe2ad3f2d8758b675ac8331ecf</v>
      </c>
      <c r="H105" s="12" t="str">
        <f t="shared" si="2"/>
        <v>YES</v>
      </c>
      <c r="I105" s="12">
        <f>iferror(VLOOKUP(A105,'Closed Deals'!A:E,5,0)," ")</f>
        <v>43313.84861</v>
      </c>
      <c r="J105" s="13">
        <f t="shared" si="3"/>
        <v>126.8486111</v>
      </c>
      <c r="K105" s="14"/>
    </row>
    <row r="106">
      <c r="A106" s="9" t="s">
        <v>174</v>
      </c>
      <c r="B106" s="10">
        <v>43167.0</v>
      </c>
      <c r="C106" s="9" t="s">
        <v>54</v>
      </c>
      <c r="D106" s="9" t="s">
        <v>55</v>
      </c>
      <c r="F106" s="11" t="str">
        <f t="shared" si="1"/>
        <v>2018-03</v>
      </c>
      <c r="G106" s="11" t="str">
        <f>iferror(VLOOKUP(A106,'Closed Deals'!A:A,1,0)," ")</f>
        <v>df5f39b59210605db5d0afb2ddac38a6</v>
      </c>
      <c r="H106" s="12" t="str">
        <f t="shared" si="2"/>
        <v>YES</v>
      </c>
      <c r="I106" s="12">
        <f>iferror(VLOOKUP(A106,'Closed Deals'!A:E,5,0)," ")</f>
        <v>43173.72986</v>
      </c>
      <c r="J106" s="13">
        <f t="shared" si="3"/>
        <v>6.729861111</v>
      </c>
      <c r="K106" s="14"/>
    </row>
    <row r="107">
      <c r="A107" s="9" t="s">
        <v>175</v>
      </c>
      <c r="B107" s="10">
        <v>42989.0</v>
      </c>
      <c r="C107" s="9" t="s">
        <v>33</v>
      </c>
      <c r="D107" s="9" t="s">
        <v>34</v>
      </c>
      <c r="F107" s="11" t="str">
        <f t="shared" si="1"/>
        <v>2017-09</v>
      </c>
      <c r="G107" s="11" t="str">
        <f>iferror(VLOOKUP(A107,'Closed Deals'!A:A,1,0)," ")</f>
        <v>df2782c019d0d66a88af774011e8ab29</v>
      </c>
      <c r="H107" s="12" t="str">
        <f t="shared" si="2"/>
        <v>YES</v>
      </c>
      <c r="I107" s="12">
        <f>iferror(VLOOKUP(A107,'Closed Deals'!A:E,5,0)," ")</f>
        <v>43195.55417</v>
      </c>
      <c r="J107" s="13">
        <f t="shared" si="3"/>
        <v>206.5541667</v>
      </c>
      <c r="K107" s="14"/>
    </row>
    <row r="108">
      <c r="A108" s="9" t="s">
        <v>176</v>
      </c>
      <c r="B108" s="10">
        <v>43060.0</v>
      </c>
      <c r="C108" s="9" t="s">
        <v>54</v>
      </c>
      <c r="D108" s="9" t="s">
        <v>55</v>
      </c>
      <c r="F108" s="11" t="str">
        <f t="shared" si="1"/>
        <v>2017-11</v>
      </c>
      <c r="G108" s="11" t="str">
        <f>iferror(VLOOKUP(A108,'Closed Deals'!A:A,1,0)," ")</f>
        <v>dedd5db8f760f36dd41fba0d5e94308b</v>
      </c>
      <c r="H108" s="12" t="str">
        <f t="shared" si="2"/>
        <v>YES</v>
      </c>
      <c r="I108" s="12">
        <f>iferror(VLOOKUP(A108,'Closed Deals'!A:E,5,0)," ")</f>
        <v>43080.75486</v>
      </c>
      <c r="J108" s="13">
        <f t="shared" si="3"/>
        <v>20.75486111</v>
      </c>
      <c r="K108" s="14"/>
    </row>
    <row r="109">
      <c r="A109" s="9" t="s">
        <v>177</v>
      </c>
      <c r="B109" s="10">
        <v>43245.0</v>
      </c>
      <c r="C109" s="9" t="s">
        <v>33</v>
      </c>
      <c r="D109" s="9" t="s">
        <v>61</v>
      </c>
      <c r="F109" s="11" t="str">
        <f t="shared" si="1"/>
        <v>2018-05</v>
      </c>
      <c r="G109" s="11" t="str">
        <f>iferror(VLOOKUP(A109,'Closed Deals'!A:A,1,0)," ")</f>
        <v>de615d957b9c5f4b8fd48893f7267a15</v>
      </c>
      <c r="H109" s="12" t="str">
        <f t="shared" si="2"/>
        <v>YES</v>
      </c>
      <c r="I109" s="12">
        <f>iferror(VLOOKUP(A109,'Closed Deals'!A:E,5,0)," ")</f>
        <v>43245.94236</v>
      </c>
      <c r="J109" s="13">
        <f t="shared" si="3"/>
        <v>0.9423611111</v>
      </c>
      <c r="K109" s="14"/>
    </row>
    <row r="110">
      <c r="A110" s="9" t="s">
        <v>178</v>
      </c>
      <c r="B110" s="10">
        <v>43138.0</v>
      </c>
      <c r="C110" s="9" t="s">
        <v>58</v>
      </c>
      <c r="D110" s="9" t="s">
        <v>59</v>
      </c>
      <c r="F110" s="11" t="str">
        <f t="shared" si="1"/>
        <v>2018-02</v>
      </c>
      <c r="G110" s="11" t="str">
        <f>iferror(VLOOKUP(A110,'Closed Deals'!A:A,1,0)," ")</f>
        <v>de4dbaab116c6ce122ca050041e1546f</v>
      </c>
      <c r="H110" s="12" t="str">
        <f t="shared" si="2"/>
        <v>YES</v>
      </c>
      <c r="I110" s="12">
        <f>iferror(VLOOKUP(A110,'Closed Deals'!A:E,5,0)," ")</f>
        <v>43272.51458</v>
      </c>
      <c r="J110" s="13">
        <f t="shared" si="3"/>
        <v>134.5145833</v>
      </c>
      <c r="K110" s="14"/>
    </row>
    <row r="111">
      <c r="A111" s="9" t="s">
        <v>179</v>
      </c>
      <c r="B111" s="10">
        <v>43192.0</v>
      </c>
      <c r="C111" s="9" t="s">
        <v>33</v>
      </c>
      <c r="D111" s="9" t="s">
        <v>34</v>
      </c>
      <c r="F111" s="11" t="str">
        <f t="shared" si="1"/>
        <v>2018-04</v>
      </c>
      <c r="G111" s="11" t="str">
        <f>iferror(VLOOKUP(A111,'Closed Deals'!A:A,1,0)," ")</f>
        <v>de1dbe3b8d524c96d50c30f2467c4bc6</v>
      </c>
      <c r="H111" s="12" t="str">
        <f t="shared" si="2"/>
        <v>YES</v>
      </c>
      <c r="I111" s="12">
        <f>iferror(VLOOKUP(A111,'Closed Deals'!A:E,5,0)," ")</f>
        <v>43196.73611</v>
      </c>
      <c r="J111" s="13">
        <f t="shared" si="3"/>
        <v>4.736111111</v>
      </c>
      <c r="K111" s="14"/>
    </row>
    <row r="112">
      <c r="A112" s="9" t="s">
        <v>180</v>
      </c>
      <c r="B112" s="10">
        <v>43193.0</v>
      </c>
      <c r="C112" s="9" t="s">
        <v>37</v>
      </c>
      <c r="D112" s="9" t="s">
        <v>31</v>
      </c>
      <c r="F112" s="11" t="str">
        <f t="shared" si="1"/>
        <v>2018-04</v>
      </c>
      <c r="G112" s="11" t="str">
        <f>iferror(VLOOKUP(A112,'Closed Deals'!A:A,1,0)," ")</f>
        <v>de0fcd75c97ecea4ebbb534ea6476743</v>
      </c>
      <c r="H112" s="12" t="str">
        <f t="shared" si="2"/>
        <v>YES</v>
      </c>
      <c r="I112" s="12">
        <f>iferror(VLOOKUP(A112,'Closed Deals'!A:E,5,0)," ")</f>
        <v>43200.52083</v>
      </c>
      <c r="J112" s="13">
        <f t="shared" si="3"/>
        <v>7.520833333</v>
      </c>
      <c r="K112" s="14"/>
    </row>
    <row r="113">
      <c r="A113" s="9" t="s">
        <v>181</v>
      </c>
      <c r="B113" s="10">
        <v>43217.0</v>
      </c>
      <c r="C113" s="9" t="s">
        <v>37</v>
      </c>
      <c r="D113" s="9" t="s">
        <v>31</v>
      </c>
      <c r="F113" s="11" t="str">
        <f t="shared" si="1"/>
        <v>2018-04</v>
      </c>
      <c r="G113" s="11" t="str">
        <f>iferror(VLOOKUP(A113,'Closed Deals'!A:A,1,0)," ")</f>
        <v>ddbfc14f2f93b8eeb75d4b11a876b7ba</v>
      </c>
      <c r="H113" s="12" t="str">
        <f t="shared" si="2"/>
        <v>YES</v>
      </c>
      <c r="I113" s="12">
        <f>iferror(VLOOKUP(A113,'Closed Deals'!A:E,5,0)," ")</f>
        <v>43258.59792</v>
      </c>
      <c r="J113" s="13">
        <f t="shared" si="3"/>
        <v>41.59791667</v>
      </c>
      <c r="K113" s="14"/>
    </row>
    <row r="114">
      <c r="A114" s="9" t="s">
        <v>182</v>
      </c>
      <c r="B114" s="10">
        <v>43124.0</v>
      </c>
      <c r="C114" s="9" t="s">
        <v>33</v>
      </c>
      <c r="D114" s="9" t="s">
        <v>34</v>
      </c>
      <c r="F114" s="11" t="str">
        <f t="shared" si="1"/>
        <v>2018-01</v>
      </c>
      <c r="G114" s="11" t="str">
        <f>iferror(VLOOKUP(A114,'Closed Deals'!A:A,1,0)," ")</f>
        <v>dd61b41d5b91a9a09e504f025a87553b</v>
      </c>
      <c r="H114" s="12" t="str">
        <f t="shared" si="2"/>
        <v>YES</v>
      </c>
      <c r="I114" s="12">
        <f>iferror(VLOOKUP(A114,'Closed Deals'!A:E,5,0)," ")</f>
        <v>43130.73542</v>
      </c>
      <c r="J114" s="13">
        <f t="shared" si="3"/>
        <v>6.735416667</v>
      </c>
      <c r="K114" s="14"/>
    </row>
    <row r="115">
      <c r="A115" s="9" t="s">
        <v>183</v>
      </c>
      <c r="B115" s="10">
        <v>43133.0</v>
      </c>
      <c r="C115" s="9" t="s">
        <v>73</v>
      </c>
      <c r="D115" s="9" t="s">
        <v>55</v>
      </c>
      <c r="F115" s="11" t="str">
        <f t="shared" si="1"/>
        <v>2018-02</v>
      </c>
      <c r="G115" s="11" t="str">
        <f>iferror(VLOOKUP(A115,'Closed Deals'!A:A,1,0)," ")</f>
        <v>dcee66ccb49a492ae42c446c0cc01b3a</v>
      </c>
      <c r="H115" s="12" t="str">
        <f t="shared" si="2"/>
        <v>YES</v>
      </c>
      <c r="I115" s="12">
        <f>iferror(VLOOKUP(A115,'Closed Deals'!A:E,5,0)," ")</f>
        <v>43213.87986</v>
      </c>
      <c r="J115" s="13">
        <f t="shared" si="3"/>
        <v>80.87986111</v>
      </c>
      <c r="K115" s="14"/>
    </row>
    <row r="116">
      <c r="A116" s="9" t="s">
        <v>184</v>
      </c>
      <c r="B116" s="10">
        <v>43224.0</v>
      </c>
      <c r="C116" s="9" t="s">
        <v>33</v>
      </c>
      <c r="D116" s="9" t="s">
        <v>61</v>
      </c>
      <c r="F116" s="11" t="str">
        <f t="shared" si="1"/>
        <v>2018-05</v>
      </c>
      <c r="G116" s="11" t="str">
        <f>iferror(VLOOKUP(A116,'Closed Deals'!A:A,1,0)," ")</f>
        <v>dcebacc996ed40656c7097704c600386</v>
      </c>
      <c r="H116" s="12" t="str">
        <f t="shared" si="2"/>
        <v>YES</v>
      </c>
      <c r="I116" s="12">
        <f>iferror(VLOOKUP(A116,'Closed Deals'!A:E,5,0)," ")</f>
        <v>43255.57986</v>
      </c>
      <c r="J116" s="13">
        <f t="shared" si="3"/>
        <v>31.57986111</v>
      </c>
      <c r="K116" s="14"/>
    </row>
    <row r="117">
      <c r="A117" s="9" t="s">
        <v>185</v>
      </c>
      <c r="B117" s="10">
        <v>43193.0</v>
      </c>
      <c r="C117" s="9" t="s">
        <v>33</v>
      </c>
      <c r="D117" s="9" t="s">
        <v>34</v>
      </c>
      <c r="F117" s="11" t="str">
        <f t="shared" si="1"/>
        <v>2018-04</v>
      </c>
      <c r="G117" s="11" t="str">
        <f>iferror(VLOOKUP(A117,'Closed Deals'!A:A,1,0)," ")</f>
        <v>dcb63974e7efcb5cf46738cb2a22edf1</v>
      </c>
      <c r="H117" s="12" t="str">
        <f t="shared" si="2"/>
        <v>YES</v>
      </c>
      <c r="I117" s="12">
        <f>iferror(VLOOKUP(A117,'Closed Deals'!A:E,5,0)," ")</f>
        <v>43194.83056</v>
      </c>
      <c r="J117" s="13">
        <f t="shared" si="3"/>
        <v>1.830555556</v>
      </c>
      <c r="K117" s="14"/>
    </row>
    <row r="118">
      <c r="A118" s="9" t="s">
        <v>186</v>
      </c>
      <c r="B118" s="10">
        <v>43165.0</v>
      </c>
      <c r="C118" s="9" t="s">
        <v>33</v>
      </c>
      <c r="D118" s="9" t="s">
        <v>34</v>
      </c>
      <c r="F118" s="11" t="str">
        <f t="shared" si="1"/>
        <v>2018-03</v>
      </c>
      <c r="G118" s="11" t="str">
        <f>iferror(VLOOKUP(A118,'Closed Deals'!A:A,1,0)," ")</f>
        <v>dca7085d5af68e91d19ed7cb75e1dd86</v>
      </c>
      <c r="H118" s="12" t="str">
        <f t="shared" si="2"/>
        <v>YES</v>
      </c>
      <c r="I118" s="12">
        <f>iferror(VLOOKUP(A118,'Closed Deals'!A:E,5,0)," ")</f>
        <v>43174.52986</v>
      </c>
      <c r="J118" s="13">
        <f t="shared" si="3"/>
        <v>9.529861111</v>
      </c>
      <c r="K118" s="14"/>
    </row>
    <row r="119">
      <c r="A119" s="9" t="s">
        <v>187</v>
      </c>
      <c r="B119" s="10">
        <v>43132.0</v>
      </c>
      <c r="C119" s="9" t="s">
        <v>188</v>
      </c>
      <c r="D119" s="9" t="s">
        <v>34</v>
      </c>
      <c r="F119" s="11" t="str">
        <f t="shared" si="1"/>
        <v>2018-02</v>
      </c>
      <c r="G119" s="11" t="str">
        <f>iferror(VLOOKUP(A119,'Closed Deals'!A:A,1,0)," ")</f>
        <v>dc5cd6ec5b2df75ead63c98d5963e732</v>
      </c>
      <c r="H119" s="12" t="str">
        <f t="shared" si="2"/>
        <v>YES</v>
      </c>
      <c r="I119" s="12">
        <f>iferror(VLOOKUP(A119,'Closed Deals'!A:E,5,0)," ")</f>
        <v>43298.70972</v>
      </c>
      <c r="J119" s="13">
        <f t="shared" si="3"/>
        <v>166.7097222</v>
      </c>
      <c r="K119" s="14"/>
    </row>
    <row r="120">
      <c r="A120" s="9" t="s">
        <v>189</v>
      </c>
      <c r="B120" s="10">
        <v>43206.0</v>
      </c>
      <c r="C120" s="9" t="s">
        <v>33</v>
      </c>
      <c r="D120" s="9" t="s">
        <v>55</v>
      </c>
      <c r="F120" s="11" t="str">
        <f t="shared" si="1"/>
        <v>2018-04</v>
      </c>
      <c r="G120" s="11" t="str">
        <f>iferror(VLOOKUP(A120,'Closed Deals'!A:A,1,0)," ")</f>
        <v>dbf25bb9667ad45905359f401d0ffb60</v>
      </c>
      <c r="H120" s="12" t="str">
        <f t="shared" si="2"/>
        <v>YES</v>
      </c>
      <c r="I120" s="12">
        <f>iferror(VLOOKUP(A120,'Closed Deals'!A:E,5,0)," ")</f>
        <v>43220.50278</v>
      </c>
      <c r="J120" s="13">
        <f t="shared" si="3"/>
        <v>14.50277778</v>
      </c>
      <c r="K120" s="14"/>
    </row>
    <row r="121">
      <c r="A121" s="9" t="s">
        <v>190</v>
      </c>
      <c r="B121" s="10">
        <v>43192.0</v>
      </c>
      <c r="C121" s="9" t="s">
        <v>37</v>
      </c>
      <c r="D121" s="9" t="s">
        <v>55</v>
      </c>
      <c r="F121" s="11" t="str">
        <f t="shared" si="1"/>
        <v>2018-04</v>
      </c>
      <c r="G121" s="11" t="str">
        <f>iferror(VLOOKUP(A121,'Closed Deals'!A:A,1,0)," ")</f>
        <v>dbc6f53e8aa4b30d61366ddc81b17a91</v>
      </c>
      <c r="H121" s="12" t="str">
        <f t="shared" si="2"/>
        <v>YES</v>
      </c>
      <c r="I121" s="12">
        <f>iferror(VLOOKUP(A121,'Closed Deals'!A:E,5,0)," ")</f>
        <v>43196.86111</v>
      </c>
      <c r="J121" s="13">
        <f t="shared" si="3"/>
        <v>4.861111111</v>
      </c>
      <c r="K121" s="14"/>
    </row>
    <row r="122">
      <c r="A122" s="9" t="s">
        <v>191</v>
      </c>
      <c r="B122" s="10">
        <v>43134.0</v>
      </c>
      <c r="C122" s="9" t="s">
        <v>89</v>
      </c>
      <c r="D122" s="9" t="s">
        <v>34</v>
      </c>
      <c r="F122" s="11" t="str">
        <f t="shared" si="1"/>
        <v>2018-02</v>
      </c>
      <c r="G122" s="11" t="str">
        <f>iferror(VLOOKUP(A122,'Closed Deals'!A:A,1,0)," ")</f>
        <v>dada30935bcfc75c69e651430ea8815f</v>
      </c>
      <c r="H122" s="12" t="str">
        <f t="shared" si="2"/>
        <v>YES</v>
      </c>
      <c r="I122" s="12">
        <f>iferror(VLOOKUP(A122,'Closed Deals'!A:E,5,0)," ")</f>
        <v>43370.73333</v>
      </c>
      <c r="J122" s="13">
        <f t="shared" si="3"/>
        <v>236.7333333</v>
      </c>
      <c r="K122" s="14"/>
    </row>
    <row r="123">
      <c r="A123" s="9" t="s">
        <v>192</v>
      </c>
      <c r="B123" s="10">
        <v>43249.0</v>
      </c>
      <c r="C123" s="9" t="s">
        <v>143</v>
      </c>
      <c r="D123" s="9" t="s">
        <v>59</v>
      </c>
      <c r="F123" s="11" t="str">
        <f t="shared" si="1"/>
        <v>2018-05</v>
      </c>
      <c r="G123" s="11" t="str">
        <f>iferror(VLOOKUP(A123,'Closed Deals'!A:A,1,0)," ")</f>
        <v>da96552c519b38a0d1b5dabc42e6be00</v>
      </c>
      <c r="H123" s="12" t="str">
        <f t="shared" si="2"/>
        <v>YES</v>
      </c>
      <c r="I123" s="12">
        <f>iferror(VLOOKUP(A123,'Closed Deals'!A:E,5,0)," ")</f>
        <v>43263.82917</v>
      </c>
      <c r="J123" s="13">
        <f t="shared" si="3"/>
        <v>14.82916667</v>
      </c>
      <c r="K123" s="14"/>
    </row>
    <row r="124">
      <c r="A124" s="9" t="s">
        <v>193</v>
      </c>
      <c r="B124" s="10">
        <v>43104.0</v>
      </c>
      <c r="C124" s="9" t="s">
        <v>54</v>
      </c>
      <c r="D124" s="9" t="s">
        <v>55</v>
      </c>
      <c r="F124" s="11" t="str">
        <f t="shared" si="1"/>
        <v>2018-01</v>
      </c>
      <c r="G124" s="11" t="str">
        <f>iferror(VLOOKUP(A124,'Closed Deals'!A:A,1,0)," ")</f>
        <v>da740a2d739707c310f3762453b41359</v>
      </c>
      <c r="H124" s="12" t="str">
        <f t="shared" si="2"/>
        <v>YES</v>
      </c>
      <c r="I124" s="12">
        <f>iferror(VLOOKUP(A124,'Closed Deals'!A:E,5,0)," ")</f>
        <v>43124.48125</v>
      </c>
      <c r="J124" s="13">
        <f t="shared" si="3"/>
        <v>20.48125</v>
      </c>
      <c r="K124" s="14"/>
    </row>
    <row r="125">
      <c r="A125" s="9" t="s">
        <v>194</v>
      </c>
      <c r="B125" s="10">
        <v>43179.0</v>
      </c>
      <c r="C125" s="9" t="s">
        <v>135</v>
      </c>
      <c r="D125" s="9" t="s">
        <v>34</v>
      </c>
      <c r="F125" s="11" t="str">
        <f t="shared" si="1"/>
        <v>2018-03</v>
      </c>
      <c r="G125" s="11" t="str">
        <f>iferror(VLOOKUP(A125,'Closed Deals'!A:A,1,0)," ")</f>
        <v>d9734d3817f40bb704b7cc4984ec39b0</v>
      </c>
      <c r="H125" s="12" t="str">
        <f t="shared" si="2"/>
        <v>YES</v>
      </c>
      <c r="I125" s="12">
        <f>iferror(VLOOKUP(A125,'Closed Deals'!A:E,5,0)," ")</f>
        <v>43188.84722</v>
      </c>
      <c r="J125" s="13">
        <f t="shared" si="3"/>
        <v>9.847222222</v>
      </c>
      <c r="K125" s="14"/>
    </row>
    <row r="126">
      <c r="A126" s="9" t="s">
        <v>195</v>
      </c>
      <c r="B126" s="10">
        <v>43104.0</v>
      </c>
      <c r="C126" s="9" t="s">
        <v>30</v>
      </c>
      <c r="D126" s="9" t="s">
        <v>28</v>
      </c>
      <c r="F126" s="11" t="str">
        <f t="shared" si="1"/>
        <v>2018-01</v>
      </c>
      <c r="G126" s="11" t="str">
        <f>iferror(VLOOKUP(A126,'Closed Deals'!A:A,1,0)," ")</f>
        <v>d955b97b28c2966211c9de2fe22fefbd</v>
      </c>
      <c r="H126" s="12" t="str">
        <f t="shared" si="2"/>
        <v>YES</v>
      </c>
      <c r="I126" s="12">
        <f>iferror(VLOOKUP(A126,'Closed Deals'!A:E,5,0)," ")</f>
        <v>43137.65694</v>
      </c>
      <c r="J126" s="13">
        <f t="shared" si="3"/>
        <v>33.65694444</v>
      </c>
      <c r="K126" s="14"/>
    </row>
    <row r="127">
      <c r="A127" s="9" t="s">
        <v>196</v>
      </c>
      <c r="B127" s="10">
        <v>43130.0</v>
      </c>
      <c r="C127" s="9" t="s">
        <v>33</v>
      </c>
      <c r="D127" s="9" t="s">
        <v>34</v>
      </c>
      <c r="F127" s="11" t="str">
        <f t="shared" si="1"/>
        <v>2018-01</v>
      </c>
      <c r="G127" s="11" t="str">
        <f>iferror(VLOOKUP(A127,'Closed Deals'!A:A,1,0)," ")</f>
        <v>d94101ad400cbaf86b951c78f8172039</v>
      </c>
      <c r="H127" s="12" t="str">
        <f t="shared" si="2"/>
        <v>YES</v>
      </c>
      <c r="I127" s="12">
        <f>iferror(VLOOKUP(A127,'Closed Deals'!A:E,5,0)," ")</f>
        <v>43158.51597</v>
      </c>
      <c r="J127" s="13">
        <f t="shared" si="3"/>
        <v>28.51597222</v>
      </c>
      <c r="K127" s="14"/>
    </row>
    <row r="128">
      <c r="A128" s="9" t="s">
        <v>197</v>
      </c>
      <c r="B128" s="10">
        <v>43236.0</v>
      </c>
      <c r="C128" s="9" t="s">
        <v>37</v>
      </c>
      <c r="D128" s="9" t="s">
        <v>31</v>
      </c>
      <c r="F128" s="11" t="str">
        <f t="shared" si="1"/>
        <v>2018-05</v>
      </c>
      <c r="G128" s="11" t="str">
        <f>iferror(VLOOKUP(A128,'Closed Deals'!A:A,1,0)," ")</f>
        <v>d92949512f85bf2db92ad19b662922f6</v>
      </c>
      <c r="H128" s="12" t="str">
        <f t="shared" si="2"/>
        <v>YES</v>
      </c>
      <c r="I128" s="12">
        <f>iferror(VLOOKUP(A128,'Closed Deals'!A:E,5,0)," ")</f>
        <v>43238.81389</v>
      </c>
      <c r="J128" s="13">
        <f t="shared" si="3"/>
        <v>2.813888889</v>
      </c>
      <c r="K128" s="14"/>
    </row>
    <row r="129">
      <c r="A129" s="9" t="s">
        <v>198</v>
      </c>
      <c r="B129" s="10">
        <v>43138.0</v>
      </c>
      <c r="C129" s="9" t="s">
        <v>199</v>
      </c>
      <c r="D129" s="9" t="s">
        <v>55</v>
      </c>
      <c r="F129" s="11" t="str">
        <f t="shared" si="1"/>
        <v>2018-02</v>
      </c>
      <c r="G129" s="11" t="str">
        <f>iferror(VLOOKUP(A129,'Closed Deals'!A:A,1,0)," ")</f>
        <v>d90b1c32b55f731e8a2072bfad782fdd</v>
      </c>
      <c r="H129" s="12" t="str">
        <f t="shared" si="2"/>
        <v>YES</v>
      </c>
      <c r="I129" s="12">
        <f>iferror(VLOOKUP(A129,'Closed Deals'!A:E,5,0)," ")</f>
        <v>43140.57014</v>
      </c>
      <c r="J129" s="13">
        <f t="shared" si="3"/>
        <v>2.570138889</v>
      </c>
      <c r="K129" s="14"/>
    </row>
    <row r="130">
      <c r="A130" s="9" t="s">
        <v>200</v>
      </c>
      <c r="B130" s="10">
        <v>43188.0</v>
      </c>
      <c r="C130" s="9" t="s">
        <v>37</v>
      </c>
      <c r="D130" s="9" t="s">
        <v>31</v>
      </c>
      <c r="F130" s="11" t="str">
        <f t="shared" si="1"/>
        <v>2018-03</v>
      </c>
      <c r="G130" s="11" t="str">
        <f>iferror(VLOOKUP(A130,'Closed Deals'!A:A,1,0)," ")</f>
        <v>d8de81eff6dfe582a05bc6981879f01a</v>
      </c>
      <c r="H130" s="12" t="str">
        <f t="shared" si="2"/>
        <v>YES</v>
      </c>
      <c r="I130" s="12">
        <f>iferror(VLOOKUP(A130,'Closed Deals'!A:E,5,0)," ")</f>
        <v>43193.77014</v>
      </c>
      <c r="J130" s="13">
        <f t="shared" si="3"/>
        <v>5.770138889</v>
      </c>
      <c r="K130" s="14"/>
    </row>
    <row r="131">
      <c r="A131" s="9" t="s">
        <v>201</v>
      </c>
      <c r="B131" s="10">
        <v>43115.0</v>
      </c>
      <c r="C131" s="9" t="s">
        <v>33</v>
      </c>
      <c r="D131" s="9" t="s">
        <v>28</v>
      </c>
      <c r="F131" s="11" t="str">
        <f t="shared" si="1"/>
        <v>2018-01</v>
      </c>
      <c r="G131" s="11" t="str">
        <f>iferror(VLOOKUP(A131,'Closed Deals'!A:A,1,0)," ")</f>
        <v>d8da124409cad437d5d2c35b101e3b91</v>
      </c>
      <c r="H131" s="12" t="str">
        <f t="shared" si="2"/>
        <v>YES</v>
      </c>
      <c r="I131" s="12">
        <f>iferror(VLOOKUP(A131,'Closed Deals'!A:E,5,0)," ")</f>
        <v>43188.52361</v>
      </c>
      <c r="J131" s="13">
        <f t="shared" si="3"/>
        <v>73.52361111</v>
      </c>
      <c r="K131" s="14"/>
    </row>
    <row r="132">
      <c r="A132" s="9" t="s">
        <v>202</v>
      </c>
      <c r="B132" s="10">
        <v>43140.0</v>
      </c>
      <c r="C132" s="9" t="s">
        <v>203</v>
      </c>
      <c r="D132" s="9" t="s">
        <v>31</v>
      </c>
      <c r="F132" s="11" t="str">
        <f t="shared" si="1"/>
        <v>2018-02</v>
      </c>
      <c r="G132" s="11" t="str">
        <f>iferror(VLOOKUP(A132,'Closed Deals'!A:A,1,0)," ")</f>
        <v>d8bbc05a9852cf8c785e2b05c5ba1bd9</v>
      </c>
      <c r="H132" s="12" t="str">
        <f t="shared" si="2"/>
        <v>YES</v>
      </c>
      <c r="I132" s="12">
        <f>iferror(VLOOKUP(A132,'Closed Deals'!A:E,5,0)," ")</f>
        <v>43150.88056</v>
      </c>
      <c r="J132" s="13">
        <f t="shared" si="3"/>
        <v>10.88055556</v>
      </c>
      <c r="K132" s="14"/>
    </row>
    <row r="133">
      <c r="A133" s="9" t="s">
        <v>204</v>
      </c>
      <c r="B133" s="10">
        <v>43237.0</v>
      </c>
      <c r="C133" s="9" t="s">
        <v>37</v>
      </c>
      <c r="D133" s="9" t="s">
        <v>31</v>
      </c>
      <c r="F133" s="11" t="str">
        <f t="shared" si="1"/>
        <v>2018-05</v>
      </c>
      <c r="G133" s="11" t="str">
        <f>iferror(VLOOKUP(A133,'Closed Deals'!A:A,1,0)," ")</f>
        <v>d88a45e680327e0b22a34020d8f78252</v>
      </c>
      <c r="H133" s="12" t="str">
        <f t="shared" si="2"/>
        <v>YES</v>
      </c>
      <c r="I133" s="12">
        <f>iferror(VLOOKUP(A133,'Closed Deals'!A:E,5,0)," ")</f>
        <v>43242.89236</v>
      </c>
      <c r="J133" s="13">
        <f t="shared" si="3"/>
        <v>5.892361111</v>
      </c>
      <c r="K133" s="14"/>
    </row>
    <row r="134">
      <c r="A134" s="9" t="s">
        <v>205</v>
      </c>
      <c r="B134" s="10">
        <v>43001.0</v>
      </c>
      <c r="C134" s="9" t="s">
        <v>33</v>
      </c>
      <c r="D134" s="9" t="s">
        <v>34</v>
      </c>
      <c r="F134" s="11" t="str">
        <f t="shared" si="1"/>
        <v>2017-09</v>
      </c>
      <c r="G134" s="11" t="str">
        <f>iferror(VLOOKUP(A134,'Closed Deals'!A:A,1,0)," ")</f>
        <v>d79c868179307f1cf78d0a12c56e2bf9</v>
      </c>
      <c r="H134" s="12" t="str">
        <f t="shared" si="2"/>
        <v>YES</v>
      </c>
      <c r="I134" s="12">
        <f>iferror(VLOOKUP(A134,'Closed Deals'!A:E,5,0)," ")</f>
        <v>43342.52222</v>
      </c>
      <c r="J134" s="13">
        <f t="shared" si="3"/>
        <v>341.5222222</v>
      </c>
      <c r="K134" s="14"/>
    </row>
    <row r="135">
      <c r="A135" s="9" t="s">
        <v>206</v>
      </c>
      <c r="B135" s="10">
        <v>43248.0</v>
      </c>
      <c r="C135" s="9" t="s">
        <v>37</v>
      </c>
      <c r="D135" s="9" t="s">
        <v>31</v>
      </c>
      <c r="F135" s="11" t="str">
        <f t="shared" si="1"/>
        <v>2018-05</v>
      </c>
      <c r="G135" s="11" t="str">
        <f>iferror(VLOOKUP(A135,'Closed Deals'!A:A,1,0)," ")</f>
        <v>d78e4f87a5a597a1c8f2663af303e65b</v>
      </c>
      <c r="H135" s="12" t="str">
        <f t="shared" si="2"/>
        <v>YES</v>
      </c>
      <c r="I135" s="12">
        <f>iferror(VLOOKUP(A135,'Closed Deals'!A:E,5,0)," ")</f>
        <v>43283.72222</v>
      </c>
      <c r="J135" s="13">
        <f t="shared" si="3"/>
        <v>35.72222222</v>
      </c>
      <c r="K135" s="14"/>
    </row>
    <row r="136">
      <c r="A136" s="9" t="s">
        <v>207</v>
      </c>
      <c r="B136" s="10">
        <v>43063.0</v>
      </c>
      <c r="C136" s="9" t="s">
        <v>37</v>
      </c>
      <c r="D136" s="9" t="s">
        <v>31</v>
      </c>
      <c r="F136" s="11" t="str">
        <f t="shared" si="1"/>
        <v>2017-11</v>
      </c>
      <c r="G136" s="11" t="str">
        <f>iferror(VLOOKUP(A136,'Closed Deals'!A:A,1,0)," ")</f>
        <v>d768d7e09a6f9ff4146a1659635cf304</v>
      </c>
      <c r="H136" s="12" t="str">
        <f t="shared" si="2"/>
        <v>YES</v>
      </c>
      <c r="I136" s="12">
        <f>iferror(VLOOKUP(A136,'Closed Deals'!A:E,5,0)," ")</f>
        <v>43403.76458</v>
      </c>
      <c r="J136" s="13">
        <f t="shared" si="3"/>
        <v>340.7645833</v>
      </c>
      <c r="K136" s="14"/>
    </row>
    <row r="137">
      <c r="A137" s="9" t="s">
        <v>208</v>
      </c>
      <c r="B137" s="10">
        <v>43222.0</v>
      </c>
      <c r="C137" s="9" t="s">
        <v>37</v>
      </c>
      <c r="D137" s="9" t="s">
        <v>31</v>
      </c>
      <c r="F137" s="11" t="str">
        <f t="shared" si="1"/>
        <v>2018-05</v>
      </c>
      <c r="G137" s="11" t="str">
        <f>iferror(VLOOKUP(A137,'Closed Deals'!A:A,1,0)," ")</f>
        <v>d75057842b733134576d690d1d9509a2</v>
      </c>
      <c r="H137" s="12" t="str">
        <f t="shared" si="2"/>
        <v>YES</v>
      </c>
      <c r="I137" s="12">
        <f>iferror(VLOOKUP(A137,'Closed Deals'!A:E,5,0)," ")</f>
        <v>43228.84306</v>
      </c>
      <c r="J137" s="13">
        <f t="shared" si="3"/>
        <v>6.843055556</v>
      </c>
      <c r="K137" s="14"/>
    </row>
    <row r="138">
      <c r="A138" s="9" t="s">
        <v>209</v>
      </c>
      <c r="B138" s="10">
        <v>43086.0</v>
      </c>
      <c r="C138" s="9" t="s">
        <v>63</v>
      </c>
      <c r="D138" s="9" t="s">
        <v>28</v>
      </c>
      <c r="F138" s="11" t="str">
        <f t="shared" si="1"/>
        <v>2017-12</v>
      </c>
      <c r="G138" s="11" t="str">
        <f>iferror(VLOOKUP(A138,'Closed Deals'!A:A,1,0)," ")</f>
        <v>d73084414361442cb1fd4d659b395c38</v>
      </c>
      <c r="H138" s="12" t="str">
        <f t="shared" si="2"/>
        <v>YES</v>
      </c>
      <c r="I138" s="12">
        <f>iferror(VLOOKUP(A138,'Closed Deals'!A:E,5,0)," ")</f>
        <v>43118.47361</v>
      </c>
      <c r="J138" s="13">
        <f t="shared" si="3"/>
        <v>32.47361111</v>
      </c>
      <c r="K138" s="14"/>
    </row>
    <row r="139">
      <c r="A139" s="9" t="s">
        <v>210</v>
      </c>
      <c r="B139" s="10">
        <v>43189.0</v>
      </c>
      <c r="C139" s="9" t="s">
        <v>37</v>
      </c>
      <c r="D139" s="9" t="s">
        <v>55</v>
      </c>
      <c r="F139" s="11" t="str">
        <f t="shared" si="1"/>
        <v>2018-03</v>
      </c>
      <c r="G139" s="11" t="str">
        <f>iferror(VLOOKUP(A139,'Closed Deals'!A:A,1,0)," ")</f>
        <v>d6f0ffd9dd59848ed1b74ad799489755</v>
      </c>
      <c r="H139" s="12" t="str">
        <f t="shared" si="2"/>
        <v>YES</v>
      </c>
      <c r="I139" s="12">
        <f>iferror(VLOOKUP(A139,'Closed Deals'!A:E,5,0)," ")</f>
        <v>43234.51806</v>
      </c>
      <c r="J139" s="13">
        <f t="shared" si="3"/>
        <v>45.51805556</v>
      </c>
      <c r="K139" s="14"/>
    </row>
    <row r="140">
      <c r="A140" s="9" t="s">
        <v>211</v>
      </c>
      <c r="B140" s="10">
        <v>43189.0</v>
      </c>
      <c r="C140" s="9" t="s">
        <v>33</v>
      </c>
      <c r="D140" s="9" t="s">
        <v>28</v>
      </c>
      <c r="F140" s="11" t="str">
        <f t="shared" si="1"/>
        <v>2018-03</v>
      </c>
      <c r="G140" s="11" t="str">
        <f>iferror(VLOOKUP(A140,'Closed Deals'!A:A,1,0)," ")</f>
        <v>d6e0ddfc5b05597877a7d5036789a3a1</v>
      </c>
      <c r="H140" s="12" t="str">
        <f t="shared" si="2"/>
        <v>YES</v>
      </c>
      <c r="I140" s="12">
        <f>iferror(VLOOKUP(A140,'Closed Deals'!A:E,5,0)," ")</f>
        <v>43195.62917</v>
      </c>
      <c r="J140" s="13">
        <f t="shared" si="3"/>
        <v>6.629166667</v>
      </c>
      <c r="K140" s="14"/>
    </row>
    <row r="141">
      <c r="A141" s="9" t="s">
        <v>212</v>
      </c>
      <c r="B141" s="10">
        <v>43217.0</v>
      </c>
      <c r="C141" s="9" t="s">
        <v>33</v>
      </c>
      <c r="D141" s="9" t="s">
        <v>55</v>
      </c>
      <c r="F141" s="11" t="str">
        <f t="shared" si="1"/>
        <v>2018-04</v>
      </c>
      <c r="G141" s="11" t="str">
        <f>iferror(VLOOKUP(A141,'Closed Deals'!A:A,1,0)," ")</f>
        <v>d6beac7184414a6487a7edade4c0f2ef</v>
      </c>
      <c r="H141" s="12" t="str">
        <f t="shared" si="2"/>
        <v>YES</v>
      </c>
      <c r="I141" s="12">
        <f>iferror(VLOOKUP(A141,'Closed Deals'!A:E,5,0)," ")</f>
        <v>43222.72361</v>
      </c>
      <c r="J141" s="13">
        <f t="shared" si="3"/>
        <v>5.723611111</v>
      </c>
      <c r="K141" s="14"/>
    </row>
    <row r="142">
      <c r="A142" s="9" t="s">
        <v>213</v>
      </c>
      <c r="B142" s="10">
        <v>43249.0</v>
      </c>
      <c r="C142" s="9" t="s">
        <v>143</v>
      </c>
      <c r="D142" s="9" t="s">
        <v>59</v>
      </c>
      <c r="F142" s="11" t="str">
        <f t="shared" si="1"/>
        <v>2018-05</v>
      </c>
      <c r="G142" s="11" t="str">
        <f>iferror(VLOOKUP(A142,'Closed Deals'!A:A,1,0)," ")</f>
        <v>d636a570e9dc6d962ffce7426b8b53ad</v>
      </c>
      <c r="H142" s="12" t="str">
        <f t="shared" si="2"/>
        <v>YES</v>
      </c>
      <c r="I142" s="12">
        <f>iferror(VLOOKUP(A142,'Closed Deals'!A:E,5,0)," ")</f>
        <v>43279.52292</v>
      </c>
      <c r="J142" s="13">
        <f t="shared" si="3"/>
        <v>30.52291667</v>
      </c>
      <c r="K142" s="14"/>
    </row>
    <row r="143">
      <c r="A143" s="9" t="s">
        <v>214</v>
      </c>
      <c r="B143" s="10">
        <v>43174.0</v>
      </c>
      <c r="C143" s="9" t="s">
        <v>203</v>
      </c>
      <c r="D143" s="9" t="s">
        <v>31</v>
      </c>
      <c r="F143" s="11" t="str">
        <f t="shared" si="1"/>
        <v>2018-03</v>
      </c>
      <c r="G143" s="11" t="str">
        <f>iferror(VLOOKUP(A143,'Closed Deals'!A:A,1,0)," ")</f>
        <v>d62e62abe24dcaa94f9e1b3678477b51</v>
      </c>
      <c r="H143" s="12" t="str">
        <f t="shared" si="2"/>
        <v>YES</v>
      </c>
      <c r="I143" s="12">
        <f>iferror(VLOOKUP(A143,'Closed Deals'!A:E,5,0)," ")</f>
        <v>43178.86042</v>
      </c>
      <c r="J143" s="13">
        <f t="shared" si="3"/>
        <v>4.860416667</v>
      </c>
      <c r="K143" s="14"/>
    </row>
    <row r="144">
      <c r="A144" s="9" t="s">
        <v>215</v>
      </c>
      <c r="B144" s="10">
        <v>43242.0</v>
      </c>
      <c r="C144" s="9" t="s">
        <v>33</v>
      </c>
      <c r="D144" s="9" t="s">
        <v>34</v>
      </c>
      <c r="F144" s="11" t="str">
        <f t="shared" si="1"/>
        <v>2018-05</v>
      </c>
      <c r="G144" s="11" t="str">
        <f>iferror(VLOOKUP(A144,'Closed Deals'!A:A,1,0)," ")</f>
        <v>d6140c51d9f0507b9a747e63e335be7d</v>
      </c>
      <c r="H144" s="12" t="str">
        <f t="shared" si="2"/>
        <v>YES</v>
      </c>
      <c r="I144" s="12">
        <f>iferror(VLOOKUP(A144,'Closed Deals'!A:E,5,0)," ")</f>
        <v>43271.77153</v>
      </c>
      <c r="J144" s="13">
        <f t="shared" si="3"/>
        <v>29.77152778</v>
      </c>
      <c r="K144" s="14"/>
    </row>
    <row r="145">
      <c r="A145" s="9" t="s">
        <v>216</v>
      </c>
      <c r="B145" s="10">
        <v>43004.0</v>
      </c>
      <c r="C145" s="9" t="s">
        <v>33</v>
      </c>
      <c r="D145" s="9" t="s">
        <v>34</v>
      </c>
      <c r="F145" s="11" t="str">
        <f t="shared" si="1"/>
        <v>2017-09</v>
      </c>
      <c r="G145" s="11" t="str">
        <f>iferror(VLOOKUP(A145,'Closed Deals'!A:A,1,0)," ")</f>
        <v>d6137197f40a5b7916e5e9cbbbab739e</v>
      </c>
      <c r="H145" s="12" t="str">
        <f t="shared" si="2"/>
        <v>YES</v>
      </c>
      <c r="I145" s="12">
        <f>iferror(VLOOKUP(A145,'Closed Deals'!A:E,5,0)," ")</f>
        <v>43251.90556</v>
      </c>
      <c r="J145" s="13">
        <f t="shared" si="3"/>
        <v>247.9055556</v>
      </c>
      <c r="K145" s="14"/>
    </row>
    <row r="146">
      <c r="A146" s="9" t="s">
        <v>217</v>
      </c>
      <c r="B146" s="10">
        <v>43192.0</v>
      </c>
      <c r="C146" s="9" t="s">
        <v>218</v>
      </c>
      <c r="D146" s="9" t="s">
        <v>31</v>
      </c>
      <c r="F146" s="11" t="str">
        <f t="shared" si="1"/>
        <v>2018-04</v>
      </c>
      <c r="G146" s="11" t="str">
        <f>iferror(VLOOKUP(A146,'Closed Deals'!A:A,1,0)," ")</f>
        <v>d5f8ca8f1c429e41c73b370ad2fb45a1</v>
      </c>
      <c r="H146" s="12" t="str">
        <f t="shared" si="2"/>
        <v>YES</v>
      </c>
      <c r="I146" s="12">
        <f>iferror(VLOOKUP(A146,'Closed Deals'!A:E,5,0)," ")</f>
        <v>43196.68542</v>
      </c>
      <c r="J146" s="13">
        <f t="shared" si="3"/>
        <v>4.685416667</v>
      </c>
      <c r="K146" s="14"/>
    </row>
    <row r="147">
      <c r="A147" s="9" t="s">
        <v>219</v>
      </c>
      <c r="B147" s="10">
        <v>43156.0</v>
      </c>
      <c r="C147" s="9" t="s">
        <v>43</v>
      </c>
      <c r="D147" s="9" t="s">
        <v>55</v>
      </c>
      <c r="F147" s="11" t="str">
        <f t="shared" si="1"/>
        <v>2018-02</v>
      </c>
      <c r="G147" s="11" t="str">
        <f>iferror(VLOOKUP(A147,'Closed Deals'!A:A,1,0)," ")</f>
        <v>d5cb61eef98bd237e41bc2225263f823</v>
      </c>
      <c r="H147" s="12" t="str">
        <f t="shared" si="2"/>
        <v>YES</v>
      </c>
      <c r="I147" s="12">
        <f>iferror(VLOOKUP(A147,'Closed Deals'!A:E,5,0)," ")</f>
        <v>43416.80347</v>
      </c>
      <c r="J147" s="13">
        <f t="shared" si="3"/>
        <v>260.8034722</v>
      </c>
      <c r="K147" s="14"/>
    </row>
    <row r="148">
      <c r="A148" s="9" t="s">
        <v>220</v>
      </c>
      <c r="B148" s="10">
        <v>43137.0</v>
      </c>
      <c r="C148" s="9" t="s">
        <v>221</v>
      </c>
      <c r="D148" s="9" t="s">
        <v>34</v>
      </c>
      <c r="F148" s="11" t="str">
        <f t="shared" si="1"/>
        <v>2018-02</v>
      </c>
      <c r="G148" s="11" t="str">
        <f>iferror(VLOOKUP(A148,'Closed Deals'!A:A,1,0)," ")</f>
        <v>d57b5430f8c6a9fa9d91cb60bd237336</v>
      </c>
      <c r="H148" s="12" t="str">
        <f t="shared" si="2"/>
        <v>YES</v>
      </c>
      <c r="I148" s="12">
        <f>iferror(VLOOKUP(A148,'Closed Deals'!A:E,5,0)," ")</f>
        <v>43159.80208</v>
      </c>
      <c r="J148" s="13">
        <f t="shared" si="3"/>
        <v>22.80208333</v>
      </c>
      <c r="K148" s="14"/>
    </row>
    <row r="149">
      <c r="A149" s="9" t="s">
        <v>222</v>
      </c>
      <c r="B149" s="10">
        <v>43159.0</v>
      </c>
      <c r="C149" s="9" t="s">
        <v>223</v>
      </c>
      <c r="D149" s="9" t="s">
        <v>55</v>
      </c>
      <c r="F149" s="11" t="str">
        <f t="shared" si="1"/>
        <v>2018-02</v>
      </c>
      <c r="G149" s="11" t="str">
        <f>iferror(VLOOKUP(A149,'Closed Deals'!A:A,1,0)," ")</f>
        <v>d54be8a176d25fedda751546f6276fb6</v>
      </c>
      <c r="H149" s="12" t="str">
        <f t="shared" si="2"/>
        <v>YES</v>
      </c>
      <c r="I149" s="12">
        <f>iferror(VLOOKUP(A149,'Closed Deals'!A:E,5,0)," ")</f>
        <v>43185.71111</v>
      </c>
      <c r="J149" s="13">
        <f t="shared" si="3"/>
        <v>26.71111111</v>
      </c>
      <c r="K149" s="14"/>
    </row>
    <row r="150">
      <c r="A150" s="9" t="s">
        <v>224</v>
      </c>
      <c r="B150" s="10">
        <v>43192.0</v>
      </c>
      <c r="C150" s="9" t="s">
        <v>143</v>
      </c>
      <c r="D150" s="9" t="s">
        <v>59</v>
      </c>
      <c r="F150" s="11" t="str">
        <f t="shared" si="1"/>
        <v>2018-04</v>
      </c>
      <c r="G150" s="11" t="str">
        <f>iferror(VLOOKUP(A150,'Closed Deals'!A:A,1,0)," ")</f>
        <v>d4db78e389387c2d6f0b5404cbc61fc5</v>
      </c>
      <c r="H150" s="12" t="str">
        <f t="shared" si="2"/>
        <v>YES</v>
      </c>
      <c r="I150" s="12">
        <f>iferror(VLOOKUP(A150,'Closed Deals'!A:E,5,0)," ")</f>
        <v>43207.72083</v>
      </c>
      <c r="J150" s="13">
        <f t="shared" si="3"/>
        <v>15.72083333</v>
      </c>
      <c r="K150" s="14"/>
    </row>
    <row r="151">
      <c r="A151" s="9" t="s">
        <v>225</v>
      </c>
      <c r="B151" s="10">
        <v>43241.0</v>
      </c>
      <c r="C151" s="9" t="s">
        <v>226</v>
      </c>
      <c r="D151" s="9" t="s">
        <v>31</v>
      </c>
      <c r="F151" s="11" t="str">
        <f t="shared" si="1"/>
        <v>2018-05</v>
      </c>
      <c r="G151" s="11" t="str">
        <f>iferror(VLOOKUP(A151,'Closed Deals'!A:A,1,0)," ")</f>
        <v>d4b60729388ac1c3435ee0fcefba1ebe</v>
      </c>
      <c r="H151" s="12" t="str">
        <f t="shared" si="2"/>
        <v>YES</v>
      </c>
      <c r="I151" s="12">
        <f>iferror(VLOOKUP(A151,'Closed Deals'!A:E,5,0)," ")</f>
        <v>43250.125</v>
      </c>
      <c r="J151" s="13">
        <f t="shared" si="3"/>
        <v>9.125</v>
      </c>
      <c r="K151" s="14"/>
    </row>
    <row r="152">
      <c r="A152" s="9" t="s">
        <v>227</v>
      </c>
      <c r="B152" s="10">
        <v>43109.0</v>
      </c>
      <c r="C152" s="9" t="s">
        <v>58</v>
      </c>
      <c r="D152" s="9" t="s">
        <v>59</v>
      </c>
      <c r="F152" s="11" t="str">
        <f t="shared" si="1"/>
        <v>2018-01</v>
      </c>
      <c r="G152" s="11" t="str">
        <f>iferror(VLOOKUP(A152,'Closed Deals'!A:A,1,0)," ")</f>
        <v>d3acf9ea06733ab725beeec8333da403</v>
      </c>
      <c r="H152" s="12" t="str">
        <f t="shared" si="2"/>
        <v>YES</v>
      </c>
      <c r="I152" s="12">
        <f>iferror(VLOOKUP(A152,'Closed Deals'!A:E,5,0)," ")</f>
        <v>43146.51667</v>
      </c>
      <c r="J152" s="13">
        <f t="shared" si="3"/>
        <v>37.51666667</v>
      </c>
      <c r="K152" s="14"/>
    </row>
    <row r="153">
      <c r="A153" s="9" t="s">
        <v>228</v>
      </c>
      <c r="B153" s="10">
        <v>43122.0</v>
      </c>
      <c r="C153" s="9" t="s">
        <v>229</v>
      </c>
      <c r="D153" s="9" t="s">
        <v>55</v>
      </c>
      <c r="F153" s="11" t="str">
        <f t="shared" si="1"/>
        <v>2018-01</v>
      </c>
      <c r="G153" s="11" t="str">
        <f>iferror(VLOOKUP(A153,'Closed Deals'!A:A,1,0)," ")</f>
        <v>d348734a9ee240ebc4c0937a6e755621</v>
      </c>
      <c r="H153" s="12" t="str">
        <f t="shared" si="2"/>
        <v>YES</v>
      </c>
      <c r="I153" s="12">
        <f>iferror(VLOOKUP(A153,'Closed Deals'!A:E,5,0)," ")</f>
        <v>43138.75764</v>
      </c>
      <c r="J153" s="13">
        <f t="shared" si="3"/>
        <v>16.75763889</v>
      </c>
      <c r="K153" s="14"/>
    </row>
    <row r="154">
      <c r="A154" s="9" t="s">
        <v>230</v>
      </c>
      <c r="B154" s="10">
        <v>43202.0</v>
      </c>
      <c r="C154" s="9" t="s">
        <v>231</v>
      </c>
      <c r="D154" s="9" t="s">
        <v>55</v>
      </c>
      <c r="F154" s="11" t="str">
        <f t="shared" si="1"/>
        <v>2018-04</v>
      </c>
      <c r="G154" s="11" t="str">
        <f>iferror(VLOOKUP(A154,'Closed Deals'!A:A,1,0)," ")</f>
        <v>d2e8ac40dc18011d5ecd890846f36ec1</v>
      </c>
      <c r="H154" s="12" t="str">
        <f t="shared" si="2"/>
        <v>YES</v>
      </c>
      <c r="I154" s="12">
        <f>iferror(VLOOKUP(A154,'Closed Deals'!A:E,5,0)," ")</f>
        <v>43217.125</v>
      </c>
      <c r="J154" s="13">
        <f t="shared" si="3"/>
        <v>15.125</v>
      </c>
      <c r="K154" s="14"/>
    </row>
    <row r="155">
      <c r="A155" s="9" t="s">
        <v>232</v>
      </c>
      <c r="B155" s="10">
        <v>43222.0</v>
      </c>
      <c r="C155" s="9" t="s">
        <v>233</v>
      </c>
      <c r="D155" s="9" t="s">
        <v>105</v>
      </c>
      <c r="F155" s="11" t="str">
        <f t="shared" si="1"/>
        <v>2018-05</v>
      </c>
      <c r="G155" s="11" t="str">
        <f>iferror(VLOOKUP(A155,'Closed Deals'!A:A,1,0)," ")</f>
        <v>d2c1295f655a2d436edda96084211820</v>
      </c>
      <c r="H155" s="12" t="str">
        <f t="shared" si="2"/>
        <v>YES</v>
      </c>
      <c r="I155" s="12">
        <f>iferror(VLOOKUP(A155,'Closed Deals'!A:E,5,0)," ")</f>
        <v>43315.73681</v>
      </c>
      <c r="J155" s="13">
        <f t="shared" si="3"/>
        <v>93.73680556</v>
      </c>
      <c r="K155" s="14"/>
    </row>
    <row r="156">
      <c r="A156" s="9" t="s">
        <v>234</v>
      </c>
      <c r="B156" s="10">
        <v>43234.0</v>
      </c>
      <c r="C156" s="9" t="s">
        <v>235</v>
      </c>
      <c r="D156" s="9" t="s">
        <v>31</v>
      </c>
      <c r="F156" s="11" t="str">
        <f t="shared" si="1"/>
        <v>2018-05</v>
      </c>
      <c r="G156" s="11" t="str">
        <f>iferror(VLOOKUP(A156,'Closed Deals'!A:A,1,0)," ")</f>
        <v>d2ac71782272659e7171150d20d59158</v>
      </c>
      <c r="H156" s="12" t="str">
        <f t="shared" si="2"/>
        <v>YES</v>
      </c>
      <c r="I156" s="12">
        <f>iferror(VLOOKUP(A156,'Closed Deals'!A:E,5,0)," ")</f>
        <v>43235.88681</v>
      </c>
      <c r="J156" s="13">
        <f t="shared" si="3"/>
        <v>1.886805556</v>
      </c>
      <c r="K156" s="14"/>
    </row>
    <row r="157">
      <c r="A157" s="9" t="s">
        <v>236</v>
      </c>
      <c r="B157" s="10">
        <v>43156.0</v>
      </c>
      <c r="C157" s="9" t="s">
        <v>58</v>
      </c>
      <c r="D157" s="9" t="s">
        <v>59</v>
      </c>
      <c r="F157" s="11" t="str">
        <f t="shared" si="1"/>
        <v>2018-02</v>
      </c>
      <c r="G157" s="11" t="str">
        <f>iferror(VLOOKUP(A157,'Closed Deals'!A:A,1,0)," ")</f>
        <v>d25814a309be54d1d2279a4ff921ea28</v>
      </c>
      <c r="H157" s="12" t="str">
        <f t="shared" si="2"/>
        <v>YES</v>
      </c>
      <c r="I157" s="12">
        <f>iferror(VLOOKUP(A157,'Closed Deals'!A:E,5,0)," ")</f>
        <v>43201.125</v>
      </c>
      <c r="J157" s="13">
        <f t="shared" si="3"/>
        <v>45.125</v>
      </c>
      <c r="K157" s="14"/>
    </row>
    <row r="158">
      <c r="A158" s="9" t="s">
        <v>237</v>
      </c>
      <c r="B158" s="10">
        <v>43227.0</v>
      </c>
      <c r="C158" s="9" t="s">
        <v>43</v>
      </c>
      <c r="D158" s="9" t="s">
        <v>34</v>
      </c>
      <c r="F158" s="11" t="str">
        <f t="shared" si="1"/>
        <v>2018-05</v>
      </c>
      <c r="G158" s="11" t="str">
        <f>iferror(VLOOKUP(A158,'Closed Deals'!A:A,1,0)," ")</f>
        <v>d238f0c1fbf6fccb32a3f8efcf03e3b8</v>
      </c>
      <c r="H158" s="12" t="str">
        <f t="shared" si="2"/>
        <v>YES</v>
      </c>
      <c r="I158" s="12">
        <f>iferror(VLOOKUP(A158,'Closed Deals'!A:E,5,0)," ")</f>
        <v>43229.70278</v>
      </c>
      <c r="J158" s="13">
        <f t="shared" si="3"/>
        <v>2.702777778</v>
      </c>
      <c r="K158" s="14"/>
    </row>
    <row r="159">
      <c r="A159" s="9" t="s">
        <v>238</v>
      </c>
      <c r="B159" s="10">
        <v>43157.0</v>
      </c>
      <c r="C159" s="9" t="s">
        <v>37</v>
      </c>
      <c r="D159" s="9" t="s">
        <v>31</v>
      </c>
      <c r="F159" s="11" t="str">
        <f t="shared" si="1"/>
        <v>2018-02</v>
      </c>
      <c r="G159" s="11" t="str">
        <f>iferror(VLOOKUP(A159,'Closed Deals'!A:A,1,0)," ")</f>
        <v>d2108470e2824da1f619e91a0e4784d0</v>
      </c>
      <c r="H159" s="12" t="str">
        <f t="shared" si="2"/>
        <v>YES</v>
      </c>
      <c r="I159" s="12">
        <f>iferror(VLOOKUP(A159,'Closed Deals'!A:E,5,0)," ")</f>
        <v>43159.92847</v>
      </c>
      <c r="J159" s="13">
        <f t="shared" si="3"/>
        <v>2.928472222</v>
      </c>
      <c r="K159" s="14"/>
    </row>
    <row r="160">
      <c r="A160" s="9" t="s">
        <v>239</v>
      </c>
      <c r="B160" s="10">
        <v>43147.0</v>
      </c>
      <c r="C160" s="9" t="s">
        <v>67</v>
      </c>
      <c r="D160" s="9" t="s">
        <v>105</v>
      </c>
      <c r="F160" s="11" t="str">
        <f t="shared" si="1"/>
        <v>2018-02</v>
      </c>
      <c r="G160" s="11" t="str">
        <f>iferror(VLOOKUP(A160,'Closed Deals'!A:A,1,0)," ")</f>
        <v>d1d99ef14bb813e29718b9b4df53de52</v>
      </c>
      <c r="H160" s="12" t="str">
        <f t="shared" si="2"/>
        <v>YES</v>
      </c>
      <c r="I160" s="12">
        <f>iferror(VLOOKUP(A160,'Closed Deals'!A:E,5,0)," ")</f>
        <v>43174.88125</v>
      </c>
      <c r="J160" s="13">
        <f t="shared" si="3"/>
        <v>27.88125</v>
      </c>
      <c r="K160" s="14"/>
    </row>
    <row r="161">
      <c r="A161" s="9" t="s">
        <v>240</v>
      </c>
      <c r="B161" s="10">
        <v>43138.0</v>
      </c>
      <c r="C161" s="9" t="s">
        <v>241</v>
      </c>
      <c r="D161" s="9" t="s">
        <v>55</v>
      </c>
      <c r="F161" s="11" t="str">
        <f t="shared" si="1"/>
        <v>2018-02</v>
      </c>
      <c r="G161" s="11" t="str">
        <f>iferror(VLOOKUP(A161,'Closed Deals'!A:A,1,0)," ")</f>
        <v>d1d35acfd20d413bbda1eae8e208f0b5</v>
      </c>
      <c r="H161" s="12" t="str">
        <f t="shared" si="2"/>
        <v>YES</v>
      </c>
      <c r="I161" s="12">
        <f>iferror(VLOOKUP(A161,'Closed Deals'!A:E,5,0)," ")</f>
        <v>43146.67083</v>
      </c>
      <c r="J161" s="13">
        <f t="shared" si="3"/>
        <v>8.670833333</v>
      </c>
      <c r="K161" s="14"/>
    </row>
    <row r="162">
      <c r="A162" s="9" t="s">
        <v>242</v>
      </c>
      <c r="B162" s="10">
        <v>43147.0</v>
      </c>
      <c r="C162" s="9" t="s">
        <v>37</v>
      </c>
      <c r="D162" s="9" t="s">
        <v>31</v>
      </c>
      <c r="F162" s="11" t="str">
        <f t="shared" si="1"/>
        <v>2018-02</v>
      </c>
      <c r="G162" s="11" t="str">
        <f>iferror(VLOOKUP(A162,'Closed Deals'!A:A,1,0)," ")</f>
        <v>d15288d9955379f7bde91577c9177310</v>
      </c>
      <c r="H162" s="12" t="str">
        <f t="shared" si="2"/>
        <v>YES</v>
      </c>
      <c r="I162" s="12">
        <f>iferror(VLOOKUP(A162,'Closed Deals'!A:E,5,0)," ")</f>
        <v>43161.57917</v>
      </c>
      <c r="J162" s="13">
        <f t="shared" si="3"/>
        <v>14.57916667</v>
      </c>
      <c r="K162" s="14"/>
    </row>
    <row r="163">
      <c r="A163" s="9" t="s">
        <v>243</v>
      </c>
      <c r="B163" s="10">
        <v>43175.0</v>
      </c>
      <c r="C163" s="9" t="s">
        <v>52</v>
      </c>
      <c r="D163" s="9" t="s">
        <v>34</v>
      </c>
      <c r="F163" s="11" t="str">
        <f t="shared" si="1"/>
        <v>2018-03</v>
      </c>
      <c r="G163" s="11" t="str">
        <f>iferror(VLOOKUP(A163,'Closed Deals'!A:A,1,0)," ")</f>
        <v>d0dde222e608c66b65d44776bd8b4092</v>
      </c>
      <c r="H163" s="12" t="str">
        <f t="shared" si="2"/>
        <v>YES</v>
      </c>
      <c r="I163" s="12">
        <f>iferror(VLOOKUP(A163,'Closed Deals'!A:E,5,0)," ")</f>
        <v>43203.49722</v>
      </c>
      <c r="J163" s="13">
        <f t="shared" si="3"/>
        <v>28.49722222</v>
      </c>
      <c r="K163" s="14"/>
    </row>
    <row r="164">
      <c r="A164" s="9" t="s">
        <v>244</v>
      </c>
      <c r="B164" s="10">
        <v>43164.0</v>
      </c>
      <c r="C164" s="9" t="s">
        <v>37</v>
      </c>
      <c r="D164" s="9" t="s">
        <v>31</v>
      </c>
      <c r="F164" s="11" t="str">
        <f t="shared" si="1"/>
        <v>2018-03</v>
      </c>
      <c r="G164" s="11" t="str">
        <f>iferror(VLOOKUP(A164,'Closed Deals'!A:A,1,0)," ")</f>
        <v>d0b2ef3bdc9ed0fce3d672ec52dc9c00</v>
      </c>
      <c r="H164" s="12" t="str">
        <f t="shared" si="2"/>
        <v>YES</v>
      </c>
      <c r="I164" s="12">
        <f>iferror(VLOOKUP(A164,'Closed Deals'!A:E,5,0)," ")</f>
        <v>43175.59514</v>
      </c>
      <c r="J164" s="13">
        <f t="shared" si="3"/>
        <v>11.59513889</v>
      </c>
      <c r="K164" s="14"/>
    </row>
    <row r="165">
      <c r="A165" s="9" t="s">
        <v>245</v>
      </c>
      <c r="B165" s="10">
        <v>43213.0</v>
      </c>
      <c r="C165" s="9" t="s">
        <v>54</v>
      </c>
      <c r="D165" s="9" t="s">
        <v>55</v>
      </c>
      <c r="F165" s="11" t="str">
        <f t="shared" si="1"/>
        <v>2018-04</v>
      </c>
      <c r="G165" s="11" t="str">
        <f>iferror(VLOOKUP(A165,'Closed Deals'!A:A,1,0)," ")</f>
        <v>d0b16c2b9e945575082a7e81f6f933b0</v>
      </c>
      <c r="H165" s="12" t="str">
        <f t="shared" si="2"/>
        <v>YES</v>
      </c>
      <c r="I165" s="12">
        <f>iferror(VLOOKUP(A165,'Closed Deals'!A:E,5,0)," ")</f>
        <v>43241.85278</v>
      </c>
      <c r="J165" s="13">
        <f t="shared" si="3"/>
        <v>28.85277778</v>
      </c>
      <c r="K165" s="14"/>
    </row>
    <row r="166">
      <c r="A166" s="9" t="s">
        <v>246</v>
      </c>
      <c r="B166" s="10">
        <v>43207.0</v>
      </c>
      <c r="C166" s="9" t="s">
        <v>247</v>
      </c>
      <c r="D166" s="9" t="s">
        <v>55</v>
      </c>
      <c r="F166" s="11" t="str">
        <f t="shared" si="1"/>
        <v>2018-04</v>
      </c>
      <c r="G166" s="11" t="str">
        <f>iferror(VLOOKUP(A166,'Closed Deals'!A:A,1,0)," ")</f>
        <v>cfccca319397a5ea2bb11bd90b0d925d</v>
      </c>
      <c r="H166" s="12" t="str">
        <f t="shared" si="2"/>
        <v>YES</v>
      </c>
      <c r="I166" s="12">
        <f>iferror(VLOOKUP(A166,'Closed Deals'!A:E,5,0)," ")</f>
        <v>43207.8</v>
      </c>
      <c r="J166" s="13">
        <f t="shared" si="3"/>
        <v>0.8</v>
      </c>
      <c r="K166" s="14"/>
    </row>
    <row r="167">
      <c r="A167" s="9" t="s">
        <v>248</v>
      </c>
      <c r="B167" s="10">
        <v>43157.0</v>
      </c>
      <c r="C167" s="9" t="s">
        <v>229</v>
      </c>
      <c r="D167" s="9" t="s">
        <v>55</v>
      </c>
      <c r="F167" s="11" t="str">
        <f t="shared" si="1"/>
        <v>2018-02</v>
      </c>
      <c r="G167" s="11" t="str">
        <f>iferror(VLOOKUP(A167,'Closed Deals'!A:A,1,0)," ")</f>
        <v>cf8f0678e67cb002c2b68f9f68629885</v>
      </c>
      <c r="H167" s="12" t="str">
        <f t="shared" si="2"/>
        <v>YES</v>
      </c>
      <c r="I167" s="12">
        <f>iferror(VLOOKUP(A167,'Closed Deals'!A:E,5,0)," ")</f>
        <v>43181.88889</v>
      </c>
      <c r="J167" s="13">
        <f t="shared" si="3"/>
        <v>24.88888889</v>
      </c>
      <c r="K167" s="14"/>
    </row>
    <row r="168">
      <c r="A168" s="9" t="s">
        <v>249</v>
      </c>
      <c r="B168" s="10">
        <v>43089.0</v>
      </c>
      <c r="C168" s="9" t="s">
        <v>37</v>
      </c>
      <c r="D168" s="9" t="s">
        <v>31</v>
      </c>
      <c r="F168" s="11" t="str">
        <f t="shared" si="1"/>
        <v>2017-12</v>
      </c>
      <c r="G168" s="11" t="str">
        <f>iferror(VLOOKUP(A168,'Closed Deals'!A:A,1,0)," ")</f>
        <v>ce721edac2d10ef0b2ee26c40924d7a5</v>
      </c>
      <c r="H168" s="12" t="str">
        <f t="shared" si="2"/>
        <v>YES</v>
      </c>
      <c r="I168" s="12">
        <f>iferror(VLOOKUP(A168,'Closed Deals'!A:E,5,0)," ")</f>
        <v>43410.82014</v>
      </c>
      <c r="J168" s="13">
        <f t="shared" si="3"/>
        <v>321.8201389</v>
      </c>
      <c r="K168" s="14"/>
    </row>
    <row r="169">
      <c r="A169" s="9" t="s">
        <v>250</v>
      </c>
      <c r="B169" s="10">
        <v>43130.0</v>
      </c>
      <c r="C169" s="9" t="s">
        <v>33</v>
      </c>
      <c r="D169" s="9" t="s">
        <v>34</v>
      </c>
      <c r="F169" s="11" t="str">
        <f t="shared" si="1"/>
        <v>2018-01</v>
      </c>
      <c r="G169" s="11" t="str">
        <f>iferror(VLOOKUP(A169,'Closed Deals'!A:A,1,0)," ")</f>
        <v>ce518001633ca4e1f2ae4b02f4dcb11f</v>
      </c>
      <c r="H169" s="12" t="str">
        <f t="shared" si="2"/>
        <v>YES</v>
      </c>
      <c r="I169" s="12">
        <f>iferror(VLOOKUP(A169,'Closed Deals'!A:E,5,0)," ")</f>
        <v>43137.84583</v>
      </c>
      <c r="J169" s="13">
        <f t="shared" si="3"/>
        <v>7.845833333</v>
      </c>
      <c r="K169" s="14"/>
    </row>
    <row r="170">
      <c r="A170" s="9" t="s">
        <v>251</v>
      </c>
      <c r="B170" s="10">
        <v>43230.0</v>
      </c>
      <c r="C170" s="9" t="s">
        <v>63</v>
      </c>
      <c r="D170" s="9" t="s">
        <v>34</v>
      </c>
      <c r="F170" s="11" t="str">
        <f t="shared" si="1"/>
        <v>2018-05</v>
      </c>
      <c r="G170" s="11" t="str">
        <f>iferror(VLOOKUP(A170,'Closed Deals'!A:A,1,0)," ")</f>
        <v>cdd41e8e7e609526df11a959b953cc0d</v>
      </c>
      <c r="H170" s="12" t="str">
        <f t="shared" si="2"/>
        <v>YES</v>
      </c>
      <c r="I170" s="12">
        <f>iferror(VLOOKUP(A170,'Closed Deals'!A:E,5,0)," ")</f>
        <v>43250.93681</v>
      </c>
      <c r="J170" s="13">
        <f t="shared" si="3"/>
        <v>20.93680556</v>
      </c>
      <c r="K170" s="14"/>
    </row>
    <row r="171">
      <c r="A171" s="9" t="s">
        <v>252</v>
      </c>
      <c r="B171" s="10">
        <v>43146.0</v>
      </c>
      <c r="C171" s="9" t="s">
        <v>54</v>
      </c>
      <c r="D171" s="9" t="s">
        <v>34</v>
      </c>
      <c r="F171" s="11" t="str">
        <f t="shared" si="1"/>
        <v>2018-02</v>
      </c>
      <c r="G171" s="11" t="str">
        <f>iferror(VLOOKUP(A171,'Closed Deals'!A:A,1,0)," ")</f>
        <v>cdca41db5ada4bf3e8e608a495066165</v>
      </c>
      <c r="H171" s="12" t="str">
        <f t="shared" si="2"/>
        <v>YES</v>
      </c>
      <c r="I171" s="12">
        <f>iferror(VLOOKUP(A171,'Closed Deals'!A:E,5,0)," ")</f>
        <v>43147.83958</v>
      </c>
      <c r="J171" s="13">
        <f t="shared" si="3"/>
        <v>1.839583333</v>
      </c>
      <c r="K171" s="14"/>
    </row>
    <row r="172">
      <c r="A172" s="9" t="s">
        <v>253</v>
      </c>
      <c r="B172" s="10">
        <v>43027.0</v>
      </c>
      <c r="C172" s="9" t="s">
        <v>254</v>
      </c>
      <c r="D172" s="9" t="s">
        <v>55</v>
      </c>
      <c r="F172" s="11" t="str">
        <f t="shared" si="1"/>
        <v>2017-10</v>
      </c>
      <c r="G172" s="11" t="str">
        <f>iferror(VLOOKUP(A172,'Closed Deals'!A:A,1,0)," ")</f>
        <v>cdb36ea731ecf2d69881eaff7220b10e</v>
      </c>
      <c r="H172" s="12" t="str">
        <f t="shared" si="2"/>
        <v>YES</v>
      </c>
      <c r="I172" s="12">
        <f>iferror(VLOOKUP(A172,'Closed Deals'!A:E,5,0)," ")</f>
        <v>43178.125</v>
      </c>
      <c r="J172" s="13">
        <f t="shared" si="3"/>
        <v>151.125</v>
      </c>
      <c r="K172" s="14"/>
    </row>
    <row r="173">
      <c r="A173" s="9" t="s">
        <v>255</v>
      </c>
      <c r="B173" s="10">
        <v>43118.0</v>
      </c>
      <c r="C173" s="9" t="s">
        <v>37</v>
      </c>
      <c r="D173" s="9" t="s">
        <v>34</v>
      </c>
      <c r="F173" s="11" t="str">
        <f t="shared" si="1"/>
        <v>2018-01</v>
      </c>
      <c r="G173" s="11" t="str">
        <f>iferror(VLOOKUP(A173,'Closed Deals'!A:A,1,0)," ")</f>
        <v>cd9e8a4a222eb86428130d42fc684ca5</v>
      </c>
      <c r="H173" s="12" t="str">
        <f t="shared" si="2"/>
        <v>YES</v>
      </c>
      <c r="I173" s="12">
        <f>iferror(VLOOKUP(A173,'Closed Deals'!A:E,5,0)," ")</f>
        <v>43194.88681</v>
      </c>
      <c r="J173" s="13">
        <f t="shared" si="3"/>
        <v>76.88680556</v>
      </c>
      <c r="K173" s="14"/>
    </row>
    <row r="174">
      <c r="A174" s="9" t="s">
        <v>256</v>
      </c>
      <c r="B174" s="10">
        <v>43186.0</v>
      </c>
      <c r="C174" s="9" t="s">
        <v>257</v>
      </c>
      <c r="D174" s="9" t="s">
        <v>105</v>
      </c>
      <c r="F174" s="11" t="str">
        <f t="shared" si="1"/>
        <v>2018-03</v>
      </c>
      <c r="G174" s="11" t="str">
        <f>iferror(VLOOKUP(A174,'Closed Deals'!A:A,1,0)," ")</f>
        <v>cd803c8ab3c2afa5430eeb195bcebe6a</v>
      </c>
      <c r="H174" s="12" t="str">
        <f t="shared" si="2"/>
        <v>YES</v>
      </c>
      <c r="I174" s="12">
        <f>iferror(VLOOKUP(A174,'Closed Deals'!A:E,5,0)," ")</f>
        <v>43187.94583</v>
      </c>
      <c r="J174" s="13">
        <f t="shared" si="3"/>
        <v>1.945833333</v>
      </c>
      <c r="K174" s="14"/>
    </row>
    <row r="175">
      <c r="A175" s="9" t="s">
        <v>258</v>
      </c>
      <c r="B175" s="10">
        <v>43148.0</v>
      </c>
      <c r="C175" s="9" t="s">
        <v>33</v>
      </c>
      <c r="D175" s="9" t="s">
        <v>34</v>
      </c>
      <c r="F175" s="11" t="str">
        <f t="shared" si="1"/>
        <v>2018-02</v>
      </c>
      <c r="G175" s="11" t="str">
        <f>iferror(VLOOKUP(A175,'Closed Deals'!A:A,1,0)," ")</f>
        <v>cd60cded04fede4abccff6e0dea36f6e</v>
      </c>
      <c r="H175" s="12" t="str">
        <f t="shared" si="2"/>
        <v>YES</v>
      </c>
      <c r="I175" s="12">
        <f>iferror(VLOOKUP(A175,'Closed Deals'!A:E,5,0)," ")</f>
        <v>43301.85417</v>
      </c>
      <c r="J175" s="13">
        <f t="shared" si="3"/>
        <v>153.8541667</v>
      </c>
      <c r="K175" s="14"/>
    </row>
    <row r="176">
      <c r="A176" s="9" t="s">
        <v>259</v>
      </c>
      <c r="B176" s="10">
        <v>43166.0</v>
      </c>
      <c r="C176" s="9" t="s">
        <v>54</v>
      </c>
      <c r="D176" s="9" t="s">
        <v>55</v>
      </c>
      <c r="F176" s="11" t="str">
        <f t="shared" si="1"/>
        <v>2018-03</v>
      </c>
      <c r="G176" s="11" t="str">
        <f>iferror(VLOOKUP(A176,'Closed Deals'!A:A,1,0)," ")</f>
        <v>cd46a0224c83d17b825ebc226df3479c</v>
      </c>
      <c r="H176" s="12" t="str">
        <f t="shared" si="2"/>
        <v>YES</v>
      </c>
      <c r="I176" s="12">
        <f>iferror(VLOOKUP(A176,'Closed Deals'!A:E,5,0)," ")</f>
        <v>43172.62222</v>
      </c>
      <c r="J176" s="13">
        <f t="shared" si="3"/>
        <v>6.622222222</v>
      </c>
      <c r="K176" s="14"/>
    </row>
    <row r="177">
      <c r="A177" s="9" t="s">
        <v>260</v>
      </c>
      <c r="B177" s="10">
        <v>43151.0</v>
      </c>
      <c r="C177" s="9" t="s">
        <v>261</v>
      </c>
      <c r="D177" s="9" t="s">
        <v>34</v>
      </c>
      <c r="F177" s="11" t="str">
        <f t="shared" si="1"/>
        <v>2018-02</v>
      </c>
      <c r="G177" s="11" t="str">
        <f>iferror(VLOOKUP(A177,'Closed Deals'!A:A,1,0)," ")</f>
        <v>cd39b2fcf60d4580dbe25b82be3fd1ab</v>
      </c>
      <c r="H177" s="12" t="str">
        <f t="shared" si="2"/>
        <v>YES</v>
      </c>
      <c r="I177" s="12">
        <f>iferror(VLOOKUP(A177,'Closed Deals'!A:E,5,0)," ")</f>
        <v>43186.125</v>
      </c>
      <c r="J177" s="13">
        <f t="shared" si="3"/>
        <v>35.125</v>
      </c>
      <c r="K177" s="14"/>
    </row>
    <row r="178">
      <c r="A178" s="9" t="s">
        <v>262</v>
      </c>
      <c r="B178" s="10">
        <v>43215.0</v>
      </c>
      <c r="C178" s="9" t="s">
        <v>263</v>
      </c>
      <c r="D178" s="9" t="s">
        <v>55</v>
      </c>
      <c r="F178" s="11" t="str">
        <f t="shared" si="1"/>
        <v>2018-04</v>
      </c>
      <c r="G178" s="11" t="str">
        <f>iferror(VLOOKUP(A178,'Closed Deals'!A:A,1,0)," ")</f>
        <v>cd1c758ef1fa8b3fa90d46efc6e4c66d</v>
      </c>
      <c r="H178" s="12" t="str">
        <f t="shared" si="2"/>
        <v>YES</v>
      </c>
      <c r="I178" s="12">
        <f>iferror(VLOOKUP(A178,'Closed Deals'!A:E,5,0)," ")</f>
        <v>43215.82153</v>
      </c>
      <c r="J178" s="13">
        <f t="shared" si="3"/>
        <v>0.8215277778</v>
      </c>
      <c r="K178" s="14"/>
    </row>
    <row r="179">
      <c r="A179" s="9" t="s">
        <v>264</v>
      </c>
      <c r="B179" s="10">
        <v>43241.0</v>
      </c>
      <c r="C179" s="9" t="s">
        <v>33</v>
      </c>
      <c r="D179" s="9" t="s">
        <v>55</v>
      </c>
      <c r="F179" s="11" t="str">
        <f t="shared" si="1"/>
        <v>2018-05</v>
      </c>
      <c r="G179" s="11" t="str">
        <f>iferror(VLOOKUP(A179,'Closed Deals'!A:A,1,0)," ")</f>
        <v>cc7ae92e162840095c5bfa89acbcc478</v>
      </c>
      <c r="H179" s="12" t="str">
        <f t="shared" si="2"/>
        <v>YES</v>
      </c>
      <c r="I179" s="12">
        <f>iferror(VLOOKUP(A179,'Closed Deals'!A:E,5,0)," ")</f>
        <v>43258.5625</v>
      </c>
      <c r="J179" s="13">
        <f t="shared" si="3"/>
        <v>17.5625</v>
      </c>
      <c r="K179" s="14"/>
    </row>
    <row r="180">
      <c r="A180" s="9" t="s">
        <v>265</v>
      </c>
      <c r="B180" s="10">
        <v>43216.0</v>
      </c>
      <c r="C180" s="9" t="s">
        <v>33</v>
      </c>
      <c r="D180" s="9" t="s">
        <v>105</v>
      </c>
      <c r="F180" s="11" t="str">
        <f t="shared" si="1"/>
        <v>2018-04</v>
      </c>
      <c r="G180" s="11" t="str">
        <f>iferror(VLOOKUP(A180,'Closed Deals'!A:A,1,0)," ")</f>
        <v>cc4ec90b270b9f1de8dc2d8864425252</v>
      </c>
      <c r="H180" s="12" t="str">
        <f t="shared" si="2"/>
        <v>YES</v>
      </c>
      <c r="I180" s="12">
        <f>iferror(VLOOKUP(A180,'Closed Deals'!A:E,5,0)," ")</f>
        <v>43217.90139</v>
      </c>
      <c r="J180" s="13">
        <f t="shared" si="3"/>
        <v>1.901388889</v>
      </c>
      <c r="K180" s="14"/>
    </row>
    <row r="181">
      <c r="A181" s="9" t="s">
        <v>266</v>
      </c>
      <c r="B181" s="10">
        <v>43147.0</v>
      </c>
      <c r="C181" s="9" t="s">
        <v>63</v>
      </c>
      <c r="D181" s="9" t="s">
        <v>105</v>
      </c>
      <c r="F181" s="11" t="str">
        <f t="shared" si="1"/>
        <v>2018-02</v>
      </c>
      <c r="G181" s="11" t="str">
        <f>iferror(VLOOKUP(A181,'Closed Deals'!A:A,1,0)," ")</f>
        <v>cc1d6397370f680339bb84ca6ad55267</v>
      </c>
      <c r="H181" s="12" t="str">
        <f t="shared" si="2"/>
        <v>YES</v>
      </c>
      <c r="I181" s="12">
        <f>iferror(VLOOKUP(A181,'Closed Deals'!A:E,5,0)," ")</f>
        <v>43165.56181</v>
      </c>
      <c r="J181" s="13">
        <f t="shared" si="3"/>
        <v>18.56180556</v>
      </c>
      <c r="K181" s="14"/>
    </row>
    <row r="182">
      <c r="A182" s="9" t="s">
        <v>267</v>
      </c>
      <c r="B182" s="10">
        <v>43156.0</v>
      </c>
      <c r="C182" s="9" t="s">
        <v>33</v>
      </c>
      <c r="D182" s="9" t="s">
        <v>34</v>
      </c>
      <c r="F182" s="11" t="str">
        <f t="shared" si="1"/>
        <v>2018-02</v>
      </c>
      <c r="G182" s="11" t="str">
        <f>iferror(VLOOKUP(A182,'Closed Deals'!A:A,1,0)," ")</f>
        <v>cbcb32994827a5c4ef1b8a630a4fa66e</v>
      </c>
      <c r="H182" s="12" t="str">
        <f t="shared" si="2"/>
        <v>YES</v>
      </c>
      <c r="I182" s="12">
        <f>iferror(VLOOKUP(A182,'Closed Deals'!A:E,5,0)," ")</f>
        <v>43158.71736</v>
      </c>
      <c r="J182" s="13">
        <f t="shared" si="3"/>
        <v>2.717361111</v>
      </c>
      <c r="K182" s="14"/>
    </row>
    <row r="183">
      <c r="A183" s="9" t="s">
        <v>268</v>
      </c>
      <c r="B183" s="10">
        <v>43203.0</v>
      </c>
      <c r="C183" s="9" t="s">
        <v>84</v>
      </c>
      <c r="D183" s="9" t="s">
        <v>55</v>
      </c>
      <c r="F183" s="11" t="str">
        <f t="shared" si="1"/>
        <v>2018-04</v>
      </c>
      <c r="G183" s="11" t="str">
        <f>iferror(VLOOKUP(A183,'Closed Deals'!A:A,1,0)," ")</f>
        <v>cb92c899ab0e2c0fcf4d4e11e9930f6a</v>
      </c>
      <c r="H183" s="12" t="str">
        <f t="shared" si="2"/>
        <v>YES</v>
      </c>
      <c r="I183" s="12">
        <f>iferror(VLOOKUP(A183,'Closed Deals'!A:E,5,0)," ")</f>
        <v>43231.53194</v>
      </c>
      <c r="J183" s="13">
        <f t="shared" si="3"/>
        <v>28.53194444</v>
      </c>
      <c r="K183" s="14"/>
    </row>
    <row r="184">
      <c r="A184" s="9" t="s">
        <v>269</v>
      </c>
      <c r="B184" s="10">
        <v>43125.0</v>
      </c>
      <c r="C184" s="9" t="s">
        <v>33</v>
      </c>
      <c r="D184" s="9" t="s">
        <v>34</v>
      </c>
      <c r="F184" s="11" t="str">
        <f t="shared" si="1"/>
        <v>2018-01</v>
      </c>
      <c r="G184" s="11" t="str">
        <f>iferror(VLOOKUP(A184,'Closed Deals'!A:A,1,0)," ")</f>
        <v>cb0f32260247ecac66b2954d6320f6be</v>
      </c>
      <c r="H184" s="12" t="str">
        <f t="shared" si="2"/>
        <v>YES</v>
      </c>
      <c r="I184" s="12">
        <f>iferror(VLOOKUP(A184,'Closed Deals'!A:E,5,0)," ")</f>
        <v>43353.75694</v>
      </c>
      <c r="J184" s="13">
        <f t="shared" si="3"/>
        <v>228.7569444</v>
      </c>
      <c r="K184" s="14"/>
    </row>
    <row r="185">
      <c r="A185" s="9" t="s">
        <v>270</v>
      </c>
      <c r="B185" s="10">
        <v>43196.0</v>
      </c>
      <c r="C185" s="9" t="s">
        <v>143</v>
      </c>
      <c r="D185" s="9" t="s">
        <v>31</v>
      </c>
      <c r="F185" s="11" t="str">
        <f t="shared" si="1"/>
        <v>2018-04</v>
      </c>
      <c r="G185" s="11" t="str">
        <f>iferror(VLOOKUP(A185,'Closed Deals'!A:A,1,0)," ")</f>
        <v>caea756b29bd071f00ce526f40645a78</v>
      </c>
      <c r="H185" s="12" t="str">
        <f t="shared" si="2"/>
        <v>YES</v>
      </c>
      <c r="I185" s="12">
        <f>iferror(VLOOKUP(A185,'Closed Deals'!A:E,5,0)," ")</f>
        <v>43200.72431</v>
      </c>
      <c r="J185" s="13">
        <f t="shared" si="3"/>
        <v>4.724305556</v>
      </c>
      <c r="K185" s="14"/>
    </row>
    <row r="186">
      <c r="A186" s="9" t="s">
        <v>271</v>
      </c>
      <c r="B186" s="10">
        <v>43049.0</v>
      </c>
      <c r="C186" s="9" t="s">
        <v>58</v>
      </c>
      <c r="D186" s="9" t="s">
        <v>59</v>
      </c>
      <c r="F186" s="11" t="str">
        <f t="shared" si="1"/>
        <v>2017-11</v>
      </c>
      <c r="G186" s="11" t="str">
        <f>iferror(VLOOKUP(A186,'Closed Deals'!A:A,1,0)," ")</f>
        <v>ca7ca7ea7912312362a50c3754c1cc2d</v>
      </c>
      <c r="H186" s="12" t="str">
        <f t="shared" si="2"/>
        <v>YES</v>
      </c>
      <c r="I186" s="12">
        <f>iferror(VLOOKUP(A186,'Closed Deals'!A:E,5,0)," ")</f>
        <v>43139.85278</v>
      </c>
      <c r="J186" s="13">
        <f t="shared" si="3"/>
        <v>90.85277778</v>
      </c>
      <c r="K186" s="14"/>
    </row>
    <row r="187">
      <c r="A187" s="9" t="s">
        <v>272</v>
      </c>
      <c r="B187" s="10">
        <v>43172.0</v>
      </c>
      <c r="C187" s="9" t="s">
        <v>37</v>
      </c>
      <c r="D187" s="9" t="s">
        <v>31</v>
      </c>
      <c r="F187" s="11" t="str">
        <f t="shared" si="1"/>
        <v>2018-03</v>
      </c>
      <c r="G187" s="11" t="str">
        <f>iferror(VLOOKUP(A187,'Closed Deals'!A:A,1,0)," ")</f>
        <v>c9be6fa4a4d011709bfa79908b2a1238</v>
      </c>
      <c r="H187" s="12" t="str">
        <f t="shared" si="2"/>
        <v>YES</v>
      </c>
      <c r="I187" s="12">
        <f>iferror(VLOOKUP(A187,'Closed Deals'!A:E,5,0)," ")</f>
        <v>43181.54306</v>
      </c>
      <c r="J187" s="13">
        <f t="shared" si="3"/>
        <v>9.543055556</v>
      </c>
      <c r="K187" s="14"/>
    </row>
    <row r="188">
      <c r="A188" s="9" t="s">
        <v>273</v>
      </c>
      <c r="B188" s="10">
        <v>43170.0</v>
      </c>
      <c r="C188" s="9" t="s">
        <v>33</v>
      </c>
      <c r="D188" s="9" t="s">
        <v>34</v>
      </c>
      <c r="F188" s="11" t="str">
        <f t="shared" si="1"/>
        <v>2018-03</v>
      </c>
      <c r="G188" s="11" t="str">
        <f>iferror(VLOOKUP(A188,'Closed Deals'!A:A,1,0)," ")</f>
        <v>c9b03be66eee564123ecf4b66c25986a</v>
      </c>
      <c r="H188" s="12" t="str">
        <f t="shared" si="2"/>
        <v>YES</v>
      </c>
      <c r="I188" s="12">
        <f>iferror(VLOOKUP(A188,'Closed Deals'!A:E,5,0)," ")</f>
        <v>43181.55139</v>
      </c>
      <c r="J188" s="13">
        <f t="shared" si="3"/>
        <v>11.55138889</v>
      </c>
      <c r="K188" s="14"/>
    </row>
    <row r="189">
      <c r="A189" s="9" t="s">
        <v>274</v>
      </c>
      <c r="B189" s="10">
        <v>43143.0</v>
      </c>
      <c r="C189" s="9" t="s">
        <v>37</v>
      </c>
      <c r="D189" s="9" t="s">
        <v>31</v>
      </c>
      <c r="F189" s="11" t="str">
        <f t="shared" si="1"/>
        <v>2018-02</v>
      </c>
      <c r="G189" s="11" t="str">
        <f>iferror(VLOOKUP(A189,'Closed Deals'!A:A,1,0)," ")</f>
        <v>c9535ee549d198a4b146a5a81e0a6450</v>
      </c>
      <c r="H189" s="12" t="str">
        <f t="shared" si="2"/>
        <v>YES</v>
      </c>
      <c r="I189" s="12">
        <f>iferror(VLOOKUP(A189,'Closed Deals'!A:E,5,0)," ")</f>
        <v>43160.825</v>
      </c>
      <c r="J189" s="13">
        <f t="shared" si="3"/>
        <v>17.825</v>
      </c>
      <c r="K189" s="14"/>
    </row>
    <row r="190">
      <c r="A190" s="9" t="s">
        <v>275</v>
      </c>
      <c r="B190" s="10">
        <v>43185.0</v>
      </c>
      <c r="C190" s="9" t="s">
        <v>33</v>
      </c>
      <c r="D190" s="9" t="s">
        <v>68</v>
      </c>
      <c r="F190" s="11" t="str">
        <f t="shared" si="1"/>
        <v>2018-03</v>
      </c>
      <c r="G190" s="11" t="str">
        <f>iferror(VLOOKUP(A190,'Closed Deals'!A:A,1,0)," ")</f>
        <v>c92c413cead7d8b67a89850ba352e1d1</v>
      </c>
      <c r="H190" s="12" t="str">
        <f t="shared" si="2"/>
        <v>YES</v>
      </c>
      <c r="I190" s="12">
        <f>iferror(VLOOKUP(A190,'Closed Deals'!A:E,5,0)," ")</f>
        <v>43185.67153</v>
      </c>
      <c r="J190" s="13">
        <f t="shared" si="3"/>
        <v>0.6715277778</v>
      </c>
      <c r="K190" s="14"/>
    </row>
    <row r="191">
      <c r="A191" s="9" t="s">
        <v>276</v>
      </c>
      <c r="B191" s="10">
        <v>43122.0</v>
      </c>
      <c r="C191" s="9" t="s">
        <v>37</v>
      </c>
      <c r="D191" s="9" t="s">
        <v>31</v>
      </c>
      <c r="F191" s="11" t="str">
        <f t="shared" si="1"/>
        <v>2018-01</v>
      </c>
      <c r="G191" s="11" t="str">
        <f>iferror(VLOOKUP(A191,'Closed Deals'!A:A,1,0)," ")</f>
        <v>c7f1da0a5723f5afd7996648fa9c20d5</v>
      </c>
      <c r="H191" s="12" t="str">
        <f t="shared" si="2"/>
        <v>YES</v>
      </c>
      <c r="I191" s="12">
        <f>iferror(VLOOKUP(A191,'Closed Deals'!A:E,5,0)," ")</f>
        <v>43129.51042</v>
      </c>
      <c r="J191" s="13">
        <f t="shared" si="3"/>
        <v>7.510416667</v>
      </c>
      <c r="K191" s="14"/>
    </row>
    <row r="192">
      <c r="A192" s="9" t="s">
        <v>277</v>
      </c>
      <c r="B192" s="10">
        <v>43203.0</v>
      </c>
      <c r="C192" s="9" t="s">
        <v>278</v>
      </c>
      <c r="D192" s="9" t="s">
        <v>55</v>
      </c>
      <c r="F192" s="11" t="str">
        <f t="shared" si="1"/>
        <v>2018-04</v>
      </c>
      <c r="G192" s="11" t="str">
        <f>iferror(VLOOKUP(A192,'Closed Deals'!A:A,1,0)," ")</f>
        <v>c733f4f772bfa7b8702ccb81887f8333</v>
      </c>
      <c r="H192" s="12" t="str">
        <f t="shared" si="2"/>
        <v>YES</v>
      </c>
      <c r="I192" s="12">
        <f>iferror(VLOOKUP(A192,'Closed Deals'!A:E,5,0)," ")</f>
        <v>43218.125</v>
      </c>
      <c r="J192" s="13">
        <f t="shared" si="3"/>
        <v>15.125</v>
      </c>
      <c r="K192" s="14"/>
    </row>
    <row r="193">
      <c r="A193" s="9" t="s">
        <v>279</v>
      </c>
      <c r="B193" s="10">
        <v>43230.0</v>
      </c>
      <c r="C193" s="9" t="s">
        <v>33</v>
      </c>
      <c r="D193" s="9" t="s">
        <v>28</v>
      </c>
      <c r="F193" s="11" t="str">
        <f t="shared" si="1"/>
        <v>2018-05</v>
      </c>
      <c r="G193" s="11" t="str">
        <f>iferror(VLOOKUP(A193,'Closed Deals'!A:A,1,0)," ")</f>
        <v>c6c02ef92aa0dcb6c333a27cfb22d47c</v>
      </c>
      <c r="H193" s="12" t="str">
        <f t="shared" si="2"/>
        <v>YES</v>
      </c>
      <c r="I193" s="12">
        <f>iferror(VLOOKUP(A193,'Closed Deals'!A:E,5,0)," ")</f>
        <v>43230.71736</v>
      </c>
      <c r="J193" s="13">
        <f t="shared" si="3"/>
        <v>0.7173611111</v>
      </c>
      <c r="K193" s="14"/>
    </row>
    <row r="194">
      <c r="A194" s="9" t="s">
        <v>280</v>
      </c>
      <c r="B194" s="10">
        <v>43137.0</v>
      </c>
      <c r="C194" s="9" t="s">
        <v>37</v>
      </c>
      <c r="D194" s="9" t="s">
        <v>31</v>
      </c>
      <c r="F194" s="11" t="str">
        <f t="shared" si="1"/>
        <v>2018-02</v>
      </c>
      <c r="G194" s="11" t="str">
        <f>iferror(VLOOKUP(A194,'Closed Deals'!A:A,1,0)," ")</f>
        <v>c6a3a2c5533022519407029f38d214fa</v>
      </c>
      <c r="H194" s="12" t="str">
        <f t="shared" si="2"/>
        <v>YES</v>
      </c>
      <c r="I194" s="12">
        <f>iferror(VLOOKUP(A194,'Closed Deals'!A:E,5,0)," ")</f>
        <v>43173.125</v>
      </c>
      <c r="J194" s="13">
        <f t="shared" si="3"/>
        <v>36.125</v>
      </c>
      <c r="K194" s="14"/>
    </row>
    <row r="195">
      <c r="A195" s="9" t="s">
        <v>281</v>
      </c>
      <c r="B195" s="10">
        <v>43003.0</v>
      </c>
      <c r="C195" s="9" t="s">
        <v>108</v>
      </c>
      <c r="D195" s="9" t="s">
        <v>55</v>
      </c>
      <c r="F195" s="11" t="str">
        <f t="shared" si="1"/>
        <v>2017-09</v>
      </c>
      <c r="G195" s="11" t="str">
        <f>iferror(VLOOKUP(A195,'Closed Deals'!A:A,1,0)," ")</f>
        <v>c5b432382d5978b94676426a32725dff</v>
      </c>
      <c r="H195" s="12" t="str">
        <f t="shared" si="2"/>
        <v>YES</v>
      </c>
      <c r="I195" s="12">
        <f>iferror(VLOOKUP(A195,'Closed Deals'!A:E,5,0)," ")</f>
        <v>43376.77222</v>
      </c>
      <c r="J195" s="13">
        <f t="shared" si="3"/>
        <v>373.7722222</v>
      </c>
      <c r="K195" s="14"/>
    </row>
    <row r="196">
      <c r="A196" s="9" t="s">
        <v>282</v>
      </c>
      <c r="B196" s="10">
        <v>43248.0</v>
      </c>
      <c r="C196" s="9" t="s">
        <v>54</v>
      </c>
      <c r="D196" s="9" t="s">
        <v>55</v>
      </c>
      <c r="F196" s="11" t="str">
        <f t="shared" si="1"/>
        <v>2018-05</v>
      </c>
      <c r="G196" s="11" t="str">
        <f>iferror(VLOOKUP(A196,'Closed Deals'!A:A,1,0)," ")</f>
        <v>c56202b66d431a16fbc0260c3d2bd1f6</v>
      </c>
      <c r="H196" s="12" t="str">
        <f t="shared" si="2"/>
        <v>YES</v>
      </c>
      <c r="I196" s="12">
        <f>iferror(VLOOKUP(A196,'Closed Deals'!A:E,5,0)," ")</f>
        <v>43262.80764</v>
      </c>
      <c r="J196" s="13">
        <f t="shared" si="3"/>
        <v>14.80763889</v>
      </c>
      <c r="K196" s="14"/>
    </row>
    <row r="197">
      <c r="A197" s="9" t="s">
        <v>283</v>
      </c>
      <c r="B197" s="10">
        <v>43205.0</v>
      </c>
      <c r="C197" s="9" t="s">
        <v>33</v>
      </c>
      <c r="D197" s="9" t="s">
        <v>28</v>
      </c>
      <c r="F197" s="11" t="str">
        <f t="shared" si="1"/>
        <v>2018-04</v>
      </c>
      <c r="G197" s="11" t="str">
        <f>iferror(VLOOKUP(A197,'Closed Deals'!A:A,1,0)," ")</f>
        <v>c556184b3fe2087834850b68fa435cee</v>
      </c>
      <c r="H197" s="12" t="str">
        <f t="shared" si="2"/>
        <v>YES</v>
      </c>
      <c r="I197" s="12">
        <f>iferror(VLOOKUP(A197,'Closed Deals'!A:E,5,0)," ")</f>
        <v>43242.55833</v>
      </c>
      <c r="J197" s="13">
        <f t="shared" si="3"/>
        <v>37.55833333</v>
      </c>
      <c r="K197" s="14"/>
    </row>
    <row r="198">
      <c r="A198" s="9" t="s">
        <v>284</v>
      </c>
      <c r="B198" s="10">
        <v>43208.0</v>
      </c>
      <c r="C198" s="9" t="s">
        <v>37</v>
      </c>
      <c r="D198" s="9" t="s">
        <v>31</v>
      </c>
      <c r="F198" s="11" t="str">
        <f t="shared" si="1"/>
        <v>2018-04</v>
      </c>
      <c r="G198" s="11" t="str">
        <f>iferror(VLOOKUP(A198,'Closed Deals'!A:A,1,0)," ")</f>
        <v>c4b5d00fab66a49d63428f51800130eb</v>
      </c>
      <c r="H198" s="12" t="str">
        <f t="shared" si="2"/>
        <v>YES</v>
      </c>
      <c r="I198" s="12">
        <f>iferror(VLOOKUP(A198,'Closed Deals'!A:E,5,0)," ")</f>
        <v>43214.86319</v>
      </c>
      <c r="J198" s="13">
        <f t="shared" si="3"/>
        <v>6.863194444</v>
      </c>
      <c r="K198" s="14"/>
    </row>
    <row r="199">
      <c r="A199" s="9" t="s">
        <v>285</v>
      </c>
      <c r="B199" s="10">
        <v>43151.0</v>
      </c>
      <c r="C199" s="9" t="s">
        <v>52</v>
      </c>
      <c r="D199" s="9" t="s">
        <v>28</v>
      </c>
      <c r="F199" s="11" t="str">
        <f t="shared" si="1"/>
        <v>2018-02</v>
      </c>
      <c r="G199" s="11" t="str">
        <f>iferror(VLOOKUP(A199,'Closed Deals'!A:A,1,0)," ")</f>
        <v>c3e30ed7ac989117c7e1e719b4ac128f</v>
      </c>
      <c r="H199" s="12" t="str">
        <f t="shared" si="2"/>
        <v>YES</v>
      </c>
      <c r="I199" s="12">
        <f>iferror(VLOOKUP(A199,'Closed Deals'!A:E,5,0)," ")</f>
        <v>43206.7625</v>
      </c>
      <c r="J199" s="13">
        <f t="shared" si="3"/>
        <v>55.7625</v>
      </c>
      <c r="K199" s="14"/>
    </row>
    <row r="200">
      <c r="A200" s="9" t="s">
        <v>286</v>
      </c>
      <c r="B200" s="10">
        <v>43235.0</v>
      </c>
      <c r="C200" s="9" t="s">
        <v>33</v>
      </c>
      <c r="D200" s="9" t="s">
        <v>55</v>
      </c>
      <c r="F200" s="11" t="str">
        <f t="shared" si="1"/>
        <v>2018-05</v>
      </c>
      <c r="G200" s="11" t="str">
        <f>iferror(VLOOKUP(A200,'Closed Deals'!A:A,1,0)," ")</f>
        <v>c3daacb733cbbe636db5b70ace98d520</v>
      </c>
      <c r="H200" s="12" t="str">
        <f t="shared" si="2"/>
        <v>YES</v>
      </c>
      <c r="I200" s="12">
        <f>iferror(VLOOKUP(A200,'Closed Deals'!A:E,5,0)," ")</f>
        <v>43238.54514</v>
      </c>
      <c r="J200" s="13">
        <f t="shared" si="3"/>
        <v>3.545138889</v>
      </c>
      <c r="K200" s="14"/>
    </row>
    <row r="201">
      <c r="A201" s="9" t="s">
        <v>287</v>
      </c>
      <c r="B201" s="10">
        <v>43213.0</v>
      </c>
      <c r="C201" s="9" t="s">
        <v>37</v>
      </c>
      <c r="D201" s="9" t="s">
        <v>31</v>
      </c>
      <c r="F201" s="11" t="str">
        <f t="shared" si="1"/>
        <v>2018-04</v>
      </c>
      <c r="G201" s="11" t="str">
        <f>iferror(VLOOKUP(A201,'Closed Deals'!A:A,1,0)," ")</f>
        <v>c36d210f50e7ef3103da68ab61efd093</v>
      </c>
      <c r="H201" s="12" t="str">
        <f t="shared" si="2"/>
        <v>YES</v>
      </c>
      <c r="I201" s="12">
        <f>iferror(VLOOKUP(A201,'Closed Deals'!A:E,5,0)," ")</f>
        <v>43228.5125</v>
      </c>
      <c r="J201" s="13">
        <f t="shared" si="3"/>
        <v>15.5125</v>
      </c>
      <c r="K201" s="14"/>
    </row>
    <row r="202">
      <c r="A202" s="9" t="s">
        <v>288</v>
      </c>
      <c r="B202" s="10">
        <v>43169.0</v>
      </c>
      <c r="C202" s="9" t="s">
        <v>33</v>
      </c>
      <c r="D202" s="9" t="s">
        <v>31</v>
      </c>
      <c r="F202" s="11" t="str">
        <f t="shared" si="1"/>
        <v>2018-03</v>
      </c>
      <c r="G202" s="11" t="str">
        <f>iferror(VLOOKUP(A202,'Closed Deals'!A:A,1,0)," ")</f>
        <v>c34eb63cd098bf4be03d53462d7ecba2</v>
      </c>
      <c r="H202" s="12" t="str">
        <f t="shared" si="2"/>
        <v>YES</v>
      </c>
      <c r="I202" s="12">
        <f>iferror(VLOOKUP(A202,'Closed Deals'!A:E,5,0)," ")</f>
        <v>43285.62986</v>
      </c>
      <c r="J202" s="13">
        <f t="shared" si="3"/>
        <v>116.6298611</v>
      </c>
      <c r="K202" s="14"/>
    </row>
    <row r="203">
      <c r="A203" s="9" t="s">
        <v>289</v>
      </c>
      <c r="B203" s="10">
        <v>43215.0</v>
      </c>
      <c r="C203" s="9" t="s">
        <v>37</v>
      </c>
      <c r="D203" s="9" t="s">
        <v>31</v>
      </c>
      <c r="F203" s="11" t="str">
        <f t="shared" si="1"/>
        <v>2018-04</v>
      </c>
      <c r="G203" s="11" t="str">
        <f>iferror(VLOOKUP(A203,'Closed Deals'!A:A,1,0)," ")</f>
        <v>c31cd9eb0233c998e5d682c4d826d8c6</v>
      </c>
      <c r="H203" s="12" t="str">
        <f t="shared" si="2"/>
        <v>YES</v>
      </c>
      <c r="I203" s="12">
        <f>iferror(VLOOKUP(A203,'Closed Deals'!A:E,5,0)," ")</f>
        <v>43220.87292</v>
      </c>
      <c r="J203" s="13">
        <f t="shared" si="3"/>
        <v>5.872916667</v>
      </c>
      <c r="K203" s="14"/>
    </row>
    <row r="204">
      <c r="A204" s="9" t="s">
        <v>290</v>
      </c>
      <c r="B204" s="10">
        <v>43108.0</v>
      </c>
      <c r="C204" s="9" t="s">
        <v>30</v>
      </c>
      <c r="D204" s="9" t="s">
        <v>55</v>
      </c>
      <c r="F204" s="11" t="str">
        <f t="shared" si="1"/>
        <v>2018-01</v>
      </c>
      <c r="G204" s="11" t="str">
        <f>iferror(VLOOKUP(A204,'Closed Deals'!A:A,1,0)," ")</f>
        <v>c2dd0b60035ad00b08f81244a20b4860</v>
      </c>
      <c r="H204" s="12" t="str">
        <f t="shared" si="2"/>
        <v>YES</v>
      </c>
      <c r="I204" s="12">
        <f>iferror(VLOOKUP(A204,'Closed Deals'!A:E,5,0)," ")</f>
        <v>43116.525</v>
      </c>
      <c r="J204" s="13">
        <f t="shared" si="3"/>
        <v>8.525</v>
      </c>
      <c r="K204" s="14"/>
    </row>
    <row r="205">
      <c r="A205" s="9" t="s">
        <v>291</v>
      </c>
      <c r="B205" s="10">
        <v>43193.0</v>
      </c>
      <c r="C205" s="9" t="s">
        <v>292</v>
      </c>
      <c r="D205" s="9" t="s">
        <v>34</v>
      </c>
      <c r="F205" s="11" t="str">
        <f t="shared" si="1"/>
        <v>2018-04</v>
      </c>
      <c r="G205" s="11" t="str">
        <f>iferror(VLOOKUP(A205,'Closed Deals'!A:A,1,0)," ")</f>
        <v>c2bb2199cb1cff125e02122597fbfb29</v>
      </c>
      <c r="H205" s="12" t="str">
        <f t="shared" si="2"/>
        <v>YES</v>
      </c>
      <c r="I205" s="12">
        <f>iferror(VLOOKUP(A205,'Closed Deals'!A:E,5,0)," ")</f>
        <v>43374.52153</v>
      </c>
      <c r="J205" s="13">
        <f t="shared" si="3"/>
        <v>181.5215278</v>
      </c>
      <c r="K205" s="14"/>
    </row>
    <row r="206">
      <c r="A206" s="9" t="s">
        <v>293</v>
      </c>
      <c r="B206" s="10">
        <v>43210.0</v>
      </c>
      <c r="C206" s="9" t="s">
        <v>37</v>
      </c>
      <c r="D206" s="9" t="s">
        <v>61</v>
      </c>
      <c r="F206" s="11" t="str">
        <f t="shared" si="1"/>
        <v>2018-04</v>
      </c>
      <c r="G206" s="11" t="str">
        <f>iferror(VLOOKUP(A206,'Closed Deals'!A:A,1,0)," ")</f>
        <v>c263e540e76c57607b5e1b613fbc8732</v>
      </c>
      <c r="H206" s="12" t="str">
        <f t="shared" si="2"/>
        <v>YES</v>
      </c>
      <c r="I206" s="12">
        <f>iferror(VLOOKUP(A206,'Closed Deals'!A:E,5,0)," ")</f>
        <v>43215.68194</v>
      </c>
      <c r="J206" s="13">
        <f t="shared" si="3"/>
        <v>5.681944444</v>
      </c>
      <c r="K206" s="14"/>
    </row>
    <row r="207">
      <c r="A207" s="9" t="s">
        <v>294</v>
      </c>
      <c r="B207" s="10">
        <v>43209.0</v>
      </c>
      <c r="C207" s="9" t="s">
        <v>295</v>
      </c>
      <c r="D207" s="9" t="s">
        <v>105</v>
      </c>
      <c r="F207" s="11" t="str">
        <f t="shared" si="1"/>
        <v>2018-04</v>
      </c>
      <c r="G207" s="11" t="str">
        <f>iferror(VLOOKUP(A207,'Closed Deals'!A:A,1,0)," ")</f>
        <v>c262b62c257bb4e97a9618c9bf4bacf5</v>
      </c>
      <c r="H207" s="12" t="str">
        <f t="shared" si="2"/>
        <v>YES</v>
      </c>
      <c r="I207" s="12">
        <f>iferror(VLOOKUP(A207,'Closed Deals'!A:E,5,0)," ")</f>
        <v>43220.125</v>
      </c>
      <c r="J207" s="13">
        <f t="shared" si="3"/>
        <v>11.125</v>
      </c>
      <c r="K207" s="14"/>
    </row>
    <row r="208">
      <c r="A208" s="9" t="s">
        <v>296</v>
      </c>
      <c r="B208" s="10">
        <v>43125.0</v>
      </c>
      <c r="C208" s="9" t="s">
        <v>297</v>
      </c>
      <c r="D208" s="9" t="s">
        <v>61</v>
      </c>
      <c r="F208" s="11" t="str">
        <f t="shared" si="1"/>
        <v>2018-01</v>
      </c>
      <c r="G208" s="11" t="str">
        <f>iferror(VLOOKUP(A208,'Closed Deals'!A:A,1,0)," ")</f>
        <v>c242ee43f6d34d89ee71b02fbc5e88a7</v>
      </c>
      <c r="H208" s="12" t="str">
        <f t="shared" si="2"/>
        <v>YES</v>
      </c>
      <c r="I208" s="12">
        <f>iferror(VLOOKUP(A208,'Closed Deals'!A:E,5,0)," ")</f>
        <v>43136.83542</v>
      </c>
      <c r="J208" s="13">
        <f t="shared" si="3"/>
        <v>11.83541667</v>
      </c>
      <c r="K208" s="14"/>
    </row>
    <row r="209">
      <c r="A209" s="9" t="s">
        <v>298</v>
      </c>
      <c r="B209" s="10">
        <v>43171.0</v>
      </c>
      <c r="C209" s="9" t="s">
        <v>135</v>
      </c>
      <c r="D209" s="9" t="s">
        <v>34</v>
      </c>
      <c r="F209" s="11" t="str">
        <f t="shared" si="1"/>
        <v>2018-03</v>
      </c>
      <c r="G209" s="11" t="str">
        <f>iferror(VLOOKUP(A209,'Closed Deals'!A:A,1,0)," ")</f>
        <v>c2385a5e739790f3b8c1d459abee3e5b</v>
      </c>
      <c r="H209" s="12" t="str">
        <f t="shared" si="2"/>
        <v>YES</v>
      </c>
      <c r="I209" s="12">
        <f>iferror(VLOOKUP(A209,'Closed Deals'!A:E,5,0)," ")</f>
        <v>43171.78125</v>
      </c>
      <c r="J209" s="13">
        <f t="shared" si="3"/>
        <v>0.78125</v>
      </c>
      <c r="K209" s="14"/>
    </row>
    <row r="210">
      <c r="A210" s="9" t="s">
        <v>299</v>
      </c>
      <c r="B210" s="10">
        <v>43138.0</v>
      </c>
      <c r="C210" s="9" t="s">
        <v>54</v>
      </c>
      <c r="D210" s="9" t="s">
        <v>55</v>
      </c>
      <c r="F210" s="11" t="str">
        <f t="shared" si="1"/>
        <v>2018-02</v>
      </c>
      <c r="G210" s="11" t="str">
        <f>iferror(VLOOKUP(A210,'Closed Deals'!A:A,1,0)," ")</f>
        <v>c22f68de5bdce96fee03e21ca08d898d</v>
      </c>
      <c r="H210" s="12" t="str">
        <f t="shared" si="2"/>
        <v>YES</v>
      </c>
      <c r="I210" s="12">
        <f>iferror(VLOOKUP(A210,'Closed Deals'!A:E,5,0)," ")</f>
        <v>43349.68819</v>
      </c>
      <c r="J210" s="13">
        <f t="shared" si="3"/>
        <v>211.6881944</v>
      </c>
      <c r="K210" s="14"/>
    </row>
    <row r="211">
      <c r="A211" s="9" t="s">
        <v>300</v>
      </c>
      <c r="B211" s="10">
        <v>43112.0</v>
      </c>
      <c r="C211" s="9" t="s">
        <v>135</v>
      </c>
      <c r="D211" s="9" t="s">
        <v>34</v>
      </c>
      <c r="F211" s="11" t="str">
        <f t="shared" si="1"/>
        <v>2018-01</v>
      </c>
      <c r="G211" s="11" t="str">
        <f>iferror(VLOOKUP(A211,'Closed Deals'!A:A,1,0)," ")</f>
        <v>c2174952a0255de7fb31b91a037f1e16</v>
      </c>
      <c r="H211" s="12" t="str">
        <f t="shared" si="2"/>
        <v>YES</v>
      </c>
      <c r="I211" s="12">
        <f>iferror(VLOOKUP(A211,'Closed Deals'!A:E,5,0)," ")</f>
        <v>43118.83472</v>
      </c>
      <c r="J211" s="13">
        <f t="shared" si="3"/>
        <v>6.834722222</v>
      </c>
      <c r="K211" s="14"/>
    </row>
    <row r="212">
      <c r="A212" s="9" t="s">
        <v>301</v>
      </c>
      <c r="B212" s="10">
        <v>43231.0</v>
      </c>
      <c r="C212" s="9" t="s">
        <v>37</v>
      </c>
      <c r="D212" s="9" t="s">
        <v>31</v>
      </c>
      <c r="F212" s="11" t="str">
        <f t="shared" si="1"/>
        <v>2018-05</v>
      </c>
      <c r="G212" s="11" t="str">
        <f>iferror(VLOOKUP(A212,'Closed Deals'!A:A,1,0)," ")</f>
        <v>c2102c66aa81e5c07f72cd88e46d091d</v>
      </c>
      <c r="H212" s="12" t="str">
        <f t="shared" si="2"/>
        <v>YES</v>
      </c>
      <c r="I212" s="12">
        <f>iferror(VLOOKUP(A212,'Closed Deals'!A:E,5,0)," ")</f>
        <v>43234.6</v>
      </c>
      <c r="J212" s="13">
        <f t="shared" si="3"/>
        <v>3.6</v>
      </c>
      <c r="K212" s="14"/>
    </row>
    <row r="213">
      <c r="A213" s="9" t="s">
        <v>302</v>
      </c>
      <c r="B213" s="10">
        <v>43135.0</v>
      </c>
      <c r="C213" s="9" t="s">
        <v>33</v>
      </c>
      <c r="D213" s="9" t="s">
        <v>34</v>
      </c>
      <c r="F213" s="11" t="str">
        <f t="shared" si="1"/>
        <v>2018-02</v>
      </c>
      <c r="G213" s="11" t="str">
        <f>iferror(VLOOKUP(A213,'Closed Deals'!A:A,1,0)," ")</f>
        <v>c1e598764329cc9c377ef1d029be8ceb</v>
      </c>
      <c r="H213" s="12" t="str">
        <f t="shared" si="2"/>
        <v>YES</v>
      </c>
      <c r="I213" s="12">
        <f>iferror(VLOOKUP(A213,'Closed Deals'!A:E,5,0)," ")</f>
        <v>43153.55417</v>
      </c>
      <c r="J213" s="13">
        <f t="shared" si="3"/>
        <v>18.55416667</v>
      </c>
      <c r="K213" s="14"/>
    </row>
    <row r="214">
      <c r="A214" s="9" t="s">
        <v>303</v>
      </c>
      <c r="B214" s="10">
        <v>43200.0</v>
      </c>
      <c r="C214" s="9" t="s">
        <v>170</v>
      </c>
      <c r="D214" s="9" t="s">
        <v>55</v>
      </c>
      <c r="F214" s="11" t="str">
        <f t="shared" si="1"/>
        <v>2018-04</v>
      </c>
      <c r="G214" s="11" t="str">
        <f>iferror(VLOOKUP(A214,'Closed Deals'!A:A,1,0)," ")</f>
        <v>c184064068f67936a71e38a4e6a9e78e</v>
      </c>
      <c r="H214" s="12" t="str">
        <f t="shared" si="2"/>
        <v>YES</v>
      </c>
      <c r="I214" s="12">
        <f>iferror(VLOOKUP(A214,'Closed Deals'!A:E,5,0)," ")</f>
        <v>43229.6</v>
      </c>
      <c r="J214" s="13">
        <f t="shared" si="3"/>
        <v>29.6</v>
      </c>
      <c r="K214" s="14"/>
    </row>
    <row r="215">
      <c r="A215" s="9" t="s">
        <v>304</v>
      </c>
      <c r="B215" s="10">
        <v>43117.0</v>
      </c>
      <c r="C215" s="9" t="s">
        <v>52</v>
      </c>
      <c r="D215" s="9" t="s">
        <v>34</v>
      </c>
      <c r="F215" s="11" t="str">
        <f t="shared" si="1"/>
        <v>2018-01</v>
      </c>
      <c r="G215" s="11" t="str">
        <f>iferror(VLOOKUP(A215,'Closed Deals'!A:A,1,0)," ")</f>
        <v>c18171305e73faabfa61d61c41a420ae</v>
      </c>
      <c r="H215" s="12" t="str">
        <f t="shared" si="2"/>
        <v>YES</v>
      </c>
      <c r="I215" s="12">
        <f>iferror(VLOOKUP(A215,'Closed Deals'!A:E,5,0)," ")</f>
        <v>43129.50694</v>
      </c>
      <c r="J215" s="13">
        <f t="shared" si="3"/>
        <v>12.50694444</v>
      </c>
      <c r="K215" s="14"/>
    </row>
    <row r="216">
      <c r="A216" s="9" t="s">
        <v>305</v>
      </c>
      <c r="B216" s="10">
        <v>43193.0</v>
      </c>
      <c r="C216" s="9" t="s">
        <v>33</v>
      </c>
      <c r="D216" s="9" t="s">
        <v>34</v>
      </c>
      <c r="F216" s="11" t="str">
        <f t="shared" si="1"/>
        <v>2018-04</v>
      </c>
      <c r="G216" s="11" t="str">
        <f>iferror(VLOOKUP(A216,'Closed Deals'!A:A,1,0)," ")</f>
        <v>c14a716bc18a0f87296c2ec10bfe8929</v>
      </c>
      <c r="H216" s="12" t="str">
        <f t="shared" si="2"/>
        <v>YES</v>
      </c>
      <c r="I216" s="12">
        <f>iferror(VLOOKUP(A216,'Closed Deals'!A:E,5,0)," ")</f>
        <v>43195.61389</v>
      </c>
      <c r="J216" s="13">
        <f t="shared" si="3"/>
        <v>2.613888889</v>
      </c>
      <c r="K216" s="14"/>
    </row>
    <row r="217">
      <c r="A217" s="9" t="s">
        <v>306</v>
      </c>
      <c r="B217" s="10">
        <v>43193.0</v>
      </c>
      <c r="C217" s="9" t="s">
        <v>33</v>
      </c>
      <c r="D217" s="9" t="s">
        <v>34</v>
      </c>
      <c r="F217" s="11" t="str">
        <f t="shared" si="1"/>
        <v>2018-04</v>
      </c>
      <c r="G217" s="11" t="str">
        <f>iferror(VLOOKUP(A217,'Closed Deals'!A:A,1,0)," ")</f>
        <v>c0fa242837c43fe0531989b269153441</v>
      </c>
      <c r="H217" s="12" t="str">
        <f t="shared" si="2"/>
        <v>YES</v>
      </c>
      <c r="I217" s="12">
        <f>iferror(VLOOKUP(A217,'Closed Deals'!A:E,5,0)," ")</f>
        <v>43270.525</v>
      </c>
      <c r="J217" s="13">
        <f t="shared" si="3"/>
        <v>77.525</v>
      </c>
      <c r="K217" s="14"/>
    </row>
    <row r="218">
      <c r="A218" s="9" t="s">
        <v>307</v>
      </c>
      <c r="B218" s="10">
        <v>43173.0</v>
      </c>
      <c r="C218" s="9" t="s">
        <v>33</v>
      </c>
      <c r="D218" s="9" t="s">
        <v>34</v>
      </c>
      <c r="F218" s="11" t="str">
        <f t="shared" si="1"/>
        <v>2018-03</v>
      </c>
      <c r="G218" s="11" t="str">
        <f>iferror(VLOOKUP(A218,'Closed Deals'!A:A,1,0)," ")</f>
        <v>c07c69d716213f5eb297e2721115daca</v>
      </c>
      <c r="H218" s="12" t="str">
        <f t="shared" si="2"/>
        <v>YES</v>
      </c>
      <c r="I218" s="12">
        <f>iferror(VLOOKUP(A218,'Closed Deals'!A:E,5,0)," ")</f>
        <v>43180.67778</v>
      </c>
      <c r="J218" s="13">
        <f t="shared" si="3"/>
        <v>7.677777778</v>
      </c>
      <c r="K218" s="14"/>
    </row>
    <row r="219">
      <c r="A219" s="9" t="s">
        <v>308</v>
      </c>
      <c r="B219" s="10">
        <v>43117.0</v>
      </c>
      <c r="C219" s="9" t="s">
        <v>37</v>
      </c>
      <c r="D219" s="9" t="s">
        <v>31</v>
      </c>
      <c r="F219" s="11" t="str">
        <f t="shared" si="1"/>
        <v>2018-01</v>
      </c>
      <c r="G219" s="11" t="str">
        <f>iferror(VLOOKUP(A219,'Closed Deals'!A:A,1,0)," ")</f>
        <v>c0760e4171db0cd649bda18fcd314e33</v>
      </c>
      <c r="H219" s="12" t="str">
        <f t="shared" si="2"/>
        <v>YES</v>
      </c>
      <c r="I219" s="12">
        <f>iferror(VLOOKUP(A219,'Closed Deals'!A:E,5,0)," ")</f>
        <v>43122.64444</v>
      </c>
      <c r="J219" s="13">
        <f t="shared" si="3"/>
        <v>5.644444444</v>
      </c>
      <c r="K219" s="14"/>
    </row>
    <row r="220">
      <c r="A220" s="9" t="s">
        <v>309</v>
      </c>
      <c r="B220" s="10">
        <v>43133.0</v>
      </c>
      <c r="C220" s="9" t="s">
        <v>115</v>
      </c>
      <c r="D220" s="9" t="s">
        <v>31</v>
      </c>
      <c r="F220" s="11" t="str">
        <f t="shared" si="1"/>
        <v>2018-02</v>
      </c>
      <c r="G220" s="11" t="str">
        <f>iferror(VLOOKUP(A220,'Closed Deals'!A:A,1,0)," ")</f>
        <v>c028b7dd285d13e19ff7a4cabf8bf700</v>
      </c>
      <c r="H220" s="12" t="str">
        <f t="shared" si="2"/>
        <v>YES</v>
      </c>
      <c r="I220" s="12">
        <f>iferror(VLOOKUP(A220,'Closed Deals'!A:E,5,0)," ")</f>
        <v>43138.56944</v>
      </c>
      <c r="J220" s="13">
        <f t="shared" si="3"/>
        <v>5.569444444</v>
      </c>
      <c r="K220" s="14"/>
    </row>
    <row r="221">
      <c r="A221" s="9" t="s">
        <v>310</v>
      </c>
      <c r="B221" s="10">
        <v>43102.0</v>
      </c>
      <c r="C221" s="9" t="s">
        <v>33</v>
      </c>
      <c r="D221" s="9" t="s">
        <v>34</v>
      </c>
      <c r="F221" s="11" t="str">
        <f t="shared" si="1"/>
        <v>2018-01</v>
      </c>
      <c r="G221" s="11" t="str">
        <f>iferror(VLOOKUP(A221,'Closed Deals'!A:A,1,0)," ")</f>
        <v>bfaf03e3d41e25b94457fadfbc4521eb</v>
      </c>
      <c r="H221" s="12" t="str">
        <f t="shared" si="2"/>
        <v>YES</v>
      </c>
      <c r="I221" s="12">
        <f>iferror(VLOOKUP(A221,'Closed Deals'!A:E,5,0)," ")</f>
        <v>43112.76736</v>
      </c>
      <c r="J221" s="13">
        <f t="shared" si="3"/>
        <v>10.76736111</v>
      </c>
      <c r="K221" s="14"/>
    </row>
    <row r="222">
      <c r="A222" s="9" t="s">
        <v>311</v>
      </c>
      <c r="B222" s="10">
        <v>43174.0</v>
      </c>
      <c r="C222" s="9" t="s">
        <v>33</v>
      </c>
      <c r="D222" s="9" t="s">
        <v>34</v>
      </c>
      <c r="F222" s="11" t="str">
        <f t="shared" si="1"/>
        <v>2018-03</v>
      </c>
      <c r="G222" s="11" t="str">
        <f>iferror(VLOOKUP(A222,'Closed Deals'!A:A,1,0)," ")</f>
        <v>bfa4c8f989b5998d069da0a75550a7ce</v>
      </c>
      <c r="H222" s="12" t="str">
        <f t="shared" si="2"/>
        <v>YES</v>
      </c>
      <c r="I222" s="12">
        <f>iferror(VLOOKUP(A222,'Closed Deals'!A:E,5,0)," ")</f>
        <v>43193.51458</v>
      </c>
      <c r="J222" s="13">
        <f t="shared" si="3"/>
        <v>19.51458333</v>
      </c>
      <c r="K222" s="14"/>
    </row>
    <row r="223">
      <c r="A223" s="9" t="s">
        <v>312</v>
      </c>
      <c r="B223" s="10">
        <v>43207.0</v>
      </c>
      <c r="C223" s="9" t="s">
        <v>33</v>
      </c>
      <c r="D223" s="9" t="s">
        <v>61</v>
      </c>
      <c r="F223" s="11" t="str">
        <f t="shared" si="1"/>
        <v>2018-04</v>
      </c>
      <c r="G223" s="11" t="str">
        <f>iferror(VLOOKUP(A223,'Closed Deals'!A:A,1,0)," ")</f>
        <v>bf5b131e6aee15fa373fb4d113b4a65c</v>
      </c>
      <c r="H223" s="12" t="str">
        <f t="shared" si="2"/>
        <v>YES</v>
      </c>
      <c r="I223" s="12">
        <f>iferror(VLOOKUP(A223,'Closed Deals'!A:E,5,0)," ")</f>
        <v>43237.50625</v>
      </c>
      <c r="J223" s="13">
        <f t="shared" si="3"/>
        <v>30.50625</v>
      </c>
      <c r="K223" s="14"/>
    </row>
    <row r="224">
      <c r="A224" s="9" t="s">
        <v>313</v>
      </c>
      <c r="B224" s="10">
        <v>43168.0</v>
      </c>
      <c r="C224" s="9" t="s">
        <v>229</v>
      </c>
      <c r="D224" s="9" t="s">
        <v>55</v>
      </c>
      <c r="F224" s="11" t="str">
        <f t="shared" si="1"/>
        <v>2018-03</v>
      </c>
      <c r="G224" s="11" t="str">
        <f>iferror(VLOOKUP(A224,'Closed Deals'!A:A,1,0)," ")</f>
        <v>bf3e0df27b04abb4c107ab4df9955b29</v>
      </c>
      <c r="H224" s="12" t="str">
        <f t="shared" si="2"/>
        <v>YES</v>
      </c>
      <c r="I224" s="12">
        <f>iferror(VLOOKUP(A224,'Closed Deals'!A:E,5,0)," ")</f>
        <v>43265.78542</v>
      </c>
      <c r="J224" s="13">
        <f t="shared" si="3"/>
        <v>97.78541667</v>
      </c>
      <c r="K224" s="14"/>
    </row>
    <row r="225">
      <c r="A225" s="9" t="s">
        <v>314</v>
      </c>
      <c r="B225" s="10">
        <v>43150.0</v>
      </c>
      <c r="C225" s="9" t="s">
        <v>43</v>
      </c>
      <c r="D225" s="9" t="s">
        <v>31</v>
      </c>
      <c r="F225" s="11" t="str">
        <f t="shared" si="1"/>
        <v>2018-02</v>
      </c>
      <c r="G225" s="11" t="str">
        <f>iferror(VLOOKUP(A225,'Closed Deals'!A:A,1,0)," ")</f>
        <v>bf38970e96dee81ef0b4b76c2feb1a2a</v>
      </c>
      <c r="H225" s="12" t="str">
        <f t="shared" si="2"/>
        <v>YES</v>
      </c>
      <c r="I225" s="12">
        <f>iferror(VLOOKUP(A225,'Closed Deals'!A:E,5,0)," ")</f>
        <v>43151.81944</v>
      </c>
      <c r="J225" s="13">
        <f t="shared" si="3"/>
        <v>1.819444444</v>
      </c>
      <c r="K225" s="14"/>
    </row>
    <row r="226">
      <c r="A226" s="9" t="s">
        <v>315</v>
      </c>
      <c r="B226" s="10">
        <v>43218.0</v>
      </c>
      <c r="C226" s="9" t="s">
        <v>43</v>
      </c>
      <c r="D226" s="9" t="s">
        <v>34</v>
      </c>
      <c r="F226" s="11" t="str">
        <f t="shared" si="1"/>
        <v>2018-04</v>
      </c>
      <c r="G226" s="11" t="str">
        <f>iferror(VLOOKUP(A226,'Closed Deals'!A:A,1,0)," ")</f>
        <v>bea6f48261d29b0dba555367e277f670</v>
      </c>
      <c r="H226" s="12" t="str">
        <f t="shared" si="2"/>
        <v>YES</v>
      </c>
      <c r="I226" s="12">
        <f>iferror(VLOOKUP(A226,'Closed Deals'!A:E,5,0)," ")</f>
        <v>43220.73819</v>
      </c>
      <c r="J226" s="13">
        <f t="shared" si="3"/>
        <v>2.738194444</v>
      </c>
      <c r="K226" s="14"/>
    </row>
    <row r="227">
      <c r="A227" s="9" t="s">
        <v>316</v>
      </c>
      <c r="B227" s="10">
        <v>43163.0</v>
      </c>
      <c r="C227" s="9" t="s">
        <v>54</v>
      </c>
      <c r="D227" s="9" t="s">
        <v>55</v>
      </c>
      <c r="F227" s="11" t="str">
        <f t="shared" si="1"/>
        <v>2018-03</v>
      </c>
      <c r="G227" s="11" t="str">
        <f>iferror(VLOOKUP(A227,'Closed Deals'!A:A,1,0)," ")</f>
        <v>be8eca3856293b0591f6240af2b62091</v>
      </c>
      <c r="H227" s="12" t="str">
        <f t="shared" si="2"/>
        <v>YES</v>
      </c>
      <c r="I227" s="12">
        <f>iferror(VLOOKUP(A227,'Closed Deals'!A:E,5,0)," ")</f>
        <v>43172.66042</v>
      </c>
      <c r="J227" s="13">
        <f t="shared" si="3"/>
        <v>9.660416667</v>
      </c>
      <c r="K227" s="14"/>
    </row>
    <row r="228">
      <c r="A228" s="9" t="s">
        <v>317</v>
      </c>
      <c r="B228" s="10">
        <v>43165.0</v>
      </c>
      <c r="C228" s="9" t="s">
        <v>63</v>
      </c>
      <c r="D228" s="9" t="s">
        <v>34</v>
      </c>
      <c r="F228" s="11" t="str">
        <f t="shared" si="1"/>
        <v>2018-03</v>
      </c>
      <c r="G228" s="11" t="str">
        <f>iferror(VLOOKUP(A228,'Closed Deals'!A:A,1,0)," ")</f>
        <v>bde34e7721e5a33091503ba45b3f8ea5</v>
      </c>
      <c r="H228" s="12" t="str">
        <f t="shared" si="2"/>
        <v>YES</v>
      </c>
      <c r="I228" s="12">
        <f>iferror(VLOOKUP(A228,'Closed Deals'!A:E,5,0)," ")</f>
        <v>43220.125</v>
      </c>
      <c r="J228" s="13">
        <f t="shared" si="3"/>
        <v>55.125</v>
      </c>
      <c r="K228" s="14"/>
    </row>
    <row r="229">
      <c r="A229" s="9" t="s">
        <v>318</v>
      </c>
      <c r="B229" s="10">
        <v>43178.0</v>
      </c>
      <c r="C229" s="9" t="s">
        <v>319</v>
      </c>
      <c r="D229" s="9" t="s">
        <v>59</v>
      </c>
      <c r="F229" s="11" t="str">
        <f t="shared" si="1"/>
        <v>2018-03</v>
      </c>
      <c r="G229" s="11" t="str">
        <f>iferror(VLOOKUP(A229,'Closed Deals'!A:A,1,0)," ")</f>
        <v>bd503b6e91ef50d1c4c169476158e8eb</v>
      </c>
      <c r="H229" s="12" t="str">
        <f t="shared" si="2"/>
        <v>YES</v>
      </c>
      <c r="I229" s="12">
        <f>iferror(VLOOKUP(A229,'Closed Deals'!A:E,5,0)," ")</f>
        <v>43199.72778</v>
      </c>
      <c r="J229" s="13">
        <f t="shared" si="3"/>
        <v>21.72777778</v>
      </c>
      <c r="K229" s="14"/>
    </row>
    <row r="230">
      <c r="A230" s="9" t="s">
        <v>320</v>
      </c>
      <c r="B230" s="10">
        <v>43135.0</v>
      </c>
      <c r="C230" s="9" t="s">
        <v>89</v>
      </c>
      <c r="D230" s="9" t="s">
        <v>55</v>
      </c>
      <c r="F230" s="11" t="str">
        <f t="shared" si="1"/>
        <v>2018-02</v>
      </c>
      <c r="G230" s="11" t="str">
        <f>iferror(VLOOKUP(A230,'Closed Deals'!A:A,1,0)," ")</f>
        <v>bd47dc58209bc820d555f935bf055e40</v>
      </c>
      <c r="H230" s="12" t="str">
        <f t="shared" si="2"/>
        <v>YES</v>
      </c>
      <c r="I230" s="12">
        <f>iferror(VLOOKUP(A230,'Closed Deals'!A:E,5,0)," ")</f>
        <v>43146.62361</v>
      </c>
      <c r="J230" s="13">
        <f t="shared" si="3"/>
        <v>11.62361111</v>
      </c>
      <c r="K230" s="14"/>
    </row>
    <row r="231">
      <c r="A231" s="9" t="s">
        <v>321</v>
      </c>
      <c r="B231" s="10">
        <v>43196.0</v>
      </c>
      <c r="C231" s="9" t="s">
        <v>37</v>
      </c>
      <c r="D231" s="9" t="s">
        <v>31</v>
      </c>
      <c r="F231" s="11" t="str">
        <f t="shared" si="1"/>
        <v>2018-04</v>
      </c>
      <c r="G231" s="11" t="str">
        <f>iferror(VLOOKUP(A231,'Closed Deals'!A:A,1,0)," ")</f>
        <v>bd0c413c4350a9a29fb9bec5de64e2a6</v>
      </c>
      <c r="H231" s="12" t="str">
        <f t="shared" si="2"/>
        <v>YES</v>
      </c>
      <c r="I231" s="12">
        <f>iferror(VLOOKUP(A231,'Closed Deals'!A:E,5,0)," ")</f>
        <v>43264.69236</v>
      </c>
      <c r="J231" s="13">
        <f t="shared" si="3"/>
        <v>68.69236111</v>
      </c>
      <c r="K231" s="14"/>
    </row>
    <row r="232">
      <c r="A232" s="9" t="s">
        <v>322</v>
      </c>
      <c r="B232" s="10">
        <v>43126.0</v>
      </c>
      <c r="C232" s="9" t="s">
        <v>33</v>
      </c>
      <c r="D232" s="9" t="s">
        <v>34</v>
      </c>
      <c r="F232" s="11" t="str">
        <f t="shared" si="1"/>
        <v>2018-01</v>
      </c>
      <c r="G232" s="11" t="str">
        <f>iferror(VLOOKUP(A232,'Closed Deals'!A:A,1,0)," ")</f>
        <v>bd0027406f48f714d12dc1de747133cf</v>
      </c>
      <c r="H232" s="12" t="str">
        <f t="shared" si="2"/>
        <v>YES</v>
      </c>
      <c r="I232" s="12">
        <f>iferror(VLOOKUP(A232,'Closed Deals'!A:E,5,0)," ")</f>
        <v>43220.85</v>
      </c>
      <c r="J232" s="13">
        <f t="shared" si="3"/>
        <v>94.85</v>
      </c>
      <c r="K232" s="14"/>
    </row>
    <row r="233">
      <c r="A233" s="9" t="s">
        <v>323</v>
      </c>
      <c r="B233" s="10">
        <v>43133.0</v>
      </c>
      <c r="C233" s="9" t="s">
        <v>37</v>
      </c>
      <c r="D233" s="9" t="s">
        <v>31</v>
      </c>
      <c r="F233" s="11" t="str">
        <f t="shared" si="1"/>
        <v>2018-02</v>
      </c>
      <c r="G233" s="11" t="str">
        <f>iferror(VLOOKUP(A233,'Closed Deals'!A:A,1,0)," ")</f>
        <v>bc916355c4b4bff29473d27f0a214b84</v>
      </c>
      <c r="H233" s="12" t="str">
        <f t="shared" si="2"/>
        <v>YES</v>
      </c>
      <c r="I233" s="12">
        <f>iferror(VLOOKUP(A233,'Closed Deals'!A:E,5,0)," ")</f>
        <v>43138.82917</v>
      </c>
      <c r="J233" s="13">
        <f t="shared" si="3"/>
        <v>5.829166667</v>
      </c>
      <c r="K233" s="14"/>
    </row>
    <row r="234">
      <c r="A234" s="9" t="s">
        <v>324</v>
      </c>
      <c r="B234" s="10">
        <v>43209.0</v>
      </c>
      <c r="C234" s="9" t="s">
        <v>54</v>
      </c>
      <c r="D234" s="9" t="s">
        <v>55</v>
      </c>
      <c r="F234" s="11" t="str">
        <f t="shared" si="1"/>
        <v>2018-04</v>
      </c>
      <c r="G234" s="11" t="str">
        <f>iferror(VLOOKUP(A234,'Closed Deals'!A:A,1,0)," ")</f>
        <v>bc55d3363ee659d6ab6c908b932c7705</v>
      </c>
      <c r="H234" s="12" t="str">
        <f t="shared" si="2"/>
        <v>YES</v>
      </c>
      <c r="I234" s="12">
        <f>iferror(VLOOKUP(A234,'Closed Deals'!A:E,5,0)," ")</f>
        <v>43215.76944</v>
      </c>
      <c r="J234" s="13">
        <f t="shared" si="3"/>
        <v>6.769444444</v>
      </c>
      <c r="K234" s="14"/>
    </row>
    <row r="235">
      <c r="A235" s="9" t="s">
        <v>325</v>
      </c>
      <c r="B235" s="10">
        <v>43088.0</v>
      </c>
      <c r="C235" s="9" t="s">
        <v>326</v>
      </c>
      <c r="D235" s="9" t="s">
        <v>31</v>
      </c>
      <c r="F235" s="11" t="str">
        <f t="shared" si="1"/>
        <v>2017-12</v>
      </c>
      <c r="G235" s="11" t="str">
        <f>iferror(VLOOKUP(A235,'Closed Deals'!A:A,1,0)," ")</f>
        <v>bc419ad99b06b6b3e155039d714e2061</v>
      </c>
      <c r="H235" s="12" t="str">
        <f t="shared" si="2"/>
        <v>YES</v>
      </c>
      <c r="I235" s="12">
        <f>iferror(VLOOKUP(A235,'Closed Deals'!A:E,5,0)," ")</f>
        <v>43250.67153</v>
      </c>
      <c r="J235" s="13">
        <f t="shared" si="3"/>
        <v>162.6715278</v>
      </c>
      <c r="K235" s="14"/>
    </row>
    <row r="236">
      <c r="A236" s="9" t="s">
        <v>327</v>
      </c>
      <c r="B236" s="10">
        <v>43174.0</v>
      </c>
      <c r="C236" s="9" t="s">
        <v>63</v>
      </c>
      <c r="D236" s="9" t="s">
        <v>34</v>
      </c>
      <c r="F236" s="11" t="str">
        <f t="shared" si="1"/>
        <v>2018-03</v>
      </c>
      <c r="G236" s="11" t="str">
        <f>iferror(VLOOKUP(A236,'Closed Deals'!A:A,1,0)," ")</f>
        <v>bc18cd01dacdd62719e6b4d59248c5e1</v>
      </c>
      <c r="H236" s="12" t="str">
        <f t="shared" si="2"/>
        <v>YES</v>
      </c>
      <c r="I236" s="12">
        <f>iferror(VLOOKUP(A236,'Closed Deals'!A:E,5,0)," ")</f>
        <v>43181.54583</v>
      </c>
      <c r="J236" s="13">
        <f t="shared" si="3"/>
        <v>7.545833333</v>
      </c>
      <c r="K236" s="14"/>
    </row>
    <row r="237">
      <c r="A237" s="9" t="s">
        <v>328</v>
      </c>
      <c r="B237" s="10">
        <v>43105.0</v>
      </c>
      <c r="C237" s="9" t="s">
        <v>37</v>
      </c>
      <c r="D237" s="9" t="s">
        <v>31</v>
      </c>
      <c r="F237" s="11" t="str">
        <f t="shared" si="1"/>
        <v>2018-01</v>
      </c>
      <c r="G237" s="11" t="str">
        <f>iferror(VLOOKUP(A237,'Closed Deals'!A:A,1,0)," ")</f>
        <v>bb221b9bbbf25cc108cffe12fe10fbc2</v>
      </c>
      <c r="H237" s="12" t="str">
        <f t="shared" si="2"/>
        <v>YES</v>
      </c>
      <c r="I237" s="12">
        <f>iferror(VLOOKUP(A237,'Closed Deals'!A:E,5,0)," ")</f>
        <v>43130.4875</v>
      </c>
      <c r="J237" s="13">
        <f t="shared" si="3"/>
        <v>25.4875</v>
      </c>
      <c r="K237" s="14"/>
    </row>
    <row r="238">
      <c r="A238" s="9" t="s">
        <v>329</v>
      </c>
      <c r="B238" s="10">
        <v>43137.0</v>
      </c>
      <c r="C238" s="9" t="s">
        <v>135</v>
      </c>
      <c r="D238" s="9" t="s">
        <v>34</v>
      </c>
      <c r="F238" s="11" t="str">
        <f t="shared" si="1"/>
        <v>2018-02</v>
      </c>
      <c r="G238" s="11" t="str">
        <f>iferror(VLOOKUP(A238,'Closed Deals'!A:A,1,0)," ")</f>
        <v>bb10ba1898d78d59bb76db2493ca511c</v>
      </c>
      <c r="H238" s="12" t="str">
        <f t="shared" si="2"/>
        <v>YES</v>
      </c>
      <c r="I238" s="12">
        <f>iferror(VLOOKUP(A238,'Closed Deals'!A:E,5,0)," ")</f>
        <v>43159.125</v>
      </c>
      <c r="J238" s="13">
        <f t="shared" si="3"/>
        <v>22.125</v>
      </c>
      <c r="K238" s="14"/>
    </row>
    <row r="239">
      <c r="A239" s="9" t="s">
        <v>330</v>
      </c>
      <c r="B239" s="10">
        <v>43230.0</v>
      </c>
      <c r="C239" s="9" t="s">
        <v>331</v>
      </c>
      <c r="D239" s="9" t="s">
        <v>31</v>
      </c>
      <c r="F239" s="11" t="str">
        <f t="shared" si="1"/>
        <v>2018-05</v>
      </c>
      <c r="G239" s="11" t="str">
        <f>iferror(VLOOKUP(A239,'Closed Deals'!A:A,1,0)," ")</f>
        <v>baf5ecd84c6a8766519b98f66eec1511</v>
      </c>
      <c r="H239" s="12" t="str">
        <f t="shared" si="2"/>
        <v>YES</v>
      </c>
      <c r="I239" s="12">
        <f>iferror(VLOOKUP(A239,'Closed Deals'!A:E,5,0)," ")</f>
        <v>43262.87569</v>
      </c>
      <c r="J239" s="13">
        <f t="shared" si="3"/>
        <v>32.87569444</v>
      </c>
      <c r="K239" s="14"/>
    </row>
    <row r="240">
      <c r="A240" s="9" t="s">
        <v>332</v>
      </c>
      <c r="B240" s="10">
        <v>43149.0</v>
      </c>
      <c r="C240" s="9" t="s">
        <v>58</v>
      </c>
      <c r="D240" s="9" t="s">
        <v>59</v>
      </c>
      <c r="F240" s="11" t="str">
        <f t="shared" si="1"/>
        <v>2018-02</v>
      </c>
      <c r="G240" s="11" t="str">
        <f>iferror(VLOOKUP(A240,'Closed Deals'!A:A,1,0)," ")</f>
        <v>bae38661a27f6228ba38c36e766ed769</v>
      </c>
      <c r="H240" s="12" t="str">
        <f t="shared" si="2"/>
        <v>YES</v>
      </c>
      <c r="I240" s="12">
        <f>iferror(VLOOKUP(A240,'Closed Deals'!A:E,5,0)," ")</f>
        <v>43353.59583</v>
      </c>
      <c r="J240" s="13">
        <f t="shared" si="3"/>
        <v>204.5958333</v>
      </c>
      <c r="K240" s="14"/>
    </row>
    <row r="241">
      <c r="A241" s="9" t="s">
        <v>333</v>
      </c>
      <c r="B241" s="10">
        <v>43249.0</v>
      </c>
      <c r="C241" s="9" t="s">
        <v>37</v>
      </c>
      <c r="D241" s="9" t="s">
        <v>55</v>
      </c>
      <c r="F241" s="11" t="str">
        <f t="shared" si="1"/>
        <v>2018-05</v>
      </c>
      <c r="G241" s="11" t="str">
        <f>iferror(VLOOKUP(A241,'Closed Deals'!A:A,1,0)," ")</f>
        <v>ba7fb7aa93b1203a1f5e19b0857870e3</v>
      </c>
      <c r="H241" s="12" t="str">
        <f t="shared" si="2"/>
        <v>YES</v>
      </c>
      <c r="I241" s="12">
        <f>iferror(VLOOKUP(A241,'Closed Deals'!A:E,5,0)," ")</f>
        <v>43256.56528</v>
      </c>
      <c r="J241" s="13">
        <f t="shared" si="3"/>
        <v>7.565277778</v>
      </c>
      <c r="K241" s="14"/>
    </row>
    <row r="242">
      <c r="A242" s="9" t="s">
        <v>334</v>
      </c>
      <c r="B242" s="10">
        <v>43180.0</v>
      </c>
      <c r="C242" s="9" t="s">
        <v>335</v>
      </c>
      <c r="D242" s="9" t="s">
        <v>28</v>
      </c>
      <c r="F242" s="11" t="str">
        <f t="shared" si="1"/>
        <v>2018-03</v>
      </c>
      <c r="G242" s="11" t="str">
        <f>iferror(VLOOKUP(A242,'Closed Deals'!A:A,1,0)," ")</f>
        <v>ba0773260354774c193b04f6af910192</v>
      </c>
      <c r="H242" s="12" t="str">
        <f t="shared" si="2"/>
        <v>YES</v>
      </c>
      <c r="I242" s="12">
        <f>iferror(VLOOKUP(A242,'Closed Deals'!A:E,5,0)," ")</f>
        <v>43188.71181</v>
      </c>
      <c r="J242" s="13">
        <f t="shared" si="3"/>
        <v>8.711805556</v>
      </c>
      <c r="K242" s="14"/>
    </row>
    <row r="243">
      <c r="A243" s="9" t="s">
        <v>336</v>
      </c>
      <c r="B243" s="10">
        <v>43229.0</v>
      </c>
      <c r="C243" s="9" t="s">
        <v>33</v>
      </c>
      <c r="D243" s="9" t="s">
        <v>34</v>
      </c>
      <c r="F243" s="11" t="str">
        <f t="shared" si="1"/>
        <v>2018-05</v>
      </c>
      <c r="G243" s="11" t="str">
        <f>iferror(VLOOKUP(A243,'Closed Deals'!A:A,1,0)," ")</f>
        <v>b9ed46d1ff01c4fb8e3f2453091804d0</v>
      </c>
      <c r="H243" s="12" t="str">
        <f t="shared" si="2"/>
        <v>YES</v>
      </c>
      <c r="I243" s="12">
        <f>iferror(VLOOKUP(A243,'Closed Deals'!A:E,5,0)," ")</f>
        <v>43234.82014</v>
      </c>
      <c r="J243" s="13">
        <f t="shared" si="3"/>
        <v>5.820138889</v>
      </c>
      <c r="K243" s="14"/>
    </row>
    <row r="244">
      <c r="A244" s="9" t="s">
        <v>337</v>
      </c>
      <c r="B244" s="10">
        <v>43118.0</v>
      </c>
      <c r="C244" s="9" t="s">
        <v>203</v>
      </c>
      <c r="D244" s="9" t="s">
        <v>55</v>
      </c>
      <c r="F244" s="11" t="str">
        <f t="shared" si="1"/>
        <v>2018-01</v>
      </c>
      <c r="G244" s="11" t="str">
        <f>iferror(VLOOKUP(A244,'Closed Deals'!A:A,1,0)," ")</f>
        <v>b9e0ea8939615cd9008530f5f4e5e54d</v>
      </c>
      <c r="H244" s="12" t="str">
        <f t="shared" si="2"/>
        <v>YES</v>
      </c>
      <c r="I244" s="12">
        <f>iferror(VLOOKUP(A244,'Closed Deals'!A:E,5,0)," ")</f>
        <v>43137.67431</v>
      </c>
      <c r="J244" s="13">
        <f t="shared" si="3"/>
        <v>19.67430556</v>
      </c>
      <c r="K244" s="14"/>
    </row>
    <row r="245">
      <c r="A245" s="9" t="s">
        <v>338</v>
      </c>
      <c r="B245" s="10">
        <v>43231.0</v>
      </c>
      <c r="C245" s="9" t="s">
        <v>33</v>
      </c>
      <c r="D245" s="9" t="s">
        <v>34</v>
      </c>
      <c r="F245" s="11" t="str">
        <f t="shared" si="1"/>
        <v>2018-05</v>
      </c>
      <c r="G245" s="11" t="str">
        <f>iferror(VLOOKUP(A245,'Closed Deals'!A:A,1,0)," ")</f>
        <v>b97dc9b1917a076d96da7c0ae4e2ed72</v>
      </c>
      <c r="H245" s="12" t="str">
        <f t="shared" si="2"/>
        <v>YES</v>
      </c>
      <c r="I245" s="12">
        <f>iferror(VLOOKUP(A245,'Closed Deals'!A:E,5,0)," ")</f>
        <v>43237.125</v>
      </c>
      <c r="J245" s="13">
        <f t="shared" si="3"/>
        <v>6.125</v>
      </c>
      <c r="K245" s="14"/>
    </row>
    <row r="246">
      <c r="A246" s="9" t="s">
        <v>339</v>
      </c>
      <c r="B246" s="10">
        <v>43137.0</v>
      </c>
      <c r="C246" s="9" t="s">
        <v>54</v>
      </c>
      <c r="D246" s="9" t="s">
        <v>34</v>
      </c>
      <c r="F246" s="11" t="str">
        <f t="shared" si="1"/>
        <v>2018-02</v>
      </c>
      <c r="G246" s="11" t="str">
        <f>iferror(VLOOKUP(A246,'Closed Deals'!A:A,1,0)," ")</f>
        <v>b94fba7670eeb44dce2a0d8eb790e9f5</v>
      </c>
      <c r="H246" s="12" t="str">
        <f t="shared" si="2"/>
        <v>YES</v>
      </c>
      <c r="I246" s="12">
        <f>iferror(VLOOKUP(A246,'Closed Deals'!A:E,5,0)," ")</f>
        <v>43138.75278</v>
      </c>
      <c r="J246" s="13">
        <f t="shared" si="3"/>
        <v>1.752777778</v>
      </c>
      <c r="K246" s="14"/>
    </row>
    <row r="247">
      <c r="A247" s="9" t="s">
        <v>340</v>
      </c>
      <c r="B247" s="10">
        <v>43167.0</v>
      </c>
      <c r="C247" s="9" t="s">
        <v>341</v>
      </c>
      <c r="D247" s="9" t="s">
        <v>34</v>
      </c>
      <c r="F247" s="11" t="str">
        <f t="shared" si="1"/>
        <v>2018-03</v>
      </c>
      <c r="G247" s="11" t="str">
        <f>iferror(VLOOKUP(A247,'Closed Deals'!A:A,1,0)," ")</f>
        <v>b91cf8812365f50ff4bda4bcd6206b05</v>
      </c>
      <c r="H247" s="12" t="str">
        <f t="shared" si="2"/>
        <v>YES</v>
      </c>
      <c r="I247" s="12">
        <f>iferror(VLOOKUP(A247,'Closed Deals'!A:E,5,0)," ")</f>
        <v>43165.81806</v>
      </c>
      <c r="J247" s="13">
        <f t="shared" si="3"/>
        <v>-1.181944444</v>
      </c>
      <c r="K247" s="14"/>
    </row>
    <row r="248">
      <c r="A248" s="9" t="s">
        <v>342</v>
      </c>
      <c r="B248" s="10">
        <v>43118.0</v>
      </c>
      <c r="C248" s="9" t="s">
        <v>221</v>
      </c>
      <c r="D248" s="9" t="s">
        <v>343</v>
      </c>
      <c r="F248" s="11" t="str">
        <f t="shared" si="1"/>
        <v>2018-01</v>
      </c>
      <c r="G248" s="11" t="str">
        <f>iferror(VLOOKUP(A248,'Closed Deals'!A:A,1,0)," ")</f>
        <v>b8bb2a1d59f4ecae0646fc039b75391e</v>
      </c>
      <c r="H248" s="12" t="str">
        <f t="shared" si="2"/>
        <v>YES</v>
      </c>
      <c r="I248" s="12">
        <f>iferror(VLOOKUP(A248,'Closed Deals'!A:E,5,0)," ")</f>
        <v>43123.52847</v>
      </c>
      <c r="J248" s="13">
        <f t="shared" si="3"/>
        <v>5.528472222</v>
      </c>
      <c r="K248" s="14"/>
    </row>
    <row r="249">
      <c r="A249" s="9" t="s">
        <v>344</v>
      </c>
      <c r="B249" s="10">
        <v>43195.0</v>
      </c>
      <c r="C249" s="9" t="s">
        <v>33</v>
      </c>
      <c r="D249" s="9" t="s">
        <v>34</v>
      </c>
      <c r="F249" s="11" t="str">
        <f t="shared" si="1"/>
        <v>2018-04</v>
      </c>
      <c r="G249" s="11" t="str">
        <f>iferror(VLOOKUP(A249,'Closed Deals'!A:A,1,0)," ")</f>
        <v>b8a54e345fa5fa48d9f72b7cd514240d</v>
      </c>
      <c r="H249" s="12" t="str">
        <f t="shared" si="2"/>
        <v>YES</v>
      </c>
      <c r="I249" s="12">
        <f>iferror(VLOOKUP(A249,'Closed Deals'!A:E,5,0)," ")</f>
        <v>43220.60208</v>
      </c>
      <c r="J249" s="13">
        <f t="shared" si="3"/>
        <v>25.60208333</v>
      </c>
      <c r="K249" s="14"/>
    </row>
    <row r="250">
      <c r="A250" s="9" t="s">
        <v>345</v>
      </c>
      <c r="B250" s="10">
        <v>43248.0</v>
      </c>
      <c r="C250" s="9" t="s">
        <v>80</v>
      </c>
      <c r="D250" s="9" t="s">
        <v>34</v>
      </c>
      <c r="F250" s="11" t="str">
        <f t="shared" si="1"/>
        <v>2018-05</v>
      </c>
      <c r="G250" s="11" t="str">
        <f>iferror(VLOOKUP(A250,'Closed Deals'!A:A,1,0)," ")</f>
        <v>b83a52c035258ed43d787106b1765e35</v>
      </c>
      <c r="H250" s="12" t="str">
        <f t="shared" si="2"/>
        <v>YES</v>
      </c>
      <c r="I250" s="12">
        <f>iferror(VLOOKUP(A250,'Closed Deals'!A:E,5,0)," ")</f>
        <v>43320.88472</v>
      </c>
      <c r="J250" s="13">
        <f t="shared" si="3"/>
        <v>72.88472222</v>
      </c>
      <c r="K250" s="14"/>
    </row>
    <row r="251">
      <c r="A251" s="9" t="s">
        <v>346</v>
      </c>
      <c r="B251" s="10">
        <v>43242.0</v>
      </c>
      <c r="C251" s="9" t="s">
        <v>37</v>
      </c>
      <c r="D251" s="9" t="s">
        <v>31</v>
      </c>
      <c r="F251" s="11" t="str">
        <f t="shared" si="1"/>
        <v>2018-05</v>
      </c>
      <c r="G251" s="11" t="str">
        <f>iferror(VLOOKUP(A251,'Closed Deals'!A:A,1,0)," ")</f>
        <v>b7f3b8bcd964f9e44b212cceabacf877</v>
      </c>
      <c r="H251" s="12" t="str">
        <f t="shared" si="2"/>
        <v>YES</v>
      </c>
      <c r="I251" s="12">
        <f>iferror(VLOOKUP(A251,'Closed Deals'!A:E,5,0)," ")</f>
        <v>43255</v>
      </c>
      <c r="J251" s="13">
        <f t="shared" si="3"/>
        <v>13</v>
      </c>
      <c r="K251" s="14"/>
    </row>
    <row r="252">
      <c r="A252" s="9" t="s">
        <v>347</v>
      </c>
      <c r="B252" s="10">
        <v>43194.0</v>
      </c>
      <c r="C252" s="9" t="s">
        <v>43</v>
      </c>
      <c r="D252" s="9" t="s">
        <v>55</v>
      </c>
      <c r="F252" s="11" t="str">
        <f t="shared" si="1"/>
        <v>2018-04</v>
      </c>
      <c r="G252" s="11" t="str">
        <f>iferror(VLOOKUP(A252,'Closed Deals'!A:A,1,0)," ")</f>
        <v>b6bbd11daf9d7d31ffa787379614cd4f</v>
      </c>
      <c r="H252" s="12" t="str">
        <f t="shared" si="2"/>
        <v>YES</v>
      </c>
      <c r="I252" s="12">
        <f>iferror(VLOOKUP(A252,'Closed Deals'!A:E,5,0)," ")</f>
        <v>43196.8125</v>
      </c>
      <c r="J252" s="13">
        <f t="shared" si="3"/>
        <v>2.8125</v>
      </c>
      <c r="K252" s="14"/>
    </row>
    <row r="253">
      <c r="A253" s="9" t="s">
        <v>348</v>
      </c>
      <c r="B253" s="10">
        <v>43123.0</v>
      </c>
      <c r="C253" s="9" t="s">
        <v>54</v>
      </c>
      <c r="D253" s="9" t="s">
        <v>55</v>
      </c>
      <c r="F253" s="11" t="str">
        <f t="shared" si="1"/>
        <v>2018-01</v>
      </c>
      <c r="G253" s="11" t="str">
        <f>iferror(VLOOKUP(A253,'Closed Deals'!A:A,1,0)," ")</f>
        <v>b6b8870c2b130a562fbe89fb0bb9518a</v>
      </c>
      <c r="H253" s="12" t="str">
        <f t="shared" si="2"/>
        <v>YES</v>
      </c>
      <c r="I253" s="12">
        <f>iferror(VLOOKUP(A253,'Closed Deals'!A:E,5,0)," ")</f>
        <v>43131.86597</v>
      </c>
      <c r="J253" s="13">
        <f t="shared" si="3"/>
        <v>8.865972222</v>
      </c>
      <c r="K253" s="14"/>
    </row>
    <row r="254">
      <c r="A254" s="9" t="s">
        <v>349</v>
      </c>
      <c r="B254" s="10">
        <v>43168.0</v>
      </c>
      <c r="C254" s="9" t="s">
        <v>58</v>
      </c>
      <c r="D254" s="9" t="s">
        <v>59</v>
      </c>
      <c r="F254" s="11" t="str">
        <f t="shared" si="1"/>
        <v>2018-03</v>
      </c>
      <c r="G254" s="11" t="str">
        <f>iferror(VLOOKUP(A254,'Closed Deals'!A:A,1,0)," ")</f>
        <v>b68eec99f3b66e98022e60843901fe3e</v>
      </c>
      <c r="H254" s="12" t="str">
        <f t="shared" si="2"/>
        <v>YES</v>
      </c>
      <c r="I254" s="12">
        <f>iferror(VLOOKUP(A254,'Closed Deals'!A:E,5,0)," ")</f>
        <v>43175.82778</v>
      </c>
      <c r="J254" s="13">
        <f t="shared" si="3"/>
        <v>7.827777778</v>
      </c>
      <c r="K254" s="14"/>
    </row>
    <row r="255">
      <c r="A255" s="9" t="s">
        <v>350</v>
      </c>
      <c r="B255" s="10">
        <v>43216.0</v>
      </c>
      <c r="C255" s="9" t="s">
        <v>33</v>
      </c>
      <c r="D255" s="9" t="s">
        <v>28</v>
      </c>
      <c r="F255" s="11" t="str">
        <f t="shared" si="1"/>
        <v>2018-04</v>
      </c>
      <c r="G255" s="11" t="str">
        <f>iferror(VLOOKUP(A255,'Closed Deals'!A:A,1,0)," ")</f>
        <v>b668bbfcf4f79f076b2210cb21e87734</v>
      </c>
      <c r="H255" s="12" t="str">
        <f t="shared" si="2"/>
        <v>YES</v>
      </c>
      <c r="I255" s="12">
        <f>iferror(VLOOKUP(A255,'Closed Deals'!A:E,5,0)," ")</f>
        <v>43227.67917</v>
      </c>
      <c r="J255" s="13">
        <f t="shared" si="3"/>
        <v>11.67916667</v>
      </c>
      <c r="K255" s="14"/>
    </row>
    <row r="256">
      <c r="A256" s="9" t="s">
        <v>351</v>
      </c>
      <c r="B256" s="10">
        <v>43228.0</v>
      </c>
      <c r="C256" s="9" t="s">
        <v>226</v>
      </c>
      <c r="D256" s="9" t="s">
        <v>34</v>
      </c>
      <c r="F256" s="11" t="str">
        <f t="shared" si="1"/>
        <v>2018-05</v>
      </c>
      <c r="G256" s="11" t="str">
        <f>iferror(VLOOKUP(A256,'Closed Deals'!A:A,1,0)," ")</f>
        <v>b64eccfaa3c560d142a15ca43a0ddc98</v>
      </c>
      <c r="H256" s="12" t="str">
        <f t="shared" si="2"/>
        <v>YES</v>
      </c>
      <c r="I256" s="12">
        <f>iferror(VLOOKUP(A256,'Closed Deals'!A:E,5,0)," ")</f>
        <v>43334.55139</v>
      </c>
      <c r="J256" s="13">
        <f t="shared" si="3"/>
        <v>106.5513889</v>
      </c>
      <c r="K256" s="14"/>
    </row>
    <row r="257">
      <c r="A257" s="9" t="s">
        <v>352</v>
      </c>
      <c r="B257" s="10">
        <v>43143.0</v>
      </c>
      <c r="C257" s="9" t="s">
        <v>129</v>
      </c>
      <c r="D257" s="9" t="s">
        <v>34</v>
      </c>
      <c r="F257" s="11" t="str">
        <f t="shared" si="1"/>
        <v>2018-02</v>
      </c>
      <c r="G257" s="11" t="str">
        <f>iferror(VLOOKUP(A257,'Closed Deals'!A:A,1,0)," ")</f>
        <v>b5d3329593899c7a29511c6110bdc575</v>
      </c>
      <c r="H257" s="12" t="str">
        <f t="shared" si="2"/>
        <v>YES</v>
      </c>
      <c r="I257" s="12">
        <f>iferror(VLOOKUP(A257,'Closed Deals'!A:E,5,0)," ")</f>
        <v>43178.76389</v>
      </c>
      <c r="J257" s="13">
        <f t="shared" si="3"/>
        <v>35.76388889</v>
      </c>
      <c r="K257" s="14"/>
    </row>
    <row r="258">
      <c r="A258" s="9" t="s">
        <v>353</v>
      </c>
      <c r="B258" s="10">
        <v>43143.0</v>
      </c>
      <c r="C258" s="9" t="s">
        <v>37</v>
      </c>
      <c r="D258" s="9" t="s">
        <v>31</v>
      </c>
      <c r="F258" s="11" t="str">
        <f t="shared" si="1"/>
        <v>2018-02</v>
      </c>
      <c r="G258" s="11" t="str">
        <f>iferror(VLOOKUP(A258,'Closed Deals'!A:A,1,0)," ")</f>
        <v>b53cbe6da81db747a73e52a5a48d2703</v>
      </c>
      <c r="H258" s="12" t="str">
        <f t="shared" si="2"/>
        <v>YES</v>
      </c>
      <c r="I258" s="12">
        <f>iferror(VLOOKUP(A258,'Closed Deals'!A:E,5,0)," ")</f>
        <v>43146.60903</v>
      </c>
      <c r="J258" s="13">
        <f t="shared" si="3"/>
        <v>3.609027778</v>
      </c>
      <c r="K258" s="14"/>
    </row>
    <row r="259">
      <c r="A259" s="9" t="s">
        <v>354</v>
      </c>
      <c r="B259" s="10">
        <v>43122.0</v>
      </c>
      <c r="C259" s="9" t="s">
        <v>63</v>
      </c>
      <c r="D259" s="9" t="s">
        <v>28</v>
      </c>
      <c r="F259" s="11" t="str">
        <f t="shared" si="1"/>
        <v>2018-01</v>
      </c>
      <c r="G259" s="11" t="str">
        <f>iferror(VLOOKUP(A259,'Closed Deals'!A:A,1,0)," ")</f>
        <v>b5372c821691eff5fb470f33af079a64</v>
      </c>
      <c r="H259" s="12" t="str">
        <f t="shared" si="2"/>
        <v>YES</v>
      </c>
      <c r="I259" s="12">
        <f>iferror(VLOOKUP(A259,'Closed Deals'!A:E,5,0)," ")</f>
        <v>43126.85069</v>
      </c>
      <c r="J259" s="13">
        <f t="shared" si="3"/>
        <v>4.850694444</v>
      </c>
      <c r="K259" s="14"/>
    </row>
    <row r="260">
      <c r="A260" s="9" t="s">
        <v>355</v>
      </c>
      <c r="B260" s="10">
        <v>43166.0</v>
      </c>
      <c r="C260" s="9" t="s">
        <v>356</v>
      </c>
      <c r="D260" s="9" t="s">
        <v>55</v>
      </c>
      <c r="F260" s="11" t="str">
        <f t="shared" si="1"/>
        <v>2018-03</v>
      </c>
      <c r="G260" s="11" t="str">
        <f>iferror(VLOOKUP(A260,'Closed Deals'!A:A,1,0)," ")</f>
        <v>b4abf3d319afe2544a5dd0966141ef10</v>
      </c>
      <c r="H260" s="12" t="str">
        <f t="shared" si="2"/>
        <v>YES</v>
      </c>
      <c r="I260" s="12">
        <f>iferror(VLOOKUP(A260,'Closed Deals'!A:E,5,0)," ")</f>
        <v>43329.125</v>
      </c>
      <c r="J260" s="13">
        <f t="shared" si="3"/>
        <v>163.125</v>
      </c>
      <c r="K260" s="14"/>
    </row>
    <row r="261">
      <c r="A261" s="9" t="s">
        <v>357</v>
      </c>
      <c r="B261" s="10">
        <v>43192.0</v>
      </c>
      <c r="C261" s="9" t="s">
        <v>241</v>
      </c>
      <c r="D261" s="9" t="s">
        <v>34</v>
      </c>
      <c r="F261" s="11" t="str">
        <f t="shared" si="1"/>
        <v>2018-04</v>
      </c>
      <c r="G261" s="11" t="str">
        <f>iferror(VLOOKUP(A261,'Closed Deals'!A:A,1,0)," ")</f>
        <v>b4a52d5e8d7a56355abf7597fe5b2bbd</v>
      </c>
      <c r="H261" s="12" t="str">
        <f t="shared" si="2"/>
        <v>YES</v>
      </c>
      <c r="I261" s="12">
        <f>iferror(VLOOKUP(A261,'Closed Deals'!A:E,5,0)," ")</f>
        <v>43200.79722</v>
      </c>
      <c r="J261" s="13">
        <f t="shared" si="3"/>
        <v>8.797222222</v>
      </c>
      <c r="K261" s="14"/>
    </row>
    <row r="262">
      <c r="A262" s="9" t="s">
        <v>358</v>
      </c>
      <c r="B262" s="10">
        <v>43186.0</v>
      </c>
      <c r="C262" s="9" t="s">
        <v>63</v>
      </c>
      <c r="D262" s="9" t="s">
        <v>34</v>
      </c>
      <c r="F262" s="11" t="str">
        <f t="shared" si="1"/>
        <v>2018-03</v>
      </c>
      <c r="G262" s="11" t="str">
        <f>iferror(VLOOKUP(A262,'Closed Deals'!A:A,1,0)," ")</f>
        <v>b4994d8000b83caf4875f9cf28664194</v>
      </c>
      <c r="H262" s="12" t="str">
        <f t="shared" si="2"/>
        <v>YES</v>
      </c>
      <c r="I262" s="12">
        <f>iferror(VLOOKUP(A262,'Closed Deals'!A:E,5,0)," ")</f>
        <v>43294.91528</v>
      </c>
      <c r="J262" s="13">
        <f t="shared" si="3"/>
        <v>108.9152778</v>
      </c>
      <c r="K262" s="14"/>
    </row>
    <row r="263">
      <c r="A263" s="9" t="s">
        <v>359</v>
      </c>
      <c r="B263" s="10">
        <v>43188.0</v>
      </c>
      <c r="C263" s="9" t="s">
        <v>37</v>
      </c>
      <c r="D263" s="9" t="s">
        <v>31</v>
      </c>
      <c r="F263" s="11" t="str">
        <f t="shared" si="1"/>
        <v>2018-03</v>
      </c>
      <c r="G263" s="11" t="str">
        <f>iferror(VLOOKUP(A263,'Closed Deals'!A:A,1,0)," ")</f>
        <v>b48c62590e6d0cda7b99d3c4053a412b</v>
      </c>
      <c r="H263" s="12" t="str">
        <f t="shared" si="2"/>
        <v>YES</v>
      </c>
      <c r="I263" s="12">
        <f>iferror(VLOOKUP(A263,'Closed Deals'!A:E,5,0)," ")</f>
        <v>43210.85</v>
      </c>
      <c r="J263" s="13">
        <f t="shared" si="3"/>
        <v>22.85</v>
      </c>
      <c r="K263" s="14"/>
    </row>
    <row r="264">
      <c r="A264" s="9" t="s">
        <v>360</v>
      </c>
      <c r="B264" s="10">
        <v>43245.0</v>
      </c>
      <c r="C264" s="9" t="s">
        <v>156</v>
      </c>
      <c r="D264" s="9" t="s">
        <v>31</v>
      </c>
      <c r="F264" s="11" t="str">
        <f t="shared" si="1"/>
        <v>2018-05</v>
      </c>
      <c r="G264" s="11" t="str">
        <f>iferror(VLOOKUP(A264,'Closed Deals'!A:A,1,0)," ")</f>
        <v>b47ea67781941189af94d2e217161684</v>
      </c>
      <c r="H264" s="12" t="str">
        <f t="shared" si="2"/>
        <v>YES</v>
      </c>
      <c r="I264" s="12">
        <f>iferror(VLOOKUP(A264,'Closed Deals'!A:E,5,0)," ")</f>
        <v>43250.74236</v>
      </c>
      <c r="J264" s="13">
        <f t="shared" si="3"/>
        <v>5.742361111</v>
      </c>
      <c r="K264" s="14"/>
    </row>
    <row r="265">
      <c r="A265" s="9" t="s">
        <v>361</v>
      </c>
      <c r="B265" s="10">
        <v>43145.0</v>
      </c>
      <c r="C265" s="9" t="s">
        <v>63</v>
      </c>
      <c r="D265" s="9" t="s">
        <v>55</v>
      </c>
      <c r="F265" s="11" t="str">
        <f t="shared" si="1"/>
        <v>2018-02</v>
      </c>
      <c r="G265" s="11" t="str">
        <f>iferror(VLOOKUP(A265,'Closed Deals'!A:A,1,0)," ")</f>
        <v>b466c22d12d52c8a0d3792d2eb44b828</v>
      </c>
      <c r="H265" s="12" t="str">
        <f t="shared" si="2"/>
        <v>YES</v>
      </c>
      <c r="I265" s="12">
        <f>iferror(VLOOKUP(A265,'Closed Deals'!A:E,5,0)," ")</f>
        <v>43158.73542</v>
      </c>
      <c r="J265" s="13">
        <f t="shared" si="3"/>
        <v>13.73541667</v>
      </c>
      <c r="K265" s="14"/>
    </row>
    <row r="266">
      <c r="A266" s="9" t="s">
        <v>362</v>
      </c>
      <c r="B266" s="10">
        <v>43119.0</v>
      </c>
      <c r="C266" s="9" t="s">
        <v>63</v>
      </c>
      <c r="D266" s="9" t="s">
        <v>28</v>
      </c>
      <c r="F266" s="11" t="str">
        <f t="shared" si="1"/>
        <v>2018-01</v>
      </c>
      <c r="G266" s="11" t="str">
        <f>iferror(VLOOKUP(A266,'Closed Deals'!A:A,1,0)," ")</f>
        <v>b440cc1f36911a5256b3dc30a1d599ba</v>
      </c>
      <c r="H266" s="12" t="str">
        <f t="shared" si="2"/>
        <v>YES</v>
      </c>
      <c r="I266" s="12">
        <f>iferror(VLOOKUP(A266,'Closed Deals'!A:E,5,0)," ")</f>
        <v>43129.44097</v>
      </c>
      <c r="J266" s="13">
        <f t="shared" si="3"/>
        <v>10.44097222</v>
      </c>
      <c r="K266" s="14"/>
    </row>
    <row r="267">
      <c r="A267" s="9" t="s">
        <v>363</v>
      </c>
      <c r="B267" s="10">
        <v>43168.0</v>
      </c>
      <c r="C267" s="9" t="s">
        <v>54</v>
      </c>
      <c r="D267" s="9" t="s">
        <v>28</v>
      </c>
      <c r="F267" s="11" t="str">
        <f t="shared" si="1"/>
        <v>2018-03</v>
      </c>
      <c r="G267" s="11" t="str">
        <f>iferror(VLOOKUP(A267,'Closed Deals'!A:A,1,0)," ")</f>
        <v>b43f5f80ddc7bcfebd6cd94e13554e4a</v>
      </c>
      <c r="H267" s="12" t="str">
        <f t="shared" si="2"/>
        <v>YES</v>
      </c>
      <c r="I267" s="12">
        <f>iferror(VLOOKUP(A267,'Closed Deals'!A:E,5,0)," ")</f>
        <v>43175.59861</v>
      </c>
      <c r="J267" s="13">
        <f t="shared" si="3"/>
        <v>7.598611111</v>
      </c>
      <c r="K267" s="14"/>
    </row>
    <row r="268">
      <c r="A268" s="9" t="s">
        <v>364</v>
      </c>
      <c r="B268" s="10">
        <v>43128.0</v>
      </c>
      <c r="C268" s="9" t="s">
        <v>80</v>
      </c>
      <c r="D268" s="9" t="s">
        <v>34</v>
      </c>
      <c r="F268" s="11" t="str">
        <f t="shared" si="1"/>
        <v>2018-01</v>
      </c>
      <c r="G268" s="11" t="str">
        <f>iferror(VLOOKUP(A268,'Closed Deals'!A:A,1,0)," ")</f>
        <v>b3d72af547b23265305eda666dd749f9</v>
      </c>
      <c r="H268" s="12" t="str">
        <f t="shared" si="2"/>
        <v>YES</v>
      </c>
      <c r="I268" s="12">
        <f>iferror(VLOOKUP(A268,'Closed Deals'!A:E,5,0)," ")</f>
        <v>43136.53542</v>
      </c>
      <c r="J268" s="13">
        <f t="shared" si="3"/>
        <v>8.535416667</v>
      </c>
      <c r="K268" s="14"/>
    </row>
    <row r="269">
      <c r="A269" s="9" t="s">
        <v>365</v>
      </c>
      <c r="B269" s="10">
        <v>43185.0</v>
      </c>
      <c r="C269" s="9" t="s">
        <v>366</v>
      </c>
      <c r="D269" s="9" t="s">
        <v>55</v>
      </c>
      <c r="F269" s="11" t="str">
        <f t="shared" si="1"/>
        <v>2018-03</v>
      </c>
      <c r="G269" s="11" t="str">
        <f>iferror(VLOOKUP(A269,'Closed Deals'!A:A,1,0)," ")</f>
        <v>b3d5cd16656bd872844d94e6c00ac9f3</v>
      </c>
      <c r="H269" s="12" t="str">
        <f t="shared" si="2"/>
        <v>YES</v>
      </c>
      <c r="I269" s="12">
        <f>iferror(VLOOKUP(A269,'Closed Deals'!A:E,5,0)," ")</f>
        <v>43188.81736</v>
      </c>
      <c r="J269" s="13">
        <f t="shared" si="3"/>
        <v>3.817361111</v>
      </c>
      <c r="K269" s="14"/>
    </row>
    <row r="270">
      <c r="A270" s="9" t="s">
        <v>367</v>
      </c>
      <c r="B270" s="10">
        <v>42964.0</v>
      </c>
      <c r="C270" s="9" t="s">
        <v>368</v>
      </c>
      <c r="D270" s="9" t="s">
        <v>59</v>
      </c>
      <c r="F270" s="11" t="str">
        <f t="shared" si="1"/>
        <v>2017-08</v>
      </c>
      <c r="G270" s="11" t="str">
        <f>iferror(VLOOKUP(A270,'Closed Deals'!A:A,1,0)," ")</f>
        <v>b39ac02ff5021fed10cb9988a23d5d02</v>
      </c>
      <c r="H270" s="12" t="str">
        <f t="shared" si="2"/>
        <v>YES</v>
      </c>
      <c r="I270" s="12">
        <f>iferror(VLOOKUP(A270,'Closed Deals'!A:E,5,0)," ")</f>
        <v>43335.91389</v>
      </c>
      <c r="J270" s="13">
        <f t="shared" si="3"/>
        <v>371.9138889</v>
      </c>
      <c r="K270" s="14"/>
    </row>
    <row r="271">
      <c r="A271" s="9" t="s">
        <v>369</v>
      </c>
      <c r="B271" s="10">
        <v>43230.0</v>
      </c>
      <c r="C271" s="9" t="s">
        <v>37</v>
      </c>
      <c r="D271" s="9" t="s">
        <v>31</v>
      </c>
      <c r="F271" s="11" t="str">
        <f t="shared" si="1"/>
        <v>2018-05</v>
      </c>
      <c r="G271" s="11" t="str">
        <f>iferror(VLOOKUP(A271,'Closed Deals'!A:A,1,0)," ")</f>
        <v>b37245bd5e22836dea166c9bf1ce3715</v>
      </c>
      <c r="H271" s="12" t="str">
        <f t="shared" si="2"/>
        <v>YES</v>
      </c>
      <c r="I271" s="12">
        <f>iferror(VLOOKUP(A271,'Closed Deals'!A:E,5,0)," ")</f>
        <v>43230.75764</v>
      </c>
      <c r="J271" s="13">
        <f t="shared" si="3"/>
        <v>0.7576388889</v>
      </c>
      <c r="K271" s="14"/>
    </row>
    <row r="272">
      <c r="A272" s="9" t="s">
        <v>370</v>
      </c>
      <c r="B272" s="10">
        <v>43202.0</v>
      </c>
      <c r="C272" s="9" t="s">
        <v>37</v>
      </c>
      <c r="D272" s="9" t="s">
        <v>31</v>
      </c>
      <c r="F272" s="11" t="str">
        <f t="shared" si="1"/>
        <v>2018-04</v>
      </c>
      <c r="G272" s="11" t="str">
        <f>iferror(VLOOKUP(A272,'Closed Deals'!A:A,1,0)," ")</f>
        <v>b368759b56dbed0f9e5818fe1f7ca8bd</v>
      </c>
      <c r="H272" s="12" t="str">
        <f t="shared" si="2"/>
        <v>YES</v>
      </c>
      <c r="I272" s="12">
        <f>iferror(VLOOKUP(A272,'Closed Deals'!A:E,5,0)," ")</f>
        <v>43203.60417</v>
      </c>
      <c r="J272" s="13">
        <f t="shared" si="3"/>
        <v>1.604166667</v>
      </c>
      <c r="K272" s="14"/>
    </row>
    <row r="273">
      <c r="A273" s="9" t="s">
        <v>371</v>
      </c>
      <c r="B273" s="10">
        <v>43203.0</v>
      </c>
      <c r="C273" s="9" t="s">
        <v>143</v>
      </c>
      <c r="D273" s="9" t="s">
        <v>59</v>
      </c>
      <c r="F273" s="11" t="str">
        <f t="shared" si="1"/>
        <v>2018-04</v>
      </c>
      <c r="G273" s="11" t="str">
        <f>iferror(VLOOKUP(A273,'Closed Deals'!A:A,1,0)," ")</f>
        <v>b30be338efa14f74a40949dbafd02b57</v>
      </c>
      <c r="H273" s="12" t="str">
        <f t="shared" si="2"/>
        <v>YES</v>
      </c>
      <c r="I273" s="12">
        <f>iferror(VLOOKUP(A273,'Closed Deals'!A:E,5,0)," ")</f>
        <v>43220.84931</v>
      </c>
      <c r="J273" s="13">
        <f t="shared" si="3"/>
        <v>17.84930556</v>
      </c>
      <c r="K273" s="14"/>
    </row>
    <row r="274">
      <c r="A274" s="9" t="s">
        <v>372</v>
      </c>
      <c r="B274" s="10">
        <v>43129.0</v>
      </c>
      <c r="C274" s="9" t="s">
        <v>373</v>
      </c>
      <c r="D274" s="9" t="s">
        <v>105</v>
      </c>
      <c r="F274" s="11" t="str">
        <f t="shared" si="1"/>
        <v>2018-01</v>
      </c>
      <c r="G274" s="11" t="str">
        <f>iferror(VLOOKUP(A274,'Closed Deals'!A:A,1,0)," ")</f>
        <v>b2fb7865dfca2461177cbad7ec520b0e</v>
      </c>
      <c r="H274" s="12" t="str">
        <f t="shared" si="2"/>
        <v>YES</v>
      </c>
      <c r="I274" s="12">
        <f>iferror(VLOOKUP(A274,'Closed Deals'!A:E,5,0)," ")</f>
        <v>43139.71528</v>
      </c>
      <c r="J274" s="13">
        <f t="shared" si="3"/>
        <v>10.71527778</v>
      </c>
      <c r="K274" s="14"/>
    </row>
    <row r="275">
      <c r="A275" s="9" t="s">
        <v>374</v>
      </c>
      <c r="B275" s="10">
        <v>43236.0</v>
      </c>
      <c r="C275" s="9" t="s">
        <v>63</v>
      </c>
      <c r="D275" s="9" t="s">
        <v>34</v>
      </c>
      <c r="F275" s="11" t="str">
        <f t="shared" si="1"/>
        <v>2018-05</v>
      </c>
      <c r="G275" s="11" t="str">
        <f>iferror(VLOOKUP(A275,'Closed Deals'!A:A,1,0)," ")</f>
        <v>b2385ae6de2a909f2ad7b45f9922af69</v>
      </c>
      <c r="H275" s="12" t="str">
        <f t="shared" si="2"/>
        <v>YES</v>
      </c>
      <c r="I275" s="12">
        <f>iferror(VLOOKUP(A275,'Closed Deals'!A:E,5,0)," ")</f>
        <v>43236.85069</v>
      </c>
      <c r="J275" s="13">
        <f t="shared" si="3"/>
        <v>0.8506944444</v>
      </c>
      <c r="K275" s="14"/>
    </row>
    <row r="276">
      <c r="A276" s="9" t="s">
        <v>375</v>
      </c>
      <c r="B276" s="10">
        <v>43182.0</v>
      </c>
      <c r="C276" s="9" t="s">
        <v>33</v>
      </c>
      <c r="D276" s="9" t="s">
        <v>34</v>
      </c>
      <c r="F276" s="11" t="str">
        <f t="shared" si="1"/>
        <v>2018-03</v>
      </c>
      <c r="G276" s="11" t="str">
        <f>iferror(VLOOKUP(A276,'Closed Deals'!A:A,1,0)," ")</f>
        <v>b223756da60ed5012d1d302bc9f50f6e</v>
      </c>
      <c r="H276" s="12" t="str">
        <f t="shared" si="2"/>
        <v>YES</v>
      </c>
      <c r="I276" s="12">
        <f>iferror(VLOOKUP(A276,'Closed Deals'!A:E,5,0)," ")</f>
        <v>43196.74722</v>
      </c>
      <c r="J276" s="13">
        <f t="shared" si="3"/>
        <v>14.74722222</v>
      </c>
      <c r="K276" s="14"/>
    </row>
    <row r="277">
      <c r="A277" s="9" t="s">
        <v>376</v>
      </c>
      <c r="B277" s="10">
        <v>43158.0</v>
      </c>
      <c r="C277" s="9" t="s">
        <v>37</v>
      </c>
      <c r="D277" s="9" t="s">
        <v>31</v>
      </c>
      <c r="F277" s="11" t="str">
        <f t="shared" si="1"/>
        <v>2018-02</v>
      </c>
      <c r="G277" s="11" t="str">
        <f>iferror(VLOOKUP(A277,'Closed Deals'!A:A,1,0)," ")</f>
        <v>b1e32544dc409b126235d7b5bc98246e</v>
      </c>
      <c r="H277" s="12" t="str">
        <f t="shared" si="2"/>
        <v>YES</v>
      </c>
      <c r="I277" s="12">
        <f>iferror(VLOOKUP(A277,'Closed Deals'!A:E,5,0)," ")</f>
        <v>43166.125</v>
      </c>
      <c r="J277" s="13">
        <f t="shared" si="3"/>
        <v>8.125</v>
      </c>
      <c r="K277" s="14"/>
    </row>
    <row r="278">
      <c r="A278" s="9" t="s">
        <v>377</v>
      </c>
      <c r="B278" s="10">
        <v>43129.0</v>
      </c>
      <c r="C278" s="9" t="s">
        <v>378</v>
      </c>
      <c r="D278" s="9" t="s">
        <v>61</v>
      </c>
      <c r="F278" s="11" t="str">
        <f t="shared" si="1"/>
        <v>2018-01</v>
      </c>
      <c r="G278" s="11" t="str">
        <f>iferror(VLOOKUP(A278,'Closed Deals'!A:A,1,0)," ")</f>
        <v>b17d646e36f5fb120b2ea74c14d39f5c</v>
      </c>
      <c r="H278" s="12" t="str">
        <f t="shared" si="2"/>
        <v>YES</v>
      </c>
      <c r="I278" s="12">
        <f>iferror(VLOOKUP(A278,'Closed Deals'!A:E,5,0)," ")</f>
        <v>43153.89236</v>
      </c>
      <c r="J278" s="13">
        <f t="shared" si="3"/>
        <v>24.89236111</v>
      </c>
      <c r="K278" s="14"/>
    </row>
    <row r="279">
      <c r="A279" s="9" t="s">
        <v>379</v>
      </c>
      <c r="B279" s="10">
        <v>43214.0</v>
      </c>
      <c r="C279" s="9" t="s">
        <v>54</v>
      </c>
      <c r="D279" s="9" t="s">
        <v>55</v>
      </c>
      <c r="F279" s="11" t="str">
        <f t="shared" si="1"/>
        <v>2018-04</v>
      </c>
      <c r="G279" s="11" t="str">
        <f>iferror(VLOOKUP(A279,'Closed Deals'!A:A,1,0)," ")</f>
        <v>b14ab177881b4c06b81317c5f2034ede</v>
      </c>
      <c r="H279" s="12" t="str">
        <f t="shared" si="2"/>
        <v>YES</v>
      </c>
      <c r="I279" s="12">
        <f>iferror(VLOOKUP(A279,'Closed Deals'!A:E,5,0)," ")</f>
        <v>43217.5125</v>
      </c>
      <c r="J279" s="13">
        <f t="shared" si="3"/>
        <v>3.5125</v>
      </c>
      <c r="K279" s="14"/>
    </row>
    <row r="280">
      <c r="A280" s="9" t="s">
        <v>380</v>
      </c>
      <c r="B280" s="10">
        <v>43200.0</v>
      </c>
      <c r="C280" s="9" t="s">
        <v>137</v>
      </c>
      <c r="D280" s="9" t="s">
        <v>61</v>
      </c>
      <c r="F280" s="11" t="str">
        <f t="shared" si="1"/>
        <v>2018-04</v>
      </c>
      <c r="G280" s="11" t="str">
        <f>iferror(VLOOKUP(A280,'Closed Deals'!A:A,1,0)," ")</f>
        <v>b145d383541b505a53c5715a21385f80</v>
      </c>
      <c r="H280" s="12" t="str">
        <f t="shared" si="2"/>
        <v>YES</v>
      </c>
      <c r="I280" s="12">
        <f>iferror(VLOOKUP(A280,'Closed Deals'!A:E,5,0)," ")</f>
        <v>43210.5125</v>
      </c>
      <c r="J280" s="13">
        <f t="shared" si="3"/>
        <v>10.5125</v>
      </c>
      <c r="K280" s="14"/>
    </row>
    <row r="281">
      <c r="A281" s="9" t="s">
        <v>381</v>
      </c>
      <c r="B281" s="10">
        <v>43242.0</v>
      </c>
      <c r="C281" s="9" t="s">
        <v>43</v>
      </c>
      <c r="D281" s="9" t="s">
        <v>105</v>
      </c>
      <c r="F281" s="11" t="str">
        <f t="shared" si="1"/>
        <v>2018-05</v>
      </c>
      <c r="G281" s="11" t="str">
        <f>iferror(VLOOKUP(A281,'Closed Deals'!A:A,1,0)," ")</f>
        <v>b13432d01614c9d18263698af2837e1e</v>
      </c>
      <c r="H281" s="12" t="str">
        <f t="shared" si="2"/>
        <v>YES</v>
      </c>
      <c r="I281" s="12">
        <f>iferror(VLOOKUP(A281,'Closed Deals'!A:E,5,0)," ")</f>
        <v>43250.67708</v>
      </c>
      <c r="J281" s="13">
        <f t="shared" si="3"/>
        <v>8.677083333</v>
      </c>
      <c r="K281" s="14"/>
    </row>
    <row r="282">
      <c r="A282" s="9" t="s">
        <v>382</v>
      </c>
      <c r="B282" s="10">
        <v>43136.0</v>
      </c>
      <c r="C282" s="9" t="s">
        <v>54</v>
      </c>
      <c r="D282" s="9" t="s">
        <v>55</v>
      </c>
      <c r="F282" s="11" t="str">
        <f t="shared" si="1"/>
        <v>2018-02</v>
      </c>
      <c r="G282" s="11" t="str">
        <f>iferror(VLOOKUP(A282,'Closed Deals'!A:A,1,0)," ")</f>
        <v>b05d4080611fca7960d66263f2b29fa5</v>
      </c>
      <c r="H282" s="12" t="str">
        <f t="shared" si="2"/>
        <v>YES</v>
      </c>
      <c r="I282" s="12">
        <f>iferror(VLOOKUP(A282,'Closed Deals'!A:E,5,0)," ")</f>
        <v>43153.56111</v>
      </c>
      <c r="J282" s="13">
        <f t="shared" si="3"/>
        <v>17.56111111</v>
      </c>
      <c r="K282" s="14"/>
    </row>
    <row r="283">
      <c r="A283" s="9" t="s">
        <v>383</v>
      </c>
      <c r="B283" s="10">
        <v>43155.0</v>
      </c>
      <c r="C283" s="9" t="s">
        <v>33</v>
      </c>
      <c r="D283" s="9" t="s">
        <v>34</v>
      </c>
      <c r="F283" s="11" t="str">
        <f t="shared" si="1"/>
        <v>2018-02</v>
      </c>
      <c r="G283" s="11" t="str">
        <f>iferror(VLOOKUP(A283,'Closed Deals'!A:A,1,0)," ")</f>
        <v>b055fc7de322786cd9ddc996cb6e72ff</v>
      </c>
      <c r="H283" s="12" t="str">
        <f t="shared" si="2"/>
        <v>YES</v>
      </c>
      <c r="I283" s="12">
        <f>iferror(VLOOKUP(A283,'Closed Deals'!A:E,5,0)," ")</f>
        <v>43165.51736</v>
      </c>
      <c r="J283" s="13">
        <f t="shared" si="3"/>
        <v>10.51736111</v>
      </c>
      <c r="K283" s="14"/>
    </row>
    <row r="284">
      <c r="A284" s="9" t="s">
        <v>384</v>
      </c>
      <c r="B284" s="10">
        <v>43203.0</v>
      </c>
      <c r="C284" s="9" t="s">
        <v>37</v>
      </c>
      <c r="D284" s="9" t="s">
        <v>31</v>
      </c>
      <c r="F284" s="11" t="str">
        <f t="shared" si="1"/>
        <v>2018-04</v>
      </c>
      <c r="G284" s="11" t="str">
        <f>iferror(VLOOKUP(A284,'Closed Deals'!A:A,1,0)," ")</f>
        <v>b02c89251106e1fdd9d92744be9f94f2</v>
      </c>
      <c r="H284" s="12" t="str">
        <f t="shared" si="2"/>
        <v>YES</v>
      </c>
      <c r="I284" s="12">
        <f>iferror(VLOOKUP(A284,'Closed Deals'!A:E,5,0)," ")</f>
        <v>43207.70903</v>
      </c>
      <c r="J284" s="13">
        <f t="shared" si="3"/>
        <v>4.709027778</v>
      </c>
      <c r="K284" s="14"/>
    </row>
    <row r="285">
      <c r="A285" s="9" t="s">
        <v>385</v>
      </c>
      <c r="B285" s="10">
        <v>43221.0</v>
      </c>
      <c r="C285" s="9" t="s">
        <v>84</v>
      </c>
      <c r="D285" s="9" t="s">
        <v>55</v>
      </c>
      <c r="F285" s="11" t="str">
        <f t="shared" si="1"/>
        <v>2018-05</v>
      </c>
      <c r="G285" s="11" t="str">
        <f>iferror(VLOOKUP(A285,'Closed Deals'!A:A,1,0)," ")</f>
        <v>b02c6bdb3693e65bd8e9b75df65fe2c4</v>
      </c>
      <c r="H285" s="12" t="str">
        <f t="shared" si="2"/>
        <v>YES</v>
      </c>
      <c r="I285" s="12">
        <f>iferror(VLOOKUP(A285,'Closed Deals'!A:E,5,0)," ")</f>
        <v>43399.7125</v>
      </c>
      <c r="J285" s="13">
        <f t="shared" si="3"/>
        <v>178.7125</v>
      </c>
      <c r="K285" s="14"/>
    </row>
    <row r="286">
      <c r="A286" s="9" t="s">
        <v>386</v>
      </c>
      <c r="B286" s="10">
        <v>43137.0</v>
      </c>
      <c r="C286" s="9" t="s">
        <v>33</v>
      </c>
      <c r="D286" s="9" t="s">
        <v>55</v>
      </c>
      <c r="F286" s="11" t="str">
        <f t="shared" si="1"/>
        <v>2018-02</v>
      </c>
      <c r="G286" s="11" t="str">
        <f>iferror(VLOOKUP(A286,'Closed Deals'!A:A,1,0)," ")</f>
        <v>afac78e614dac1a1470030ea55c08eef</v>
      </c>
      <c r="H286" s="12" t="str">
        <f t="shared" si="2"/>
        <v>YES</v>
      </c>
      <c r="I286" s="12">
        <f>iferror(VLOOKUP(A286,'Closed Deals'!A:E,5,0)," ")</f>
        <v>43140.64931</v>
      </c>
      <c r="J286" s="13">
        <f t="shared" si="3"/>
        <v>3.649305556</v>
      </c>
      <c r="K286" s="14"/>
    </row>
    <row r="287">
      <c r="A287" s="9" t="s">
        <v>387</v>
      </c>
      <c r="B287" s="10">
        <v>43203.0</v>
      </c>
      <c r="C287" s="9" t="s">
        <v>37</v>
      </c>
      <c r="D287" s="9" t="s">
        <v>31</v>
      </c>
      <c r="F287" s="11" t="str">
        <f t="shared" si="1"/>
        <v>2018-04</v>
      </c>
      <c r="G287" s="11" t="str">
        <f>iferror(VLOOKUP(A287,'Closed Deals'!A:A,1,0)," ")</f>
        <v>af8ba6e9ccdd2960424f19b3cfb54baf</v>
      </c>
      <c r="H287" s="12" t="str">
        <f t="shared" si="2"/>
        <v>YES</v>
      </c>
      <c r="I287" s="12">
        <f>iferror(VLOOKUP(A287,'Closed Deals'!A:E,5,0)," ")</f>
        <v>43210.74514</v>
      </c>
      <c r="J287" s="13">
        <f t="shared" si="3"/>
        <v>7.745138889</v>
      </c>
      <c r="K287" s="14"/>
    </row>
    <row r="288">
      <c r="A288" s="9" t="s">
        <v>388</v>
      </c>
      <c r="B288" s="10">
        <v>43187.0</v>
      </c>
      <c r="C288" s="9" t="s">
        <v>389</v>
      </c>
      <c r="D288" s="9" t="s">
        <v>55</v>
      </c>
      <c r="F288" s="11" t="str">
        <f t="shared" si="1"/>
        <v>2018-03</v>
      </c>
      <c r="G288" s="11" t="str">
        <f>iferror(VLOOKUP(A288,'Closed Deals'!A:A,1,0)," ")</f>
        <v>af727f4749d4bccd52b0d84bcd241a28</v>
      </c>
      <c r="H288" s="12" t="str">
        <f t="shared" si="2"/>
        <v>YES</v>
      </c>
      <c r="I288" s="12">
        <f>iferror(VLOOKUP(A288,'Closed Deals'!A:E,5,0)," ")</f>
        <v>43207.55139</v>
      </c>
      <c r="J288" s="13">
        <f t="shared" si="3"/>
        <v>20.55138889</v>
      </c>
      <c r="K288" s="14"/>
    </row>
    <row r="289">
      <c r="A289" s="9" t="s">
        <v>390</v>
      </c>
      <c r="B289" s="10">
        <v>43074.0</v>
      </c>
      <c r="C289" s="9" t="s">
        <v>33</v>
      </c>
      <c r="D289" s="9" t="s">
        <v>34</v>
      </c>
      <c r="F289" s="11" t="str">
        <f t="shared" si="1"/>
        <v>2017-12</v>
      </c>
      <c r="G289" s="11" t="str">
        <f>iferror(VLOOKUP(A289,'Closed Deals'!A:A,1,0)," ")</f>
        <v>af37f5b0de67364f54d9b53d8e8afbfa</v>
      </c>
      <c r="H289" s="12" t="str">
        <f t="shared" si="2"/>
        <v>YES</v>
      </c>
      <c r="I289" s="12">
        <f>iferror(VLOOKUP(A289,'Closed Deals'!A:E,5,0)," ")</f>
        <v>43290.62014</v>
      </c>
      <c r="J289" s="13">
        <f t="shared" si="3"/>
        <v>216.6201389</v>
      </c>
      <c r="K289" s="14"/>
    </row>
    <row r="290">
      <c r="A290" s="9" t="s">
        <v>391</v>
      </c>
      <c r="B290" s="10">
        <v>43245.0</v>
      </c>
      <c r="C290" s="9" t="s">
        <v>37</v>
      </c>
      <c r="D290" s="9" t="s">
        <v>31</v>
      </c>
      <c r="F290" s="11" t="str">
        <f t="shared" si="1"/>
        <v>2018-05</v>
      </c>
      <c r="G290" s="11" t="str">
        <f>iferror(VLOOKUP(A290,'Closed Deals'!A:A,1,0)," ")</f>
        <v>af1ea7c59c7e37f0b95b48bc972ceb67</v>
      </c>
      <c r="H290" s="12" t="str">
        <f t="shared" si="2"/>
        <v>YES</v>
      </c>
      <c r="I290" s="12">
        <f>iferror(VLOOKUP(A290,'Closed Deals'!A:E,5,0)," ")</f>
        <v>43245.75278</v>
      </c>
      <c r="J290" s="13">
        <f t="shared" si="3"/>
        <v>0.7527777778</v>
      </c>
      <c r="K290" s="14"/>
    </row>
    <row r="291">
      <c r="A291" s="9" t="s">
        <v>392</v>
      </c>
      <c r="B291" s="10">
        <v>43227.0</v>
      </c>
      <c r="C291" s="9" t="s">
        <v>37</v>
      </c>
      <c r="D291" s="9" t="s">
        <v>31</v>
      </c>
      <c r="F291" s="11" t="str">
        <f t="shared" si="1"/>
        <v>2018-05</v>
      </c>
      <c r="G291" s="11" t="str">
        <f>iferror(VLOOKUP(A291,'Closed Deals'!A:A,1,0)," ")</f>
        <v>ae437864746ae2a9e694a6ed2b5824db</v>
      </c>
      <c r="H291" s="12" t="str">
        <f t="shared" si="2"/>
        <v>YES</v>
      </c>
      <c r="I291" s="12">
        <f>iferror(VLOOKUP(A291,'Closed Deals'!A:E,5,0)," ")</f>
        <v>43238.83472</v>
      </c>
      <c r="J291" s="13">
        <f t="shared" si="3"/>
        <v>11.83472222</v>
      </c>
      <c r="K291" s="14"/>
    </row>
    <row r="292">
      <c r="A292" s="9" t="s">
        <v>393</v>
      </c>
      <c r="B292" s="10">
        <v>43145.0</v>
      </c>
      <c r="C292" s="9" t="s">
        <v>37</v>
      </c>
      <c r="D292" s="9" t="s">
        <v>31</v>
      </c>
      <c r="F292" s="11" t="str">
        <f t="shared" si="1"/>
        <v>2018-02</v>
      </c>
      <c r="G292" s="11" t="str">
        <f>iferror(VLOOKUP(A292,'Closed Deals'!A:A,1,0)," ")</f>
        <v>acc0e9c96173c579c90c05de205a2b63</v>
      </c>
      <c r="H292" s="12" t="str">
        <f t="shared" si="2"/>
        <v>YES</v>
      </c>
      <c r="I292" s="12">
        <f>iferror(VLOOKUP(A292,'Closed Deals'!A:E,5,0)," ")</f>
        <v>43147.49722</v>
      </c>
      <c r="J292" s="13">
        <f t="shared" si="3"/>
        <v>2.497222222</v>
      </c>
      <c r="K292" s="14"/>
    </row>
    <row r="293">
      <c r="A293" s="9" t="s">
        <v>394</v>
      </c>
      <c r="B293" s="10">
        <v>43197.0</v>
      </c>
      <c r="C293" s="9" t="s">
        <v>54</v>
      </c>
      <c r="D293" s="9" t="s">
        <v>55</v>
      </c>
      <c r="F293" s="11" t="str">
        <f t="shared" si="1"/>
        <v>2018-04</v>
      </c>
      <c r="G293" s="11" t="str">
        <f>iferror(VLOOKUP(A293,'Closed Deals'!A:A,1,0)," ")</f>
        <v>ac894bcbadb0692e692ba49e19bc219b</v>
      </c>
      <c r="H293" s="12" t="str">
        <f t="shared" si="2"/>
        <v>YES</v>
      </c>
      <c r="I293" s="12">
        <f>iferror(VLOOKUP(A293,'Closed Deals'!A:E,5,0)," ")</f>
        <v>43208.79514</v>
      </c>
      <c r="J293" s="13">
        <f t="shared" si="3"/>
        <v>11.79513889</v>
      </c>
      <c r="K293" s="14"/>
    </row>
    <row r="294">
      <c r="A294" s="9" t="s">
        <v>395</v>
      </c>
      <c r="B294" s="10">
        <v>43227.0</v>
      </c>
      <c r="C294" s="9" t="s">
        <v>37</v>
      </c>
      <c r="D294" s="9" t="s">
        <v>31</v>
      </c>
      <c r="F294" s="11" t="str">
        <f t="shared" si="1"/>
        <v>2018-05</v>
      </c>
      <c r="G294" s="11" t="str">
        <f>iferror(VLOOKUP(A294,'Closed Deals'!A:A,1,0)," ")</f>
        <v>ac68bc93ecc07d7daec8ce924ca09b0c</v>
      </c>
      <c r="H294" s="12" t="str">
        <f t="shared" si="2"/>
        <v>YES</v>
      </c>
      <c r="I294" s="12">
        <f>iferror(VLOOKUP(A294,'Closed Deals'!A:E,5,0)," ")</f>
        <v>43230.79653</v>
      </c>
      <c r="J294" s="13">
        <f t="shared" si="3"/>
        <v>3.796527778</v>
      </c>
      <c r="K294" s="14"/>
    </row>
    <row r="295">
      <c r="A295" s="9" t="s">
        <v>396</v>
      </c>
      <c r="B295" s="10">
        <v>43153.0</v>
      </c>
      <c r="C295" s="9" t="s">
        <v>397</v>
      </c>
      <c r="D295" s="9" t="s">
        <v>105</v>
      </c>
      <c r="F295" s="11" t="str">
        <f t="shared" si="1"/>
        <v>2018-02</v>
      </c>
      <c r="G295" s="11" t="str">
        <f>iferror(VLOOKUP(A295,'Closed Deals'!A:A,1,0)," ")</f>
        <v>ac2adbbec7f0d2fffad8e21d5e8a58e1</v>
      </c>
      <c r="H295" s="12" t="str">
        <f t="shared" si="2"/>
        <v>YES</v>
      </c>
      <c r="I295" s="12">
        <f>iferror(VLOOKUP(A295,'Closed Deals'!A:E,5,0)," ")</f>
        <v>43241.73681</v>
      </c>
      <c r="J295" s="13">
        <f t="shared" si="3"/>
        <v>88.73680556</v>
      </c>
      <c r="K295" s="14"/>
    </row>
    <row r="296">
      <c r="A296" s="9" t="s">
        <v>398</v>
      </c>
      <c r="B296" s="10">
        <v>43200.0</v>
      </c>
      <c r="C296" s="9" t="s">
        <v>278</v>
      </c>
      <c r="D296" s="9" t="s">
        <v>55</v>
      </c>
      <c r="F296" s="11" t="str">
        <f t="shared" si="1"/>
        <v>2018-04</v>
      </c>
      <c r="G296" s="11" t="str">
        <f>iferror(VLOOKUP(A296,'Closed Deals'!A:A,1,0)," ")</f>
        <v>ac029f072468dd8c97c15f0a9fa96f00</v>
      </c>
      <c r="H296" s="12" t="str">
        <f t="shared" si="2"/>
        <v>YES</v>
      </c>
      <c r="I296" s="12">
        <f>iferror(VLOOKUP(A296,'Closed Deals'!A:E,5,0)," ")</f>
        <v>43210.82083</v>
      </c>
      <c r="J296" s="13">
        <f t="shared" si="3"/>
        <v>10.82083333</v>
      </c>
      <c r="K296" s="14"/>
    </row>
    <row r="297">
      <c r="A297" s="9" t="s">
        <v>399</v>
      </c>
      <c r="B297" s="10">
        <v>43141.0</v>
      </c>
      <c r="C297" s="9" t="s">
        <v>54</v>
      </c>
      <c r="D297" s="9" t="s">
        <v>55</v>
      </c>
      <c r="F297" s="11" t="str">
        <f t="shared" si="1"/>
        <v>2018-02</v>
      </c>
      <c r="G297" s="11" t="str">
        <f>iferror(VLOOKUP(A297,'Closed Deals'!A:A,1,0)," ")</f>
        <v>abcbe3ee8523b90b416337f0abd94a53</v>
      </c>
      <c r="H297" s="12" t="str">
        <f t="shared" si="2"/>
        <v>YES</v>
      </c>
      <c r="I297" s="12">
        <f>iferror(VLOOKUP(A297,'Closed Deals'!A:E,5,0)," ")</f>
        <v>43241.88958</v>
      </c>
      <c r="J297" s="13">
        <f t="shared" si="3"/>
        <v>100.8895833</v>
      </c>
      <c r="K297" s="14"/>
    </row>
    <row r="298">
      <c r="A298" s="9" t="s">
        <v>400</v>
      </c>
      <c r="B298" s="10">
        <v>43235.0</v>
      </c>
      <c r="C298" s="9" t="s">
        <v>401</v>
      </c>
      <c r="D298" s="9" t="s">
        <v>31</v>
      </c>
      <c r="F298" s="11" t="str">
        <f t="shared" si="1"/>
        <v>2018-05</v>
      </c>
      <c r="G298" s="11" t="str">
        <f>iferror(VLOOKUP(A298,'Closed Deals'!A:A,1,0)," ")</f>
        <v>abcb67d98a01dcf18478fd47823a8dad</v>
      </c>
      <c r="H298" s="12" t="str">
        <f t="shared" si="2"/>
        <v>YES</v>
      </c>
      <c r="I298" s="12">
        <f>iferror(VLOOKUP(A298,'Closed Deals'!A:E,5,0)," ")</f>
        <v>43241.5875</v>
      </c>
      <c r="J298" s="13">
        <f t="shared" si="3"/>
        <v>6.5875</v>
      </c>
      <c r="K298" s="14"/>
    </row>
    <row r="299">
      <c r="A299" s="9" t="s">
        <v>402</v>
      </c>
      <c r="B299" s="10">
        <v>43111.0</v>
      </c>
      <c r="C299" s="9" t="s">
        <v>37</v>
      </c>
      <c r="D299" s="9" t="s">
        <v>31</v>
      </c>
      <c r="F299" s="11" t="str">
        <f t="shared" si="1"/>
        <v>2018-01</v>
      </c>
      <c r="G299" s="11" t="str">
        <f>iferror(VLOOKUP(A299,'Closed Deals'!A:A,1,0)," ")</f>
        <v>ab712090eb9a27881b63080c859147de</v>
      </c>
      <c r="H299" s="12" t="str">
        <f t="shared" si="2"/>
        <v>YES</v>
      </c>
      <c r="I299" s="12">
        <f>iferror(VLOOKUP(A299,'Closed Deals'!A:E,5,0)," ")</f>
        <v>43133.69722</v>
      </c>
      <c r="J299" s="13">
        <f t="shared" si="3"/>
        <v>22.69722222</v>
      </c>
      <c r="K299" s="14"/>
    </row>
    <row r="300">
      <c r="A300" s="9" t="s">
        <v>403</v>
      </c>
      <c r="B300" s="10">
        <v>43132.0</v>
      </c>
      <c r="C300" s="9" t="s">
        <v>33</v>
      </c>
      <c r="D300" s="9" t="s">
        <v>34</v>
      </c>
      <c r="F300" s="11" t="str">
        <f t="shared" si="1"/>
        <v>2018-02</v>
      </c>
      <c r="G300" s="11" t="str">
        <f>iferror(VLOOKUP(A300,'Closed Deals'!A:A,1,0)," ")</f>
        <v>ab65e1a4d850fa15d38469a1ad02ce90</v>
      </c>
      <c r="H300" s="12" t="str">
        <f t="shared" si="2"/>
        <v>YES</v>
      </c>
      <c r="I300" s="12">
        <f>iferror(VLOOKUP(A300,'Closed Deals'!A:E,5,0)," ")</f>
        <v>43133.8625</v>
      </c>
      <c r="J300" s="13">
        <f t="shared" si="3"/>
        <v>1.8625</v>
      </c>
      <c r="K300" s="14"/>
    </row>
    <row r="301">
      <c r="A301" s="9" t="s">
        <v>404</v>
      </c>
      <c r="B301" s="10">
        <v>43146.0</v>
      </c>
      <c r="C301" s="9" t="s">
        <v>63</v>
      </c>
      <c r="D301" s="9" t="s">
        <v>59</v>
      </c>
      <c r="F301" s="11" t="str">
        <f t="shared" si="1"/>
        <v>2018-02</v>
      </c>
      <c r="G301" s="11" t="str">
        <f>iferror(VLOOKUP(A301,'Closed Deals'!A:A,1,0)," ")</f>
        <v>ab1417ecaf41d8fb741fade9be0b8ab1</v>
      </c>
      <c r="H301" s="12" t="str">
        <f t="shared" si="2"/>
        <v>YES</v>
      </c>
      <c r="I301" s="12">
        <f>iferror(VLOOKUP(A301,'Closed Deals'!A:E,5,0)," ")</f>
        <v>43150.72639</v>
      </c>
      <c r="J301" s="13">
        <f t="shared" si="3"/>
        <v>4.726388889</v>
      </c>
      <c r="K301" s="14"/>
    </row>
    <row r="302">
      <c r="A302" s="9" t="s">
        <v>405</v>
      </c>
      <c r="B302" s="10">
        <v>43195.0</v>
      </c>
      <c r="C302" s="9" t="s">
        <v>170</v>
      </c>
      <c r="D302" s="9" t="s">
        <v>55</v>
      </c>
      <c r="F302" s="11" t="str">
        <f t="shared" si="1"/>
        <v>2018-04</v>
      </c>
      <c r="G302" s="11" t="str">
        <f>iferror(VLOOKUP(A302,'Closed Deals'!A:A,1,0)," ")</f>
        <v>ab11f58a6bf7036a656364b0ba68fb74</v>
      </c>
      <c r="H302" s="12" t="str">
        <f t="shared" si="2"/>
        <v>YES</v>
      </c>
      <c r="I302" s="12">
        <f>iferror(VLOOKUP(A302,'Closed Deals'!A:E,5,0)," ")</f>
        <v>43200.125</v>
      </c>
      <c r="J302" s="13">
        <f t="shared" si="3"/>
        <v>5.125</v>
      </c>
      <c r="K302" s="14"/>
    </row>
    <row r="303">
      <c r="A303" s="9" t="s">
        <v>406</v>
      </c>
      <c r="B303" s="10">
        <v>43251.0</v>
      </c>
      <c r="C303" s="9" t="s">
        <v>129</v>
      </c>
      <c r="D303" s="9" t="s">
        <v>34</v>
      </c>
      <c r="F303" s="11" t="str">
        <f t="shared" si="1"/>
        <v>2018-05</v>
      </c>
      <c r="G303" s="11" t="str">
        <f>iferror(VLOOKUP(A303,'Closed Deals'!A:A,1,0)," ")</f>
        <v>aadd608980d2f5f7ee3942cc912eef00</v>
      </c>
      <c r="H303" s="12" t="str">
        <f t="shared" si="2"/>
        <v>YES</v>
      </c>
      <c r="I303" s="12">
        <f>iferror(VLOOKUP(A303,'Closed Deals'!A:E,5,0)," ")</f>
        <v>43271.51667</v>
      </c>
      <c r="J303" s="13">
        <f t="shared" si="3"/>
        <v>20.51666667</v>
      </c>
      <c r="K303" s="14"/>
    </row>
    <row r="304">
      <c r="A304" s="9" t="s">
        <v>407</v>
      </c>
      <c r="B304" s="10">
        <v>43157.0</v>
      </c>
      <c r="C304" s="9" t="s">
        <v>168</v>
      </c>
      <c r="D304" s="9" t="s">
        <v>55</v>
      </c>
      <c r="F304" s="11" t="str">
        <f t="shared" si="1"/>
        <v>2018-02</v>
      </c>
      <c r="G304" s="11" t="str">
        <f>iferror(VLOOKUP(A304,'Closed Deals'!A:A,1,0)," ")</f>
        <v>aa65c38536b38e859fdecdcea7335154</v>
      </c>
      <c r="H304" s="12" t="str">
        <f t="shared" si="2"/>
        <v>YES</v>
      </c>
      <c r="I304" s="12">
        <f>iferror(VLOOKUP(A304,'Closed Deals'!A:E,5,0)," ")</f>
        <v>43158.80069</v>
      </c>
      <c r="J304" s="13">
        <f t="shared" si="3"/>
        <v>1.800694444</v>
      </c>
      <c r="K304" s="14"/>
    </row>
    <row r="305">
      <c r="A305" s="9" t="s">
        <v>408</v>
      </c>
      <c r="B305" s="10">
        <v>42966.0</v>
      </c>
      <c r="C305" s="9" t="s">
        <v>409</v>
      </c>
      <c r="D305" s="9" t="s">
        <v>31</v>
      </c>
      <c r="F305" s="11" t="str">
        <f t="shared" si="1"/>
        <v>2017-08</v>
      </c>
      <c r="G305" s="11" t="str">
        <f>iferror(VLOOKUP(A305,'Closed Deals'!A:A,1,0)," ")</f>
        <v>a93dc621a446eb77129989e557dd50d0</v>
      </c>
      <c r="H305" s="12" t="str">
        <f t="shared" si="2"/>
        <v>YES</v>
      </c>
      <c r="I305" s="12">
        <f>iferror(VLOOKUP(A305,'Closed Deals'!A:E,5,0)," ")</f>
        <v>43262.60347</v>
      </c>
      <c r="J305" s="13">
        <f t="shared" si="3"/>
        <v>296.6034722</v>
      </c>
      <c r="K305" s="14"/>
    </row>
    <row r="306">
      <c r="A306" s="9" t="s">
        <v>410</v>
      </c>
      <c r="B306" s="10">
        <v>43217.0</v>
      </c>
      <c r="C306" s="9" t="s">
        <v>143</v>
      </c>
      <c r="D306" s="9" t="s">
        <v>59</v>
      </c>
      <c r="F306" s="11" t="str">
        <f t="shared" si="1"/>
        <v>2018-04</v>
      </c>
      <c r="G306" s="11" t="str">
        <f>iferror(VLOOKUP(A306,'Closed Deals'!A:A,1,0)," ")</f>
        <v>a90a37898cc5f2718385a2fb981caaff</v>
      </c>
      <c r="H306" s="12" t="str">
        <f t="shared" si="2"/>
        <v>YES</v>
      </c>
      <c r="I306" s="12">
        <f>iferror(VLOOKUP(A306,'Closed Deals'!A:E,5,0)," ")</f>
        <v>43234.77569</v>
      </c>
      <c r="J306" s="13">
        <f t="shared" si="3"/>
        <v>17.77569444</v>
      </c>
      <c r="K306" s="14"/>
    </row>
    <row r="307">
      <c r="A307" s="9" t="s">
        <v>411</v>
      </c>
      <c r="B307" s="10">
        <v>43222.0</v>
      </c>
      <c r="C307" s="9" t="s">
        <v>401</v>
      </c>
      <c r="D307" s="9" t="s">
        <v>34</v>
      </c>
      <c r="F307" s="11" t="str">
        <f t="shared" si="1"/>
        <v>2018-05</v>
      </c>
      <c r="G307" s="11" t="str">
        <f>iferror(VLOOKUP(A307,'Closed Deals'!A:A,1,0)," ")</f>
        <v>a8da3378b39d078f77361620c9481ffb</v>
      </c>
      <c r="H307" s="12" t="str">
        <f t="shared" si="2"/>
        <v>YES</v>
      </c>
      <c r="I307" s="12">
        <f>iferror(VLOOKUP(A307,'Closed Deals'!A:E,5,0)," ")</f>
        <v>43319.72014</v>
      </c>
      <c r="J307" s="13">
        <f t="shared" si="3"/>
        <v>97.72013889</v>
      </c>
      <c r="K307" s="14"/>
    </row>
    <row r="308">
      <c r="A308" s="9" t="s">
        <v>412</v>
      </c>
      <c r="B308" s="10">
        <v>43160.0</v>
      </c>
      <c r="C308" s="9" t="s">
        <v>37</v>
      </c>
      <c r="D308" s="9" t="s">
        <v>31</v>
      </c>
      <c r="F308" s="11" t="str">
        <f t="shared" si="1"/>
        <v>2018-03</v>
      </c>
      <c r="G308" s="11" t="str">
        <f>iferror(VLOOKUP(A308,'Closed Deals'!A:A,1,0)," ")</f>
        <v>a8d2884db49e0769ad4a0b8dce2e143c</v>
      </c>
      <c r="H308" s="12" t="str">
        <f t="shared" si="2"/>
        <v>YES</v>
      </c>
      <c r="I308" s="12">
        <f>iferror(VLOOKUP(A308,'Closed Deals'!A:E,5,0)," ")</f>
        <v>43370.52153</v>
      </c>
      <c r="J308" s="13">
        <f t="shared" si="3"/>
        <v>210.5215278</v>
      </c>
      <c r="K308" s="14"/>
    </row>
    <row r="309">
      <c r="A309" s="9" t="s">
        <v>413</v>
      </c>
      <c r="B309" s="10">
        <v>43231.0</v>
      </c>
      <c r="C309" s="9" t="s">
        <v>54</v>
      </c>
      <c r="D309" s="9" t="s">
        <v>34</v>
      </c>
      <c r="F309" s="11" t="str">
        <f t="shared" si="1"/>
        <v>2018-05</v>
      </c>
      <c r="G309" s="11" t="str">
        <f>iferror(VLOOKUP(A309,'Closed Deals'!A:A,1,0)," ")</f>
        <v>a8aa308791fc464208fb025038454c24</v>
      </c>
      <c r="H309" s="12" t="str">
        <f t="shared" si="2"/>
        <v>YES</v>
      </c>
      <c r="I309" s="12">
        <f>iferror(VLOOKUP(A309,'Closed Deals'!A:E,5,0)," ")</f>
        <v>43252.10556</v>
      </c>
      <c r="J309" s="13">
        <f t="shared" si="3"/>
        <v>21.10555556</v>
      </c>
      <c r="K309" s="14"/>
    </row>
    <row r="310">
      <c r="A310" s="9" t="s">
        <v>414</v>
      </c>
      <c r="B310" s="10">
        <v>43148.0</v>
      </c>
      <c r="C310" s="9" t="s">
        <v>58</v>
      </c>
      <c r="D310" s="9" t="s">
        <v>59</v>
      </c>
      <c r="F310" s="11" t="str">
        <f t="shared" si="1"/>
        <v>2018-02</v>
      </c>
      <c r="G310" s="11" t="str">
        <f>iferror(VLOOKUP(A310,'Closed Deals'!A:A,1,0)," ")</f>
        <v>a85d745228d0257adc11fd790a31cee5</v>
      </c>
      <c r="H310" s="12" t="str">
        <f t="shared" si="2"/>
        <v>YES</v>
      </c>
      <c r="I310" s="12">
        <f>iferror(VLOOKUP(A310,'Closed Deals'!A:E,5,0)," ")</f>
        <v>43179.58403</v>
      </c>
      <c r="J310" s="13">
        <f t="shared" si="3"/>
        <v>31.58402778</v>
      </c>
      <c r="K310" s="14"/>
    </row>
    <row r="311">
      <c r="A311" s="9" t="s">
        <v>415</v>
      </c>
      <c r="B311" s="10">
        <v>43119.0</v>
      </c>
      <c r="C311" s="9" t="s">
        <v>63</v>
      </c>
      <c r="D311" s="9" t="s">
        <v>55</v>
      </c>
      <c r="F311" s="11" t="str">
        <f t="shared" si="1"/>
        <v>2018-01</v>
      </c>
      <c r="G311" s="11" t="str">
        <f>iferror(VLOOKUP(A311,'Closed Deals'!A:A,1,0)," ")</f>
        <v>a82596c6fd3ed643b18a2a942eb6ddc9</v>
      </c>
      <c r="H311" s="12" t="str">
        <f t="shared" si="2"/>
        <v>YES</v>
      </c>
      <c r="I311" s="12">
        <f>iferror(VLOOKUP(A311,'Closed Deals'!A:E,5,0)," ")</f>
        <v>43216.67014</v>
      </c>
      <c r="J311" s="13">
        <f t="shared" si="3"/>
        <v>97.67013889</v>
      </c>
      <c r="K311" s="14"/>
    </row>
    <row r="312">
      <c r="A312" s="9" t="s">
        <v>416</v>
      </c>
      <c r="B312" s="10">
        <v>43161.0</v>
      </c>
      <c r="C312" s="9" t="s">
        <v>86</v>
      </c>
      <c r="D312" s="9" t="s">
        <v>34</v>
      </c>
      <c r="F312" s="11" t="str">
        <f t="shared" si="1"/>
        <v>2018-03</v>
      </c>
      <c r="G312" s="11" t="str">
        <f>iferror(VLOOKUP(A312,'Closed Deals'!A:A,1,0)," ")</f>
        <v>a7aef852029ddd8bba20bf60b536415b</v>
      </c>
      <c r="H312" s="12" t="str">
        <f t="shared" si="2"/>
        <v>YES</v>
      </c>
      <c r="I312" s="12">
        <f>iferror(VLOOKUP(A312,'Closed Deals'!A:E,5,0)," ")</f>
        <v>43166.51736</v>
      </c>
      <c r="J312" s="13">
        <f t="shared" si="3"/>
        <v>5.517361111</v>
      </c>
      <c r="K312" s="14"/>
    </row>
    <row r="313">
      <c r="A313" s="9" t="s">
        <v>417</v>
      </c>
      <c r="B313" s="10">
        <v>43196.0</v>
      </c>
      <c r="C313" s="9" t="s">
        <v>63</v>
      </c>
      <c r="D313" s="9" t="s">
        <v>34</v>
      </c>
      <c r="F313" s="11" t="str">
        <f t="shared" si="1"/>
        <v>2018-04</v>
      </c>
      <c r="G313" s="11" t="str">
        <f>iferror(VLOOKUP(A313,'Closed Deals'!A:A,1,0)," ")</f>
        <v>a7a8f7739ddc1abdd3bf7d4f9d8a911f</v>
      </c>
      <c r="H313" s="12" t="str">
        <f t="shared" si="2"/>
        <v>YES</v>
      </c>
      <c r="I313" s="12">
        <f>iferror(VLOOKUP(A313,'Closed Deals'!A:E,5,0)," ")</f>
        <v>43199.79028</v>
      </c>
      <c r="J313" s="13">
        <f t="shared" si="3"/>
        <v>3.790277778</v>
      </c>
      <c r="K313" s="14"/>
    </row>
    <row r="314">
      <c r="A314" s="9" t="s">
        <v>418</v>
      </c>
      <c r="B314" s="10">
        <v>43158.0</v>
      </c>
      <c r="C314" s="9" t="s">
        <v>33</v>
      </c>
      <c r="D314" s="9" t="s">
        <v>34</v>
      </c>
      <c r="F314" s="11" t="str">
        <f t="shared" si="1"/>
        <v>2018-02</v>
      </c>
      <c r="G314" s="11" t="str">
        <f>iferror(VLOOKUP(A314,'Closed Deals'!A:A,1,0)," ")</f>
        <v>a7949e3bfe0d90df9ba1700365ac42c9</v>
      </c>
      <c r="H314" s="12" t="str">
        <f t="shared" si="2"/>
        <v>YES</v>
      </c>
      <c r="I314" s="12">
        <f>iferror(VLOOKUP(A314,'Closed Deals'!A:E,5,0)," ")</f>
        <v>43168.725</v>
      </c>
      <c r="J314" s="13">
        <f t="shared" si="3"/>
        <v>10.725</v>
      </c>
      <c r="K314" s="14"/>
    </row>
    <row r="315">
      <c r="A315" s="9" t="s">
        <v>419</v>
      </c>
      <c r="B315" s="10">
        <v>43196.0</v>
      </c>
      <c r="C315" s="9" t="s">
        <v>37</v>
      </c>
      <c r="D315" s="9" t="s">
        <v>31</v>
      </c>
      <c r="F315" s="11" t="str">
        <f t="shared" si="1"/>
        <v>2018-04</v>
      </c>
      <c r="G315" s="11" t="str">
        <f>iferror(VLOOKUP(A315,'Closed Deals'!A:A,1,0)," ")</f>
        <v>a78562b316f0578286ddea6e6eaf2c63</v>
      </c>
      <c r="H315" s="12" t="str">
        <f t="shared" si="2"/>
        <v>YES</v>
      </c>
      <c r="I315" s="12">
        <f>iferror(VLOOKUP(A315,'Closed Deals'!A:E,5,0)," ")</f>
        <v>43201.56875</v>
      </c>
      <c r="J315" s="13">
        <f t="shared" si="3"/>
        <v>5.56875</v>
      </c>
      <c r="K315" s="14"/>
    </row>
    <row r="316">
      <c r="A316" s="9" t="s">
        <v>420</v>
      </c>
      <c r="B316" s="10">
        <v>43158.0</v>
      </c>
      <c r="C316" s="9" t="s">
        <v>421</v>
      </c>
      <c r="D316" s="9" t="s">
        <v>31</v>
      </c>
      <c r="F316" s="11" t="str">
        <f t="shared" si="1"/>
        <v>2018-02</v>
      </c>
      <c r="G316" s="11" t="str">
        <f>iferror(VLOOKUP(A316,'Closed Deals'!A:A,1,0)," ")</f>
        <v>a6bf24ce0939b46b6536e02a3d244cc3</v>
      </c>
      <c r="H316" s="12" t="str">
        <f t="shared" si="2"/>
        <v>YES</v>
      </c>
      <c r="I316" s="12">
        <f>iferror(VLOOKUP(A316,'Closed Deals'!A:E,5,0)," ")</f>
        <v>43166.62361</v>
      </c>
      <c r="J316" s="13">
        <f t="shared" si="3"/>
        <v>8.623611111</v>
      </c>
      <c r="K316" s="14"/>
    </row>
    <row r="317">
      <c r="A317" s="9" t="s">
        <v>422</v>
      </c>
      <c r="B317" s="10">
        <v>43208.0</v>
      </c>
      <c r="C317" s="9" t="s">
        <v>33</v>
      </c>
      <c r="D317" s="9" t="s">
        <v>55</v>
      </c>
      <c r="F317" s="11" t="str">
        <f t="shared" si="1"/>
        <v>2018-04</v>
      </c>
      <c r="G317" s="11" t="str">
        <f>iferror(VLOOKUP(A317,'Closed Deals'!A:A,1,0)," ")</f>
        <v>a6807243689c76d0e34230e8e6ce5ca9</v>
      </c>
      <c r="H317" s="12" t="str">
        <f t="shared" si="2"/>
        <v>YES</v>
      </c>
      <c r="I317" s="12">
        <f>iferror(VLOOKUP(A317,'Closed Deals'!A:E,5,0)," ")</f>
        <v>43215.91944</v>
      </c>
      <c r="J317" s="13">
        <f t="shared" si="3"/>
        <v>7.919444444</v>
      </c>
      <c r="K317" s="14"/>
    </row>
    <row r="318">
      <c r="A318" s="9" t="s">
        <v>423</v>
      </c>
      <c r="B318" s="10">
        <v>43157.0</v>
      </c>
      <c r="C318" s="9" t="s">
        <v>33</v>
      </c>
      <c r="D318" s="9" t="s">
        <v>34</v>
      </c>
      <c r="F318" s="11" t="str">
        <f t="shared" si="1"/>
        <v>2018-02</v>
      </c>
      <c r="G318" s="11" t="str">
        <f>iferror(VLOOKUP(A318,'Closed Deals'!A:A,1,0)," ")</f>
        <v>a58f8a3280b2dd6440d88af9decb9b1f</v>
      </c>
      <c r="H318" s="12" t="str">
        <f t="shared" si="2"/>
        <v>YES</v>
      </c>
      <c r="I318" s="12">
        <f>iferror(VLOOKUP(A318,'Closed Deals'!A:E,5,0)," ")</f>
        <v>43164.87083</v>
      </c>
      <c r="J318" s="13">
        <f t="shared" si="3"/>
        <v>7.870833333</v>
      </c>
      <c r="K318" s="14"/>
    </row>
    <row r="319">
      <c r="A319" s="9" t="s">
        <v>424</v>
      </c>
      <c r="B319" s="10">
        <v>42979.0</v>
      </c>
      <c r="C319" s="9" t="s">
        <v>425</v>
      </c>
      <c r="D319" s="9" t="s">
        <v>34</v>
      </c>
      <c r="F319" s="11" t="str">
        <f t="shared" si="1"/>
        <v>2017-09</v>
      </c>
      <c r="G319" s="11" t="str">
        <f>iferror(VLOOKUP(A319,'Closed Deals'!A:A,1,0)," ")</f>
        <v>a57bf18e19b6b17e3d4fbc20561e2055</v>
      </c>
      <c r="H319" s="12" t="str">
        <f t="shared" si="2"/>
        <v>YES</v>
      </c>
      <c r="I319" s="12">
        <f>iferror(VLOOKUP(A319,'Closed Deals'!A:E,5,0)," ")</f>
        <v>43332.61181</v>
      </c>
      <c r="J319" s="13">
        <f t="shared" si="3"/>
        <v>353.6118056</v>
      </c>
      <c r="K319" s="14"/>
    </row>
    <row r="320">
      <c r="A320" s="9" t="s">
        <v>426</v>
      </c>
      <c r="B320" s="10">
        <v>43172.0</v>
      </c>
      <c r="C320" s="9" t="s">
        <v>54</v>
      </c>
      <c r="D320" s="9" t="s">
        <v>55</v>
      </c>
      <c r="F320" s="11" t="str">
        <f t="shared" si="1"/>
        <v>2018-03</v>
      </c>
      <c r="G320" s="11" t="str">
        <f>iferror(VLOOKUP(A320,'Closed Deals'!A:A,1,0)," ")</f>
        <v>a562fd35af2738ce6d88f785ef4eb134</v>
      </c>
      <c r="H320" s="12" t="str">
        <f t="shared" si="2"/>
        <v>YES</v>
      </c>
      <c r="I320" s="12">
        <f>iferror(VLOOKUP(A320,'Closed Deals'!A:E,5,0)," ")</f>
        <v>43187.67431</v>
      </c>
      <c r="J320" s="13">
        <f t="shared" si="3"/>
        <v>15.67430556</v>
      </c>
      <c r="K320" s="14"/>
    </row>
    <row r="321">
      <c r="A321" s="9" t="s">
        <v>427</v>
      </c>
      <c r="B321" s="10">
        <v>43149.0</v>
      </c>
      <c r="C321" s="9" t="s">
        <v>54</v>
      </c>
      <c r="D321" s="9" t="s">
        <v>55</v>
      </c>
      <c r="F321" s="11" t="str">
        <f t="shared" si="1"/>
        <v>2018-02</v>
      </c>
      <c r="G321" s="11" t="str">
        <f>iferror(VLOOKUP(A321,'Closed Deals'!A:A,1,0)," ")</f>
        <v>a55b94066766f2d29fc22a3bb52d78f6</v>
      </c>
      <c r="H321" s="12" t="str">
        <f t="shared" si="2"/>
        <v>YES</v>
      </c>
      <c r="I321" s="12">
        <f>iferror(VLOOKUP(A321,'Closed Deals'!A:E,5,0)," ")</f>
        <v>43347.59375</v>
      </c>
      <c r="J321" s="13">
        <f t="shared" si="3"/>
        <v>198.59375</v>
      </c>
      <c r="K321" s="14"/>
    </row>
    <row r="322">
      <c r="A322" s="9" t="s">
        <v>428</v>
      </c>
      <c r="B322" s="10">
        <v>43194.0</v>
      </c>
      <c r="C322" s="9" t="s">
        <v>389</v>
      </c>
      <c r="D322" s="9" t="s">
        <v>61</v>
      </c>
      <c r="F322" s="11" t="str">
        <f t="shared" si="1"/>
        <v>2018-04</v>
      </c>
      <c r="G322" s="11" t="str">
        <f>iferror(VLOOKUP(A322,'Closed Deals'!A:A,1,0)," ")</f>
        <v>a555fb36b9368110ede0f043dfc3b9a0</v>
      </c>
      <c r="H322" s="12" t="str">
        <f t="shared" si="2"/>
        <v>YES</v>
      </c>
      <c r="I322" s="12">
        <f>iferror(VLOOKUP(A322,'Closed Deals'!A:E,5,0)," ")</f>
        <v>43228.84514</v>
      </c>
      <c r="J322" s="13">
        <f t="shared" si="3"/>
        <v>34.84513889</v>
      </c>
      <c r="K322" s="14"/>
    </row>
    <row r="323">
      <c r="A323" s="9" t="s">
        <v>429</v>
      </c>
      <c r="B323" s="10">
        <v>43127.0</v>
      </c>
      <c r="C323" s="9" t="s">
        <v>33</v>
      </c>
      <c r="D323" s="9" t="s">
        <v>34</v>
      </c>
      <c r="F323" s="11" t="str">
        <f t="shared" si="1"/>
        <v>2018-01</v>
      </c>
      <c r="G323" s="11" t="str">
        <f>iferror(VLOOKUP(A323,'Closed Deals'!A:A,1,0)," ")</f>
        <v>a552e1db6a1c7dbac243c72a8d3140bb</v>
      </c>
      <c r="H323" s="12" t="str">
        <f t="shared" si="2"/>
        <v>YES</v>
      </c>
      <c r="I323" s="12">
        <f>iferror(VLOOKUP(A323,'Closed Deals'!A:E,5,0)," ")</f>
        <v>43131.56458</v>
      </c>
      <c r="J323" s="13">
        <f t="shared" si="3"/>
        <v>4.564583333</v>
      </c>
      <c r="K323" s="14"/>
    </row>
    <row r="324">
      <c r="A324" s="9" t="s">
        <v>430</v>
      </c>
      <c r="B324" s="10">
        <v>43103.0</v>
      </c>
      <c r="C324" s="9" t="s">
        <v>54</v>
      </c>
      <c r="D324" s="9" t="s">
        <v>55</v>
      </c>
      <c r="F324" s="11" t="str">
        <f t="shared" si="1"/>
        <v>2018-01</v>
      </c>
      <c r="G324" s="11" t="str">
        <f>iferror(VLOOKUP(A324,'Closed Deals'!A:A,1,0)," ")</f>
        <v>a4fa73f413400524fef474c93faa5e02</v>
      </c>
      <c r="H324" s="12" t="str">
        <f t="shared" si="2"/>
        <v>YES</v>
      </c>
      <c r="I324" s="12">
        <f>iferror(VLOOKUP(A324,'Closed Deals'!A:E,5,0)," ")</f>
        <v>43126.75903</v>
      </c>
      <c r="J324" s="13">
        <f t="shared" si="3"/>
        <v>23.75902778</v>
      </c>
      <c r="K324" s="14"/>
    </row>
    <row r="325">
      <c r="A325" s="9" t="s">
        <v>431</v>
      </c>
      <c r="B325" s="10">
        <v>43171.0</v>
      </c>
      <c r="C325" s="9" t="s">
        <v>432</v>
      </c>
      <c r="D325" s="9" t="s">
        <v>34</v>
      </c>
      <c r="F325" s="11" t="str">
        <f t="shared" si="1"/>
        <v>2018-03</v>
      </c>
      <c r="G325" s="11" t="str">
        <f>iferror(VLOOKUP(A325,'Closed Deals'!A:A,1,0)," ")</f>
        <v>a4caf71cf38708eaf17117f78fa61c9f</v>
      </c>
      <c r="H325" s="12" t="str">
        <f t="shared" si="2"/>
        <v>YES</v>
      </c>
      <c r="I325" s="12">
        <f>iferror(VLOOKUP(A325,'Closed Deals'!A:E,5,0)," ")</f>
        <v>43209.75694</v>
      </c>
      <c r="J325" s="13">
        <f t="shared" si="3"/>
        <v>38.75694444</v>
      </c>
      <c r="K325" s="14"/>
    </row>
    <row r="326">
      <c r="A326" s="9" t="s">
        <v>433</v>
      </c>
      <c r="B326" s="10">
        <v>43115.0</v>
      </c>
      <c r="C326" s="9" t="s">
        <v>33</v>
      </c>
      <c r="D326" s="9" t="s">
        <v>31</v>
      </c>
      <c r="F326" s="11" t="str">
        <f t="shared" si="1"/>
        <v>2018-01</v>
      </c>
      <c r="G326" s="11" t="str">
        <f>iferror(VLOOKUP(A326,'Closed Deals'!A:A,1,0)," ")</f>
        <v>a463cac2327534f6f02563ffbdf92918</v>
      </c>
      <c r="H326" s="12" t="str">
        <f t="shared" si="2"/>
        <v>YES</v>
      </c>
      <c r="I326" s="12">
        <f>iferror(VLOOKUP(A326,'Closed Deals'!A:E,5,0)," ")</f>
        <v>43130.75417</v>
      </c>
      <c r="J326" s="13">
        <f t="shared" si="3"/>
        <v>15.75416667</v>
      </c>
      <c r="K326" s="14"/>
    </row>
    <row r="327">
      <c r="A327" s="9" t="s">
        <v>434</v>
      </c>
      <c r="B327" s="10">
        <v>43145.0</v>
      </c>
      <c r="C327" s="9" t="s">
        <v>63</v>
      </c>
      <c r="D327" s="9" t="s">
        <v>34</v>
      </c>
      <c r="F327" s="11" t="str">
        <f t="shared" si="1"/>
        <v>2018-02</v>
      </c>
      <c r="G327" s="11" t="str">
        <f>iferror(VLOOKUP(A327,'Closed Deals'!A:A,1,0)," ")</f>
        <v>a3980fc1d4915887bc4b815080e58a00</v>
      </c>
      <c r="H327" s="12" t="str">
        <f t="shared" si="2"/>
        <v>YES</v>
      </c>
      <c r="I327" s="12">
        <f>iferror(VLOOKUP(A327,'Closed Deals'!A:E,5,0)," ")</f>
        <v>43220.89514</v>
      </c>
      <c r="J327" s="13">
        <f t="shared" si="3"/>
        <v>75.89513889</v>
      </c>
      <c r="K327" s="14"/>
    </row>
    <row r="328">
      <c r="A328" s="9" t="s">
        <v>435</v>
      </c>
      <c r="B328" s="10">
        <v>43136.0</v>
      </c>
      <c r="C328" s="9" t="s">
        <v>436</v>
      </c>
      <c r="D328" s="9" t="s">
        <v>61</v>
      </c>
      <c r="F328" s="11" t="str">
        <f t="shared" si="1"/>
        <v>2018-02</v>
      </c>
      <c r="G328" s="11" t="str">
        <f>iferror(VLOOKUP(A328,'Closed Deals'!A:A,1,0)," ")</f>
        <v>a397cbaf77babef6e8fbbe9b72c7bee7</v>
      </c>
      <c r="H328" s="12" t="str">
        <f t="shared" si="2"/>
        <v>YES</v>
      </c>
      <c r="I328" s="12">
        <f>iferror(VLOOKUP(A328,'Closed Deals'!A:E,5,0)," ")</f>
        <v>43175.84861</v>
      </c>
      <c r="J328" s="13">
        <f t="shared" si="3"/>
        <v>39.84861111</v>
      </c>
      <c r="K328" s="14"/>
    </row>
    <row r="329">
      <c r="A329" s="9" t="s">
        <v>437</v>
      </c>
      <c r="B329" s="10">
        <v>43129.0</v>
      </c>
      <c r="C329" s="9" t="s">
        <v>37</v>
      </c>
      <c r="D329" s="9" t="s">
        <v>34</v>
      </c>
      <c r="F329" s="11" t="str">
        <f t="shared" si="1"/>
        <v>2018-01</v>
      </c>
      <c r="G329" s="11" t="str">
        <f>iferror(VLOOKUP(A329,'Closed Deals'!A:A,1,0)," ")</f>
        <v>a38a9af287823928c8b66b29dde21c29</v>
      </c>
      <c r="H329" s="12" t="str">
        <f t="shared" si="2"/>
        <v>YES</v>
      </c>
      <c r="I329" s="12">
        <f>iferror(VLOOKUP(A329,'Closed Deals'!A:E,5,0)," ")</f>
        <v>43152.62083</v>
      </c>
      <c r="J329" s="13">
        <f t="shared" si="3"/>
        <v>23.62083333</v>
      </c>
      <c r="K329" s="14"/>
    </row>
    <row r="330">
      <c r="A330" s="9" t="s">
        <v>438</v>
      </c>
      <c r="B330" s="10">
        <v>43188.0</v>
      </c>
      <c r="C330" s="9" t="s">
        <v>33</v>
      </c>
      <c r="D330" s="9" t="s">
        <v>55</v>
      </c>
      <c r="F330" s="11" t="str">
        <f t="shared" si="1"/>
        <v>2018-03</v>
      </c>
      <c r="G330" s="11" t="str">
        <f>iferror(VLOOKUP(A330,'Closed Deals'!A:A,1,0)," ")</f>
        <v>a2de60ae969948c62475144651c21281</v>
      </c>
      <c r="H330" s="12" t="str">
        <f t="shared" si="2"/>
        <v>YES</v>
      </c>
      <c r="I330" s="12">
        <f>iferror(VLOOKUP(A330,'Closed Deals'!A:E,5,0)," ")</f>
        <v>43195.63264</v>
      </c>
      <c r="J330" s="13">
        <f t="shared" si="3"/>
        <v>7.632638889</v>
      </c>
      <c r="K330" s="14"/>
    </row>
    <row r="331">
      <c r="A331" s="9" t="s">
        <v>439</v>
      </c>
      <c r="B331" s="10">
        <v>43171.0</v>
      </c>
      <c r="C331" s="9" t="s">
        <v>37</v>
      </c>
      <c r="D331" s="9" t="s">
        <v>31</v>
      </c>
      <c r="F331" s="11" t="str">
        <f t="shared" si="1"/>
        <v>2018-03</v>
      </c>
      <c r="G331" s="11" t="str">
        <f>iferror(VLOOKUP(A331,'Closed Deals'!A:A,1,0)," ")</f>
        <v>a253f7f97019cf1a2c74eed3ce23db58</v>
      </c>
      <c r="H331" s="12" t="str">
        <f t="shared" si="2"/>
        <v>YES</v>
      </c>
      <c r="I331" s="12">
        <f>iferror(VLOOKUP(A331,'Closed Deals'!A:E,5,0)," ")</f>
        <v>43179.72917</v>
      </c>
      <c r="J331" s="13">
        <f t="shared" si="3"/>
        <v>8.729166667</v>
      </c>
      <c r="K331" s="14"/>
    </row>
    <row r="332">
      <c r="A332" s="9" t="s">
        <v>440</v>
      </c>
      <c r="B332" s="10">
        <v>43192.0</v>
      </c>
      <c r="C332" s="9" t="s">
        <v>33</v>
      </c>
      <c r="D332" s="9" t="s">
        <v>34</v>
      </c>
      <c r="F332" s="11" t="str">
        <f t="shared" si="1"/>
        <v>2018-04</v>
      </c>
      <c r="G332" s="11" t="str">
        <f>iferror(VLOOKUP(A332,'Closed Deals'!A:A,1,0)," ")</f>
        <v>a244f80bac3293a03b71b032e0e09ce5</v>
      </c>
      <c r="H332" s="12" t="str">
        <f t="shared" si="2"/>
        <v>YES</v>
      </c>
      <c r="I332" s="12">
        <f>iferror(VLOOKUP(A332,'Closed Deals'!A:E,5,0)," ")</f>
        <v>43196.70556</v>
      </c>
      <c r="J332" s="13">
        <f t="shared" si="3"/>
        <v>4.705555556</v>
      </c>
      <c r="K332" s="14"/>
    </row>
    <row r="333">
      <c r="A333" s="9" t="s">
        <v>441</v>
      </c>
      <c r="B333" s="10">
        <v>43152.0</v>
      </c>
      <c r="C333" s="9" t="s">
        <v>442</v>
      </c>
      <c r="D333" s="9" t="s">
        <v>31</v>
      </c>
      <c r="F333" s="11" t="str">
        <f t="shared" si="1"/>
        <v>2018-02</v>
      </c>
      <c r="G333" s="11" t="str">
        <f>iferror(VLOOKUP(A333,'Closed Deals'!A:A,1,0)," ")</f>
        <v>a1ad46372861ecf61fdab04c7bf5082e</v>
      </c>
      <c r="H333" s="12" t="str">
        <f t="shared" si="2"/>
        <v>YES</v>
      </c>
      <c r="I333" s="12">
        <f>iferror(VLOOKUP(A333,'Closed Deals'!A:E,5,0)," ")</f>
        <v>43157.85556</v>
      </c>
      <c r="J333" s="13">
        <f t="shared" si="3"/>
        <v>5.855555556</v>
      </c>
      <c r="K333" s="14"/>
    </row>
    <row r="334">
      <c r="A334" s="9" t="s">
        <v>443</v>
      </c>
      <c r="B334" s="10">
        <v>43179.0</v>
      </c>
      <c r="C334" s="9" t="s">
        <v>52</v>
      </c>
      <c r="D334" s="9" t="s">
        <v>55</v>
      </c>
      <c r="F334" s="11" t="str">
        <f t="shared" si="1"/>
        <v>2018-03</v>
      </c>
      <c r="G334" s="11" t="str">
        <f>iferror(VLOOKUP(A334,'Closed Deals'!A:A,1,0)," ")</f>
        <v>a15880813bd2f137e9f6922cbb7255bf</v>
      </c>
      <c r="H334" s="12" t="str">
        <f t="shared" si="2"/>
        <v>YES</v>
      </c>
      <c r="I334" s="12">
        <f>iferror(VLOOKUP(A334,'Closed Deals'!A:E,5,0)," ")</f>
        <v>43193.72153</v>
      </c>
      <c r="J334" s="13">
        <f t="shared" si="3"/>
        <v>14.72152778</v>
      </c>
      <c r="K334" s="14"/>
    </row>
    <row r="335">
      <c r="A335" s="9" t="s">
        <v>444</v>
      </c>
      <c r="B335" s="10">
        <v>43122.0</v>
      </c>
      <c r="C335" s="9" t="s">
        <v>445</v>
      </c>
      <c r="D335" s="9" t="s">
        <v>55</v>
      </c>
      <c r="F335" s="11" t="str">
        <f t="shared" si="1"/>
        <v>2018-01</v>
      </c>
      <c r="G335" s="11" t="str">
        <f>iferror(VLOOKUP(A335,'Closed Deals'!A:A,1,0)," ")</f>
        <v>a0ab09eb2842e474a3a5aed12e533a2a</v>
      </c>
      <c r="H335" s="12" t="str">
        <f t="shared" si="2"/>
        <v>YES</v>
      </c>
      <c r="I335" s="12">
        <f>iferror(VLOOKUP(A335,'Closed Deals'!A:E,5,0)," ")</f>
        <v>43172.78681</v>
      </c>
      <c r="J335" s="13">
        <f t="shared" si="3"/>
        <v>50.78680556</v>
      </c>
      <c r="K335" s="14"/>
    </row>
    <row r="336">
      <c r="A336" s="9" t="s">
        <v>446</v>
      </c>
      <c r="B336" s="10">
        <v>43145.0</v>
      </c>
      <c r="C336" s="9" t="s">
        <v>63</v>
      </c>
      <c r="D336" s="9" t="s">
        <v>34</v>
      </c>
      <c r="F336" s="11" t="str">
        <f t="shared" si="1"/>
        <v>2018-02</v>
      </c>
      <c r="G336" s="11" t="str">
        <f>iferror(VLOOKUP(A336,'Closed Deals'!A:A,1,0)," ")</f>
        <v>a0a7ffa593070c447c15f66e0aab9785</v>
      </c>
      <c r="H336" s="12" t="str">
        <f t="shared" si="2"/>
        <v>YES</v>
      </c>
      <c r="I336" s="12">
        <f>iferror(VLOOKUP(A336,'Closed Deals'!A:E,5,0)," ")</f>
        <v>43151.73889</v>
      </c>
      <c r="J336" s="13">
        <f t="shared" si="3"/>
        <v>6.738888889</v>
      </c>
      <c r="K336" s="14"/>
    </row>
    <row r="337">
      <c r="A337" s="9" t="s">
        <v>447</v>
      </c>
      <c r="B337" s="10">
        <v>43245.0</v>
      </c>
      <c r="C337" s="9" t="s">
        <v>63</v>
      </c>
      <c r="D337" s="9" t="s">
        <v>28</v>
      </c>
      <c r="F337" s="11" t="str">
        <f t="shared" si="1"/>
        <v>2018-05</v>
      </c>
      <c r="G337" s="11" t="str">
        <f>iferror(VLOOKUP(A337,'Closed Deals'!A:A,1,0)," ")</f>
        <v>a06df17094fd9599cad32555b897a0d3</v>
      </c>
      <c r="H337" s="12" t="str">
        <f t="shared" si="2"/>
        <v>YES</v>
      </c>
      <c r="I337" s="12">
        <f>iferror(VLOOKUP(A337,'Closed Deals'!A:E,5,0)," ")</f>
        <v>43259.50694</v>
      </c>
      <c r="J337" s="13">
        <f t="shared" si="3"/>
        <v>14.50694444</v>
      </c>
      <c r="K337" s="14"/>
    </row>
    <row r="338">
      <c r="A338" s="9" t="s">
        <v>448</v>
      </c>
      <c r="B338" s="10">
        <v>43187.0</v>
      </c>
      <c r="C338" s="9" t="s">
        <v>449</v>
      </c>
      <c r="D338" s="9" t="s">
        <v>31</v>
      </c>
      <c r="F338" s="11" t="str">
        <f t="shared" si="1"/>
        <v>2018-03</v>
      </c>
      <c r="G338" s="11" t="str">
        <f>iferror(VLOOKUP(A338,'Closed Deals'!A:A,1,0)," ")</f>
        <v>a0604c9d9ef23fbf7cb7be5091201041</v>
      </c>
      <c r="H338" s="12" t="str">
        <f t="shared" si="2"/>
        <v>YES</v>
      </c>
      <c r="I338" s="12">
        <f>iferror(VLOOKUP(A338,'Closed Deals'!A:E,5,0)," ")</f>
        <v>43312.83403</v>
      </c>
      <c r="J338" s="13">
        <f t="shared" si="3"/>
        <v>125.8340278</v>
      </c>
      <c r="K338" s="14"/>
    </row>
    <row r="339">
      <c r="A339" s="9" t="s">
        <v>450</v>
      </c>
      <c r="B339" s="10">
        <v>43164.0</v>
      </c>
      <c r="C339" s="9" t="s">
        <v>37</v>
      </c>
      <c r="D339" s="9" t="s">
        <v>31</v>
      </c>
      <c r="F339" s="11" t="str">
        <f t="shared" si="1"/>
        <v>2018-03</v>
      </c>
      <c r="G339" s="11" t="str">
        <f>iferror(VLOOKUP(A339,'Closed Deals'!A:A,1,0)," ")</f>
        <v>a045219c760c6f765dfb3c5a6abf54c0</v>
      </c>
      <c r="H339" s="12" t="str">
        <f t="shared" si="2"/>
        <v>YES</v>
      </c>
      <c r="I339" s="12">
        <f>iferror(VLOOKUP(A339,'Closed Deals'!A:E,5,0)," ")</f>
        <v>43220.87361</v>
      </c>
      <c r="J339" s="13">
        <f t="shared" si="3"/>
        <v>56.87361111</v>
      </c>
      <c r="K339" s="14"/>
    </row>
    <row r="340">
      <c r="A340" s="9" t="s">
        <v>451</v>
      </c>
      <c r="B340" s="10">
        <v>43214.0</v>
      </c>
      <c r="C340" s="9" t="s">
        <v>452</v>
      </c>
      <c r="D340" s="9" t="s">
        <v>59</v>
      </c>
      <c r="F340" s="11" t="str">
        <f t="shared" si="1"/>
        <v>2018-04</v>
      </c>
      <c r="G340" s="11" t="str">
        <f>iferror(VLOOKUP(A340,'Closed Deals'!A:A,1,0)," ")</f>
        <v>a02248212328cdea5940d1c050f6c6e1</v>
      </c>
      <c r="H340" s="12" t="str">
        <f t="shared" si="2"/>
        <v>YES</v>
      </c>
      <c r="I340" s="12">
        <f>iferror(VLOOKUP(A340,'Closed Deals'!A:E,5,0)," ")</f>
        <v>43217.68333</v>
      </c>
      <c r="J340" s="13">
        <f t="shared" si="3"/>
        <v>3.683333333</v>
      </c>
      <c r="K340" s="14"/>
    </row>
    <row r="341">
      <c r="A341" s="9" t="s">
        <v>453</v>
      </c>
      <c r="B341" s="10">
        <v>43001.0</v>
      </c>
      <c r="C341" s="9" t="s">
        <v>454</v>
      </c>
      <c r="D341" s="9" t="s">
        <v>55</v>
      </c>
      <c r="F341" s="11" t="str">
        <f t="shared" si="1"/>
        <v>2017-09</v>
      </c>
      <c r="G341" s="11" t="str">
        <f>iferror(VLOOKUP(A341,'Closed Deals'!A:A,1,0)," ")</f>
        <v>9f73f765160d33280216b73b6378c068</v>
      </c>
      <c r="H341" s="12" t="str">
        <f t="shared" si="2"/>
        <v>YES</v>
      </c>
      <c r="I341" s="12">
        <f>iferror(VLOOKUP(A341,'Closed Deals'!A:E,5,0)," ")</f>
        <v>43131.67917</v>
      </c>
      <c r="J341" s="13">
        <f t="shared" si="3"/>
        <v>130.6791667</v>
      </c>
      <c r="K341" s="14"/>
    </row>
    <row r="342">
      <c r="A342" s="9" t="s">
        <v>455</v>
      </c>
      <c r="B342" s="10">
        <v>43125.0</v>
      </c>
      <c r="C342" s="9" t="s">
        <v>33</v>
      </c>
      <c r="D342" s="9" t="s">
        <v>55</v>
      </c>
      <c r="F342" s="11" t="str">
        <f t="shared" si="1"/>
        <v>2018-01</v>
      </c>
      <c r="G342" s="11" t="str">
        <f>iferror(VLOOKUP(A342,'Closed Deals'!A:A,1,0)," ")</f>
        <v>9f11e692a2a53a8382be86ee9713763c</v>
      </c>
      <c r="H342" s="12" t="str">
        <f t="shared" si="2"/>
        <v>YES</v>
      </c>
      <c r="I342" s="12">
        <f>iferror(VLOOKUP(A342,'Closed Deals'!A:E,5,0)," ")</f>
        <v>43174.79861</v>
      </c>
      <c r="J342" s="13">
        <f t="shared" si="3"/>
        <v>49.79861111</v>
      </c>
      <c r="K342" s="14"/>
    </row>
    <row r="343">
      <c r="A343" s="9" t="s">
        <v>456</v>
      </c>
      <c r="B343" s="10">
        <v>43129.0</v>
      </c>
      <c r="C343" s="9" t="s">
        <v>33</v>
      </c>
      <c r="D343" s="9" t="s">
        <v>34</v>
      </c>
      <c r="F343" s="11" t="str">
        <f t="shared" si="1"/>
        <v>2018-01</v>
      </c>
      <c r="G343" s="11" t="str">
        <f>iferror(VLOOKUP(A343,'Closed Deals'!A:A,1,0)," ")</f>
        <v>9ef248df74556f4768271660f5ef5f7b</v>
      </c>
      <c r="H343" s="12" t="str">
        <f t="shared" si="2"/>
        <v>YES</v>
      </c>
      <c r="I343" s="12">
        <f>iferror(VLOOKUP(A343,'Closed Deals'!A:E,5,0)," ")</f>
        <v>43138.46806</v>
      </c>
      <c r="J343" s="13">
        <f t="shared" si="3"/>
        <v>9.468055556</v>
      </c>
      <c r="K343" s="14"/>
    </row>
    <row r="344">
      <c r="A344" s="9" t="s">
        <v>457</v>
      </c>
      <c r="B344" s="10">
        <v>43199.0</v>
      </c>
      <c r="C344" s="9" t="s">
        <v>389</v>
      </c>
      <c r="D344" s="9" t="s">
        <v>28</v>
      </c>
      <c r="F344" s="11" t="str">
        <f t="shared" si="1"/>
        <v>2018-04</v>
      </c>
      <c r="G344" s="11" t="str">
        <f>iferror(VLOOKUP(A344,'Closed Deals'!A:A,1,0)," ")</f>
        <v>9ea89671c9ac8a9c53062381b303f4d4</v>
      </c>
      <c r="H344" s="12" t="str">
        <f t="shared" si="2"/>
        <v>YES</v>
      </c>
      <c r="I344" s="12">
        <f>iferror(VLOOKUP(A344,'Closed Deals'!A:E,5,0)," ")</f>
        <v>43201.71389</v>
      </c>
      <c r="J344" s="13">
        <f t="shared" si="3"/>
        <v>2.713888889</v>
      </c>
      <c r="K344" s="14"/>
    </row>
    <row r="345">
      <c r="A345" s="9" t="s">
        <v>458</v>
      </c>
      <c r="B345" s="10">
        <v>43230.0</v>
      </c>
      <c r="C345" s="9" t="s">
        <v>37</v>
      </c>
      <c r="D345" s="9" t="s">
        <v>31</v>
      </c>
      <c r="F345" s="11" t="str">
        <f t="shared" si="1"/>
        <v>2018-05</v>
      </c>
      <c r="G345" s="11" t="str">
        <f>iferror(VLOOKUP(A345,'Closed Deals'!A:A,1,0)," ")</f>
        <v>9e7f111f15db1aa3830cd806660d7b97</v>
      </c>
      <c r="H345" s="12" t="str">
        <f t="shared" si="2"/>
        <v>YES</v>
      </c>
      <c r="I345" s="12">
        <f>iferror(VLOOKUP(A345,'Closed Deals'!A:E,5,0)," ")</f>
        <v>43241.72847</v>
      </c>
      <c r="J345" s="13">
        <f t="shared" si="3"/>
        <v>11.72847222</v>
      </c>
      <c r="K345" s="14"/>
    </row>
    <row r="346">
      <c r="A346" s="9" t="s">
        <v>459</v>
      </c>
      <c r="B346" s="10">
        <v>43214.0</v>
      </c>
      <c r="C346" s="9" t="s">
        <v>63</v>
      </c>
      <c r="D346" s="9" t="s">
        <v>34</v>
      </c>
      <c r="F346" s="11" t="str">
        <f t="shared" si="1"/>
        <v>2018-04</v>
      </c>
      <c r="G346" s="11" t="str">
        <f>iferror(VLOOKUP(A346,'Closed Deals'!A:A,1,0)," ")</f>
        <v>9e7dc95c541eb2d8bf26affe1089821f</v>
      </c>
      <c r="H346" s="12" t="str">
        <f t="shared" si="2"/>
        <v>YES</v>
      </c>
      <c r="I346" s="12">
        <f>iferror(VLOOKUP(A346,'Closed Deals'!A:E,5,0)," ")</f>
        <v>43270.87778</v>
      </c>
      <c r="J346" s="13">
        <f t="shared" si="3"/>
        <v>56.87777778</v>
      </c>
      <c r="K346" s="14"/>
    </row>
    <row r="347">
      <c r="A347" s="9" t="s">
        <v>460</v>
      </c>
      <c r="B347" s="10">
        <v>43172.0</v>
      </c>
      <c r="C347" s="9" t="s">
        <v>461</v>
      </c>
      <c r="D347" s="9" t="s">
        <v>343</v>
      </c>
      <c r="F347" s="11" t="str">
        <f t="shared" si="1"/>
        <v>2018-03</v>
      </c>
      <c r="G347" s="11" t="str">
        <f>iferror(VLOOKUP(A347,'Closed Deals'!A:A,1,0)," ")</f>
        <v>9e7c75dad869b2691a339a70cf105f0e</v>
      </c>
      <c r="H347" s="12" t="str">
        <f t="shared" si="2"/>
        <v>YES</v>
      </c>
      <c r="I347" s="12">
        <f>iferror(VLOOKUP(A347,'Closed Deals'!A:E,5,0)," ")</f>
        <v>43185.58542</v>
      </c>
      <c r="J347" s="13">
        <f t="shared" si="3"/>
        <v>13.58541667</v>
      </c>
      <c r="K347" s="14"/>
    </row>
    <row r="348">
      <c r="A348" s="9" t="s">
        <v>462</v>
      </c>
      <c r="B348" s="10">
        <v>43173.0</v>
      </c>
      <c r="C348" s="9" t="s">
        <v>54</v>
      </c>
      <c r="D348" s="9" t="s">
        <v>55</v>
      </c>
      <c r="F348" s="11" t="str">
        <f t="shared" si="1"/>
        <v>2018-03</v>
      </c>
      <c r="G348" s="11" t="str">
        <f>iferror(VLOOKUP(A348,'Closed Deals'!A:A,1,0)," ")</f>
        <v>9e5523333afdebe2911f20c3e5b452df</v>
      </c>
      <c r="H348" s="12" t="str">
        <f t="shared" si="2"/>
        <v>YES</v>
      </c>
      <c r="I348" s="12">
        <f>iferror(VLOOKUP(A348,'Closed Deals'!A:E,5,0)," ")</f>
        <v>43174.85486</v>
      </c>
      <c r="J348" s="13">
        <f t="shared" si="3"/>
        <v>1.854861111</v>
      </c>
      <c r="K348" s="14"/>
    </row>
    <row r="349">
      <c r="A349" s="9" t="s">
        <v>463</v>
      </c>
      <c r="B349" s="10">
        <v>43218.0</v>
      </c>
      <c r="C349" s="9" t="s">
        <v>33</v>
      </c>
      <c r="D349" s="9" t="s">
        <v>34</v>
      </c>
      <c r="F349" s="11" t="str">
        <f t="shared" si="1"/>
        <v>2018-04</v>
      </c>
      <c r="G349" s="11" t="str">
        <f>iferror(VLOOKUP(A349,'Closed Deals'!A:A,1,0)," ")</f>
        <v>9dde4d7713ae64986ab6f5c9f9cf94d3</v>
      </c>
      <c r="H349" s="12" t="str">
        <f t="shared" si="2"/>
        <v>YES</v>
      </c>
      <c r="I349" s="12">
        <f>iferror(VLOOKUP(A349,'Closed Deals'!A:E,5,0)," ")</f>
        <v>43413.8375</v>
      </c>
      <c r="J349" s="13">
        <f t="shared" si="3"/>
        <v>195.8375</v>
      </c>
      <c r="K349" s="14"/>
    </row>
    <row r="350">
      <c r="A350" s="9" t="s">
        <v>464</v>
      </c>
      <c r="B350" s="10">
        <v>43202.0</v>
      </c>
      <c r="C350" s="9" t="s">
        <v>465</v>
      </c>
      <c r="D350" s="9" t="s">
        <v>55</v>
      </c>
      <c r="F350" s="11" t="str">
        <f t="shared" si="1"/>
        <v>2018-04</v>
      </c>
      <c r="G350" s="11" t="str">
        <f>iferror(VLOOKUP(A350,'Closed Deals'!A:A,1,0)," ")</f>
        <v>9ce2e101957dc53e3e89cc8e1599aa60</v>
      </c>
      <c r="H350" s="12" t="str">
        <f t="shared" si="2"/>
        <v>YES</v>
      </c>
      <c r="I350" s="12">
        <f>iferror(VLOOKUP(A350,'Closed Deals'!A:E,5,0)," ")</f>
        <v>43203.51875</v>
      </c>
      <c r="J350" s="13">
        <f t="shared" si="3"/>
        <v>1.51875</v>
      </c>
      <c r="K350" s="14"/>
    </row>
    <row r="351">
      <c r="A351" s="9" t="s">
        <v>466</v>
      </c>
      <c r="B351" s="10">
        <v>43145.0</v>
      </c>
      <c r="C351" s="9" t="s">
        <v>37</v>
      </c>
      <c r="D351" s="9" t="s">
        <v>31</v>
      </c>
      <c r="F351" s="11" t="str">
        <f t="shared" si="1"/>
        <v>2018-02</v>
      </c>
      <c r="G351" s="11" t="str">
        <f>iferror(VLOOKUP(A351,'Closed Deals'!A:A,1,0)," ")</f>
        <v>9cca8d684240e24dd459f2d439fae30c</v>
      </c>
      <c r="H351" s="12" t="str">
        <f t="shared" si="2"/>
        <v>YES</v>
      </c>
      <c r="I351" s="12">
        <f>iferror(VLOOKUP(A351,'Closed Deals'!A:E,5,0)," ")</f>
        <v>43158.83611</v>
      </c>
      <c r="J351" s="13">
        <f t="shared" si="3"/>
        <v>13.83611111</v>
      </c>
      <c r="K351" s="14"/>
    </row>
    <row r="352">
      <c r="A352" s="9" t="s">
        <v>467</v>
      </c>
      <c r="B352" s="10">
        <v>43133.0</v>
      </c>
      <c r="C352" s="9" t="s">
        <v>37</v>
      </c>
      <c r="D352" s="9" t="s">
        <v>31</v>
      </c>
      <c r="F352" s="11" t="str">
        <f t="shared" si="1"/>
        <v>2018-02</v>
      </c>
      <c r="G352" s="11" t="str">
        <f>iferror(VLOOKUP(A352,'Closed Deals'!A:A,1,0)," ")</f>
        <v>9c6dc3ff593093879a0eaf172f13589a</v>
      </c>
      <c r="H352" s="12" t="str">
        <f t="shared" si="2"/>
        <v>YES</v>
      </c>
      <c r="I352" s="12">
        <f>iferror(VLOOKUP(A352,'Closed Deals'!A:E,5,0)," ")</f>
        <v>43171.54167</v>
      </c>
      <c r="J352" s="13">
        <f t="shared" si="3"/>
        <v>38.54166667</v>
      </c>
      <c r="K352" s="14"/>
    </row>
    <row r="353">
      <c r="A353" s="9" t="s">
        <v>468</v>
      </c>
      <c r="B353" s="10">
        <v>43243.0</v>
      </c>
      <c r="C353" s="9" t="s">
        <v>170</v>
      </c>
      <c r="D353" s="9" t="s">
        <v>55</v>
      </c>
      <c r="F353" s="11" t="str">
        <f t="shared" si="1"/>
        <v>2018-05</v>
      </c>
      <c r="G353" s="11" t="str">
        <f>iferror(VLOOKUP(A353,'Closed Deals'!A:A,1,0)," ")</f>
        <v>9c2bfd97ce00ce9553bdc0f34c3532b6</v>
      </c>
      <c r="H353" s="12" t="str">
        <f t="shared" si="2"/>
        <v>YES</v>
      </c>
      <c r="I353" s="12">
        <f>iferror(VLOOKUP(A353,'Closed Deals'!A:E,5,0)," ")</f>
        <v>43353.86667</v>
      </c>
      <c r="J353" s="13">
        <f t="shared" si="3"/>
        <v>110.8666667</v>
      </c>
      <c r="K353" s="14"/>
    </row>
    <row r="354">
      <c r="A354" s="9" t="s">
        <v>469</v>
      </c>
      <c r="B354" s="10">
        <v>43224.0</v>
      </c>
      <c r="C354" s="9" t="s">
        <v>156</v>
      </c>
      <c r="D354" s="9" t="s">
        <v>55</v>
      </c>
      <c r="F354" s="11" t="str">
        <f t="shared" si="1"/>
        <v>2018-05</v>
      </c>
      <c r="G354" s="11" t="str">
        <f>iferror(VLOOKUP(A354,'Closed Deals'!A:A,1,0)," ")</f>
        <v>9bde09f29256de88f4897345646c850c</v>
      </c>
      <c r="H354" s="12" t="str">
        <f t="shared" si="2"/>
        <v>YES</v>
      </c>
      <c r="I354" s="12">
        <f>iferror(VLOOKUP(A354,'Closed Deals'!A:E,5,0)," ")</f>
        <v>43224.125</v>
      </c>
      <c r="J354" s="13">
        <f t="shared" si="3"/>
        <v>0.125</v>
      </c>
      <c r="K354" s="14"/>
    </row>
    <row r="355">
      <c r="A355" s="9" t="s">
        <v>470</v>
      </c>
      <c r="B355" s="10">
        <v>43223.0</v>
      </c>
      <c r="C355" s="9" t="s">
        <v>37</v>
      </c>
      <c r="D355" s="9" t="s">
        <v>31</v>
      </c>
      <c r="F355" s="11" t="str">
        <f t="shared" si="1"/>
        <v>2018-05</v>
      </c>
      <c r="G355" s="11" t="str">
        <f>iferror(VLOOKUP(A355,'Closed Deals'!A:A,1,0)," ")</f>
        <v>9b6edcffd428da99ae60cc01049a8403</v>
      </c>
      <c r="H355" s="12" t="str">
        <f t="shared" si="2"/>
        <v>YES</v>
      </c>
      <c r="I355" s="12">
        <f>iferror(VLOOKUP(A355,'Closed Deals'!A:E,5,0)," ")</f>
        <v>43223.125</v>
      </c>
      <c r="J355" s="13">
        <f t="shared" si="3"/>
        <v>0.125</v>
      </c>
      <c r="K355" s="14"/>
    </row>
    <row r="356">
      <c r="A356" s="9" t="s">
        <v>471</v>
      </c>
      <c r="B356" s="10">
        <v>43173.0</v>
      </c>
      <c r="C356" s="9" t="s">
        <v>472</v>
      </c>
      <c r="D356" s="9" t="s">
        <v>105</v>
      </c>
      <c r="F356" s="11" t="str">
        <f t="shared" si="1"/>
        <v>2018-03</v>
      </c>
      <c r="G356" s="11" t="str">
        <f>iferror(VLOOKUP(A356,'Closed Deals'!A:A,1,0)," ")</f>
        <v>9b6e0fb52eba76006d3d11ead82fad4d</v>
      </c>
      <c r="H356" s="12" t="str">
        <f t="shared" si="2"/>
        <v>YES</v>
      </c>
      <c r="I356" s="12">
        <f>iferror(VLOOKUP(A356,'Closed Deals'!A:E,5,0)," ")</f>
        <v>43383.05208</v>
      </c>
      <c r="J356" s="13">
        <f t="shared" si="3"/>
        <v>210.0520833</v>
      </c>
      <c r="K356" s="14"/>
    </row>
    <row r="357">
      <c r="A357" s="9" t="s">
        <v>473</v>
      </c>
      <c r="B357" s="10">
        <v>43144.0</v>
      </c>
      <c r="C357" s="9" t="s">
        <v>37</v>
      </c>
      <c r="D357" s="9" t="s">
        <v>31</v>
      </c>
      <c r="F357" s="11" t="str">
        <f t="shared" si="1"/>
        <v>2018-02</v>
      </c>
      <c r="G357" s="11" t="str">
        <f>iferror(VLOOKUP(A357,'Closed Deals'!A:A,1,0)," ")</f>
        <v>9b4e84017d08b6576f1282367901c964</v>
      </c>
      <c r="H357" s="12" t="str">
        <f t="shared" si="2"/>
        <v>YES</v>
      </c>
      <c r="I357" s="12">
        <f>iferror(VLOOKUP(A357,'Closed Deals'!A:E,5,0)," ")</f>
        <v>43158.57917</v>
      </c>
      <c r="J357" s="13">
        <f t="shared" si="3"/>
        <v>14.57916667</v>
      </c>
      <c r="K357" s="14"/>
    </row>
    <row r="358">
      <c r="A358" s="9" t="s">
        <v>474</v>
      </c>
      <c r="B358" s="10">
        <v>43241.0</v>
      </c>
      <c r="C358" s="9" t="s">
        <v>33</v>
      </c>
      <c r="D358" s="9" t="s">
        <v>28</v>
      </c>
      <c r="F358" s="11" t="str">
        <f t="shared" si="1"/>
        <v>2018-05</v>
      </c>
      <c r="G358" s="11" t="str">
        <f>iferror(VLOOKUP(A358,'Closed Deals'!A:A,1,0)," ")</f>
        <v>9af7ea3259a69623a41b6e8bf98a52b4</v>
      </c>
      <c r="H358" s="12" t="str">
        <f t="shared" si="2"/>
        <v>YES</v>
      </c>
      <c r="I358" s="12">
        <f>iferror(VLOOKUP(A358,'Closed Deals'!A:E,5,0)," ")</f>
        <v>43404.80347</v>
      </c>
      <c r="J358" s="13">
        <f t="shared" si="3"/>
        <v>163.8034722</v>
      </c>
      <c r="K358" s="14"/>
    </row>
    <row r="359">
      <c r="A359" s="9" t="s">
        <v>475</v>
      </c>
      <c r="B359" s="10">
        <v>43234.0</v>
      </c>
      <c r="C359" s="9" t="s">
        <v>33</v>
      </c>
      <c r="D359" s="9" t="s">
        <v>34</v>
      </c>
      <c r="F359" s="11" t="str">
        <f t="shared" si="1"/>
        <v>2018-05</v>
      </c>
      <c r="G359" s="11" t="str">
        <f>iferror(VLOOKUP(A359,'Closed Deals'!A:A,1,0)," ")</f>
        <v>9af787c1e7409f0866ade669dba8f697</v>
      </c>
      <c r="H359" s="12" t="str">
        <f t="shared" si="2"/>
        <v>YES</v>
      </c>
      <c r="I359" s="12">
        <f>iferror(VLOOKUP(A359,'Closed Deals'!A:E,5,0)," ")</f>
        <v>43235.85694</v>
      </c>
      <c r="J359" s="13">
        <f t="shared" si="3"/>
        <v>1.856944444</v>
      </c>
      <c r="K359" s="14"/>
    </row>
    <row r="360">
      <c r="A360" s="9" t="s">
        <v>476</v>
      </c>
      <c r="B360" s="10">
        <v>43135.0</v>
      </c>
      <c r="C360" s="9" t="s">
        <v>58</v>
      </c>
      <c r="D360" s="9" t="s">
        <v>59</v>
      </c>
      <c r="F360" s="11" t="str">
        <f t="shared" si="1"/>
        <v>2018-02</v>
      </c>
      <c r="G360" s="11" t="str">
        <f>iferror(VLOOKUP(A360,'Closed Deals'!A:A,1,0)," ")</f>
        <v>9ab8da6ebb84a25f23233a3a2e8cfc11</v>
      </c>
      <c r="H360" s="12" t="str">
        <f t="shared" si="2"/>
        <v>YES</v>
      </c>
      <c r="I360" s="12">
        <f>iferror(VLOOKUP(A360,'Closed Deals'!A:E,5,0)," ")</f>
        <v>43235.56181</v>
      </c>
      <c r="J360" s="13">
        <f t="shared" si="3"/>
        <v>100.5618056</v>
      </c>
      <c r="K360" s="14"/>
    </row>
    <row r="361">
      <c r="A361" s="9" t="s">
        <v>477</v>
      </c>
      <c r="B361" s="10">
        <v>43201.0</v>
      </c>
      <c r="C361" s="9" t="s">
        <v>373</v>
      </c>
      <c r="D361" s="9" t="s">
        <v>34</v>
      </c>
      <c r="F361" s="11" t="str">
        <f t="shared" si="1"/>
        <v>2018-04</v>
      </c>
      <c r="G361" s="11" t="str">
        <f>iferror(VLOOKUP(A361,'Closed Deals'!A:A,1,0)," ")</f>
        <v>9a6b65aedf8177783035f3a53ca21ed1</v>
      </c>
      <c r="H361" s="12" t="str">
        <f t="shared" si="2"/>
        <v>YES</v>
      </c>
      <c r="I361" s="12">
        <f>iferror(VLOOKUP(A361,'Closed Deals'!A:E,5,0)," ")</f>
        <v>43208.75139</v>
      </c>
      <c r="J361" s="13">
        <f t="shared" si="3"/>
        <v>7.751388889</v>
      </c>
      <c r="K361" s="14"/>
    </row>
    <row r="362">
      <c r="A362" s="9" t="s">
        <v>478</v>
      </c>
      <c r="B362" s="10">
        <v>43231.0</v>
      </c>
      <c r="C362" s="9" t="s">
        <v>80</v>
      </c>
      <c r="D362" s="9" t="s">
        <v>61</v>
      </c>
      <c r="F362" s="11" t="str">
        <f t="shared" si="1"/>
        <v>2018-05</v>
      </c>
      <c r="G362" s="11" t="str">
        <f>iferror(VLOOKUP(A362,'Closed Deals'!A:A,1,0)," ")</f>
        <v>99fc32e3c05e03597a692c4fd9a9d162</v>
      </c>
      <c r="H362" s="12" t="str">
        <f t="shared" si="2"/>
        <v>YES</v>
      </c>
      <c r="I362" s="12">
        <f>iferror(VLOOKUP(A362,'Closed Deals'!A:E,5,0)," ")</f>
        <v>43231.89306</v>
      </c>
      <c r="J362" s="13">
        <f t="shared" si="3"/>
        <v>0.8930555556</v>
      </c>
      <c r="K362" s="14"/>
    </row>
    <row r="363">
      <c r="A363" s="9" t="s">
        <v>479</v>
      </c>
      <c r="B363" s="10">
        <v>43024.0</v>
      </c>
      <c r="C363" s="9" t="s">
        <v>480</v>
      </c>
      <c r="D363" s="9" t="s">
        <v>59</v>
      </c>
      <c r="F363" s="11" t="str">
        <f t="shared" si="1"/>
        <v>2017-10</v>
      </c>
      <c r="G363" s="11" t="str">
        <f>iferror(VLOOKUP(A363,'Closed Deals'!A:A,1,0)," ")</f>
        <v>99bc9f7d864b6291861728d671d61890</v>
      </c>
      <c r="H363" s="12" t="str">
        <f t="shared" si="2"/>
        <v>YES</v>
      </c>
      <c r="I363" s="12">
        <f>iferror(VLOOKUP(A363,'Closed Deals'!A:E,5,0)," ")</f>
        <v>43214.71181</v>
      </c>
      <c r="J363" s="13">
        <f t="shared" si="3"/>
        <v>190.7118056</v>
      </c>
      <c r="K363" s="14"/>
    </row>
    <row r="364">
      <c r="A364" s="9" t="s">
        <v>481</v>
      </c>
      <c r="B364" s="10">
        <v>43244.0</v>
      </c>
      <c r="C364" s="9" t="s">
        <v>170</v>
      </c>
      <c r="D364" s="9" t="s">
        <v>55</v>
      </c>
      <c r="F364" s="11" t="str">
        <f t="shared" si="1"/>
        <v>2018-05</v>
      </c>
      <c r="G364" s="11" t="str">
        <f>iferror(VLOOKUP(A364,'Closed Deals'!A:A,1,0)," ")</f>
        <v>98f57d973e7f90b1b813f13e5ebd847c</v>
      </c>
      <c r="H364" s="12" t="str">
        <f t="shared" si="2"/>
        <v>YES</v>
      </c>
      <c r="I364" s="12">
        <f>iferror(VLOOKUP(A364,'Closed Deals'!A:E,5,0)," ")</f>
        <v>43347.60694</v>
      </c>
      <c r="J364" s="13">
        <f t="shared" si="3"/>
        <v>103.6069444</v>
      </c>
      <c r="K364" s="14"/>
    </row>
    <row r="365">
      <c r="A365" s="9" t="s">
        <v>482</v>
      </c>
      <c r="B365" s="10">
        <v>43134.0</v>
      </c>
      <c r="C365" s="9" t="s">
        <v>33</v>
      </c>
      <c r="D365" s="9" t="s">
        <v>34</v>
      </c>
      <c r="F365" s="11" t="str">
        <f t="shared" si="1"/>
        <v>2018-02</v>
      </c>
      <c r="G365" s="11" t="str">
        <f>iferror(VLOOKUP(A365,'Closed Deals'!A:A,1,0)," ")</f>
        <v>98b18a14a0472c9e4a4eb0bb77ae3592</v>
      </c>
      <c r="H365" s="12" t="str">
        <f t="shared" si="2"/>
        <v>YES</v>
      </c>
      <c r="I365" s="12">
        <f>iferror(VLOOKUP(A365,'Closed Deals'!A:E,5,0)," ")</f>
        <v>43258.89097</v>
      </c>
      <c r="J365" s="13">
        <f t="shared" si="3"/>
        <v>124.8909722</v>
      </c>
      <c r="K365" s="14"/>
    </row>
    <row r="366">
      <c r="A366" s="9" t="s">
        <v>483</v>
      </c>
      <c r="B366" s="10">
        <v>43194.0</v>
      </c>
      <c r="C366" s="9" t="s">
        <v>221</v>
      </c>
      <c r="D366" s="9" t="s">
        <v>343</v>
      </c>
      <c r="F366" s="11" t="str">
        <f t="shared" si="1"/>
        <v>2018-04</v>
      </c>
      <c r="G366" s="11" t="str">
        <f>iferror(VLOOKUP(A366,'Closed Deals'!A:A,1,0)," ")</f>
        <v>98826328c3a60215e53b342560084571</v>
      </c>
      <c r="H366" s="12" t="str">
        <f t="shared" si="2"/>
        <v>YES</v>
      </c>
      <c r="I366" s="12">
        <f>iferror(VLOOKUP(A366,'Closed Deals'!A:E,5,0)," ")</f>
        <v>43236.82708</v>
      </c>
      <c r="J366" s="13">
        <f t="shared" si="3"/>
        <v>42.82708333</v>
      </c>
      <c r="K366" s="14"/>
    </row>
    <row r="367">
      <c r="A367" s="9" t="s">
        <v>484</v>
      </c>
      <c r="B367" s="10">
        <v>43122.0</v>
      </c>
      <c r="C367" s="9" t="s">
        <v>33</v>
      </c>
      <c r="D367" s="9" t="s">
        <v>34</v>
      </c>
      <c r="F367" s="11" t="str">
        <f t="shared" si="1"/>
        <v>2018-01</v>
      </c>
      <c r="G367" s="11" t="str">
        <f>iferror(VLOOKUP(A367,'Closed Deals'!A:A,1,0)," ")</f>
        <v>9878253904482726e741460a99adba86</v>
      </c>
      <c r="H367" s="12" t="str">
        <f t="shared" si="2"/>
        <v>YES</v>
      </c>
      <c r="I367" s="12">
        <f>iferror(VLOOKUP(A367,'Closed Deals'!A:E,5,0)," ")</f>
        <v>43126.72431</v>
      </c>
      <c r="J367" s="13">
        <f t="shared" si="3"/>
        <v>4.724305556</v>
      </c>
      <c r="K367" s="14"/>
    </row>
    <row r="368">
      <c r="A368" s="9" t="s">
        <v>485</v>
      </c>
      <c r="B368" s="10">
        <v>43201.0</v>
      </c>
      <c r="C368" s="9" t="s">
        <v>486</v>
      </c>
      <c r="D368" s="9" t="s">
        <v>28</v>
      </c>
      <c r="F368" s="11" t="str">
        <f t="shared" si="1"/>
        <v>2018-04</v>
      </c>
      <c r="G368" s="11" t="str">
        <f>iferror(VLOOKUP(A368,'Closed Deals'!A:A,1,0)," ")</f>
        <v>973f72ab89f64e22470778a9bd1ea10f</v>
      </c>
      <c r="H368" s="12" t="str">
        <f t="shared" si="2"/>
        <v>YES</v>
      </c>
      <c r="I368" s="12">
        <f>iferror(VLOOKUP(A368,'Closed Deals'!A:E,5,0)," ")</f>
        <v>43206.76736</v>
      </c>
      <c r="J368" s="13">
        <f t="shared" si="3"/>
        <v>5.767361111</v>
      </c>
      <c r="K368" s="14"/>
    </row>
    <row r="369">
      <c r="A369" s="9" t="s">
        <v>487</v>
      </c>
      <c r="B369" s="10">
        <v>43180.0</v>
      </c>
      <c r="C369" s="9" t="s">
        <v>356</v>
      </c>
      <c r="D369" s="9" t="s">
        <v>55</v>
      </c>
      <c r="F369" s="11" t="str">
        <f t="shared" si="1"/>
        <v>2018-03</v>
      </c>
      <c r="G369" s="11" t="str">
        <f>iferror(VLOOKUP(A369,'Closed Deals'!A:A,1,0)," ")</f>
        <v>9729df58c832dc4574b1c382191df44a</v>
      </c>
      <c r="H369" s="12" t="str">
        <f t="shared" si="2"/>
        <v>YES</v>
      </c>
      <c r="I369" s="12">
        <f>iferror(VLOOKUP(A369,'Closed Deals'!A:E,5,0)," ")</f>
        <v>43215.87639</v>
      </c>
      <c r="J369" s="13">
        <f t="shared" si="3"/>
        <v>35.87638889</v>
      </c>
      <c r="K369" s="14"/>
    </row>
    <row r="370">
      <c r="A370" s="9" t="s">
        <v>488</v>
      </c>
      <c r="B370" s="10">
        <v>43153.0</v>
      </c>
      <c r="C370" s="9" t="s">
        <v>37</v>
      </c>
      <c r="D370" s="9" t="s">
        <v>34</v>
      </c>
      <c r="F370" s="11" t="str">
        <f t="shared" si="1"/>
        <v>2018-02</v>
      </c>
      <c r="G370" s="11" t="str">
        <f>iferror(VLOOKUP(A370,'Closed Deals'!A:A,1,0)," ")</f>
        <v>9678fa54dc9751a0633fe25843f900b4</v>
      </c>
      <c r="H370" s="12" t="str">
        <f t="shared" si="2"/>
        <v>YES</v>
      </c>
      <c r="I370" s="12">
        <f>iferror(VLOOKUP(A370,'Closed Deals'!A:E,5,0)," ")</f>
        <v>43154.85208</v>
      </c>
      <c r="J370" s="13">
        <f t="shared" si="3"/>
        <v>1.852083333</v>
      </c>
      <c r="K370" s="14"/>
    </row>
    <row r="371">
      <c r="A371" s="9" t="s">
        <v>489</v>
      </c>
      <c r="B371" s="10">
        <v>43234.0</v>
      </c>
      <c r="C371" s="9" t="s">
        <v>37</v>
      </c>
      <c r="D371" s="9" t="s">
        <v>31</v>
      </c>
      <c r="F371" s="11" t="str">
        <f t="shared" si="1"/>
        <v>2018-05</v>
      </c>
      <c r="G371" s="11" t="str">
        <f>iferror(VLOOKUP(A371,'Closed Deals'!A:A,1,0)," ")</f>
        <v>9675f0018d103531e073a3da2945df41</v>
      </c>
      <c r="H371" s="12" t="str">
        <f t="shared" si="2"/>
        <v>YES</v>
      </c>
      <c r="I371" s="12">
        <f>iferror(VLOOKUP(A371,'Closed Deals'!A:E,5,0)," ")</f>
        <v>43237.90764</v>
      </c>
      <c r="J371" s="13">
        <f t="shared" si="3"/>
        <v>3.907638889</v>
      </c>
      <c r="K371" s="14"/>
    </row>
    <row r="372">
      <c r="A372" s="9" t="s">
        <v>490</v>
      </c>
      <c r="B372" s="10">
        <v>43198.0</v>
      </c>
      <c r="C372" s="9" t="s">
        <v>33</v>
      </c>
      <c r="D372" s="9" t="s">
        <v>34</v>
      </c>
      <c r="F372" s="11" t="str">
        <f t="shared" si="1"/>
        <v>2018-04</v>
      </c>
      <c r="G372" s="11" t="str">
        <f>iferror(VLOOKUP(A372,'Closed Deals'!A:A,1,0)," ")</f>
        <v>963637be23e343ea96024053fdecd723</v>
      </c>
      <c r="H372" s="12" t="str">
        <f t="shared" si="2"/>
        <v>YES</v>
      </c>
      <c r="I372" s="12">
        <f>iferror(VLOOKUP(A372,'Closed Deals'!A:E,5,0)," ")</f>
        <v>43405.49097</v>
      </c>
      <c r="J372" s="13">
        <f t="shared" si="3"/>
        <v>207.4909722</v>
      </c>
      <c r="K372" s="14"/>
    </row>
    <row r="373">
      <c r="A373" s="9" t="s">
        <v>491</v>
      </c>
      <c r="B373" s="10">
        <v>43107.0</v>
      </c>
      <c r="C373" s="9" t="s">
        <v>63</v>
      </c>
      <c r="D373" s="9" t="s">
        <v>28</v>
      </c>
      <c r="F373" s="11" t="str">
        <f t="shared" si="1"/>
        <v>2018-01</v>
      </c>
      <c r="G373" s="11" t="str">
        <f>iferror(VLOOKUP(A373,'Closed Deals'!A:A,1,0)," ")</f>
        <v>962ebbfe9e9c53b566b6c107b19f4bba</v>
      </c>
      <c r="H373" s="12" t="str">
        <f t="shared" si="2"/>
        <v>YES</v>
      </c>
      <c r="I373" s="12">
        <f>iferror(VLOOKUP(A373,'Closed Deals'!A:E,5,0)," ")</f>
        <v>43119.47639</v>
      </c>
      <c r="J373" s="13">
        <f t="shared" si="3"/>
        <v>12.47638889</v>
      </c>
      <c r="K373" s="14"/>
    </row>
    <row r="374">
      <c r="A374" s="9" t="s">
        <v>492</v>
      </c>
      <c r="B374" s="10">
        <v>43208.0</v>
      </c>
      <c r="C374" s="9" t="s">
        <v>493</v>
      </c>
      <c r="D374" s="9" t="s">
        <v>31</v>
      </c>
      <c r="F374" s="11" t="str">
        <f t="shared" si="1"/>
        <v>2018-04</v>
      </c>
      <c r="G374" s="11" t="str">
        <f>iferror(VLOOKUP(A374,'Closed Deals'!A:A,1,0)," ")</f>
        <v>95f2351eb791917e3e1cee823cf25969</v>
      </c>
      <c r="H374" s="12" t="str">
        <f t="shared" si="2"/>
        <v>YES</v>
      </c>
      <c r="I374" s="12">
        <f>iferror(VLOOKUP(A374,'Closed Deals'!A:E,5,0)," ")</f>
        <v>43217.67847</v>
      </c>
      <c r="J374" s="13">
        <f t="shared" si="3"/>
        <v>9.678472222</v>
      </c>
      <c r="K374" s="14"/>
    </row>
    <row r="375">
      <c r="A375" s="9" t="s">
        <v>494</v>
      </c>
      <c r="B375" s="10">
        <v>43198.0</v>
      </c>
      <c r="C375" s="9" t="s">
        <v>33</v>
      </c>
      <c r="D375" s="9" t="s">
        <v>28</v>
      </c>
      <c r="F375" s="11" t="str">
        <f t="shared" si="1"/>
        <v>2018-04</v>
      </c>
      <c r="G375" s="11" t="str">
        <f>iferror(VLOOKUP(A375,'Closed Deals'!A:A,1,0)," ")</f>
        <v>9577014358ebabb5010e7513a7439a82</v>
      </c>
      <c r="H375" s="12" t="str">
        <f t="shared" si="2"/>
        <v>YES</v>
      </c>
      <c r="I375" s="12">
        <f>iferror(VLOOKUP(A375,'Closed Deals'!A:E,5,0)," ")</f>
        <v>43201.67014</v>
      </c>
      <c r="J375" s="13">
        <f t="shared" si="3"/>
        <v>3.670138889</v>
      </c>
      <c r="K375" s="14"/>
    </row>
    <row r="376">
      <c r="A376" s="9" t="s">
        <v>495</v>
      </c>
      <c r="B376" s="10">
        <v>43118.0</v>
      </c>
      <c r="C376" s="9" t="s">
        <v>496</v>
      </c>
      <c r="D376" s="9" t="s">
        <v>31</v>
      </c>
      <c r="F376" s="11" t="str">
        <f t="shared" si="1"/>
        <v>2018-01</v>
      </c>
      <c r="G376" s="11" t="str">
        <f>iferror(VLOOKUP(A376,'Closed Deals'!A:A,1,0)," ")</f>
        <v>9542f2f27285580fe8d6aa82e179ed28</v>
      </c>
      <c r="H376" s="12" t="str">
        <f t="shared" si="2"/>
        <v>YES</v>
      </c>
      <c r="I376" s="12">
        <f>iferror(VLOOKUP(A376,'Closed Deals'!A:E,5,0)," ")</f>
        <v>43119.55</v>
      </c>
      <c r="J376" s="13">
        <f t="shared" si="3"/>
        <v>1.55</v>
      </c>
      <c r="K376" s="14"/>
    </row>
    <row r="377">
      <c r="A377" s="9" t="s">
        <v>497</v>
      </c>
      <c r="B377" s="10">
        <v>43228.0</v>
      </c>
      <c r="C377" s="9" t="s">
        <v>63</v>
      </c>
      <c r="D377" s="9" t="s">
        <v>34</v>
      </c>
      <c r="F377" s="11" t="str">
        <f t="shared" si="1"/>
        <v>2018-05</v>
      </c>
      <c r="G377" s="11" t="str">
        <f>iferror(VLOOKUP(A377,'Closed Deals'!A:A,1,0)," ")</f>
        <v>9375fea0a120ddcc052f02b81cde38fe</v>
      </c>
      <c r="H377" s="12" t="str">
        <f t="shared" si="2"/>
        <v>YES</v>
      </c>
      <c r="I377" s="12">
        <f>iferror(VLOOKUP(A377,'Closed Deals'!A:E,5,0)," ")</f>
        <v>43238.85208</v>
      </c>
      <c r="J377" s="13">
        <f t="shared" si="3"/>
        <v>10.85208333</v>
      </c>
      <c r="K377" s="14"/>
    </row>
    <row r="378">
      <c r="A378" s="9" t="s">
        <v>498</v>
      </c>
      <c r="B378" s="10">
        <v>43103.0</v>
      </c>
      <c r="C378" s="9" t="s">
        <v>37</v>
      </c>
      <c r="D378" s="9" t="s">
        <v>34</v>
      </c>
      <c r="F378" s="11" t="str">
        <f t="shared" si="1"/>
        <v>2018-01</v>
      </c>
      <c r="G378" s="11" t="str">
        <f>iferror(VLOOKUP(A378,'Closed Deals'!A:A,1,0)," ")</f>
        <v>92c9627a1529f28cb04691b9fe1f6ec8</v>
      </c>
      <c r="H378" s="12" t="str">
        <f t="shared" si="2"/>
        <v>YES</v>
      </c>
      <c r="I378" s="12">
        <f>iferror(VLOOKUP(A378,'Closed Deals'!A:E,5,0)," ")</f>
        <v>43294.82361</v>
      </c>
      <c r="J378" s="13">
        <f t="shared" si="3"/>
        <v>191.8236111</v>
      </c>
      <c r="K378" s="14"/>
    </row>
    <row r="379">
      <c r="A379" s="9" t="s">
        <v>499</v>
      </c>
      <c r="B379" s="10">
        <v>43186.0</v>
      </c>
      <c r="C379" s="9" t="s">
        <v>37</v>
      </c>
      <c r="D379" s="9" t="s">
        <v>31</v>
      </c>
      <c r="F379" s="11" t="str">
        <f t="shared" si="1"/>
        <v>2018-03</v>
      </c>
      <c r="G379" s="11" t="str">
        <f>iferror(VLOOKUP(A379,'Closed Deals'!A:A,1,0)," ")</f>
        <v>92c7eacf759c266a7663d63876d84223</v>
      </c>
      <c r="H379" s="12" t="str">
        <f t="shared" si="2"/>
        <v>YES</v>
      </c>
      <c r="I379" s="12">
        <f>iferror(VLOOKUP(A379,'Closed Deals'!A:E,5,0)," ")</f>
        <v>43186.80139</v>
      </c>
      <c r="J379" s="13">
        <f t="shared" si="3"/>
        <v>0.8013888889</v>
      </c>
      <c r="K379" s="14"/>
    </row>
    <row r="380">
      <c r="A380" s="9" t="s">
        <v>500</v>
      </c>
      <c r="B380" s="10">
        <v>43200.0</v>
      </c>
      <c r="C380" s="9" t="s">
        <v>33</v>
      </c>
      <c r="D380" s="9" t="s">
        <v>28</v>
      </c>
      <c r="F380" s="11" t="str">
        <f t="shared" si="1"/>
        <v>2018-04</v>
      </c>
      <c r="G380" s="11" t="str">
        <f>iferror(VLOOKUP(A380,'Closed Deals'!A:A,1,0)," ")</f>
        <v>92ad56ab29e347d1779a07879d38c67a</v>
      </c>
      <c r="H380" s="12" t="str">
        <f t="shared" si="2"/>
        <v>YES</v>
      </c>
      <c r="I380" s="12">
        <f>iferror(VLOOKUP(A380,'Closed Deals'!A:E,5,0)," ")</f>
        <v>43213.67778</v>
      </c>
      <c r="J380" s="13">
        <f t="shared" si="3"/>
        <v>13.67777778</v>
      </c>
      <c r="K380" s="14"/>
    </row>
    <row r="381">
      <c r="A381" s="9" t="s">
        <v>501</v>
      </c>
      <c r="B381" s="10">
        <v>43210.0</v>
      </c>
      <c r="C381" s="9" t="s">
        <v>54</v>
      </c>
      <c r="D381" s="9" t="s">
        <v>55</v>
      </c>
      <c r="F381" s="11" t="str">
        <f t="shared" si="1"/>
        <v>2018-04</v>
      </c>
      <c r="G381" s="11" t="str">
        <f>iferror(VLOOKUP(A381,'Closed Deals'!A:A,1,0)," ")</f>
        <v>92732d8798add606646430bbd6748bfd</v>
      </c>
      <c r="H381" s="12" t="str">
        <f t="shared" si="2"/>
        <v>YES</v>
      </c>
      <c r="I381" s="12">
        <f>iferror(VLOOKUP(A381,'Closed Deals'!A:E,5,0)," ")</f>
        <v>43291.66458</v>
      </c>
      <c r="J381" s="13">
        <f t="shared" si="3"/>
        <v>81.66458333</v>
      </c>
      <c r="K381" s="14"/>
    </row>
    <row r="382">
      <c r="A382" s="9" t="s">
        <v>502</v>
      </c>
      <c r="B382" s="10">
        <v>43138.0</v>
      </c>
      <c r="C382" s="9" t="s">
        <v>54</v>
      </c>
      <c r="D382" s="9" t="s">
        <v>55</v>
      </c>
      <c r="F382" s="11" t="str">
        <f t="shared" si="1"/>
        <v>2018-02</v>
      </c>
      <c r="G382" s="11" t="str">
        <f>iferror(VLOOKUP(A382,'Closed Deals'!A:A,1,0)," ")</f>
        <v>921fc9c7fd3ec362c7276f81fa81baf9</v>
      </c>
      <c r="H382" s="12" t="str">
        <f t="shared" si="2"/>
        <v>YES</v>
      </c>
      <c r="I382" s="12">
        <f>iferror(VLOOKUP(A382,'Closed Deals'!A:E,5,0)," ")</f>
        <v>43300.88681</v>
      </c>
      <c r="J382" s="13">
        <f t="shared" si="3"/>
        <v>162.8868056</v>
      </c>
      <c r="K382" s="14"/>
    </row>
    <row r="383">
      <c r="A383" s="9" t="s">
        <v>503</v>
      </c>
      <c r="B383" s="10">
        <v>43168.0</v>
      </c>
      <c r="C383" s="9" t="s">
        <v>229</v>
      </c>
      <c r="D383" s="9" t="s">
        <v>34</v>
      </c>
      <c r="F383" s="11" t="str">
        <f t="shared" si="1"/>
        <v>2018-03</v>
      </c>
      <c r="G383" s="11" t="str">
        <f>iferror(VLOOKUP(A383,'Closed Deals'!A:A,1,0)," ")</f>
        <v>91bf42fe769d7f395d8f11b747000def</v>
      </c>
      <c r="H383" s="12" t="str">
        <f t="shared" si="2"/>
        <v>YES</v>
      </c>
      <c r="I383" s="12">
        <f>iferror(VLOOKUP(A383,'Closed Deals'!A:E,5,0)," ")</f>
        <v>43173.51667</v>
      </c>
      <c r="J383" s="13">
        <f t="shared" si="3"/>
        <v>5.516666667</v>
      </c>
      <c r="K383" s="14"/>
    </row>
    <row r="384">
      <c r="A384" s="9" t="s">
        <v>504</v>
      </c>
      <c r="B384" s="10">
        <v>43142.0</v>
      </c>
      <c r="C384" s="9" t="s">
        <v>58</v>
      </c>
      <c r="D384" s="9" t="s">
        <v>59</v>
      </c>
      <c r="F384" s="11" t="str">
        <f t="shared" si="1"/>
        <v>2018-02</v>
      </c>
      <c r="G384" s="11" t="str">
        <f>iferror(VLOOKUP(A384,'Closed Deals'!A:A,1,0)," ")</f>
        <v>90da5fb6873f5daa02586c51fec88189</v>
      </c>
      <c r="H384" s="12" t="str">
        <f t="shared" si="2"/>
        <v>YES</v>
      </c>
      <c r="I384" s="12">
        <f>iferror(VLOOKUP(A384,'Closed Deals'!A:E,5,0)," ")</f>
        <v>43161.54028</v>
      </c>
      <c r="J384" s="13">
        <f t="shared" si="3"/>
        <v>19.54027778</v>
      </c>
      <c r="K384" s="14"/>
    </row>
    <row r="385">
      <c r="A385" s="9" t="s">
        <v>505</v>
      </c>
      <c r="B385" s="10">
        <v>43108.0</v>
      </c>
      <c r="C385" s="9" t="s">
        <v>229</v>
      </c>
      <c r="D385" s="9" t="s">
        <v>28</v>
      </c>
      <c r="F385" s="11" t="str">
        <f t="shared" si="1"/>
        <v>2018-01</v>
      </c>
      <c r="G385" s="11" t="str">
        <f>iferror(VLOOKUP(A385,'Closed Deals'!A:A,1,0)," ")</f>
        <v>90d2301e323b1809708324229782def2</v>
      </c>
      <c r="H385" s="12" t="str">
        <f t="shared" si="2"/>
        <v>YES</v>
      </c>
      <c r="I385" s="12">
        <f>iferror(VLOOKUP(A385,'Closed Deals'!A:E,5,0)," ")</f>
        <v>43112.57569</v>
      </c>
      <c r="J385" s="13">
        <f t="shared" si="3"/>
        <v>4.575694444</v>
      </c>
      <c r="K385" s="14"/>
    </row>
    <row r="386">
      <c r="A386" s="9" t="s">
        <v>506</v>
      </c>
      <c r="B386" s="10">
        <v>43180.0</v>
      </c>
      <c r="C386" s="9" t="s">
        <v>37</v>
      </c>
      <c r="D386" s="9" t="s">
        <v>31</v>
      </c>
      <c r="F386" s="11" t="str">
        <f t="shared" si="1"/>
        <v>2018-03</v>
      </c>
      <c r="G386" s="11" t="str">
        <f>iferror(VLOOKUP(A386,'Closed Deals'!A:A,1,0)," ")</f>
        <v>9064926a39ede3627d76ffcc643bd773</v>
      </c>
      <c r="H386" s="12" t="str">
        <f t="shared" si="2"/>
        <v>YES</v>
      </c>
      <c r="I386" s="12">
        <f>iferror(VLOOKUP(A386,'Closed Deals'!A:E,5,0)," ")</f>
        <v>43186.74792</v>
      </c>
      <c r="J386" s="13">
        <f t="shared" si="3"/>
        <v>6.747916667</v>
      </c>
      <c r="K386" s="14"/>
    </row>
    <row r="387">
      <c r="A387" s="9" t="s">
        <v>507</v>
      </c>
      <c r="B387" s="10">
        <v>43230.0</v>
      </c>
      <c r="C387" s="9" t="s">
        <v>33</v>
      </c>
      <c r="D387" s="9" t="s">
        <v>34</v>
      </c>
      <c r="F387" s="11" t="str">
        <f t="shared" si="1"/>
        <v>2018-05</v>
      </c>
      <c r="G387" s="11" t="str">
        <f>iferror(VLOOKUP(A387,'Closed Deals'!A:A,1,0)," ")</f>
        <v>90513943523077ad07582e989457ccec</v>
      </c>
      <c r="H387" s="12" t="str">
        <f t="shared" si="2"/>
        <v>YES</v>
      </c>
      <c r="I387" s="12">
        <f>iferror(VLOOKUP(A387,'Closed Deals'!A:E,5,0)," ")</f>
        <v>43235.76111</v>
      </c>
      <c r="J387" s="13">
        <f t="shared" si="3"/>
        <v>5.761111111</v>
      </c>
      <c r="K387" s="14"/>
    </row>
    <row r="388">
      <c r="A388" s="9" t="s">
        <v>508</v>
      </c>
      <c r="B388" s="10">
        <v>43024.0</v>
      </c>
      <c r="C388" s="9" t="s">
        <v>37</v>
      </c>
      <c r="D388" s="9" t="s">
        <v>31</v>
      </c>
      <c r="F388" s="11" t="str">
        <f t="shared" si="1"/>
        <v>2017-10</v>
      </c>
      <c r="G388" s="11" t="str">
        <f>iferror(VLOOKUP(A388,'Closed Deals'!A:A,1,0)," ")</f>
        <v>902a621ebb8a96c516d34a58334eb0ee</v>
      </c>
      <c r="H388" s="12" t="str">
        <f t="shared" si="2"/>
        <v>YES</v>
      </c>
      <c r="I388" s="12">
        <f>iferror(VLOOKUP(A388,'Closed Deals'!A:E,5,0)," ")</f>
        <v>43340.71458</v>
      </c>
      <c r="J388" s="13">
        <f t="shared" si="3"/>
        <v>316.7145833</v>
      </c>
      <c r="K388" s="14"/>
    </row>
    <row r="389">
      <c r="A389" s="9" t="s">
        <v>509</v>
      </c>
      <c r="B389" s="10">
        <v>43199.0</v>
      </c>
      <c r="C389" s="9" t="s">
        <v>33</v>
      </c>
      <c r="D389" s="9" t="s">
        <v>34</v>
      </c>
      <c r="F389" s="11" t="str">
        <f t="shared" si="1"/>
        <v>2018-04</v>
      </c>
      <c r="G389" s="11" t="str">
        <f>iferror(VLOOKUP(A389,'Closed Deals'!A:A,1,0)," ")</f>
        <v>8f8161d3a6bdf6a3ba5b28fd35725356</v>
      </c>
      <c r="H389" s="12" t="str">
        <f t="shared" si="2"/>
        <v>YES</v>
      </c>
      <c r="I389" s="12">
        <f>iferror(VLOOKUP(A389,'Closed Deals'!A:E,5,0)," ")</f>
        <v>43201.93125</v>
      </c>
      <c r="J389" s="13">
        <f t="shared" si="3"/>
        <v>2.93125</v>
      </c>
      <c r="K389" s="14"/>
    </row>
    <row r="390">
      <c r="A390" s="9" t="s">
        <v>510</v>
      </c>
      <c r="B390" s="10">
        <v>43111.0</v>
      </c>
      <c r="C390" s="9" t="s">
        <v>52</v>
      </c>
      <c r="D390" s="9" t="s">
        <v>34</v>
      </c>
      <c r="F390" s="11" t="str">
        <f t="shared" si="1"/>
        <v>2018-01</v>
      </c>
      <c r="G390" s="11" t="str">
        <f>iferror(VLOOKUP(A390,'Closed Deals'!A:A,1,0)," ")</f>
        <v>8f24f9bb371471be344cdb6fbcd99688</v>
      </c>
      <c r="H390" s="12" t="str">
        <f t="shared" si="2"/>
        <v>YES</v>
      </c>
      <c r="I390" s="12">
        <f>iferror(VLOOKUP(A390,'Closed Deals'!A:E,5,0)," ")</f>
        <v>43164.77986</v>
      </c>
      <c r="J390" s="13">
        <f t="shared" si="3"/>
        <v>53.77986111</v>
      </c>
      <c r="K390" s="14"/>
    </row>
    <row r="391">
      <c r="A391" s="9" t="s">
        <v>511</v>
      </c>
      <c r="B391" s="10">
        <v>43136.0</v>
      </c>
      <c r="C391" s="9" t="s">
        <v>33</v>
      </c>
      <c r="D391" s="9" t="s">
        <v>34</v>
      </c>
      <c r="F391" s="11" t="str">
        <f t="shared" si="1"/>
        <v>2018-02</v>
      </c>
      <c r="G391" s="11" t="str">
        <f>iferror(VLOOKUP(A391,'Closed Deals'!A:A,1,0)," ")</f>
        <v>8f118ab2a5c0d99362fb67e29856acab</v>
      </c>
      <c r="H391" s="12" t="str">
        <f t="shared" si="2"/>
        <v>YES</v>
      </c>
      <c r="I391" s="12">
        <f>iferror(VLOOKUP(A391,'Closed Deals'!A:E,5,0)," ")</f>
        <v>43138.86042</v>
      </c>
      <c r="J391" s="13">
        <f t="shared" si="3"/>
        <v>2.860416667</v>
      </c>
      <c r="K391" s="14"/>
    </row>
    <row r="392">
      <c r="A392" s="9" t="s">
        <v>512</v>
      </c>
      <c r="B392" s="10">
        <v>43248.0</v>
      </c>
      <c r="C392" s="9" t="s">
        <v>54</v>
      </c>
      <c r="D392" s="9" t="s">
        <v>55</v>
      </c>
      <c r="F392" s="11" t="str">
        <f t="shared" si="1"/>
        <v>2018-05</v>
      </c>
      <c r="G392" s="11" t="str">
        <f>iferror(VLOOKUP(A392,'Closed Deals'!A:A,1,0)," ")</f>
        <v>8e8336b19eec4f492acff4a97a5a4bf4</v>
      </c>
      <c r="H392" s="12" t="str">
        <f t="shared" si="2"/>
        <v>YES</v>
      </c>
      <c r="I392" s="12">
        <f>iferror(VLOOKUP(A392,'Closed Deals'!A:E,5,0)," ")</f>
        <v>43256.75</v>
      </c>
      <c r="J392" s="13">
        <f t="shared" si="3"/>
        <v>8.75</v>
      </c>
      <c r="K392" s="14"/>
    </row>
    <row r="393">
      <c r="A393" s="9" t="s">
        <v>513</v>
      </c>
      <c r="B393" s="10">
        <v>43215.0</v>
      </c>
      <c r="C393" s="9" t="s">
        <v>156</v>
      </c>
      <c r="D393" s="9" t="s">
        <v>34</v>
      </c>
      <c r="F393" s="11" t="str">
        <f t="shared" si="1"/>
        <v>2018-04</v>
      </c>
      <c r="G393" s="11" t="str">
        <f>iferror(VLOOKUP(A393,'Closed Deals'!A:A,1,0)," ")</f>
        <v>8e3a0c64471d95b0099a960973289946</v>
      </c>
      <c r="H393" s="12" t="str">
        <f t="shared" si="2"/>
        <v>YES</v>
      </c>
      <c r="I393" s="12">
        <f>iferror(VLOOKUP(A393,'Closed Deals'!A:E,5,0)," ")</f>
        <v>43224.125</v>
      </c>
      <c r="J393" s="13">
        <f t="shared" si="3"/>
        <v>9.125</v>
      </c>
      <c r="K393" s="14"/>
    </row>
    <row r="394">
      <c r="A394" s="9" t="s">
        <v>514</v>
      </c>
      <c r="B394" s="10">
        <v>43228.0</v>
      </c>
      <c r="C394" s="9" t="s">
        <v>515</v>
      </c>
      <c r="D394" s="9" t="s">
        <v>55</v>
      </c>
      <c r="F394" s="11" t="str">
        <f t="shared" si="1"/>
        <v>2018-05</v>
      </c>
      <c r="G394" s="11" t="str">
        <f>iferror(VLOOKUP(A394,'Closed Deals'!A:A,1,0)," ")</f>
        <v>8e12ae4ee6dc484ecf2277a19b845658</v>
      </c>
      <c r="H394" s="12" t="str">
        <f t="shared" si="2"/>
        <v>YES</v>
      </c>
      <c r="I394" s="12">
        <f>iferror(VLOOKUP(A394,'Closed Deals'!A:E,5,0)," ")</f>
        <v>43231.71458</v>
      </c>
      <c r="J394" s="13">
        <f t="shared" si="3"/>
        <v>3.714583333</v>
      </c>
      <c r="K394" s="14"/>
    </row>
    <row r="395">
      <c r="A395" s="9" t="s">
        <v>516</v>
      </c>
      <c r="B395" s="10">
        <v>43198.0</v>
      </c>
      <c r="C395" s="9" t="s">
        <v>143</v>
      </c>
      <c r="D395" s="9" t="s">
        <v>59</v>
      </c>
      <c r="F395" s="11" t="str">
        <f t="shared" si="1"/>
        <v>2018-04</v>
      </c>
      <c r="G395" s="11" t="str">
        <f>iferror(VLOOKUP(A395,'Closed Deals'!A:A,1,0)," ")</f>
        <v>8df878a8e746bb16f57beaa0615b5693</v>
      </c>
      <c r="H395" s="12" t="str">
        <f t="shared" si="2"/>
        <v>YES</v>
      </c>
      <c r="I395" s="12">
        <f>iferror(VLOOKUP(A395,'Closed Deals'!A:E,5,0)," ")</f>
        <v>43203.91181</v>
      </c>
      <c r="J395" s="13">
        <f t="shared" si="3"/>
        <v>5.911805556</v>
      </c>
      <c r="K395" s="14"/>
    </row>
    <row r="396">
      <c r="A396" s="9" t="s">
        <v>517</v>
      </c>
      <c r="B396" s="10">
        <v>43196.0</v>
      </c>
      <c r="C396" s="9" t="s">
        <v>37</v>
      </c>
      <c r="D396" s="9" t="s">
        <v>28</v>
      </c>
      <c r="F396" s="11" t="str">
        <f t="shared" si="1"/>
        <v>2018-04</v>
      </c>
      <c r="G396" s="11" t="str">
        <f>iferror(VLOOKUP(A396,'Closed Deals'!A:A,1,0)," ")</f>
        <v>8dcedd6884e553e55dfb6298a6f6cd94</v>
      </c>
      <c r="H396" s="12" t="str">
        <f t="shared" si="2"/>
        <v>YES</v>
      </c>
      <c r="I396" s="12">
        <f>iferror(VLOOKUP(A396,'Closed Deals'!A:E,5,0)," ")</f>
        <v>43200.81528</v>
      </c>
      <c r="J396" s="13">
        <f t="shared" si="3"/>
        <v>4.815277778</v>
      </c>
      <c r="K396" s="14"/>
    </row>
    <row r="397">
      <c r="A397" s="9" t="s">
        <v>518</v>
      </c>
      <c r="B397" s="10">
        <v>43195.0</v>
      </c>
      <c r="C397" s="9" t="s">
        <v>33</v>
      </c>
      <c r="D397" s="9" t="s">
        <v>34</v>
      </c>
      <c r="F397" s="11" t="str">
        <f t="shared" si="1"/>
        <v>2018-04</v>
      </c>
      <c r="G397" s="11" t="str">
        <f>iferror(VLOOKUP(A397,'Closed Deals'!A:A,1,0)," ")</f>
        <v>8d6be534a8bdd08e11efe57c6ce3dd21</v>
      </c>
      <c r="H397" s="12" t="str">
        <f t="shared" si="2"/>
        <v>YES</v>
      </c>
      <c r="I397" s="12">
        <f>iferror(VLOOKUP(A397,'Closed Deals'!A:E,5,0)," ")</f>
        <v>43217.86389</v>
      </c>
      <c r="J397" s="13">
        <f t="shared" si="3"/>
        <v>22.86388889</v>
      </c>
      <c r="K397" s="14"/>
    </row>
    <row r="398">
      <c r="A398" s="9" t="s">
        <v>519</v>
      </c>
      <c r="B398" s="10">
        <v>43187.0</v>
      </c>
      <c r="C398" s="9" t="s">
        <v>520</v>
      </c>
      <c r="D398" s="9" t="s">
        <v>31</v>
      </c>
      <c r="F398" s="11" t="str">
        <f t="shared" si="1"/>
        <v>2018-03</v>
      </c>
      <c r="G398" s="11" t="str">
        <f>iferror(VLOOKUP(A398,'Closed Deals'!A:A,1,0)," ")</f>
        <v>8d4af10effffa338cc97d3ef4b2507dd</v>
      </c>
      <c r="H398" s="12" t="str">
        <f t="shared" si="2"/>
        <v>YES</v>
      </c>
      <c r="I398" s="12">
        <f>iferror(VLOOKUP(A398,'Closed Deals'!A:E,5,0)," ")</f>
        <v>43229.55347</v>
      </c>
      <c r="J398" s="13">
        <f t="shared" si="3"/>
        <v>42.55347222</v>
      </c>
      <c r="K398" s="14"/>
    </row>
    <row r="399">
      <c r="A399" s="9" t="s">
        <v>521</v>
      </c>
      <c r="B399" s="10">
        <v>43012.0</v>
      </c>
      <c r="C399" s="9" t="s">
        <v>522</v>
      </c>
      <c r="D399" s="9" t="s">
        <v>105</v>
      </c>
      <c r="F399" s="11" t="str">
        <f t="shared" si="1"/>
        <v>2017-10</v>
      </c>
      <c r="G399" s="11" t="str">
        <f>iferror(VLOOKUP(A399,'Closed Deals'!A:A,1,0)," ")</f>
        <v>8d31e1ca580336797fc5c552cc86b96b</v>
      </c>
      <c r="H399" s="12" t="str">
        <f t="shared" si="2"/>
        <v>YES</v>
      </c>
      <c r="I399" s="12">
        <f>iferror(VLOOKUP(A399,'Closed Deals'!A:E,5,0)," ")</f>
        <v>43238.72014</v>
      </c>
      <c r="J399" s="13">
        <f t="shared" si="3"/>
        <v>226.7201389</v>
      </c>
      <c r="K399" s="14"/>
    </row>
    <row r="400">
      <c r="A400" s="9" t="s">
        <v>523</v>
      </c>
      <c r="B400" s="10">
        <v>43162.0</v>
      </c>
      <c r="C400" s="9" t="s">
        <v>524</v>
      </c>
      <c r="D400" s="9" t="s">
        <v>55</v>
      </c>
      <c r="F400" s="11" t="str">
        <f t="shared" si="1"/>
        <v>2018-03</v>
      </c>
      <c r="G400" s="11" t="str">
        <f>iferror(VLOOKUP(A400,'Closed Deals'!A:A,1,0)," ")</f>
        <v>8cfebc3e119ed2fe0dd172eb59b0a595</v>
      </c>
      <c r="H400" s="12" t="str">
        <f t="shared" si="2"/>
        <v>YES</v>
      </c>
      <c r="I400" s="12">
        <f>iferror(VLOOKUP(A400,'Closed Deals'!A:E,5,0)," ")</f>
        <v>43342.91667</v>
      </c>
      <c r="J400" s="13">
        <f t="shared" si="3"/>
        <v>180.9166667</v>
      </c>
      <c r="K400" s="14"/>
    </row>
    <row r="401">
      <c r="A401" s="9" t="s">
        <v>525</v>
      </c>
      <c r="B401" s="10">
        <v>43236.0</v>
      </c>
      <c r="C401" s="9" t="s">
        <v>54</v>
      </c>
      <c r="D401" s="9" t="s">
        <v>34</v>
      </c>
      <c r="F401" s="11" t="str">
        <f t="shared" si="1"/>
        <v>2018-05</v>
      </c>
      <c r="G401" s="11" t="str">
        <f>iferror(VLOOKUP(A401,'Closed Deals'!A:A,1,0)," ")</f>
        <v>8ba72c13888964788024b12e39aef6de</v>
      </c>
      <c r="H401" s="12" t="str">
        <f t="shared" si="2"/>
        <v>YES</v>
      </c>
      <c r="I401" s="12">
        <f>iferror(VLOOKUP(A401,'Closed Deals'!A:E,5,0)," ")</f>
        <v>43237.72361</v>
      </c>
      <c r="J401" s="13">
        <f t="shared" si="3"/>
        <v>1.723611111</v>
      </c>
      <c r="K401" s="14"/>
    </row>
    <row r="402">
      <c r="A402" s="9" t="s">
        <v>526</v>
      </c>
      <c r="B402" s="10">
        <v>43132.0</v>
      </c>
      <c r="C402" s="9" t="s">
        <v>37</v>
      </c>
      <c r="D402" s="9" t="s">
        <v>31</v>
      </c>
      <c r="F402" s="11" t="str">
        <f t="shared" si="1"/>
        <v>2018-02</v>
      </c>
      <c r="G402" s="11" t="str">
        <f>iferror(VLOOKUP(A402,'Closed Deals'!A:A,1,0)," ")</f>
        <v>8b2112b1064c167cfbccbdeb2b5841f2</v>
      </c>
      <c r="H402" s="12" t="str">
        <f t="shared" si="2"/>
        <v>YES</v>
      </c>
      <c r="I402" s="12">
        <f>iferror(VLOOKUP(A402,'Closed Deals'!A:E,5,0)," ")</f>
        <v>43216.81667</v>
      </c>
      <c r="J402" s="13">
        <f t="shared" si="3"/>
        <v>84.81666667</v>
      </c>
      <c r="K402" s="14"/>
    </row>
    <row r="403">
      <c r="A403" s="9" t="s">
        <v>527</v>
      </c>
      <c r="B403" s="10">
        <v>43123.0</v>
      </c>
      <c r="C403" s="9" t="s">
        <v>528</v>
      </c>
      <c r="D403" s="9" t="s">
        <v>28</v>
      </c>
      <c r="F403" s="11" t="str">
        <f t="shared" si="1"/>
        <v>2018-01</v>
      </c>
      <c r="G403" s="11" t="str">
        <f>iferror(VLOOKUP(A403,'Closed Deals'!A:A,1,0)," ")</f>
        <v>8b0a6e823972477463ff90b9e804a70c</v>
      </c>
      <c r="H403" s="12" t="str">
        <f t="shared" si="2"/>
        <v>YES</v>
      </c>
      <c r="I403" s="12">
        <f>iferror(VLOOKUP(A403,'Closed Deals'!A:E,5,0)," ")</f>
        <v>43138.65625</v>
      </c>
      <c r="J403" s="13">
        <f t="shared" si="3"/>
        <v>15.65625</v>
      </c>
      <c r="K403" s="14"/>
    </row>
    <row r="404">
      <c r="A404" s="9" t="s">
        <v>529</v>
      </c>
      <c r="B404" s="10">
        <v>43111.0</v>
      </c>
      <c r="C404" s="9" t="s">
        <v>33</v>
      </c>
      <c r="D404" s="9" t="s">
        <v>34</v>
      </c>
      <c r="F404" s="11" t="str">
        <f t="shared" si="1"/>
        <v>2018-01</v>
      </c>
      <c r="G404" s="11" t="str">
        <f>iferror(VLOOKUP(A404,'Closed Deals'!A:A,1,0)," ")</f>
        <v>8ac5c69653a6ec0c8a96f304c13fb1d6</v>
      </c>
      <c r="H404" s="12" t="str">
        <f t="shared" si="2"/>
        <v>YES</v>
      </c>
      <c r="I404" s="12">
        <f>iferror(VLOOKUP(A404,'Closed Deals'!A:E,5,0)," ")</f>
        <v>43119.81181</v>
      </c>
      <c r="J404" s="13">
        <f t="shared" si="3"/>
        <v>8.811805556</v>
      </c>
      <c r="K404" s="14"/>
    </row>
    <row r="405">
      <c r="A405" s="9" t="s">
        <v>530</v>
      </c>
      <c r="B405" s="10">
        <v>43110.0</v>
      </c>
      <c r="C405" s="9" t="s">
        <v>37</v>
      </c>
      <c r="D405" s="9" t="s">
        <v>28</v>
      </c>
      <c r="F405" s="11" t="str">
        <f t="shared" si="1"/>
        <v>2018-01</v>
      </c>
      <c r="G405" s="11" t="str">
        <f>iferror(VLOOKUP(A405,'Closed Deals'!A:A,1,0)," ")</f>
        <v>8aa7c17161d6a6270218e8a7b0806263</v>
      </c>
      <c r="H405" s="12" t="str">
        <f t="shared" si="2"/>
        <v>YES</v>
      </c>
      <c r="I405" s="12">
        <f>iferror(VLOOKUP(A405,'Closed Deals'!A:E,5,0)," ")</f>
        <v>43119.08333</v>
      </c>
      <c r="J405" s="13">
        <f t="shared" si="3"/>
        <v>9.083333333</v>
      </c>
      <c r="K405" s="14"/>
    </row>
    <row r="406">
      <c r="A406" s="9" t="s">
        <v>531</v>
      </c>
      <c r="B406" s="10">
        <v>43178.0</v>
      </c>
      <c r="C406" s="9" t="s">
        <v>532</v>
      </c>
      <c r="D406" s="9" t="s">
        <v>31</v>
      </c>
      <c r="F406" s="11" t="str">
        <f t="shared" si="1"/>
        <v>2018-03</v>
      </c>
      <c r="G406" s="11" t="str">
        <f>iferror(VLOOKUP(A406,'Closed Deals'!A:A,1,0)," ")</f>
        <v>8aa25d565a8891e68d123138a137622b</v>
      </c>
      <c r="H406" s="12" t="str">
        <f t="shared" si="2"/>
        <v>YES</v>
      </c>
      <c r="I406" s="12">
        <f>iferror(VLOOKUP(A406,'Closed Deals'!A:E,5,0)," ")</f>
        <v>43202.89722</v>
      </c>
      <c r="J406" s="13">
        <f t="shared" si="3"/>
        <v>24.89722222</v>
      </c>
      <c r="K406" s="14"/>
    </row>
    <row r="407">
      <c r="A407" s="9" t="s">
        <v>533</v>
      </c>
      <c r="B407" s="10">
        <v>43111.0</v>
      </c>
      <c r="C407" s="9" t="s">
        <v>37</v>
      </c>
      <c r="D407" s="9" t="s">
        <v>28</v>
      </c>
      <c r="F407" s="11" t="str">
        <f t="shared" si="1"/>
        <v>2018-01</v>
      </c>
      <c r="G407" s="11" t="str">
        <f>iferror(VLOOKUP(A407,'Closed Deals'!A:A,1,0)," ")</f>
        <v>8a6492305a5fbcdcdd1a7f5a90764c07</v>
      </c>
      <c r="H407" s="12" t="str">
        <f t="shared" si="2"/>
        <v>YES</v>
      </c>
      <c r="I407" s="12">
        <f>iferror(VLOOKUP(A407,'Closed Deals'!A:E,5,0)," ")</f>
        <v>43222.56319</v>
      </c>
      <c r="J407" s="13">
        <f t="shared" si="3"/>
        <v>111.5631944</v>
      </c>
      <c r="K407" s="14"/>
    </row>
    <row r="408">
      <c r="A408" s="9" t="s">
        <v>534</v>
      </c>
      <c r="B408" s="10">
        <v>43116.0</v>
      </c>
      <c r="C408" s="9" t="s">
        <v>33</v>
      </c>
      <c r="D408" s="9" t="s">
        <v>34</v>
      </c>
      <c r="F408" s="11" t="str">
        <f t="shared" si="1"/>
        <v>2018-01</v>
      </c>
      <c r="G408" s="11" t="str">
        <f>iferror(VLOOKUP(A408,'Closed Deals'!A:A,1,0)," ")</f>
        <v>8999714b474171439f0c56236609a287</v>
      </c>
      <c r="H408" s="12" t="str">
        <f t="shared" si="2"/>
        <v>YES</v>
      </c>
      <c r="I408" s="12">
        <f>iferror(VLOOKUP(A408,'Closed Deals'!A:E,5,0)," ")</f>
        <v>43129.08333</v>
      </c>
      <c r="J408" s="13">
        <f t="shared" si="3"/>
        <v>13.08333333</v>
      </c>
      <c r="K408" s="14"/>
    </row>
    <row r="409">
      <c r="A409" s="9" t="s">
        <v>535</v>
      </c>
      <c r="B409" s="10">
        <v>43206.0</v>
      </c>
      <c r="C409" s="9" t="s">
        <v>33</v>
      </c>
      <c r="D409" s="9" t="s">
        <v>34</v>
      </c>
      <c r="F409" s="11" t="str">
        <f t="shared" si="1"/>
        <v>2018-04</v>
      </c>
      <c r="G409" s="11" t="str">
        <f>iferror(VLOOKUP(A409,'Closed Deals'!A:A,1,0)," ")</f>
        <v>89599d85cfa823d8886146af161ea5b3</v>
      </c>
      <c r="H409" s="12" t="str">
        <f t="shared" si="2"/>
        <v>YES</v>
      </c>
      <c r="I409" s="12">
        <f>iferror(VLOOKUP(A409,'Closed Deals'!A:E,5,0)," ")</f>
        <v>43208.83681</v>
      </c>
      <c r="J409" s="13">
        <f t="shared" si="3"/>
        <v>2.836805556</v>
      </c>
      <c r="K409" s="14"/>
    </row>
    <row r="410">
      <c r="A410" s="9" t="s">
        <v>536</v>
      </c>
      <c r="B410" s="10">
        <v>43244.0</v>
      </c>
      <c r="C410" s="9" t="s">
        <v>33</v>
      </c>
      <c r="D410" s="9" t="s">
        <v>34</v>
      </c>
      <c r="F410" s="11" t="str">
        <f t="shared" si="1"/>
        <v>2018-05</v>
      </c>
      <c r="G410" s="11" t="str">
        <f>iferror(VLOOKUP(A410,'Closed Deals'!A:A,1,0)," ")</f>
        <v>8928ccba6d94d5f1481c1065330c6066</v>
      </c>
      <c r="H410" s="12" t="str">
        <f t="shared" si="2"/>
        <v>YES</v>
      </c>
      <c r="I410" s="12">
        <f>iferror(VLOOKUP(A410,'Closed Deals'!A:E,5,0)," ")</f>
        <v>43262.525</v>
      </c>
      <c r="J410" s="13">
        <f t="shared" si="3"/>
        <v>18.525</v>
      </c>
      <c r="K410" s="14"/>
    </row>
    <row r="411">
      <c r="A411" s="9" t="s">
        <v>537</v>
      </c>
      <c r="B411" s="10">
        <v>43186.0</v>
      </c>
      <c r="C411" s="9" t="s">
        <v>37</v>
      </c>
      <c r="D411" s="9" t="s">
        <v>55</v>
      </c>
      <c r="F411" s="11" t="str">
        <f t="shared" si="1"/>
        <v>2018-03</v>
      </c>
      <c r="G411" s="11" t="str">
        <f>iferror(VLOOKUP(A411,'Closed Deals'!A:A,1,0)," ")</f>
        <v>88e3fa7a7462c4ce017655ee2ea2ad46</v>
      </c>
      <c r="H411" s="12" t="str">
        <f t="shared" si="2"/>
        <v>YES</v>
      </c>
      <c r="I411" s="12">
        <f>iferror(VLOOKUP(A411,'Closed Deals'!A:E,5,0)," ")</f>
        <v>43187.79514</v>
      </c>
      <c r="J411" s="13">
        <f t="shared" si="3"/>
        <v>1.795138889</v>
      </c>
      <c r="K411" s="14"/>
    </row>
    <row r="412">
      <c r="A412" s="9" t="s">
        <v>538</v>
      </c>
      <c r="B412" s="10">
        <v>43108.0</v>
      </c>
      <c r="C412" s="9" t="s">
        <v>33</v>
      </c>
      <c r="D412" s="9" t="s">
        <v>34</v>
      </c>
      <c r="F412" s="11" t="str">
        <f t="shared" si="1"/>
        <v>2018-01</v>
      </c>
      <c r="G412" s="11" t="str">
        <f>iferror(VLOOKUP(A412,'Closed Deals'!A:A,1,0)," ")</f>
        <v>88a7d45c0b4b7c6d948ffff9e0be1de4</v>
      </c>
      <c r="H412" s="12" t="str">
        <f t="shared" si="2"/>
        <v>YES</v>
      </c>
      <c r="I412" s="12">
        <f>iferror(VLOOKUP(A412,'Closed Deals'!A:E,5,0)," ")</f>
        <v>43171.69444</v>
      </c>
      <c r="J412" s="13">
        <f t="shared" si="3"/>
        <v>63.69444444</v>
      </c>
      <c r="K412" s="14"/>
    </row>
    <row r="413">
      <c r="A413" s="9" t="s">
        <v>539</v>
      </c>
      <c r="B413" s="10">
        <v>43025.0</v>
      </c>
      <c r="C413" s="9" t="s">
        <v>368</v>
      </c>
      <c r="D413" s="9" t="s">
        <v>34</v>
      </c>
      <c r="F413" s="11" t="str">
        <f t="shared" si="1"/>
        <v>2017-10</v>
      </c>
      <c r="G413" s="11" t="str">
        <f>iferror(VLOOKUP(A413,'Closed Deals'!A:A,1,0)," ")</f>
        <v>888a8ba5a910f3b25c9b95dedfdc04b2</v>
      </c>
      <c r="H413" s="12" t="str">
        <f t="shared" si="2"/>
        <v>YES</v>
      </c>
      <c r="I413" s="12">
        <f>iferror(VLOOKUP(A413,'Closed Deals'!A:E,5,0)," ")</f>
        <v>43346.125</v>
      </c>
      <c r="J413" s="13">
        <f t="shared" si="3"/>
        <v>321.125</v>
      </c>
      <c r="K413" s="14"/>
    </row>
    <row r="414">
      <c r="A414" s="9" t="s">
        <v>540</v>
      </c>
      <c r="B414" s="10">
        <v>43049.0</v>
      </c>
      <c r="C414" s="9" t="s">
        <v>63</v>
      </c>
      <c r="D414" s="9" t="s">
        <v>55</v>
      </c>
      <c r="F414" s="11" t="str">
        <f t="shared" si="1"/>
        <v>2017-11</v>
      </c>
      <c r="G414" s="11" t="str">
        <f>iferror(VLOOKUP(A414,'Closed Deals'!A:A,1,0)," ")</f>
        <v>87db7aea88a3ae9304944ae954c6a420</v>
      </c>
      <c r="H414" s="12" t="str">
        <f t="shared" si="2"/>
        <v>YES</v>
      </c>
      <c r="I414" s="12">
        <f>iferror(VLOOKUP(A414,'Closed Deals'!A:E,5,0)," ")</f>
        <v>43228.7375</v>
      </c>
      <c r="J414" s="13">
        <f t="shared" si="3"/>
        <v>179.7375</v>
      </c>
      <c r="K414" s="14"/>
    </row>
    <row r="415">
      <c r="A415" s="9" t="s">
        <v>541</v>
      </c>
      <c r="B415" s="10">
        <v>43207.0</v>
      </c>
      <c r="C415" s="9" t="s">
        <v>542</v>
      </c>
      <c r="D415" s="9" t="s">
        <v>34</v>
      </c>
      <c r="F415" s="11" t="str">
        <f t="shared" si="1"/>
        <v>2018-04</v>
      </c>
      <c r="G415" s="11" t="str">
        <f>iferror(VLOOKUP(A415,'Closed Deals'!A:A,1,0)," ")</f>
        <v>878c57ac87b8629049a172596fb9a67d</v>
      </c>
      <c r="H415" s="12" t="str">
        <f t="shared" si="2"/>
        <v>YES</v>
      </c>
      <c r="I415" s="12">
        <f>iferror(VLOOKUP(A415,'Closed Deals'!A:E,5,0)," ")</f>
        <v>43242.5375</v>
      </c>
      <c r="J415" s="13">
        <f t="shared" si="3"/>
        <v>35.5375</v>
      </c>
      <c r="K415" s="14"/>
    </row>
    <row r="416">
      <c r="A416" s="9" t="s">
        <v>543</v>
      </c>
      <c r="B416" s="10">
        <v>43238.0</v>
      </c>
      <c r="C416" s="9" t="s">
        <v>37</v>
      </c>
      <c r="D416" s="9" t="s">
        <v>34</v>
      </c>
      <c r="F416" s="11" t="str">
        <f t="shared" si="1"/>
        <v>2018-05</v>
      </c>
      <c r="G416" s="11" t="str">
        <f>iferror(VLOOKUP(A416,'Closed Deals'!A:A,1,0)," ")</f>
        <v>8723201570415eb23b4f095d8c20a27c</v>
      </c>
      <c r="H416" s="12" t="str">
        <f t="shared" si="2"/>
        <v>YES</v>
      </c>
      <c r="I416" s="12">
        <f>iferror(VLOOKUP(A416,'Closed Deals'!A:E,5,0)," ")</f>
        <v>43370.79028</v>
      </c>
      <c r="J416" s="13">
        <f t="shared" si="3"/>
        <v>132.7902778</v>
      </c>
      <c r="K416" s="14"/>
    </row>
    <row r="417">
      <c r="A417" s="9" t="s">
        <v>544</v>
      </c>
      <c r="B417" s="10">
        <v>43185.0</v>
      </c>
      <c r="C417" s="9" t="s">
        <v>366</v>
      </c>
      <c r="D417" s="9" t="s">
        <v>55</v>
      </c>
      <c r="F417" s="11" t="str">
        <f t="shared" si="1"/>
        <v>2018-03</v>
      </c>
      <c r="G417" s="11" t="str">
        <f>iferror(VLOOKUP(A417,'Closed Deals'!A:A,1,0)," ")</f>
        <v>86b283c5d439e7c9a64dca8e850c5ebc</v>
      </c>
      <c r="H417" s="12" t="str">
        <f t="shared" si="2"/>
        <v>YES</v>
      </c>
      <c r="I417" s="12">
        <f>iferror(VLOOKUP(A417,'Closed Deals'!A:E,5,0)," ")</f>
        <v>43185.91389</v>
      </c>
      <c r="J417" s="13">
        <f t="shared" si="3"/>
        <v>0.9138888889</v>
      </c>
      <c r="K417" s="14"/>
    </row>
    <row r="418">
      <c r="A418" s="9" t="s">
        <v>545</v>
      </c>
      <c r="B418" s="10">
        <v>43194.0</v>
      </c>
      <c r="C418" s="9" t="s">
        <v>229</v>
      </c>
      <c r="D418" s="9" t="s">
        <v>55</v>
      </c>
      <c r="F418" s="11" t="str">
        <f t="shared" si="1"/>
        <v>2018-04</v>
      </c>
      <c r="G418" s="11" t="str">
        <f>iferror(VLOOKUP(A418,'Closed Deals'!A:A,1,0)," ")</f>
        <v>867b587b7c0da5f1af73b47803e60859</v>
      </c>
      <c r="H418" s="12" t="str">
        <f t="shared" si="2"/>
        <v>YES</v>
      </c>
      <c r="I418" s="12">
        <f>iferror(VLOOKUP(A418,'Closed Deals'!A:E,5,0)," ")</f>
        <v>43234.80972</v>
      </c>
      <c r="J418" s="13">
        <f t="shared" si="3"/>
        <v>40.80972222</v>
      </c>
      <c r="K418" s="14"/>
    </row>
    <row r="419">
      <c r="A419" s="9" t="s">
        <v>546</v>
      </c>
      <c r="B419" s="10">
        <v>43214.0</v>
      </c>
      <c r="C419" s="9" t="s">
        <v>247</v>
      </c>
      <c r="D419" s="9" t="s">
        <v>55</v>
      </c>
      <c r="F419" s="11" t="str">
        <f t="shared" si="1"/>
        <v>2018-04</v>
      </c>
      <c r="G419" s="11" t="str">
        <f>iferror(VLOOKUP(A419,'Closed Deals'!A:A,1,0)," ")</f>
        <v>8661d5d36e6ade1beb145e7154f96310</v>
      </c>
      <c r="H419" s="12" t="str">
        <f t="shared" si="2"/>
        <v>YES</v>
      </c>
      <c r="I419" s="12">
        <f>iferror(VLOOKUP(A419,'Closed Deals'!A:E,5,0)," ")</f>
        <v>43215.80486</v>
      </c>
      <c r="J419" s="13">
        <f t="shared" si="3"/>
        <v>1.804861111</v>
      </c>
      <c r="K419" s="14"/>
    </row>
    <row r="420">
      <c r="A420" s="9" t="s">
        <v>547</v>
      </c>
      <c r="B420" s="10">
        <v>43146.0</v>
      </c>
      <c r="C420" s="9" t="s">
        <v>37</v>
      </c>
      <c r="D420" s="9" t="s">
        <v>31</v>
      </c>
      <c r="F420" s="11" t="str">
        <f t="shared" si="1"/>
        <v>2018-02</v>
      </c>
      <c r="G420" s="11" t="str">
        <f>iferror(VLOOKUP(A420,'Closed Deals'!A:A,1,0)," ")</f>
        <v>862690c612c4c41a2ddceb9bf7a5c848</v>
      </c>
      <c r="H420" s="12" t="str">
        <f t="shared" si="2"/>
        <v>YES</v>
      </c>
      <c r="I420" s="12">
        <f>iferror(VLOOKUP(A420,'Closed Deals'!A:E,5,0)," ")</f>
        <v>43150.82708</v>
      </c>
      <c r="J420" s="13">
        <f t="shared" si="3"/>
        <v>4.827083333</v>
      </c>
      <c r="K420" s="14"/>
    </row>
    <row r="421">
      <c r="A421" s="9" t="s">
        <v>548</v>
      </c>
      <c r="B421" s="10">
        <v>43158.0</v>
      </c>
      <c r="C421" s="9" t="s">
        <v>229</v>
      </c>
      <c r="D421" s="9" t="s">
        <v>55</v>
      </c>
      <c r="F421" s="11" t="str">
        <f t="shared" si="1"/>
        <v>2018-02</v>
      </c>
      <c r="G421" s="11" t="str">
        <f>iferror(VLOOKUP(A421,'Closed Deals'!A:A,1,0)," ")</f>
        <v>860e39bc33e7c4ca4c26ec67979cc290</v>
      </c>
      <c r="H421" s="12" t="str">
        <f t="shared" si="2"/>
        <v>YES</v>
      </c>
      <c r="I421" s="12">
        <f>iferror(VLOOKUP(A421,'Closed Deals'!A:E,5,0)," ")</f>
        <v>43167.125</v>
      </c>
      <c r="J421" s="13">
        <f t="shared" si="3"/>
        <v>9.125</v>
      </c>
      <c r="K421" s="14"/>
    </row>
    <row r="422">
      <c r="A422" s="9" t="s">
        <v>549</v>
      </c>
      <c r="B422" s="10">
        <v>43174.0</v>
      </c>
      <c r="C422" s="9" t="s">
        <v>37</v>
      </c>
      <c r="D422" s="9" t="s">
        <v>34</v>
      </c>
      <c r="F422" s="11" t="str">
        <f t="shared" si="1"/>
        <v>2018-03</v>
      </c>
      <c r="G422" s="11" t="str">
        <f>iferror(VLOOKUP(A422,'Closed Deals'!A:A,1,0)," ")</f>
        <v>85fb7822c0e202d4b3bb8c1ad5e0280c</v>
      </c>
      <c r="H422" s="12" t="str">
        <f t="shared" si="2"/>
        <v>YES</v>
      </c>
      <c r="I422" s="12">
        <f>iferror(VLOOKUP(A422,'Closed Deals'!A:E,5,0)," ")</f>
        <v>43174.63333</v>
      </c>
      <c r="J422" s="13">
        <f t="shared" si="3"/>
        <v>0.6333333333</v>
      </c>
      <c r="K422" s="14"/>
    </row>
    <row r="423">
      <c r="A423" s="9" t="s">
        <v>550</v>
      </c>
      <c r="B423" s="10">
        <v>43185.0</v>
      </c>
      <c r="C423" s="9" t="s">
        <v>54</v>
      </c>
      <c r="D423" s="9" t="s">
        <v>55</v>
      </c>
      <c r="F423" s="11" t="str">
        <f t="shared" si="1"/>
        <v>2018-03</v>
      </c>
      <c r="G423" s="11" t="str">
        <f>iferror(VLOOKUP(A423,'Closed Deals'!A:A,1,0)," ")</f>
        <v>85e43237b3fb87d881c757f44f1b0357</v>
      </c>
      <c r="H423" s="12" t="str">
        <f t="shared" si="2"/>
        <v>YES</v>
      </c>
      <c r="I423" s="12">
        <f>iferror(VLOOKUP(A423,'Closed Deals'!A:E,5,0)," ")</f>
        <v>43196.86944</v>
      </c>
      <c r="J423" s="13">
        <f t="shared" si="3"/>
        <v>11.86944444</v>
      </c>
      <c r="K423" s="14"/>
    </row>
    <row r="424">
      <c r="A424" s="9" t="s">
        <v>551</v>
      </c>
      <c r="B424" s="10">
        <v>43111.0</v>
      </c>
      <c r="C424" s="9" t="s">
        <v>63</v>
      </c>
      <c r="D424" s="9" t="s">
        <v>55</v>
      </c>
      <c r="F424" s="11" t="str">
        <f t="shared" si="1"/>
        <v>2018-01</v>
      </c>
      <c r="G424" s="11" t="str">
        <f>iferror(VLOOKUP(A424,'Closed Deals'!A:A,1,0)," ")</f>
        <v>85ac6feb584b665e85664974c546cfec</v>
      </c>
      <c r="H424" s="12" t="str">
        <f t="shared" si="2"/>
        <v>YES</v>
      </c>
      <c r="I424" s="12">
        <f>iferror(VLOOKUP(A424,'Closed Deals'!A:E,5,0)," ")</f>
        <v>43159.67986</v>
      </c>
      <c r="J424" s="13">
        <f t="shared" si="3"/>
        <v>48.67986111</v>
      </c>
      <c r="K424" s="14"/>
    </row>
    <row r="425">
      <c r="A425" s="9" t="s">
        <v>552</v>
      </c>
      <c r="B425" s="10">
        <v>43231.0</v>
      </c>
      <c r="C425" s="9" t="s">
        <v>553</v>
      </c>
      <c r="D425" s="9" t="s">
        <v>55</v>
      </c>
      <c r="F425" s="11" t="str">
        <f t="shared" si="1"/>
        <v>2018-05</v>
      </c>
      <c r="G425" s="11" t="str">
        <f>iferror(VLOOKUP(A425,'Closed Deals'!A:A,1,0)," ")</f>
        <v>8551ef0d517bfc756cb31e0477ac4adc</v>
      </c>
      <c r="H425" s="12" t="str">
        <f t="shared" si="2"/>
        <v>YES</v>
      </c>
      <c r="I425" s="12">
        <f>iferror(VLOOKUP(A425,'Closed Deals'!A:E,5,0)," ")</f>
        <v>43238.53264</v>
      </c>
      <c r="J425" s="13">
        <f t="shared" si="3"/>
        <v>7.532638889</v>
      </c>
      <c r="K425" s="14"/>
    </row>
    <row r="426">
      <c r="A426" s="9" t="s">
        <v>554</v>
      </c>
      <c r="B426" s="10">
        <v>43192.0</v>
      </c>
      <c r="C426" s="9" t="s">
        <v>555</v>
      </c>
      <c r="D426" s="9" t="s">
        <v>31</v>
      </c>
      <c r="F426" s="11" t="str">
        <f t="shared" si="1"/>
        <v>2018-04</v>
      </c>
      <c r="G426" s="11" t="str">
        <f>iferror(VLOOKUP(A426,'Closed Deals'!A:A,1,0)," ")</f>
        <v>853beae72ddb4f7a9b8c7c50dc0127e2</v>
      </c>
      <c r="H426" s="12" t="str">
        <f t="shared" si="2"/>
        <v>YES</v>
      </c>
      <c r="I426" s="12">
        <f>iferror(VLOOKUP(A426,'Closed Deals'!A:E,5,0)," ")</f>
        <v>43284.51806</v>
      </c>
      <c r="J426" s="13">
        <f t="shared" si="3"/>
        <v>92.51805556</v>
      </c>
      <c r="K426" s="14"/>
    </row>
    <row r="427">
      <c r="A427" s="9" t="s">
        <v>556</v>
      </c>
      <c r="B427" s="10">
        <v>43209.0</v>
      </c>
      <c r="C427" s="9" t="s">
        <v>37</v>
      </c>
      <c r="D427" s="9" t="s">
        <v>31</v>
      </c>
      <c r="F427" s="11" t="str">
        <f t="shared" si="1"/>
        <v>2018-04</v>
      </c>
      <c r="G427" s="11" t="str">
        <f>iferror(VLOOKUP(A427,'Closed Deals'!A:A,1,0)," ")</f>
        <v>84ca5950143557353793f24e65e1af22</v>
      </c>
      <c r="H427" s="12" t="str">
        <f t="shared" si="2"/>
        <v>YES</v>
      </c>
      <c r="I427" s="12">
        <f>iferror(VLOOKUP(A427,'Closed Deals'!A:E,5,0)," ")</f>
        <v>43210.60139</v>
      </c>
      <c r="J427" s="13">
        <f t="shared" si="3"/>
        <v>1.601388889</v>
      </c>
      <c r="K427" s="14"/>
    </row>
    <row r="428">
      <c r="A428" s="9" t="s">
        <v>557</v>
      </c>
      <c r="B428" s="10">
        <v>43246.0</v>
      </c>
      <c r="C428" s="9" t="s">
        <v>33</v>
      </c>
      <c r="D428" s="9" t="s">
        <v>34</v>
      </c>
      <c r="F428" s="11" t="str">
        <f t="shared" si="1"/>
        <v>2018-05</v>
      </c>
      <c r="G428" s="11" t="str">
        <f>iferror(VLOOKUP(A428,'Closed Deals'!A:A,1,0)," ")</f>
        <v>843966e79e757cf797b7dfe514e30af1</v>
      </c>
      <c r="H428" s="12" t="str">
        <f t="shared" si="2"/>
        <v>YES</v>
      </c>
      <c r="I428" s="12">
        <f>iferror(VLOOKUP(A428,'Closed Deals'!A:E,5,0)," ")</f>
        <v>43269.57708</v>
      </c>
      <c r="J428" s="13">
        <f t="shared" si="3"/>
        <v>23.57708333</v>
      </c>
      <c r="K428" s="14"/>
    </row>
    <row r="429">
      <c r="A429" s="9" t="s">
        <v>558</v>
      </c>
      <c r="B429" s="10">
        <v>43198.0</v>
      </c>
      <c r="C429" s="9" t="s">
        <v>33</v>
      </c>
      <c r="D429" s="9" t="s">
        <v>28</v>
      </c>
      <c r="F429" s="11" t="str">
        <f t="shared" si="1"/>
        <v>2018-04</v>
      </c>
      <c r="G429" s="11" t="str">
        <f>iferror(VLOOKUP(A429,'Closed Deals'!A:A,1,0)," ")</f>
        <v>8423896e04d8cc356ddbb29d4cc9288d</v>
      </c>
      <c r="H429" s="12" t="str">
        <f t="shared" si="2"/>
        <v>YES</v>
      </c>
      <c r="I429" s="12">
        <f>iferror(VLOOKUP(A429,'Closed Deals'!A:E,5,0)," ")</f>
        <v>43204.125</v>
      </c>
      <c r="J429" s="13">
        <f t="shared" si="3"/>
        <v>6.125</v>
      </c>
      <c r="K429" s="14"/>
    </row>
    <row r="430">
      <c r="A430" s="9" t="s">
        <v>559</v>
      </c>
      <c r="B430" s="10">
        <v>43206.0</v>
      </c>
      <c r="C430" s="9" t="s">
        <v>63</v>
      </c>
      <c r="D430" s="9" t="s">
        <v>55</v>
      </c>
      <c r="F430" s="11" t="str">
        <f t="shared" si="1"/>
        <v>2018-04</v>
      </c>
      <c r="G430" s="11" t="str">
        <f>iferror(VLOOKUP(A430,'Closed Deals'!A:A,1,0)," ")</f>
        <v>83d5aac46c097426773520489cda201c</v>
      </c>
      <c r="H430" s="12" t="str">
        <f t="shared" si="2"/>
        <v>YES</v>
      </c>
      <c r="I430" s="12">
        <f>iferror(VLOOKUP(A430,'Closed Deals'!A:E,5,0)," ")</f>
        <v>43220.54583</v>
      </c>
      <c r="J430" s="13">
        <f t="shared" si="3"/>
        <v>14.54583333</v>
      </c>
      <c r="K430" s="14"/>
    </row>
    <row r="431">
      <c r="A431" s="9" t="s">
        <v>560</v>
      </c>
      <c r="B431" s="10">
        <v>43159.0</v>
      </c>
      <c r="C431" s="9" t="s">
        <v>37</v>
      </c>
      <c r="D431" s="9" t="s">
        <v>31</v>
      </c>
      <c r="F431" s="11" t="str">
        <f t="shared" si="1"/>
        <v>2018-02</v>
      </c>
      <c r="G431" s="11" t="str">
        <f>iferror(VLOOKUP(A431,'Closed Deals'!A:A,1,0)," ")</f>
        <v>834e43588167648b6f83961cf22f940e</v>
      </c>
      <c r="H431" s="12" t="str">
        <f t="shared" si="2"/>
        <v>YES</v>
      </c>
      <c r="I431" s="12">
        <f>iferror(VLOOKUP(A431,'Closed Deals'!A:E,5,0)," ")</f>
        <v>43231.80625</v>
      </c>
      <c r="J431" s="13">
        <f t="shared" si="3"/>
        <v>72.80625</v>
      </c>
      <c r="K431" s="14"/>
    </row>
    <row r="432">
      <c r="A432" s="9" t="s">
        <v>561</v>
      </c>
      <c r="B432" s="10">
        <v>43123.0</v>
      </c>
      <c r="C432" s="9" t="s">
        <v>80</v>
      </c>
      <c r="D432" s="9" t="s">
        <v>28</v>
      </c>
      <c r="F432" s="11" t="str">
        <f t="shared" si="1"/>
        <v>2018-01</v>
      </c>
      <c r="G432" s="11" t="str">
        <f>iferror(VLOOKUP(A432,'Closed Deals'!A:A,1,0)," ")</f>
        <v>8292c2c5afbab7549123a2640e22044a</v>
      </c>
      <c r="H432" s="12" t="str">
        <f t="shared" si="2"/>
        <v>YES</v>
      </c>
      <c r="I432" s="12">
        <f>iferror(VLOOKUP(A432,'Closed Deals'!A:E,5,0)," ")</f>
        <v>43271.77222</v>
      </c>
      <c r="J432" s="13">
        <f t="shared" si="3"/>
        <v>148.7722222</v>
      </c>
      <c r="K432" s="14"/>
    </row>
    <row r="433">
      <c r="A433" s="9" t="s">
        <v>562</v>
      </c>
      <c r="B433" s="10">
        <v>43130.0</v>
      </c>
      <c r="C433" s="9" t="s">
        <v>33</v>
      </c>
      <c r="D433" s="9" t="s">
        <v>34</v>
      </c>
      <c r="F433" s="11" t="str">
        <f t="shared" si="1"/>
        <v>2018-01</v>
      </c>
      <c r="G433" s="11" t="str">
        <f>iferror(VLOOKUP(A433,'Closed Deals'!A:A,1,0)," ")</f>
        <v>8257329475414b1eaf3dc731440e01a7</v>
      </c>
      <c r="H433" s="12" t="str">
        <f t="shared" si="2"/>
        <v>YES</v>
      </c>
      <c r="I433" s="12">
        <f>iferror(VLOOKUP(A433,'Closed Deals'!A:E,5,0)," ")</f>
        <v>43140.71528</v>
      </c>
      <c r="J433" s="13">
        <f t="shared" si="3"/>
        <v>10.71527778</v>
      </c>
      <c r="K433" s="14"/>
    </row>
    <row r="434">
      <c r="A434" s="9" t="s">
        <v>563</v>
      </c>
      <c r="B434" s="10">
        <v>43153.0</v>
      </c>
      <c r="C434" s="9" t="s">
        <v>58</v>
      </c>
      <c r="D434" s="9" t="s">
        <v>59</v>
      </c>
      <c r="F434" s="11" t="str">
        <f t="shared" si="1"/>
        <v>2018-02</v>
      </c>
      <c r="G434" s="11" t="str">
        <f>iferror(VLOOKUP(A434,'Closed Deals'!A:A,1,0)," ")</f>
        <v>820f7970418d010d52a1c1db2d3c1d65</v>
      </c>
      <c r="H434" s="12" t="str">
        <f t="shared" si="2"/>
        <v>YES</v>
      </c>
      <c r="I434" s="12">
        <f>iferror(VLOOKUP(A434,'Closed Deals'!A:E,5,0)," ")</f>
        <v>43182.82778</v>
      </c>
      <c r="J434" s="13">
        <f t="shared" si="3"/>
        <v>29.82777778</v>
      </c>
      <c r="K434" s="14"/>
    </row>
    <row r="435">
      <c r="A435" s="9" t="s">
        <v>564</v>
      </c>
      <c r="B435" s="10">
        <v>43120.0</v>
      </c>
      <c r="C435" s="9" t="s">
        <v>33</v>
      </c>
      <c r="D435" s="9" t="s">
        <v>34</v>
      </c>
      <c r="F435" s="11" t="str">
        <f t="shared" si="1"/>
        <v>2018-01</v>
      </c>
      <c r="G435" s="11" t="str">
        <f>iferror(VLOOKUP(A435,'Closed Deals'!A:A,1,0)," ")</f>
        <v>80f3f5f7b631b0e974a4a4627672e73a</v>
      </c>
      <c r="H435" s="12" t="str">
        <f t="shared" si="2"/>
        <v>YES</v>
      </c>
      <c r="I435" s="12">
        <f>iferror(VLOOKUP(A435,'Closed Deals'!A:E,5,0)," ")</f>
        <v>43130.51181</v>
      </c>
      <c r="J435" s="13">
        <f t="shared" si="3"/>
        <v>10.51180556</v>
      </c>
      <c r="K435" s="14"/>
    </row>
    <row r="436">
      <c r="A436" s="9" t="s">
        <v>565</v>
      </c>
      <c r="B436" s="10">
        <v>43137.0</v>
      </c>
      <c r="C436" s="9" t="s">
        <v>37</v>
      </c>
      <c r="D436" s="9" t="s">
        <v>31</v>
      </c>
      <c r="F436" s="11" t="str">
        <f t="shared" si="1"/>
        <v>2018-02</v>
      </c>
      <c r="G436" s="11" t="str">
        <f>iferror(VLOOKUP(A436,'Closed Deals'!A:A,1,0)," ")</f>
        <v>80a19b2bee623d67010812c64f360300</v>
      </c>
      <c r="H436" s="12" t="str">
        <f t="shared" si="2"/>
        <v>YES</v>
      </c>
      <c r="I436" s="12">
        <f>iferror(VLOOKUP(A436,'Closed Deals'!A:E,5,0)," ")</f>
        <v>43397.48125</v>
      </c>
      <c r="J436" s="13">
        <f t="shared" si="3"/>
        <v>260.48125</v>
      </c>
      <c r="K436" s="14"/>
    </row>
    <row r="437">
      <c r="A437" s="9" t="s">
        <v>566</v>
      </c>
      <c r="B437" s="10">
        <v>43161.0</v>
      </c>
      <c r="C437" s="9" t="s">
        <v>567</v>
      </c>
      <c r="D437" s="9" t="s">
        <v>31</v>
      </c>
      <c r="F437" s="11" t="str">
        <f t="shared" si="1"/>
        <v>2018-03</v>
      </c>
      <c r="G437" s="11" t="str">
        <f>iferror(VLOOKUP(A437,'Closed Deals'!A:A,1,0)," ")</f>
        <v>803fce03a8d1123afbbdbbbad0c4377d</v>
      </c>
      <c r="H437" s="12" t="str">
        <f t="shared" si="2"/>
        <v>YES</v>
      </c>
      <c r="I437" s="12">
        <f>iferror(VLOOKUP(A437,'Closed Deals'!A:E,5,0)," ")</f>
        <v>43168.83681</v>
      </c>
      <c r="J437" s="13">
        <f t="shared" si="3"/>
        <v>7.836805556</v>
      </c>
      <c r="K437" s="14"/>
    </row>
    <row r="438">
      <c r="A438" s="9" t="s">
        <v>568</v>
      </c>
      <c r="B438" s="10">
        <v>43101.0</v>
      </c>
      <c r="C438" s="9" t="s">
        <v>115</v>
      </c>
      <c r="D438" s="9" t="s">
        <v>34</v>
      </c>
      <c r="F438" s="11" t="str">
        <f t="shared" si="1"/>
        <v>2018-01</v>
      </c>
      <c r="G438" s="11" t="str">
        <f>iferror(VLOOKUP(A438,'Closed Deals'!A:A,1,0)," ")</f>
        <v>7fd23d812013ce3b530b821d855bccbf</v>
      </c>
      <c r="H438" s="12" t="str">
        <f t="shared" si="2"/>
        <v>YES</v>
      </c>
      <c r="I438" s="12">
        <f>iferror(VLOOKUP(A438,'Closed Deals'!A:E,5,0)," ")</f>
        <v>43199.87778</v>
      </c>
      <c r="J438" s="13">
        <f t="shared" si="3"/>
        <v>98.87777778</v>
      </c>
      <c r="K438" s="14"/>
    </row>
    <row r="439">
      <c r="A439" s="9" t="s">
        <v>569</v>
      </c>
      <c r="B439" s="10">
        <v>43112.0</v>
      </c>
      <c r="C439" s="9" t="s">
        <v>37</v>
      </c>
      <c r="D439" s="9" t="s">
        <v>31</v>
      </c>
      <c r="F439" s="11" t="str">
        <f t="shared" si="1"/>
        <v>2018-01</v>
      </c>
      <c r="G439" s="11" t="str">
        <f>iferror(VLOOKUP(A439,'Closed Deals'!A:A,1,0)," ")</f>
        <v>7fc2067b7f0e5d86dd4dfa1340b93910</v>
      </c>
      <c r="H439" s="12" t="str">
        <f t="shared" si="2"/>
        <v>YES</v>
      </c>
      <c r="I439" s="12">
        <f>iferror(VLOOKUP(A439,'Closed Deals'!A:E,5,0)," ")</f>
        <v>43122.08333</v>
      </c>
      <c r="J439" s="13">
        <f t="shared" si="3"/>
        <v>10.08333333</v>
      </c>
      <c r="K439" s="14"/>
    </row>
    <row r="440">
      <c r="A440" s="9" t="s">
        <v>570</v>
      </c>
      <c r="B440" s="10">
        <v>43173.0</v>
      </c>
      <c r="C440" s="9" t="s">
        <v>30</v>
      </c>
      <c r="D440" s="9" t="s">
        <v>55</v>
      </c>
      <c r="F440" s="11" t="str">
        <f t="shared" si="1"/>
        <v>2018-03</v>
      </c>
      <c r="G440" s="11" t="str">
        <f>iferror(VLOOKUP(A440,'Closed Deals'!A:A,1,0)," ")</f>
        <v>7f95cccd5ccfb40b086d93e209d08ebf</v>
      </c>
      <c r="H440" s="12" t="str">
        <f t="shared" si="2"/>
        <v>YES</v>
      </c>
      <c r="I440" s="12">
        <f>iferror(VLOOKUP(A440,'Closed Deals'!A:E,5,0)," ")</f>
        <v>43348.60556</v>
      </c>
      <c r="J440" s="13">
        <f t="shared" si="3"/>
        <v>175.6055556</v>
      </c>
      <c r="K440" s="14"/>
    </row>
    <row r="441">
      <c r="A441" s="9" t="s">
        <v>571</v>
      </c>
      <c r="B441" s="10">
        <v>43220.0</v>
      </c>
      <c r="C441" s="9" t="s">
        <v>572</v>
      </c>
      <c r="D441" s="9" t="s">
        <v>31</v>
      </c>
      <c r="F441" s="11" t="str">
        <f t="shared" si="1"/>
        <v>2018-04</v>
      </c>
      <c r="G441" s="11" t="str">
        <f>iferror(VLOOKUP(A441,'Closed Deals'!A:A,1,0)," ")</f>
        <v>7f6401a2da5927d2c2fe3b6b946a9f37</v>
      </c>
      <c r="H441" s="12" t="str">
        <f t="shared" si="2"/>
        <v>YES</v>
      </c>
      <c r="I441" s="12">
        <f>iferror(VLOOKUP(A441,'Closed Deals'!A:E,5,0)," ")</f>
        <v>43293.83056</v>
      </c>
      <c r="J441" s="13">
        <f t="shared" si="3"/>
        <v>73.83055556</v>
      </c>
      <c r="K441" s="14"/>
    </row>
    <row r="442">
      <c r="A442" s="9" t="s">
        <v>573</v>
      </c>
      <c r="B442" s="10">
        <v>43159.0</v>
      </c>
      <c r="C442" s="9" t="s">
        <v>43</v>
      </c>
      <c r="D442" s="9" t="s">
        <v>34</v>
      </c>
      <c r="F442" s="11" t="str">
        <f t="shared" si="1"/>
        <v>2018-02</v>
      </c>
      <c r="G442" s="11" t="str">
        <f>iferror(VLOOKUP(A442,'Closed Deals'!A:A,1,0)," ")</f>
        <v>7f1a58f7b373d68560c1cf8e340e87ae</v>
      </c>
      <c r="H442" s="12" t="str">
        <f t="shared" si="2"/>
        <v>YES</v>
      </c>
      <c r="I442" s="12">
        <f>iferror(VLOOKUP(A442,'Closed Deals'!A:E,5,0)," ")</f>
        <v>43307.67708</v>
      </c>
      <c r="J442" s="13">
        <f t="shared" si="3"/>
        <v>148.6770833</v>
      </c>
      <c r="K442" s="14"/>
    </row>
    <row r="443">
      <c r="A443" s="9" t="s">
        <v>574</v>
      </c>
      <c r="B443" s="10">
        <v>43242.0</v>
      </c>
      <c r="C443" s="9" t="s">
        <v>54</v>
      </c>
      <c r="D443" s="9" t="s">
        <v>55</v>
      </c>
      <c r="F443" s="11" t="str">
        <f t="shared" si="1"/>
        <v>2018-05</v>
      </c>
      <c r="G443" s="11" t="str">
        <f>iferror(VLOOKUP(A443,'Closed Deals'!A:A,1,0)," ")</f>
        <v>7f12bc8cffb170e083ea5c5296272b97</v>
      </c>
      <c r="H443" s="12" t="str">
        <f t="shared" si="2"/>
        <v>YES</v>
      </c>
      <c r="I443" s="12">
        <f>iferror(VLOOKUP(A443,'Closed Deals'!A:E,5,0)," ")</f>
        <v>43244.92778</v>
      </c>
      <c r="J443" s="13">
        <f t="shared" si="3"/>
        <v>2.927777778</v>
      </c>
      <c r="K443" s="14"/>
    </row>
    <row r="444">
      <c r="A444" s="9" t="s">
        <v>575</v>
      </c>
      <c r="B444" s="10">
        <v>43139.0</v>
      </c>
      <c r="C444" s="9" t="s">
        <v>63</v>
      </c>
      <c r="D444" s="9" t="s">
        <v>28</v>
      </c>
      <c r="F444" s="11" t="str">
        <f t="shared" si="1"/>
        <v>2018-02</v>
      </c>
      <c r="G444" s="11" t="str">
        <f>iferror(VLOOKUP(A444,'Closed Deals'!A:A,1,0)," ")</f>
        <v>7f06e90b62b8a276308c2756f5afd601</v>
      </c>
      <c r="H444" s="12" t="str">
        <f t="shared" si="2"/>
        <v>YES</v>
      </c>
      <c r="I444" s="12">
        <f>iferror(VLOOKUP(A444,'Closed Deals'!A:E,5,0)," ")</f>
        <v>43173.83819</v>
      </c>
      <c r="J444" s="13">
        <f t="shared" si="3"/>
        <v>34.83819444</v>
      </c>
      <c r="K444" s="14"/>
    </row>
    <row r="445">
      <c r="A445" s="9" t="s">
        <v>576</v>
      </c>
      <c r="B445" s="10">
        <v>43020.0</v>
      </c>
      <c r="C445" s="9" t="s">
        <v>129</v>
      </c>
      <c r="D445" s="9" t="s">
        <v>55</v>
      </c>
      <c r="F445" s="11" t="str">
        <f t="shared" si="1"/>
        <v>2017-10</v>
      </c>
      <c r="G445" s="11" t="str">
        <f>iferror(VLOOKUP(A445,'Closed Deals'!A:A,1,0)," ")</f>
        <v>7e4bb8c8f3bdcbece5996f24ba507120</v>
      </c>
      <c r="H445" s="12" t="str">
        <f t="shared" si="2"/>
        <v>YES</v>
      </c>
      <c r="I445" s="12">
        <f>iferror(VLOOKUP(A445,'Closed Deals'!A:E,5,0)," ")</f>
        <v>43326.61667</v>
      </c>
      <c r="J445" s="13">
        <f t="shared" si="3"/>
        <v>306.6166667</v>
      </c>
      <c r="K445" s="14"/>
    </row>
    <row r="446">
      <c r="A446" s="9" t="s">
        <v>577</v>
      </c>
      <c r="B446" s="10">
        <v>43076.0</v>
      </c>
      <c r="C446" s="9" t="s">
        <v>80</v>
      </c>
      <c r="D446" s="9" t="s">
        <v>34</v>
      </c>
      <c r="F446" s="11" t="str">
        <f t="shared" si="1"/>
        <v>2017-12</v>
      </c>
      <c r="G446" s="11" t="str">
        <f>iferror(VLOOKUP(A446,'Closed Deals'!A:A,1,0)," ")</f>
        <v>7e0a3b03133c5c75330162fee599e5f5</v>
      </c>
      <c r="H446" s="12" t="str">
        <f t="shared" si="2"/>
        <v>YES</v>
      </c>
      <c r="I446" s="12">
        <f>iferror(VLOOKUP(A446,'Closed Deals'!A:E,5,0)," ")</f>
        <v>43116.55278</v>
      </c>
      <c r="J446" s="13">
        <f t="shared" si="3"/>
        <v>40.55277778</v>
      </c>
      <c r="K446" s="14"/>
    </row>
    <row r="447">
      <c r="A447" s="9" t="s">
        <v>578</v>
      </c>
      <c r="B447" s="10">
        <v>43148.0</v>
      </c>
      <c r="C447" s="9" t="s">
        <v>33</v>
      </c>
      <c r="D447" s="9" t="s">
        <v>55</v>
      </c>
      <c r="F447" s="11" t="str">
        <f t="shared" si="1"/>
        <v>2018-02</v>
      </c>
      <c r="G447" s="11" t="str">
        <f>iferror(VLOOKUP(A447,'Closed Deals'!A:A,1,0)," ")</f>
        <v>7d4b139b99fa4e14170492f54032c321</v>
      </c>
      <c r="H447" s="12" t="str">
        <f t="shared" si="2"/>
        <v>YES</v>
      </c>
      <c r="I447" s="12">
        <f>iferror(VLOOKUP(A447,'Closed Deals'!A:E,5,0)," ")</f>
        <v>43152.56042</v>
      </c>
      <c r="J447" s="13">
        <f t="shared" si="3"/>
        <v>4.560416667</v>
      </c>
      <c r="K447" s="14"/>
    </row>
    <row r="448">
      <c r="A448" s="9" t="s">
        <v>579</v>
      </c>
      <c r="B448" s="10">
        <v>43178.0</v>
      </c>
      <c r="C448" s="9" t="s">
        <v>319</v>
      </c>
      <c r="D448" s="9" t="s">
        <v>59</v>
      </c>
      <c r="F448" s="11" t="str">
        <f t="shared" si="1"/>
        <v>2018-03</v>
      </c>
      <c r="G448" s="11" t="str">
        <f>iferror(VLOOKUP(A448,'Closed Deals'!A:A,1,0)," ")</f>
        <v>7ccf00b6949c12d2df1963c60fad4f25</v>
      </c>
      <c r="H448" s="12" t="str">
        <f t="shared" si="2"/>
        <v>YES</v>
      </c>
      <c r="I448" s="12">
        <f>iferror(VLOOKUP(A448,'Closed Deals'!A:E,5,0)," ")</f>
        <v>43193.86042</v>
      </c>
      <c r="J448" s="13">
        <f t="shared" si="3"/>
        <v>15.86041667</v>
      </c>
      <c r="K448" s="14"/>
    </row>
    <row r="449">
      <c r="A449" s="9" t="s">
        <v>580</v>
      </c>
      <c r="B449" s="10">
        <v>43166.0</v>
      </c>
      <c r="C449" s="9" t="s">
        <v>54</v>
      </c>
      <c r="D449" s="9" t="s">
        <v>55</v>
      </c>
      <c r="F449" s="11" t="str">
        <f t="shared" si="1"/>
        <v>2018-03</v>
      </c>
      <c r="G449" s="11" t="str">
        <f>iferror(VLOOKUP(A449,'Closed Deals'!A:A,1,0)," ")</f>
        <v>7c9ac4388867d4cc3f1cf9c05ad7e944</v>
      </c>
      <c r="H449" s="12" t="str">
        <f t="shared" si="2"/>
        <v>YES</v>
      </c>
      <c r="I449" s="12">
        <f>iferror(VLOOKUP(A449,'Closed Deals'!A:E,5,0)," ")</f>
        <v>43311.60694</v>
      </c>
      <c r="J449" s="13">
        <f t="shared" si="3"/>
        <v>145.6069444</v>
      </c>
      <c r="K449" s="14"/>
    </row>
    <row r="450">
      <c r="A450" s="9" t="s">
        <v>581</v>
      </c>
      <c r="B450" s="10">
        <v>43182.0</v>
      </c>
      <c r="C450" s="9" t="s">
        <v>37</v>
      </c>
      <c r="D450" s="9" t="s">
        <v>31</v>
      </c>
      <c r="F450" s="11" t="str">
        <f t="shared" si="1"/>
        <v>2018-03</v>
      </c>
      <c r="G450" s="11" t="str">
        <f>iferror(VLOOKUP(A450,'Closed Deals'!A:A,1,0)," ")</f>
        <v>7c68935a1dfb1fc8fb714797e7cbf805</v>
      </c>
      <c r="H450" s="12" t="str">
        <f t="shared" si="2"/>
        <v>YES</v>
      </c>
      <c r="I450" s="12">
        <f>iferror(VLOOKUP(A450,'Closed Deals'!A:E,5,0)," ")</f>
        <v>43187.78819</v>
      </c>
      <c r="J450" s="13">
        <f t="shared" si="3"/>
        <v>5.788194444</v>
      </c>
      <c r="K450" s="14"/>
    </row>
    <row r="451">
      <c r="A451" s="9" t="s">
        <v>582</v>
      </c>
      <c r="B451" s="10">
        <v>42977.0</v>
      </c>
      <c r="C451" s="9" t="s">
        <v>168</v>
      </c>
      <c r="D451" s="9" t="s">
        <v>55</v>
      </c>
      <c r="F451" s="11" t="str">
        <f t="shared" si="1"/>
        <v>2017-08</v>
      </c>
      <c r="G451" s="11" t="str">
        <f>iferror(VLOOKUP(A451,'Closed Deals'!A:A,1,0)," ")</f>
        <v>7c3e1a45e4127c0eb25d7a8b7250da5b</v>
      </c>
      <c r="H451" s="12" t="str">
        <f t="shared" si="2"/>
        <v>YES</v>
      </c>
      <c r="I451" s="12">
        <f>iferror(VLOOKUP(A451,'Closed Deals'!A:E,5,0)," ")</f>
        <v>43200.80347</v>
      </c>
      <c r="J451" s="13">
        <f t="shared" si="3"/>
        <v>223.8034722</v>
      </c>
      <c r="K451" s="14"/>
    </row>
    <row r="452">
      <c r="A452" s="9" t="s">
        <v>583</v>
      </c>
      <c r="B452" s="10">
        <v>43123.0</v>
      </c>
      <c r="C452" s="9" t="s">
        <v>33</v>
      </c>
      <c r="D452" s="9" t="s">
        <v>34</v>
      </c>
      <c r="F452" s="11" t="str">
        <f t="shared" si="1"/>
        <v>2018-01</v>
      </c>
      <c r="G452" s="11" t="str">
        <f>iferror(VLOOKUP(A452,'Closed Deals'!A:A,1,0)," ")</f>
        <v>7c23287c6dd3acd5f4fae4175be75c7e</v>
      </c>
      <c r="H452" s="12" t="str">
        <f t="shared" si="2"/>
        <v>YES</v>
      </c>
      <c r="I452" s="12">
        <f>iferror(VLOOKUP(A452,'Closed Deals'!A:E,5,0)," ")</f>
        <v>43136.62778</v>
      </c>
      <c r="J452" s="13">
        <f t="shared" si="3"/>
        <v>13.62777778</v>
      </c>
      <c r="K452" s="14"/>
    </row>
    <row r="453">
      <c r="A453" s="9" t="s">
        <v>584</v>
      </c>
      <c r="B453" s="10">
        <v>43161.0</v>
      </c>
      <c r="C453" s="9" t="s">
        <v>54</v>
      </c>
      <c r="D453" s="9" t="s">
        <v>34</v>
      </c>
      <c r="F453" s="11" t="str">
        <f t="shared" si="1"/>
        <v>2018-03</v>
      </c>
      <c r="G453" s="11" t="str">
        <f>iferror(VLOOKUP(A453,'Closed Deals'!A:A,1,0)," ")</f>
        <v>7c01802bb3674e5af58547b0395bcb2d</v>
      </c>
      <c r="H453" s="12" t="str">
        <f t="shared" si="2"/>
        <v>YES</v>
      </c>
      <c r="I453" s="12">
        <f>iferror(VLOOKUP(A453,'Closed Deals'!A:E,5,0)," ")</f>
        <v>43187.125</v>
      </c>
      <c r="J453" s="13">
        <f t="shared" si="3"/>
        <v>26.125</v>
      </c>
      <c r="K453" s="14"/>
    </row>
    <row r="454">
      <c r="A454" s="9" t="s">
        <v>585</v>
      </c>
      <c r="B454" s="10">
        <v>43199.0</v>
      </c>
      <c r="C454" s="9" t="s">
        <v>37</v>
      </c>
      <c r="D454" s="9" t="s">
        <v>31</v>
      </c>
      <c r="F454" s="11" t="str">
        <f t="shared" si="1"/>
        <v>2018-04</v>
      </c>
      <c r="G454" s="11" t="str">
        <f>iferror(VLOOKUP(A454,'Closed Deals'!A:A,1,0)," ")</f>
        <v>7bf1f5c2051159d32a588de7a73c8edf</v>
      </c>
      <c r="H454" s="12" t="str">
        <f t="shared" si="2"/>
        <v>YES</v>
      </c>
      <c r="I454" s="12">
        <f>iferror(VLOOKUP(A454,'Closed Deals'!A:E,5,0)," ")</f>
        <v>43200.77569</v>
      </c>
      <c r="J454" s="13">
        <f t="shared" si="3"/>
        <v>1.775694444</v>
      </c>
      <c r="K454" s="14"/>
    </row>
    <row r="455">
      <c r="A455" s="9" t="s">
        <v>586</v>
      </c>
      <c r="B455" s="10">
        <v>43172.0</v>
      </c>
      <c r="C455" s="9" t="s">
        <v>33</v>
      </c>
      <c r="D455" s="9" t="s">
        <v>55</v>
      </c>
      <c r="F455" s="11" t="str">
        <f t="shared" si="1"/>
        <v>2018-03</v>
      </c>
      <c r="G455" s="11" t="str">
        <f>iferror(VLOOKUP(A455,'Closed Deals'!A:A,1,0)," ")</f>
        <v>7b6ad2297d3beb569ddf3ee1ce22ffa8</v>
      </c>
      <c r="H455" s="12" t="str">
        <f t="shared" si="2"/>
        <v>YES</v>
      </c>
      <c r="I455" s="12">
        <f>iferror(VLOOKUP(A455,'Closed Deals'!A:E,5,0)," ")</f>
        <v>43172.90208</v>
      </c>
      <c r="J455" s="13">
        <f t="shared" si="3"/>
        <v>0.9020833333</v>
      </c>
      <c r="K455" s="14"/>
    </row>
    <row r="456">
      <c r="A456" s="9" t="s">
        <v>587</v>
      </c>
      <c r="B456" s="10">
        <v>43129.0</v>
      </c>
      <c r="C456" s="9" t="s">
        <v>33</v>
      </c>
      <c r="D456" s="9" t="s">
        <v>34</v>
      </c>
      <c r="F456" s="11" t="str">
        <f t="shared" si="1"/>
        <v>2018-01</v>
      </c>
      <c r="G456" s="11" t="str">
        <f>iferror(VLOOKUP(A456,'Closed Deals'!A:A,1,0)," ")</f>
        <v>7b27ab2fbcbe3b67935da0694742ed0e</v>
      </c>
      <c r="H456" s="12" t="str">
        <f t="shared" si="2"/>
        <v>YES</v>
      </c>
      <c r="I456" s="12">
        <f>iferror(VLOOKUP(A456,'Closed Deals'!A:E,5,0)," ")</f>
        <v>43147.78542</v>
      </c>
      <c r="J456" s="13">
        <f t="shared" si="3"/>
        <v>18.78541667</v>
      </c>
      <c r="K456" s="14"/>
    </row>
    <row r="457">
      <c r="A457" s="9" t="s">
        <v>588</v>
      </c>
      <c r="B457" s="10">
        <v>43109.0</v>
      </c>
      <c r="C457" s="9" t="s">
        <v>37</v>
      </c>
      <c r="D457" s="9" t="s">
        <v>31</v>
      </c>
      <c r="F457" s="11" t="str">
        <f t="shared" si="1"/>
        <v>2018-01</v>
      </c>
      <c r="G457" s="11" t="str">
        <f>iferror(VLOOKUP(A457,'Closed Deals'!A:A,1,0)," ")</f>
        <v>7ac6d80c42fdb4020030b1cb9ed708f5</v>
      </c>
      <c r="H457" s="12" t="str">
        <f t="shared" si="2"/>
        <v>YES</v>
      </c>
      <c r="I457" s="12">
        <f>iferror(VLOOKUP(A457,'Closed Deals'!A:E,5,0)," ")</f>
        <v>43122.08333</v>
      </c>
      <c r="J457" s="13">
        <f t="shared" si="3"/>
        <v>13.08333333</v>
      </c>
      <c r="K457" s="14"/>
    </row>
    <row r="458">
      <c r="A458" s="9" t="s">
        <v>589</v>
      </c>
      <c r="B458" s="10">
        <v>43179.0</v>
      </c>
      <c r="C458" s="9" t="s">
        <v>115</v>
      </c>
      <c r="D458" s="9" t="s">
        <v>28</v>
      </c>
      <c r="F458" s="11" t="str">
        <f t="shared" si="1"/>
        <v>2018-03</v>
      </c>
      <c r="G458" s="11" t="str">
        <f>iferror(VLOOKUP(A458,'Closed Deals'!A:A,1,0)," ")</f>
        <v>7a2c5f44c553096c00bd05e62c4f3771</v>
      </c>
      <c r="H458" s="12" t="str">
        <f t="shared" si="2"/>
        <v>YES</v>
      </c>
      <c r="I458" s="12">
        <f>iferror(VLOOKUP(A458,'Closed Deals'!A:E,5,0)," ")</f>
        <v>43186.61667</v>
      </c>
      <c r="J458" s="13">
        <f t="shared" si="3"/>
        <v>7.616666667</v>
      </c>
      <c r="K458" s="14"/>
    </row>
    <row r="459">
      <c r="A459" s="9" t="s">
        <v>590</v>
      </c>
      <c r="B459" s="10">
        <v>43247.0</v>
      </c>
      <c r="C459" s="9" t="s">
        <v>43</v>
      </c>
      <c r="D459" s="9" t="s">
        <v>55</v>
      </c>
      <c r="F459" s="11" t="str">
        <f t="shared" si="1"/>
        <v>2018-05</v>
      </c>
      <c r="G459" s="11" t="str">
        <f>iferror(VLOOKUP(A459,'Closed Deals'!A:A,1,0)," ")</f>
        <v>79c57bf41c34485dfe8b0d15d45a5fa2</v>
      </c>
      <c r="H459" s="12" t="str">
        <f t="shared" si="2"/>
        <v>YES</v>
      </c>
      <c r="I459" s="12">
        <f>iferror(VLOOKUP(A459,'Closed Deals'!A:E,5,0)," ")</f>
        <v>43251.89167</v>
      </c>
      <c r="J459" s="13">
        <f t="shared" si="3"/>
        <v>4.891666667</v>
      </c>
      <c r="K459" s="14"/>
    </row>
    <row r="460">
      <c r="A460" s="9" t="s">
        <v>591</v>
      </c>
      <c r="B460" s="10">
        <v>43195.0</v>
      </c>
      <c r="C460" s="9" t="s">
        <v>37</v>
      </c>
      <c r="D460" s="9" t="s">
        <v>31</v>
      </c>
      <c r="F460" s="11" t="str">
        <f t="shared" si="1"/>
        <v>2018-04</v>
      </c>
      <c r="G460" s="11" t="str">
        <f>iferror(VLOOKUP(A460,'Closed Deals'!A:A,1,0)," ")</f>
        <v>7998ee341a2b3ffe1f5b8f11c0e78d11</v>
      </c>
      <c r="H460" s="12" t="str">
        <f t="shared" si="2"/>
        <v>YES</v>
      </c>
      <c r="I460" s="12">
        <f>iferror(VLOOKUP(A460,'Closed Deals'!A:E,5,0)," ")</f>
        <v>43196.80972</v>
      </c>
      <c r="J460" s="13">
        <f t="shared" si="3"/>
        <v>1.809722222</v>
      </c>
      <c r="K460" s="14"/>
    </row>
    <row r="461">
      <c r="A461" s="9" t="s">
        <v>592</v>
      </c>
      <c r="B461" s="10">
        <v>43193.0</v>
      </c>
      <c r="C461" s="9" t="s">
        <v>54</v>
      </c>
      <c r="D461" s="9" t="s">
        <v>55</v>
      </c>
      <c r="F461" s="11" t="str">
        <f t="shared" si="1"/>
        <v>2018-04</v>
      </c>
      <c r="G461" s="11" t="str">
        <f>iferror(VLOOKUP(A461,'Closed Deals'!A:A,1,0)," ")</f>
        <v>796e2f57fd87b9b44251e692e269f0bf</v>
      </c>
      <c r="H461" s="12" t="str">
        <f t="shared" si="2"/>
        <v>YES</v>
      </c>
      <c r="I461" s="12">
        <f>iferror(VLOOKUP(A461,'Closed Deals'!A:E,5,0)," ")</f>
        <v>43196.82083</v>
      </c>
      <c r="J461" s="13">
        <f t="shared" si="3"/>
        <v>3.820833333</v>
      </c>
      <c r="K461" s="14"/>
    </row>
    <row r="462">
      <c r="A462" s="9" t="s">
        <v>593</v>
      </c>
      <c r="B462" s="10">
        <v>43137.0</v>
      </c>
      <c r="C462" s="9" t="s">
        <v>54</v>
      </c>
      <c r="D462" s="9" t="s">
        <v>34</v>
      </c>
      <c r="F462" s="11" t="str">
        <f t="shared" si="1"/>
        <v>2018-02</v>
      </c>
      <c r="G462" s="11" t="str">
        <f>iferror(VLOOKUP(A462,'Closed Deals'!A:A,1,0)," ")</f>
        <v>79304cca1ad8a247a9bafffd5f4db436</v>
      </c>
      <c r="H462" s="12" t="str">
        <f t="shared" si="2"/>
        <v>YES</v>
      </c>
      <c r="I462" s="12">
        <f>iferror(VLOOKUP(A462,'Closed Deals'!A:E,5,0)," ")</f>
        <v>43145.71597</v>
      </c>
      <c r="J462" s="13">
        <f t="shared" si="3"/>
        <v>8.715972222</v>
      </c>
      <c r="K462" s="14"/>
    </row>
    <row r="463">
      <c r="A463" s="9" t="s">
        <v>594</v>
      </c>
      <c r="B463" s="10">
        <v>43171.0</v>
      </c>
      <c r="C463" s="9" t="s">
        <v>33</v>
      </c>
      <c r="D463" s="9" t="s">
        <v>34</v>
      </c>
      <c r="F463" s="11" t="str">
        <f t="shared" si="1"/>
        <v>2018-03</v>
      </c>
      <c r="G463" s="11" t="str">
        <f>iferror(VLOOKUP(A463,'Closed Deals'!A:A,1,0)," ")</f>
        <v>790d8fa56e05ff05080e6e66fae0272a</v>
      </c>
      <c r="H463" s="12" t="str">
        <f t="shared" si="2"/>
        <v>YES</v>
      </c>
      <c r="I463" s="12">
        <f>iferror(VLOOKUP(A463,'Closed Deals'!A:E,5,0)," ")</f>
        <v>43194.87153</v>
      </c>
      <c r="J463" s="13">
        <f t="shared" si="3"/>
        <v>23.87152778</v>
      </c>
      <c r="K463" s="14"/>
    </row>
    <row r="464">
      <c r="A464" s="9" t="s">
        <v>595</v>
      </c>
      <c r="B464" s="10">
        <v>43196.0</v>
      </c>
      <c r="C464" s="9" t="s">
        <v>452</v>
      </c>
      <c r="D464" s="9" t="s">
        <v>59</v>
      </c>
      <c r="F464" s="11" t="str">
        <f t="shared" si="1"/>
        <v>2018-04</v>
      </c>
      <c r="G464" s="11" t="str">
        <f>iferror(VLOOKUP(A464,'Closed Deals'!A:A,1,0)," ")</f>
        <v>78f9eb91b8c7b3b3967fab18283ec614</v>
      </c>
      <c r="H464" s="12" t="str">
        <f t="shared" si="2"/>
        <v>YES</v>
      </c>
      <c r="I464" s="12">
        <f>iferror(VLOOKUP(A464,'Closed Deals'!A:E,5,0)," ")</f>
        <v>43262.52778</v>
      </c>
      <c r="J464" s="13">
        <f t="shared" si="3"/>
        <v>66.52777778</v>
      </c>
      <c r="K464" s="14"/>
    </row>
    <row r="465">
      <c r="A465" s="9" t="s">
        <v>596</v>
      </c>
      <c r="B465" s="10">
        <v>43178.0</v>
      </c>
      <c r="C465" s="9" t="s">
        <v>33</v>
      </c>
      <c r="D465" s="9" t="s">
        <v>34</v>
      </c>
      <c r="F465" s="11" t="str">
        <f t="shared" si="1"/>
        <v>2018-03</v>
      </c>
      <c r="G465" s="11" t="str">
        <f>iferror(VLOOKUP(A465,'Closed Deals'!A:A,1,0)," ")</f>
        <v>7893b5468710641ad87f8b4aa1b8777d</v>
      </c>
      <c r="H465" s="12" t="str">
        <f t="shared" si="2"/>
        <v>YES</v>
      </c>
      <c r="I465" s="12">
        <f>iferror(VLOOKUP(A465,'Closed Deals'!A:E,5,0)," ")</f>
        <v>43193.78889</v>
      </c>
      <c r="J465" s="13">
        <f t="shared" si="3"/>
        <v>15.78888889</v>
      </c>
      <c r="K465" s="14"/>
    </row>
    <row r="466">
      <c r="A466" s="9" t="s">
        <v>597</v>
      </c>
      <c r="B466" s="10">
        <v>43105.0</v>
      </c>
      <c r="C466" s="9" t="s">
        <v>33</v>
      </c>
      <c r="D466" s="9" t="s">
        <v>34</v>
      </c>
      <c r="F466" s="11" t="str">
        <f t="shared" si="1"/>
        <v>2018-01</v>
      </c>
      <c r="G466" s="11" t="str">
        <f>iferror(VLOOKUP(A466,'Closed Deals'!A:A,1,0)," ")</f>
        <v>77abef21c838da55e14ffc88016ce91f</v>
      </c>
      <c r="H466" s="12" t="str">
        <f t="shared" si="2"/>
        <v>YES</v>
      </c>
      <c r="I466" s="12">
        <f>iferror(VLOOKUP(A466,'Closed Deals'!A:E,5,0)," ")</f>
        <v>43112.67153</v>
      </c>
      <c r="J466" s="13">
        <f t="shared" si="3"/>
        <v>7.671527778</v>
      </c>
      <c r="K466" s="14"/>
    </row>
    <row r="467">
      <c r="A467" s="9" t="s">
        <v>598</v>
      </c>
      <c r="B467" s="10">
        <v>43171.0</v>
      </c>
      <c r="C467" s="9" t="s">
        <v>63</v>
      </c>
      <c r="D467" s="9" t="s">
        <v>34</v>
      </c>
      <c r="F467" s="11" t="str">
        <f t="shared" si="1"/>
        <v>2018-03</v>
      </c>
      <c r="G467" s="11" t="str">
        <f>iferror(VLOOKUP(A467,'Closed Deals'!A:A,1,0)," ")</f>
        <v>7720c6892d447539b71d8bd9e4d1ef60</v>
      </c>
      <c r="H467" s="12" t="str">
        <f t="shared" si="2"/>
        <v>YES</v>
      </c>
      <c r="I467" s="12">
        <f>iferror(VLOOKUP(A467,'Closed Deals'!A:E,5,0)," ")</f>
        <v>43374.74097</v>
      </c>
      <c r="J467" s="13">
        <f t="shared" si="3"/>
        <v>203.7409722</v>
      </c>
      <c r="K467" s="14"/>
    </row>
    <row r="468">
      <c r="A468" s="9" t="s">
        <v>599</v>
      </c>
      <c r="B468" s="10">
        <v>43227.0</v>
      </c>
      <c r="C468" s="9" t="s">
        <v>33</v>
      </c>
      <c r="D468" s="9" t="s">
        <v>34</v>
      </c>
      <c r="F468" s="11" t="str">
        <f t="shared" si="1"/>
        <v>2018-05</v>
      </c>
      <c r="G468" s="11" t="str">
        <f>iferror(VLOOKUP(A468,'Closed Deals'!A:A,1,0)," ")</f>
        <v>768a02c350549c32585575742d6c29da</v>
      </c>
      <c r="H468" s="12" t="str">
        <f t="shared" si="2"/>
        <v>YES</v>
      </c>
      <c r="I468" s="12">
        <f>iferror(VLOOKUP(A468,'Closed Deals'!A:E,5,0)," ")</f>
        <v>43234.80347</v>
      </c>
      <c r="J468" s="13">
        <f t="shared" si="3"/>
        <v>7.803472222</v>
      </c>
      <c r="K468" s="14"/>
    </row>
    <row r="469">
      <c r="A469" s="9" t="s">
        <v>600</v>
      </c>
      <c r="B469" s="10">
        <v>43172.0</v>
      </c>
      <c r="C469" s="9" t="s">
        <v>356</v>
      </c>
      <c r="D469" s="9" t="s">
        <v>55</v>
      </c>
      <c r="F469" s="11" t="str">
        <f t="shared" si="1"/>
        <v>2018-03</v>
      </c>
      <c r="G469" s="11" t="str">
        <f>iferror(VLOOKUP(A469,'Closed Deals'!A:A,1,0)," ")</f>
        <v>76609909f975f3db5b8e50e4cb9ec136</v>
      </c>
      <c r="H469" s="12" t="str">
        <f t="shared" si="2"/>
        <v>YES</v>
      </c>
      <c r="I469" s="12">
        <f>iferror(VLOOKUP(A469,'Closed Deals'!A:E,5,0)," ")</f>
        <v>43249.78681</v>
      </c>
      <c r="J469" s="13">
        <f t="shared" si="3"/>
        <v>77.78680556</v>
      </c>
      <c r="K469" s="14"/>
    </row>
    <row r="470">
      <c r="A470" s="9" t="s">
        <v>601</v>
      </c>
      <c r="B470" s="10">
        <v>43135.0</v>
      </c>
      <c r="C470" s="9" t="s">
        <v>115</v>
      </c>
      <c r="D470" s="9" t="s">
        <v>55</v>
      </c>
      <c r="F470" s="11" t="str">
        <f t="shared" si="1"/>
        <v>2018-02</v>
      </c>
      <c r="G470" s="11" t="str">
        <f>iferror(VLOOKUP(A470,'Closed Deals'!A:A,1,0)," ")</f>
        <v>75743dbfcf177f2885a59b460017feee</v>
      </c>
      <c r="H470" s="12" t="str">
        <f t="shared" si="2"/>
        <v>YES</v>
      </c>
      <c r="I470" s="12">
        <f>iferror(VLOOKUP(A470,'Closed Deals'!A:E,5,0)," ")</f>
        <v>43265.65486</v>
      </c>
      <c r="J470" s="13">
        <f t="shared" si="3"/>
        <v>130.6548611</v>
      </c>
      <c r="K470" s="14"/>
    </row>
    <row r="471">
      <c r="A471" s="9" t="s">
        <v>602</v>
      </c>
      <c r="B471" s="10">
        <v>43129.0</v>
      </c>
      <c r="C471" s="9" t="s">
        <v>37</v>
      </c>
      <c r="D471" s="9" t="s">
        <v>31</v>
      </c>
      <c r="F471" s="11" t="str">
        <f t="shared" si="1"/>
        <v>2018-01</v>
      </c>
      <c r="G471" s="11" t="str">
        <f>iferror(VLOOKUP(A471,'Closed Deals'!A:A,1,0)," ")</f>
        <v>7482d965e9c3156079b7ea6423fd41fa</v>
      </c>
      <c r="H471" s="12" t="str">
        <f t="shared" si="2"/>
        <v>YES</v>
      </c>
      <c r="I471" s="12">
        <f>iferror(VLOOKUP(A471,'Closed Deals'!A:E,5,0)," ")</f>
        <v>43187.67778</v>
      </c>
      <c r="J471" s="13">
        <f t="shared" si="3"/>
        <v>58.67777778</v>
      </c>
      <c r="K471" s="14"/>
    </row>
    <row r="472">
      <c r="A472" s="9" t="s">
        <v>603</v>
      </c>
      <c r="B472" s="10">
        <v>43195.0</v>
      </c>
      <c r="C472" s="9" t="s">
        <v>604</v>
      </c>
      <c r="D472" s="9" t="s">
        <v>31</v>
      </c>
      <c r="F472" s="11" t="str">
        <f t="shared" si="1"/>
        <v>2018-04</v>
      </c>
      <c r="G472" s="11" t="str">
        <f>iferror(VLOOKUP(A472,'Closed Deals'!A:A,1,0)," ")</f>
        <v>746ac26956df2d6be2b2c66c26b62fda</v>
      </c>
      <c r="H472" s="12" t="str">
        <f t="shared" si="2"/>
        <v>YES</v>
      </c>
      <c r="I472" s="12">
        <f>iferror(VLOOKUP(A472,'Closed Deals'!A:E,5,0)," ")</f>
        <v>43199.51806</v>
      </c>
      <c r="J472" s="13">
        <f t="shared" si="3"/>
        <v>4.518055556</v>
      </c>
      <c r="K472" s="14"/>
    </row>
    <row r="473">
      <c r="A473" s="9" t="s">
        <v>605</v>
      </c>
      <c r="B473" s="10">
        <v>43209.0</v>
      </c>
      <c r="C473" s="9" t="s">
        <v>37</v>
      </c>
      <c r="D473" s="9" t="s">
        <v>31</v>
      </c>
      <c r="F473" s="11" t="str">
        <f t="shared" si="1"/>
        <v>2018-04</v>
      </c>
      <c r="G473" s="11" t="str">
        <f>iferror(VLOOKUP(A473,'Closed Deals'!A:A,1,0)," ")</f>
        <v>7375737cbc45eaf7c478be2858e294ca</v>
      </c>
      <c r="H473" s="12" t="str">
        <f t="shared" si="2"/>
        <v>YES</v>
      </c>
      <c r="I473" s="12">
        <f>iferror(VLOOKUP(A473,'Closed Deals'!A:E,5,0)," ")</f>
        <v>43222.72847</v>
      </c>
      <c r="J473" s="13">
        <f t="shared" si="3"/>
        <v>13.72847222</v>
      </c>
      <c r="K473" s="14"/>
    </row>
    <row r="474">
      <c r="A474" s="9" t="s">
        <v>606</v>
      </c>
      <c r="B474" s="10">
        <v>43210.0</v>
      </c>
      <c r="C474" s="9" t="s">
        <v>366</v>
      </c>
      <c r="D474" s="9" t="s">
        <v>34</v>
      </c>
      <c r="F474" s="11" t="str">
        <f t="shared" si="1"/>
        <v>2018-04</v>
      </c>
      <c r="G474" s="11" t="str">
        <f>iferror(VLOOKUP(A474,'Closed Deals'!A:A,1,0)," ")</f>
        <v>7318634fbf3172a58af7c638ddc76184</v>
      </c>
      <c r="H474" s="12" t="str">
        <f t="shared" si="2"/>
        <v>YES</v>
      </c>
      <c r="I474" s="12">
        <f>iferror(VLOOKUP(A474,'Closed Deals'!A:E,5,0)," ")</f>
        <v>43216.56944</v>
      </c>
      <c r="J474" s="13">
        <f t="shared" si="3"/>
        <v>6.569444444</v>
      </c>
      <c r="K474" s="14"/>
    </row>
    <row r="475">
      <c r="A475" s="9" t="s">
        <v>607</v>
      </c>
      <c r="B475" s="10">
        <v>43152.0</v>
      </c>
      <c r="C475" s="9" t="s">
        <v>229</v>
      </c>
      <c r="D475" s="9" t="s">
        <v>55</v>
      </c>
      <c r="F475" s="11" t="str">
        <f t="shared" si="1"/>
        <v>2018-02</v>
      </c>
      <c r="G475" s="11" t="str">
        <f>iferror(VLOOKUP(A475,'Closed Deals'!A:A,1,0)," ")</f>
        <v>72e81de94dfc0373b006ca75e9c851a1</v>
      </c>
      <c r="H475" s="12" t="str">
        <f t="shared" si="2"/>
        <v>YES</v>
      </c>
      <c r="I475" s="12">
        <f>iferror(VLOOKUP(A475,'Closed Deals'!A:E,5,0)," ")</f>
        <v>43404.70417</v>
      </c>
      <c r="J475" s="13">
        <f t="shared" si="3"/>
        <v>252.7041667</v>
      </c>
      <c r="K475" s="14"/>
    </row>
    <row r="476">
      <c r="A476" s="9" t="s">
        <v>608</v>
      </c>
      <c r="B476" s="10">
        <v>43159.0</v>
      </c>
      <c r="C476" s="9" t="s">
        <v>33</v>
      </c>
      <c r="D476" s="9" t="s">
        <v>34</v>
      </c>
      <c r="F476" s="11" t="str">
        <f t="shared" si="1"/>
        <v>2018-02</v>
      </c>
      <c r="G476" s="11" t="str">
        <f>iferror(VLOOKUP(A476,'Closed Deals'!A:A,1,0)," ")</f>
        <v>7290c4082936311a3295b7c9ca7bda8f</v>
      </c>
      <c r="H476" s="12" t="str">
        <f t="shared" si="2"/>
        <v>YES</v>
      </c>
      <c r="I476" s="12">
        <f>iferror(VLOOKUP(A476,'Closed Deals'!A:E,5,0)," ")</f>
        <v>43178.85139</v>
      </c>
      <c r="J476" s="13">
        <f t="shared" si="3"/>
        <v>19.85138889</v>
      </c>
      <c r="K476" s="14"/>
    </row>
    <row r="477">
      <c r="A477" s="9" t="s">
        <v>609</v>
      </c>
      <c r="B477" s="10">
        <v>43228.0</v>
      </c>
      <c r="C477" s="9" t="s">
        <v>335</v>
      </c>
      <c r="D477" s="9" t="s">
        <v>31</v>
      </c>
      <c r="F477" s="11" t="str">
        <f t="shared" si="1"/>
        <v>2018-05</v>
      </c>
      <c r="G477" s="11" t="str">
        <f>iferror(VLOOKUP(A477,'Closed Deals'!A:A,1,0)," ")</f>
        <v>7281f75a3496aa1e3643f44cd5773a65</v>
      </c>
      <c r="H477" s="12" t="str">
        <f t="shared" si="2"/>
        <v>YES</v>
      </c>
      <c r="I477" s="12">
        <f>iferror(VLOOKUP(A477,'Closed Deals'!A:E,5,0)," ")</f>
        <v>43249.84722</v>
      </c>
      <c r="J477" s="13">
        <f t="shared" si="3"/>
        <v>21.84722222</v>
      </c>
      <c r="K477" s="14"/>
    </row>
    <row r="478">
      <c r="A478" s="9" t="s">
        <v>610</v>
      </c>
      <c r="B478" s="10">
        <v>43194.0</v>
      </c>
      <c r="C478" s="9" t="s">
        <v>37</v>
      </c>
      <c r="D478" s="9" t="s">
        <v>31</v>
      </c>
      <c r="F478" s="11" t="str">
        <f t="shared" si="1"/>
        <v>2018-04</v>
      </c>
      <c r="G478" s="11" t="str">
        <f>iferror(VLOOKUP(A478,'Closed Deals'!A:A,1,0)," ")</f>
        <v>7270ec1d67725ee992193adf9e9f2637</v>
      </c>
      <c r="H478" s="12" t="str">
        <f t="shared" si="2"/>
        <v>YES</v>
      </c>
      <c r="I478" s="12">
        <f>iferror(VLOOKUP(A478,'Closed Deals'!A:E,5,0)," ")</f>
        <v>43201.60833</v>
      </c>
      <c r="J478" s="13">
        <f t="shared" si="3"/>
        <v>7.608333333</v>
      </c>
      <c r="K478" s="14"/>
    </row>
    <row r="479">
      <c r="A479" s="9" t="s">
        <v>611</v>
      </c>
      <c r="B479" s="10">
        <v>43145.0</v>
      </c>
      <c r="C479" s="9" t="s">
        <v>37</v>
      </c>
      <c r="D479" s="9" t="s">
        <v>31</v>
      </c>
      <c r="F479" s="11" t="str">
        <f t="shared" si="1"/>
        <v>2018-02</v>
      </c>
      <c r="G479" s="11" t="str">
        <f>iferror(VLOOKUP(A479,'Closed Deals'!A:A,1,0)," ")</f>
        <v>72477e4cbc223fd605cdf76361cbe0a6</v>
      </c>
      <c r="H479" s="12" t="str">
        <f t="shared" si="2"/>
        <v>YES</v>
      </c>
      <c r="I479" s="12">
        <f>iferror(VLOOKUP(A479,'Closed Deals'!A:E,5,0)," ")</f>
        <v>43160.87708</v>
      </c>
      <c r="J479" s="13">
        <f t="shared" si="3"/>
        <v>15.87708333</v>
      </c>
      <c r="K479" s="14"/>
    </row>
    <row r="480">
      <c r="A480" s="9" t="s">
        <v>612</v>
      </c>
      <c r="B480" s="10">
        <v>43210.0</v>
      </c>
      <c r="C480" s="9" t="s">
        <v>263</v>
      </c>
      <c r="D480" s="9" t="s">
        <v>55</v>
      </c>
      <c r="F480" s="11" t="str">
        <f t="shared" si="1"/>
        <v>2018-04</v>
      </c>
      <c r="G480" s="11" t="str">
        <f>iferror(VLOOKUP(A480,'Closed Deals'!A:A,1,0)," ")</f>
        <v>719a6e5ecb3067f0725a36f477404c5c</v>
      </c>
      <c r="H480" s="12" t="str">
        <f t="shared" si="2"/>
        <v>YES</v>
      </c>
      <c r="I480" s="12">
        <f>iferror(VLOOKUP(A480,'Closed Deals'!A:E,5,0)," ")</f>
        <v>43272.52708</v>
      </c>
      <c r="J480" s="13">
        <f t="shared" si="3"/>
        <v>62.52708333</v>
      </c>
      <c r="K480" s="14"/>
    </row>
    <row r="481">
      <c r="A481" s="9" t="s">
        <v>613</v>
      </c>
      <c r="B481" s="10">
        <v>43178.0</v>
      </c>
      <c r="C481" s="9" t="s">
        <v>63</v>
      </c>
      <c r="D481" s="9" t="s">
        <v>55</v>
      </c>
      <c r="F481" s="11" t="str">
        <f t="shared" si="1"/>
        <v>2018-03</v>
      </c>
      <c r="G481" s="11" t="str">
        <f>iferror(VLOOKUP(A481,'Closed Deals'!A:A,1,0)," ")</f>
        <v>713db6add2b5e85a240d2daffd3e9dab</v>
      </c>
      <c r="H481" s="12" t="str">
        <f t="shared" si="2"/>
        <v>YES</v>
      </c>
      <c r="I481" s="12">
        <f>iferror(VLOOKUP(A481,'Closed Deals'!A:E,5,0)," ")</f>
        <v>43187.78472</v>
      </c>
      <c r="J481" s="13">
        <f t="shared" si="3"/>
        <v>9.784722222</v>
      </c>
      <c r="K481" s="14"/>
    </row>
    <row r="482">
      <c r="A482" s="9" t="s">
        <v>614</v>
      </c>
      <c r="B482" s="10">
        <v>43112.0</v>
      </c>
      <c r="C482" s="9" t="s">
        <v>33</v>
      </c>
      <c r="D482" s="9" t="s">
        <v>34</v>
      </c>
      <c r="F482" s="11" t="str">
        <f t="shared" si="1"/>
        <v>2018-01</v>
      </c>
      <c r="G482" s="11" t="str">
        <f>iferror(VLOOKUP(A482,'Closed Deals'!A:A,1,0)," ")</f>
        <v>70e177868d7bc383ce3ea10b6f976ada</v>
      </c>
      <c r="H482" s="12" t="str">
        <f t="shared" si="2"/>
        <v>YES</v>
      </c>
      <c r="I482" s="12">
        <f>iferror(VLOOKUP(A482,'Closed Deals'!A:E,5,0)," ")</f>
        <v>43160.51528</v>
      </c>
      <c r="J482" s="13">
        <f t="shared" si="3"/>
        <v>48.51527778</v>
      </c>
      <c r="K482" s="14"/>
    </row>
    <row r="483">
      <c r="A483" s="9" t="s">
        <v>615</v>
      </c>
      <c r="B483" s="10">
        <v>43192.0</v>
      </c>
      <c r="C483" s="9" t="s">
        <v>616</v>
      </c>
      <c r="D483" s="9" t="s">
        <v>55</v>
      </c>
      <c r="F483" s="11" t="str">
        <f t="shared" si="1"/>
        <v>2018-04</v>
      </c>
      <c r="G483" s="11" t="str">
        <f>iferror(VLOOKUP(A483,'Closed Deals'!A:A,1,0)," ")</f>
        <v>70699f79c6aeddeb2d322d7074c2f366</v>
      </c>
      <c r="H483" s="12" t="str">
        <f t="shared" si="2"/>
        <v>YES</v>
      </c>
      <c r="I483" s="12">
        <f>iferror(VLOOKUP(A483,'Closed Deals'!A:E,5,0)," ")</f>
        <v>43208.80972</v>
      </c>
      <c r="J483" s="13">
        <f t="shared" si="3"/>
        <v>16.80972222</v>
      </c>
      <c r="K483" s="14"/>
    </row>
    <row r="484">
      <c r="A484" s="9" t="s">
        <v>617</v>
      </c>
      <c r="B484" s="10">
        <v>43150.0</v>
      </c>
      <c r="C484" s="9" t="s">
        <v>33</v>
      </c>
      <c r="D484" s="9" t="s">
        <v>55</v>
      </c>
      <c r="F484" s="11" t="str">
        <f t="shared" si="1"/>
        <v>2018-02</v>
      </c>
      <c r="G484" s="11" t="str">
        <f>iferror(VLOOKUP(A484,'Closed Deals'!A:A,1,0)," ")</f>
        <v>70217dd96da535e0b862ae12245c8906</v>
      </c>
      <c r="H484" s="12" t="str">
        <f t="shared" si="2"/>
        <v>YES</v>
      </c>
      <c r="I484" s="12">
        <f>iferror(VLOOKUP(A484,'Closed Deals'!A:E,5,0)," ")</f>
        <v>43160.73889</v>
      </c>
      <c r="J484" s="13">
        <f t="shared" si="3"/>
        <v>10.73888889</v>
      </c>
      <c r="K484" s="14"/>
    </row>
    <row r="485">
      <c r="A485" s="9" t="s">
        <v>618</v>
      </c>
      <c r="B485" s="10">
        <v>43207.0</v>
      </c>
      <c r="C485" s="9" t="s">
        <v>33</v>
      </c>
      <c r="D485" s="9" t="s">
        <v>34</v>
      </c>
      <c r="F485" s="11" t="str">
        <f t="shared" si="1"/>
        <v>2018-04</v>
      </c>
      <c r="G485" s="11" t="str">
        <f>iferror(VLOOKUP(A485,'Closed Deals'!A:A,1,0)," ")</f>
        <v>6ff169c8d96bc9b776c14c0e65af28df</v>
      </c>
      <c r="H485" s="12" t="str">
        <f t="shared" si="2"/>
        <v>YES</v>
      </c>
      <c r="I485" s="12">
        <f>iferror(VLOOKUP(A485,'Closed Deals'!A:E,5,0)," ")</f>
        <v>43220.76667</v>
      </c>
      <c r="J485" s="13">
        <f t="shared" si="3"/>
        <v>13.76666667</v>
      </c>
      <c r="K485" s="14"/>
    </row>
    <row r="486">
      <c r="A486" s="9" t="s">
        <v>619</v>
      </c>
      <c r="B486" s="10">
        <v>43148.0</v>
      </c>
      <c r="C486" s="9" t="s">
        <v>43</v>
      </c>
      <c r="D486" s="9" t="s">
        <v>34</v>
      </c>
      <c r="F486" s="11" t="str">
        <f t="shared" si="1"/>
        <v>2018-02</v>
      </c>
      <c r="G486" s="11" t="str">
        <f>iferror(VLOOKUP(A486,'Closed Deals'!A:A,1,0)," ")</f>
        <v>6fec8c1ba9b9aa79bd26e09fc8aae3eb</v>
      </c>
      <c r="H486" s="12" t="str">
        <f t="shared" si="2"/>
        <v>YES</v>
      </c>
      <c r="I486" s="12">
        <f>iferror(VLOOKUP(A486,'Closed Deals'!A:E,5,0)," ")</f>
        <v>43188.57569</v>
      </c>
      <c r="J486" s="13">
        <f t="shared" si="3"/>
        <v>40.57569444</v>
      </c>
      <c r="K486" s="14"/>
    </row>
    <row r="487">
      <c r="A487" s="9" t="s">
        <v>620</v>
      </c>
      <c r="B487" s="10">
        <v>43202.0</v>
      </c>
      <c r="C487" s="9" t="s">
        <v>54</v>
      </c>
      <c r="D487" s="9" t="s">
        <v>55</v>
      </c>
      <c r="F487" s="11" t="str">
        <f t="shared" si="1"/>
        <v>2018-04</v>
      </c>
      <c r="G487" s="11" t="str">
        <f>iferror(VLOOKUP(A487,'Closed Deals'!A:A,1,0)," ")</f>
        <v>6fd8a9e989f62bd98e7d20c2f81b1519</v>
      </c>
      <c r="H487" s="12" t="str">
        <f t="shared" si="2"/>
        <v>YES</v>
      </c>
      <c r="I487" s="12">
        <f>iferror(VLOOKUP(A487,'Closed Deals'!A:E,5,0)," ")</f>
        <v>43203.125</v>
      </c>
      <c r="J487" s="13">
        <f t="shared" si="3"/>
        <v>1.125</v>
      </c>
      <c r="K487" s="14"/>
    </row>
    <row r="488">
      <c r="A488" s="9" t="s">
        <v>621</v>
      </c>
      <c r="B488" s="10">
        <v>43214.0</v>
      </c>
      <c r="C488" s="9" t="s">
        <v>37</v>
      </c>
      <c r="D488" s="9" t="s">
        <v>34</v>
      </c>
      <c r="F488" s="11" t="str">
        <f t="shared" si="1"/>
        <v>2018-04</v>
      </c>
      <c r="G488" s="11" t="str">
        <f>iferror(VLOOKUP(A488,'Closed Deals'!A:A,1,0)," ")</f>
        <v>6fba9ab96aa12c4c9d01e74b66a74485</v>
      </c>
      <c r="H488" s="12" t="str">
        <f t="shared" si="2"/>
        <v>YES</v>
      </c>
      <c r="I488" s="12">
        <f>iferror(VLOOKUP(A488,'Closed Deals'!A:E,5,0)," ")</f>
        <v>43235.84792</v>
      </c>
      <c r="J488" s="13">
        <f t="shared" si="3"/>
        <v>21.84791667</v>
      </c>
      <c r="K488" s="14"/>
    </row>
    <row r="489">
      <c r="A489" s="9" t="s">
        <v>622</v>
      </c>
      <c r="B489" s="10">
        <v>43193.0</v>
      </c>
      <c r="C489" s="9" t="s">
        <v>37</v>
      </c>
      <c r="D489" s="9" t="s">
        <v>31</v>
      </c>
      <c r="F489" s="11" t="str">
        <f t="shared" si="1"/>
        <v>2018-04</v>
      </c>
      <c r="G489" s="11" t="str">
        <f>iferror(VLOOKUP(A489,'Closed Deals'!A:A,1,0)," ")</f>
        <v>6fb435d98ce368e0b727cec0f8a2ccfb</v>
      </c>
      <c r="H489" s="12" t="str">
        <f t="shared" si="2"/>
        <v>YES</v>
      </c>
      <c r="I489" s="12">
        <f>iferror(VLOOKUP(A489,'Closed Deals'!A:E,5,0)," ")</f>
        <v>43217.52708</v>
      </c>
      <c r="J489" s="13">
        <f t="shared" si="3"/>
        <v>24.52708333</v>
      </c>
      <c r="K489" s="14"/>
    </row>
    <row r="490">
      <c r="A490" s="9" t="s">
        <v>623</v>
      </c>
      <c r="B490" s="10">
        <v>43249.0</v>
      </c>
      <c r="C490" s="9" t="s">
        <v>624</v>
      </c>
      <c r="D490" s="9" t="s">
        <v>55</v>
      </c>
      <c r="F490" s="11" t="str">
        <f t="shared" si="1"/>
        <v>2018-05</v>
      </c>
      <c r="G490" s="11" t="str">
        <f>iferror(VLOOKUP(A490,'Closed Deals'!A:A,1,0)," ")</f>
        <v>6e668e75a724c96385d31729d5f7759b</v>
      </c>
      <c r="H490" s="12" t="str">
        <f t="shared" si="2"/>
        <v>YES</v>
      </c>
      <c r="I490" s="12">
        <f>iferror(VLOOKUP(A490,'Closed Deals'!A:E,5,0)," ")</f>
        <v>43336.49583</v>
      </c>
      <c r="J490" s="13">
        <f t="shared" si="3"/>
        <v>87.49583333</v>
      </c>
      <c r="K490" s="14"/>
    </row>
    <row r="491">
      <c r="A491" s="9" t="s">
        <v>625</v>
      </c>
      <c r="B491" s="10">
        <v>43194.0</v>
      </c>
      <c r="C491" s="9" t="s">
        <v>33</v>
      </c>
      <c r="D491" s="9" t="s">
        <v>34</v>
      </c>
      <c r="F491" s="11" t="str">
        <f t="shared" si="1"/>
        <v>2018-04</v>
      </c>
      <c r="G491" s="11" t="str">
        <f>iferror(VLOOKUP(A491,'Closed Deals'!A:A,1,0)," ")</f>
        <v>6e4e57e5aacf1a8feffa258c2c6ff947</v>
      </c>
      <c r="H491" s="12" t="str">
        <f t="shared" si="2"/>
        <v>YES</v>
      </c>
      <c r="I491" s="12">
        <f>iferror(VLOOKUP(A491,'Closed Deals'!A:E,5,0)," ")</f>
        <v>43196.125</v>
      </c>
      <c r="J491" s="13">
        <f t="shared" si="3"/>
        <v>2.125</v>
      </c>
      <c r="K491" s="14"/>
    </row>
    <row r="492">
      <c r="A492" s="9" t="s">
        <v>626</v>
      </c>
      <c r="B492" s="10">
        <v>43194.0</v>
      </c>
      <c r="C492" s="9" t="s">
        <v>54</v>
      </c>
      <c r="D492" s="9" t="s">
        <v>34</v>
      </c>
      <c r="F492" s="11" t="str">
        <f t="shared" si="1"/>
        <v>2018-04</v>
      </c>
      <c r="G492" s="11" t="str">
        <f>iferror(VLOOKUP(A492,'Closed Deals'!A:A,1,0)," ")</f>
        <v>6dfdc6a7e91f5d20a16c956c33974ca5</v>
      </c>
      <c r="H492" s="12" t="str">
        <f t="shared" si="2"/>
        <v>YES</v>
      </c>
      <c r="I492" s="12">
        <f>iferror(VLOOKUP(A492,'Closed Deals'!A:E,5,0)," ")</f>
        <v>43217.57986</v>
      </c>
      <c r="J492" s="13">
        <f t="shared" si="3"/>
        <v>23.57986111</v>
      </c>
      <c r="K492" s="14"/>
    </row>
    <row r="493">
      <c r="A493" s="9" t="s">
        <v>627</v>
      </c>
      <c r="B493" s="10">
        <v>43165.0</v>
      </c>
      <c r="C493" s="9" t="s">
        <v>297</v>
      </c>
      <c r="D493" s="9" t="s">
        <v>31</v>
      </c>
      <c r="F493" s="11" t="str">
        <f t="shared" si="1"/>
        <v>2018-03</v>
      </c>
      <c r="G493" s="11" t="str">
        <f>iferror(VLOOKUP(A493,'Closed Deals'!A:A,1,0)," ")</f>
        <v>6ddd8f436b40ded89a268f4b38a30b35</v>
      </c>
      <c r="H493" s="12" t="str">
        <f t="shared" si="2"/>
        <v>YES</v>
      </c>
      <c r="I493" s="12">
        <f>iferror(VLOOKUP(A493,'Closed Deals'!A:E,5,0)," ")</f>
        <v>43166.80764</v>
      </c>
      <c r="J493" s="13">
        <f t="shared" si="3"/>
        <v>1.807638889</v>
      </c>
      <c r="K493" s="14"/>
    </row>
    <row r="494">
      <c r="A494" s="9" t="s">
        <v>628</v>
      </c>
      <c r="B494" s="10">
        <v>43214.0</v>
      </c>
      <c r="C494" s="9" t="s">
        <v>263</v>
      </c>
      <c r="D494" s="9" t="s">
        <v>55</v>
      </c>
      <c r="F494" s="11" t="str">
        <f t="shared" si="1"/>
        <v>2018-04</v>
      </c>
      <c r="G494" s="11" t="str">
        <f>iferror(VLOOKUP(A494,'Closed Deals'!A:A,1,0)," ")</f>
        <v>6dcca2f79e4a4672f7c91f58385b4582</v>
      </c>
      <c r="H494" s="12" t="str">
        <f t="shared" si="2"/>
        <v>YES</v>
      </c>
      <c r="I494" s="12">
        <f>iferror(VLOOKUP(A494,'Closed Deals'!A:E,5,0)," ")</f>
        <v>43217.59097</v>
      </c>
      <c r="J494" s="13">
        <f t="shared" si="3"/>
        <v>3.590972222</v>
      </c>
      <c r="K494" s="14"/>
    </row>
    <row r="495">
      <c r="A495" s="9" t="s">
        <v>629</v>
      </c>
      <c r="B495" s="10">
        <v>43133.0</v>
      </c>
      <c r="C495" s="9" t="s">
        <v>33</v>
      </c>
      <c r="D495" s="9" t="s">
        <v>55</v>
      </c>
      <c r="F495" s="11" t="str">
        <f t="shared" si="1"/>
        <v>2018-02</v>
      </c>
      <c r="G495" s="11" t="str">
        <f>iferror(VLOOKUP(A495,'Closed Deals'!A:A,1,0)," ")</f>
        <v>6d78dcbeb39103c047f486abd2519ee4</v>
      </c>
      <c r="H495" s="12" t="str">
        <f t="shared" si="2"/>
        <v>YES</v>
      </c>
      <c r="I495" s="12">
        <f>iferror(VLOOKUP(A495,'Closed Deals'!A:E,5,0)," ")</f>
        <v>43374.51875</v>
      </c>
      <c r="J495" s="13">
        <f t="shared" si="3"/>
        <v>241.51875</v>
      </c>
      <c r="K495" s="14"/>
    </row>
    <row r="496">
      <c r="A496" s="9" t="s">
        <v>630</v>
      </c>
      <c r="B496" s="10">
        <v>43107.0</v>
      </c>
      <c r="C496" s="9" t="s">
        <v>54</v>
      </c>
      <c r="D496" s="9" t="s">
        <v>34</v>
      </c>
      <c r="F496" s="11" t="str">
        <f t="shared" si="1"/>
        <v>2018-01</v>
      </c>
      <c r="G496" s="11" t="str">
        <f>iferror(VLOOKUP(A496,'Closed Deals'!A:A,1,0)," ")</f>
        <v>6c6094f256f51e83fe02bce6091163e7</v>
      </c>
      <c r="H496" s="12" t="str">
        <f t="shared" si="2"/>
        <v>YES</v>
      </c>
      <c r="I496" s="12">
        <f>iferror(VLOOKUP(A496,'Closed Deals'!A:E,5,0)," ")</f>
        <v>43111.71944</v>
      </c>
      <c r="J496" s="13">
        <f t="shared" si="3"/>
        <v>4.719444444</v>
      </c>
      <c r="K496" s="14"/>
    </row>
    <row r="497">
      <c r="A497" s="9" t="s">
        <v>631</v>
      </c>
      <c r="B497" s="10">
        <v>43118.0</v>
      </c>
      <c r="C497" s="9" t="s">
        <v>63</v>
      </c>
      <c r="D497" s="9" t="s">
        <v>28</v>
      </c>
      <c r="F497" s="11" t="str">
        <f t="shared" si="1"/>
        <v>2018-01</v>
      </c>
      <c r="G497" s="11" t="str">
        <f>iferror(VLOOKUP(A497,'Closed Deals'!A:A,1,0)," ")</f>
        <v>6c5532cd89a43796f19e4ac21f3b8c72</v>
      </c>
      <c r="H497" s="12" t="str">
        <f t="shared" si="2"/>
        <v>YES</v>
      </c>
      <c r="I497" s="12">
        <f>iferror(VLOOKUP(A497,'Closed Deals'!A:E,5,0)," ")</f>
        <v>43231.725</v>
      </c>
      <c r="J497" s="13">
        <f t="shared" si="3"/>
        <v>113.725</v>
      </c>
      <c r="K497" s="14"/>
    </row>
    <row r="498">
      <c r="A498" s="9" t="s">
        <v>632</v>
      </c>
      <c r="B498" s="10">
        <v>43186.0</v>
      </c>
      <c r="C498" s="9" t="s">
        <v>80</v>
      </c>
      <c r="D498" s="9" t="s">
        <v>61</v>
      </c>
      <c r="F498" s="11" t="str">
        <f t="shared" si="1"/>
        <v>2018-03</v>
      </c>
      <c r="G498" s="11" t="str">
        <f>iferror(VLOOKUP(A498,'Closed Deals'!A:A,1,0)," ")</f>
        <v>6c465ed53d17739467c95fe414d8e056</v>
      </c>
      <c r="H498" s="12" t="str">
        <f t="shared" si="2"/>
        <v>YES</v>
      </c>
      <c r="I498" s="12">
        <f>iferror(VLOOKUP(A498,'Closed Deals'!A:E,5,0)," ")</f>
        <v>43216.83611</v>
      </c>
      <c r="J498" s="13">
        <f t="shared" si="3"/>
        <v>30.83611111</v>
      </c>
      <c r="K498" s="14"/>
    </row>
    <row r="499">
      <c r="A499" s="9" t="s">
        <v>633</v>
      </c>
      <c r="B499" s="10">
        <v>43171.0</v>
      </c>
      <c r="C499" s="9" t="s">
        <v>421</v>
      </c>
      <c r="D499" s="9" t="s">
        <v>31</v>
      </c>
      <c r="F499" s="11" t="str">
        <f t="shared" si="1"/>
        <v>2018-03</v>
      </c>
      <c r="G499" s="11" t="str">
        <f>iferror(VLOOKUP(A499,'Closed Deals'!A:A,1,0)," ")</f>
        <v>6c1f11f779599fe6d280c41d644ed43b</v>
      </c>
      <c r="H499" s="12" t="str">
        <f t="shared" si="2"/>
        <v>YES</v>
      </c>
      <c r="I499" s="12">
        <f>iferror(VLOOKUP(A499,'Closed Deals'!A:E,5,0)," ")</f>
        <v>43195.68681</v>
      </c>
      <c r="J499" s="13">
        <f t="shared" si="3"/>
        <v>24.68680556</v>
      </c>
      <c r="K499" s="14"/>
    </row>
    <row r="500">
      <c r="A500" s="9" t="s">
        <v>634</v>
      </c>
      <c r="B500" s="10">
        <v>43193.0</v>
      </c>
      <c r="C500" s="9" t="s">
        <v>37</v>
      </c>
      <c r="D500" s="9" t="s">
        <v>31</v>
      </c>
      <c r="F500" s="11" t="str">
        <f t="shared" si="1"/>
        <v>2018-04</v>
      </c>
      <c r="G500" s="11" t="str">
        <f>iferror(VLOOKUP(A500,'Closed Deals'!A:A,1,0)," ")</f>
        <v>6bdffb19c15963b8e630b6a1861b477f</v>
      </c>
      <c r="H500" s="12" t="str">
        <f t="shared" si="2"/>
        <v>YES</v>
      </c>
      <c r="I500" s="12">
        <f>iferror(VLOOKUP(A500,'Closed Deals'!A:E,5,0)," ")</f>
        <v>43214.59653</v>
      </c>
      <c r="J500" s="13">
        <f t="shared" si="3"/>
        <v>21.59652778</v>
      </c>
      <c r="K500" s="14"/>
    </row>
    <row r="501">
      <c r="A501" s="9" t="s">
        <v>635</v>
      </c>
      <c r="B501" s="10">
        <v>43242.0</v>
      </c>
      <c r="C501" s="9" t="s">
        <v>33</v>
      </c>
      <c r="D501" s="9" t="s">
        <v>34</v>
      </c>
      <c r="F501" s="11" t="str">
        <f t="shared" si="1"/>
        <v>2018-05</v>
      </c>
      <c r="G501" s="11" t="str">
        <f>iferror(VLOOKUP(A501,'Closed Deals'!A:A,1,0)," ")</f>
        <v>6a10f542e6f79265c34a405dbc928e37</v>
      </c>
      <c r="H501" s="12" t="str">
        <f t="shared" si="2"/>
        <v>YES</v>
      </c>
      <c r="I501" s="12">
        <f>iferror(VLOOKUP(A501,'Closed Deals'!A:E,5,0)," ")</f>
        <v>43397.81458</v>
      </c>
      <c r="J501" s="13">
        <f t="shared" si="3"/>
        <v>155.8145833</v>
      </c>
      <c r="K501" s="14"/>
    </row>
    <row r="502">
      <c r="A502" s="9" t="s">
        <v>636</v>
      </c>
      <c r="B502" s="10">
        <v>43145.0</v>
      </c>
      <c r="C502" s="9" t="s">
        <v>229</v>
      </c>
      <c r="D502" s="9" t="s">
        <v>55</v>
      </c>
      <c r="F502" s="11" t="str">
        <f t="shared" si="1"/>
        <v>2018-02</v>
      </c>
      <c r="G502" s="11" t="str">
        <f>iferror(VLOOKUP(A502,'Closed Deals'!A:A,1,0)," ")</f>
        <v>688026f6edb29cc7c96b287b186b03c9</v>
      </c>
      <c r="H502" s="12" t="str">
        <f t="shared" si="2"/>
        <v>YES</v>
      </c>
      <c r="I502" s="12">
        <f>iferror(VLOOKUP(A502,'Closed Deals'!A:E,5,0)," ")</f>
        <v>43217.56042</v>
      </c>
      <c r="J502" s="13">
        <f t="shared" si="3"/>
        <v>72.56041667</v>
      </c>
      <c r="K502" s="14"/>
    </row>
    <row r="503">
      <c r="A503" s="9" t="s">
        <v>637</v>
      </c>
      <c r="B503" s="10">
        <v>43242.0</v>
      </c>
      <c r="C503" s="9" t="s">
        <v>37</v>
      </c>
      <c r="D503" s="9" t="s">
        <v>31</v>
      </c>
      <c r="F503" s="11" t="str">
        <f t="shared" si="1"/>
        <v>2018-05</v>
      </c>
      <c r="G503" s="11" t="str">
        <f>iferror(VLOOKUP(A503,'Closed Deals'!A:A,1,0)," ")</f>
        <v>68482ad368c7b9779cf50a7164815379</v>
      </c>
      <c r="H503" s="12" t="str">
        <f t="shared" si="2"/>
        <v>YES</v>
      </c>
      <c r="I503" s="12">
        <f>iferror(VLOOKUP(A503,'Closed Deals'!A:E,5,0)," ")</f>
        <v>43244.85069</v>
      </c>
      <c r="J503" s="13">
        <f t="shared" si="3"/>
        <v>2.850694444</v>
      </c>
      <c r="K503" s="14"/>
    </row>
    <row r="504">
      <c r="A504" s="9" t="s">
        <v>638</v>
      </c>
      <c r="B504" s="10">
        <v>43153.0</v>
      </c>
      <c r="C504" s="9" t="s">
        <v>397</v>
      </c>
      <c r="D504" s="9" t="s">
        <v>55</v>
      </c>
      <c r="F504" s="11" t="str">
        <f t="shared" si="1"/>
        <v>2018-02</v>
      </c>
      <c r="G504" s="11" t="str">
        <f>iferror(VLOOKUP(A504,'Closed Deals'!A:A,1,0)," ")</f>
        <v>682e8ae60182137d74d90ada9e0947d8</v>
      </c>
      <c r="H504" s="12" t="str">
        <f t="shared" si="2"/>
        <v>YES</v>
      </c>
      <c r="I504" s="12">
        <f>iferror(VLOOKUP(A504,'Closed Deals'!A:E,5,0)," ")</f>
        <v>43158.80486</v>
      </c>
      <c r="J504" s="13">
        <f t="shared" si="3"/>
        <v>5.804861111</v>
      </c>
      <c r="K504" s="14"/>
    </row>
    <row r="505">
      <c r="A505" s="9" t="s">
        <v>639</v>
      </c>
      <c r="B505" s="10">
        <v>42978.0</v>
      </c>
      <c r="C505" s="9" t="s">
        <v>52</v>
      </c>
      <c r="D505" s="9" t="s">
        <v>55</v>
      </c>
      <c r="F505" s="11" t="str">
        <f t="shared" si="1"/>
        <v>2017-08</v>
      </c>
      <c r="G505" s="11" t="str">
        <f>iferror(VLOOKUP(A505,'Closed Deals'!A:A,1,0)," ")</f>
        <v>680fd12be44eee12aee2a2e023438a5d</v>
      </c>
      <c r="H505" s="12" t="str">
        <f t="shared" si="2"/>
        <v>YES</v>
      </c>
      <c r="I505" s="12">
        <f>iferror(VLOOKUP(A505,'Closed Deals'!A:E,5,0)," ")</f>
        <v>43319.51458</v>
      </c>
      <c r="J505" s="13">
        <f t="shared" si="3"/>
        <v>341.5145833</v>
      </c>
      <c r="K505" s="14"/>
    </row>
    <row r="506">
      <c r="A506" s="9" t="s">
        <v>640</v>
      </c>
      <c r="B506" s="10">
        <v>43116.0</v>
      </c>
      <c r="C506" s="9" t="s">
        <v>641</v>
      </c>
      <c r="D506" s="9" t="s">
        <v>31</v>
      </c>
      <c r="F506" s="11" t="str">
        <f t="shared" si="1"/>
        <v>2018-01</v>
      </c>
      <c r="G506" s="11" t="str">
        <f>iferror(VLOOKUP(A506,'Closed Deals'!A:A,1,0)," ")</f>
        <v>67c34b9630469b3c13b7982316ffe7a1</v>
      </c>
      <c r="H506" s="12" t="str">
        <f t="shared" si="2"/>
        <v>YES</v>
      </c>
      <c r="I506" s="12">
        <f>iferror(VLOOKUP(A506,'Closed Deals'!A:E,5,0)," ")</f>
        <v>43122.55417</v>
      </c>
      <c r="J506" s="13">
        <f t="shared" si="3"/>
        <v>6.554166667</v>
      </c>
      <c r="K506" s="14"/>
    </row>
    <row r="507">
      <c r="A507" s="9" t="s">
        <v>642</v>
      </c>
      <c r="B507" s="10">
        <v>43198.0</v>
      </c>
      <c r="C507" s="9" t="s">
        <v>143</v>
      </c>
      <c r="D507" s="9" t="s">
        <v>59</v>
      </c>
      <c r="F507" s="11" t="str">
        <f t="shared" si="1"/>
        <v>2018-04</v>
      </c>
      <c r="G507" s="11" t="str">
        <f>iferror(VLOOKUP(A507,'Closed Deals'!A:A,1,0)," ")</f>
        <v>676207ddcc8087437135a4b461fc07cb</v>
      </c>
      <c r="H507" s="12" t="str">
        <f t="shared" si="2"/>
        <v>YES</v>
      </c>
      <c r="I507" s="12">
        <f>iferror(VLOOKUP(A507,'Closed Deals'!A:E,5,0)," ")</f>
        <v>43210.51875</v>
      </c>
      <c r="J507" s="13">
        <f t="shared" si="3"/>
        <v>12.51875</v>
      </c>
      <c r="K507" s="14"/>
    </row>
    <row r="508">
      <c r="A508" s="9" t="s">
        <v>643</v>
      </c>
      <c r="B508" s="10">
        <v>43077.0</v>
      </c>
      <c r="C508" s="9" t="s">
        <v>63</v>
      </c>
      <c r="D508" s="9" t="s">
        <v>28</v>
      </c>
      <c r="F508" s="11" t="str">
        <f t="shared" si="1"/>
        <v>2017-12</v>
      </c>
      <c r="G508" s="11" t="str">
        <f>iferror(VLOOKUP(A508,'Closed Deals'!A:A,1,0)," ")</f>
        <v>67577e94367b2efc073a5c9085a0e31d</v>
      </c>
      <c r="H508" s="12" t="str">
        <f t="shared" si="2"/>
        <v>YES</v>
      </c>
      <c r="I508" s="12">
        <f>iferror(VLOOKUP(A508,'Closed Deals'!A:E,5,0)," ")</f>
        <v>43383.69097</v>
      </c>
      <c r="J508" s="13">
        <f t="shared" si="3"/>
        <v>306.6909722</v>
      </c>
      <c r="K508" s="14"/>
    </row>
    <row r="509">
      <c r="A509" s="9" t="s">
        <v>644</v>
      </c>
      <c r="B509" s="10">
        <v>43123.0</v>
      </c>
      <c r="C509" s="9" t="s">
        <v>135</v>
      </c>
      <c r="D509" s="9" t="s">
        <v>28</v>
      </c>
      <c r="F509" s="11" t="str">
        <f t="shared" si="1"/>
        <v>2018-01</v>
      </c>
      <c r="G509" s="11" t="str">
        <f>iferror(VLOOKUP(A509,'Closed Deals'!A:A,1,0)," ")</f>
        <v>67455a0673f5cf26deae5b270c003e83</v>
      </c>
      <c r="H509" s="12" t="str">
        <f t="shared" si="2"/>
        <v>YES</v>
      </c>
      <c r="I509" s="12">
        <f>iferror(VLOOKUP(A509,'Closed Deals'!A:E,5,0)," ")</f>
        <v>43265.60417</v>
      </c>
      <c r="J509" s="13">
        <f t="shared" si="3"/>
        <v>142.6041667</v>
      </c>
      <c r="K509" s="14"/>
    </row>
    <row r="510">
      <c r="A510" s="9" t="s">
        <v>645</v>
      </c>
      <c r="B510" s="10">
        <v>43220.0</v>
      </c>
      <c r="C510" s="9" t="s">
        <v>496</v>
      </c>
      <c r="D510" s="9" t="s">
        <v>31</v>
      </c>
      <c r="F510" s="11" t="str">
        <f t="shared" si="1"/>
        <v>2018-04</v>
      </c>
      <c r="G510" s="11" t="str">
        <f>iferror(VLOOKUP(A510,'Closed Deals'!A:A,1,0)," ")</f>
        <v>66ff0b5dbb060ef47f756d33cf170f97</v>
      </c>
      <c r="H510" s="12" t="str">
        <f t="shared" si="2"/>
        <v>YES</v>
      </c>
      <c r="I510" s="12">
        <f>iferror(VLOOKUP(A510,'Closed Deals'!A:E,5,0)," ")</f>
        <v>43220.78958</v>
      </c>
      <c r="J510" s="13">
        <f t="shared" si="3"/>
        <v>0.7895833333</v>
      </c>
      <c r="K510" s="14"/>
    </row>
    <row r="511">
      <c r="A511" s="9" t="s">
        <v>646</v>
      </c>
      <c r="B511" s="10">
        <v>43131.0</v>
      </c>
      <c r="C511" s="9" t="s">
        <v>129</v>
      </c>
      <c r="D511" s="9" t="s">
        <v>34</v>
      </c>
      <c r="F511" s="11" t="str">
        <f t="shared" si="1"/>
        <v>2018-01</v>
      </c>
      <c r="G511" s="11" t="str">
        <f>iferror(VLOOKUP(A511,'Closed Deals'!A:A,1,0)," ")</f>
        <v>667f061b738858573caad66f5cc56b32</v>
      </c>
      <c r="H511" s="12" t="str">
        <f t="shared" si="2"/>
        <v>YES</v>
      </c>
      <c r="I511" s="12">
        <f>iferror(VLOOKUP(A511,'Closed Deals'!A:E,5,0)," ")</f>
        <v>43320.68194</v>
      </c>
      <c r="J511" s="13">
        <f t="shared" si="3"/>
        <v>189.6819444</v>
      </c>
      <c r="K511" s="14"/>
    </row>
    <row r="512">
      <c r="A512" s="9" t="s">
        <v>647</v>
      </c>
      <c r="B512" s="10">
        <v>43141.0</v>
      </c>
      <c r="C512" s="9" t="s">
        <v>43</v>
      </c>
      <c r="D512" s="9" t="s">
        <v>34</v>
      </c>
      <c r="F512" s="11" t="str">
        <f t="shared" si="1"/>
        <v>2018-02</v>
      </c>
      <c r="G512" s="11" t="str">
        <f>iferror(VLOOKUP(A512,'Closed Deals'!A:A,1,0)," ")</f>
        <v>66744053f818d4032f5ba881340db020</v>
      </c>
      <c r="H512" s="12" t="str">
        <f t="shared" si="2"/>
        <v>YES</v>
      </c>
      <c r="I512" s="12">
        <f>iferror(VLOOKUP(A512,'Closed Deals'!A:E,5,0)," ")</f>
        <v>43157.71319</v>
      </c>
      <c r="J512" s="13">
        <f t="shared" si="3"/>
        <v>16.71319444</v>
      </c>
      <c r="K512" s="14"/>
    </row>
    <row r="513">
      <c r="A513" s="9" t="s">
        <v>648</v>
      </c>
      <c r="B513" s="10">
        <v>43202.0</v>
      </c>
      <c r="C513" s="9" t="s">
        <v>37</v>
      </c>
      <c r="D513" s="9" t="s">
        <v>55</v>
      </c>
      <c r="F513" s="11" t="str">
        <f t="shared" si="1"/>
        <v>2018-04</v>
      </c>
      <c r="G513" s="11" t="str">
        <f>iferror(VLOOKUP(A513,'Closed Deals'!A:A,1,0)," ")</f>
        <v>660110aa3162f77605b07eec19f1e20a</v>
      </c>
      <c r="H513" s="12" t="str">
        <f t="shared" si="2"/>
        <v>YES</v>
      </c>
      <c r="I513" s="12">
        <f>iferror(VLOOKUP(A513,'Closed Deals'!A:E,5,0)," ")</f>
        <v>43214.125</v>
      </c>
      <c r="J513" s="13">
        <f t="shared" si="3"/>
        <v>12.125</v>
      </c>
      <c r="K513" s="14"/>
    </row>
    <row r="514">
      <c r="A514" s="9" t="s">
        <v>649</v>
      </c>
      <c r="B514" s="10">
        <v>43053.0</v>
      </c>
      <c r="C514" s="9" t="s">
        <v>188</v>
      </c>
      <c r="D514" s="9" t="s">
        <v>55</v>
      </c>
      <c r="F514" s="11" t="str">
        <f t="shared" si="1"/>
        <v>2017-11</v>
      </c>
      <c r="G514" s="11" t="str">
        <f>iferror(VLOOKUP(A514,'Closed Deals'!A:A,1,0)," ")</f>
        <v>6548cf02964800e58014e5040bb14e01</v>
      </c>
      <c r="H514" s="12" t="str">
        <f t="shared" si="2"/>
        <v>YES</v>
      </c>
      <c r="I514" s="12">
        <f>iferror(VLOOKUP(A514,'Closed Deals'!A:E,5,0)," ")</f>
        <v>43290.75</v>
      </c>
      <c r="J514" s="13">
        <f t="shared" si="3"/>
        <v>237.75</v>
      </c>
      <c r="K514" s="14"/>
    </row>
    <row r="515">
      <c r="A515" s="9" t="s">
        <v>650</v>
      </c>
      <c r="B515" s="10">
        <v>43187.0</v>
      </c>
      <c r="C515" s="9" t="s">
        <v>37</v>
      </c>
      <c r="D515" s="9" t="s">
        <v>34</v>
      </c>
      <c r="F515" s="11" t="str">
        <f t="shared" si="1"/>
        <v>2018-03</v>
      </c>
      <c r="G515" s="11" t="str">
        <f>iferror(VLOOKUP(A515,'Closed Deals'!A:A,1,0)," ")</f>
        <v>64c6e872abc90f8a480908b92521e25a</v>
      </c>
      <c r="H515" s="12" t="str">
        <f t="shared" si="2"/>
        <v>YES</v>
      </c>
      <c r="I515" s="12">
        <f>iferror(VLOOKUP(A515,'Closed Deals'!A:E,5,0)," ")</f>
        <v>43194.78681</v>
      </c>
      <c r="J515" s="13">
        <f t="shared" si="3"/>
        <v>7.786805556</v>
      </c>
      <c r="K515" s="14"/>
    </row>
    <row r="516">
      <c r="A516" s="9" t="s">
        <v>651</v>
      </c>
      <c r="B516" s="10">
        <v>43157.0</v>
      </c>
      <c r="C516" s="9" t="s">
        <v>54</v>
      </c>
      <c r="D516" s="9" t="s">
        <v>55</v>
      </c>
      <c r="F516" s="11" t="str">
        <f t="shared" si="1"/>
        <v>2018-02</v>
      </c>
      <c r="G516" s="11" t="str">
        <f>iferror(VLOOKUP(A516,'Closed Deals'!A:A,1,0)," ")</f>
        <v>647715020a35f278c5ff9de26e2a4f9b</v>
      </c>
      <c r="H516" s="12" t="str">
        <f t="shared" si="2"/>
        <v>YES</v>
      </c>
      <c r="I516" s="12">
        <f>iferror(VLOOKUP(A516,'Closed Deals'!A:E,5,0)," ")</f>
        <v>43166.71597</v>
      </c>
      <c r="J516" s="13">
        <f t="shared" si="3"/>
        <v>9.715972222</v>
      </c>
      <c r="K516" s="14"/>
    </row>
    <row r="517">
      <c r="A517" s="9" t="s">
        <v>652</v>
      </c>
      <c r="B517" s="10">
        <v>43232.0</v>
      </c>
      <c r="C517" s="9" t="s">
        <v>63</v>
      </c>
      <c r="D517" s="9" t="s">
        <v>34</v>
      </c>
      <c r="F517" s="11" t="str">
        <f t="shared" si="1"/>
        <v>2018-05</v>
      </c>
      <c r="G517" s="11" t="str">
        <f>iferror(VLOOKUP(A517,'Closed Deals'!A:A,1,0)," ")</f>
        <v>6456e5e81dd87446f811df77548e6a6b</v>
      </c>
      <c r="H517" s="12" t="str">
        <f t="shared" si="2"/>
        <v>YES</v>
      </c>
      <c r="I517" s="12">
        <f>iferror(VLOOKUP(A517,'Closed Deals'!A:E,5,0)," ")</f>
        <v>43363.71736</v>
      </c>
      <c r="J517" s="13">
        <f t="shared" si="3"/>
        <v>131.7173611</v>
      </c>
      <c r="K517" s="14"/>
    </row>
    <row r="518">
      <c r="A518" s="9" t="s">
        <v>653</v>
      </c>
      <c r="B518" s="10">
        <v>43220.0</v>
      </c>
      <c r="C518" s="9" t="s">
        <v>84</v>
      </c>
      <c r="D518" s="9" t="s">
        <v>55</v>
      </c>
      <c r="F518" s="11" t="str">
        <f t="shared" si="1"/>
        <v>2018-04</v>
      </c>
      <c r="G518" s="11" t="str">
        <f>iferror(VLOOKUP(A518,'Closed Deals'!A:A,1,0)," ")</f>
        <v>6451343e4f4041fb19ddf7b9dc58538b</v>
      </c>
      <c r="H518" s="12" t="str">
        <f t="shared" si="2"/>
        <v>YES</v>
      </c>
      <c r="I518" s="12">
        <f>iferror(VLOOKUP(A518,'Closed Deals'!A:E,5,0)," ")</f>
        <v>43278.63333</v>
      </c>
      <c r="J518" s="13">
        <f t="shared" si="3"/>
        <v>58.63333333</v>
      </c>
      <c r="K518" s="14"/>
    </row>
    <row r="519">
      <c r="A519" s="9" t="s">
        <v>654</v>
      </c>
      <c r="B519" s="10">
        <v>43167.0</v>
      </c>
      <c r="C519" s="9" t="s">
        <v>58</v>
      </c>
      <c r="D519" s="9" t="s">
        <v>59</v>
      </c>
      <c r="F519" s="11" t="str">
        <f t="shared" si="1"/>
        <v>2018-03</v>
      </c>
      <c r="G519" s="11" t="str">
        <f>iferror(VLOOKUP(A519,'Closed Deals'!A:A,1,0)," ")</f>
        <v>644b522e92999426ab230d94a4bb4512</v>
      </c>
      <c r="H519" s="12" t="str">
        <f t="shared" si="2"/>
        <v>YES</v>
      </c>
      <c r="I519" s="12">
        <f>iferror(VLOOKUP(A519,'Closed Deals'!A:E,5,0)," ")</f>
        <v>43227.76528</v>
      </c>
      <c r="J519" s="13">
        <f t="shared" si="3"/>
        <v>60.76527778</v>
      </c>
      <c r="K519" s="14"/>
    </row>
    <row r="520">
      <c r="A520" s="9" t="s">
        <v>655</v>
      </c>
      <c r="B520" s="10">
        <v>43034.0</v>
      </c>
      <c r="C520" s="9" t="s">
        <v>341</v>
      </c>
      <c r="D520" s="9" t="s">
        <v>55</v>
      </c>
      <c r="F520" s="11" t="str">
        <f t="shared" si="1"/>
        <v>2017-10</v>
      </c>
      <c r="G520" s="11" t="str">
        <f>iferror(VLOOKUP(A520,'Closed Deals'!A:A,1,0)," ")</f>
        <v>63d196328512c582293ce6c845521bb6</v>
      </c>
      <c r="H520" s="12" t="str">
        <f t="shared" si="2"/>
        <v>YES</v>
      </c>
      <c r="I520" s="12">
        <f>iferror(VLOOKUP(A520,'Closed Deals'!A:E,5,0)," ")</f>
        <v>43301.7625</v>
      </c>
      <c r="J520" s="13">
        <f t="shared" si="3"/>
        <v>267.7625</v>
      </c>
      <c r="K520" s="14"/>
    </row>
    <row r="521">
      <c r="A521" s="9" t="s">
        <v>656</v>
      </c>
      <c r="B521" s="10">
        <v>43210.0</v>
      </c>
      <c r="C521" s="9" t="s">
        <v>366</v>
      </c>
      <c r="D521" s="9" t="s">
        <v>55</v>
      </c>
      <c r="F521" s="11" t="str">
        <f t="shared" si="1"/>
        <v>2018-04</v>
      </c>
      <c r="G521" s="11" t="str">
        <f>iferror(VLOOKUP(A521,'Closed Deals'!A:A,1,0)," ")</f>
        <v>62e44187d92348c552952aa4bf152e90</v>
      </c>
      <c r="H521" s="12" t="str">
        <f t="shared" si="2"/>
        <v>YES</v>
      </c>
      <c r="I521" s="12">
        <f>iferror(VLOOKUP(A521,'Closed Deals'!A:E,5,0)," ")</f>
        <v>43227.69583</v>
      </c>
      <c r="J521" s="13">
        <f t="shared" si="3"/>
        <v>17.69583333</v>
      </c>
      <c r="K521" s="14"/>
    </row>
    <row r="522">
      <c r="A522" s="9" t="s">
        <v>657</v>
      </c>
      <c r="B522" s="10">
        <v>43161.0</v>
      </c>
      <c r="C522" s="9" t="s">
        <v>658</v>
      </c>
      <c r="D522" s="9" t="s">
        <v>28</v>
      </c>
      <c r="F522" s="11" t="str">
        <f t="shared" si="1"/>
        <v>2018-03</v>
      </c>
      <c r="G522" s="11" t="str">
        <f>iferror(VLOOKUP(A522,'Closed Deals'!A:A,1,0)," ")</f>
        <v>62a081b993506561f522af260073cb18</v>
      </c>
      <c r="H522" s="12" t="str">
        <f t="shared" si="2"/>
        <v>YES</v>
      </c>
      <c r="I522" s="12">
        <f>iferror(VLOOKUP(A522,'Closed Deals'!A:E,5,0)," ")</f>
        <v>43172.52292</v>
      </c>
      <c r="J522" s="13">
        <f t="shared" si="3"/>
        <v>11.52291667</v>
      </c>
      <c r="K522" s="14"/>
    </row>
    <row r="523">
      <c r="A523" s="9" t="s">
        <v>659</v>
      </c>
      <c r="B523" s="10">
        <v>43150.0</v>
      </c>
      <c r="C523" s="9" t="s">
        <v>37</v>
      </c>
      <c r="D523" s="9" t="s">
        <v>34</v>
      </c>
      <c r="F523" s="11" t="str">
        <f t="shared" si="1"/>
        <v>2018-02</v>
      </c>
      <c r="G523" s="11" t="str">
        <f>iferror(VLOOKUP(A523,'Closed Deals'!A:A,1,0)," ")</f>
        <v>626dc1c3716c817b064632fded168e35</v>
      </c>
      <c r="H523" s="12" t="str">
        <f t="shared" si="2"/>
        <v>YES</v>
      </c>
      <c r="I523" s="12">
        <f>iferror(VLOOKUP(A523,'Closed Deals'!A:E,5,0)," ")</f>
        <v>43157.67292</v>
      </c>
      <c r="J523" s="13">
        <f t="shared" si="3"/>
        <v>7.672916667</v>
      </c>
      <c r="K523" s="14"/>
    </row>
    <row r="524">
      <c r="A524" s="9" t="s">
        <v>660</v>
      </c>
      <c r="B524" s="10">
        <v>43124.0</v>
      </c>
      <c r="C524" s="9" t="s">
        <v>135</v>
      </c>
      <c r="D524" s="9" t="s">
        <v>31</v>
      </c>
      <c r="F524" s="11" t="str">
        <f t="shared" si="1"/>
        <v>2018-01</v>
      </c>
      <c r="G524" s="11" t="str">
        <f>iferror(VLOOKUP(A524,'Closed Deals'!A:A,1,0)," ")</f>
        <v>61681a30d47dc8b1ec5180ccdec26ba5</v>
      </c>
      <c r="H524" s="12" t="str">
        <f t="shared" si="2"/>
        <v>YES</v>
      </c>
      <c r="I524" s="12">
        <f>iferror(VLOOKUP(A524,'Closed Deals'!A:E,5,0)," ")</f>
        <v>43129.63125</v>
      </c>
      <c r="J524" s="13">
        <f t="shared" si="3"/>
        <v>5.63125</v>
      </c>
      <c r="K524" s="14"/>
    </row>
    <row r="525">
      <c r="A525" s="9" t="s">
        <v>661</v>
      </c>
      <c r="B525" s="10">
        <v>43213.0</v>
      </c>
      <c r="C525" s="9" t="s">
        <v>80</v>
      </c>
      <c r="D525" s="9" t="s">
        <v>34</v>
      </c>
      <c r="F525" s="11" t="str">
        <f t="shared" si="1"/>
        <v>2018-04</v>
      </c>
      <c r="G525" s="11" t="str">
        <f>iferror(VLOOKUP(A525,'Closed Deals'!A:A,1,0)," ")</f>
        <v>614a4db226bdaf4ffdbf60e37eda9213</v>
      </c>
      <c r="H525" s="12" t="str">
        <f t="shared" si="2"/>
        <v>YES</v>
      </c>
      <c r="I525" s="12">
        <f>iferror(VLOOKUP(A525,'Closed Deals'!A:E,5,0)," ")</f>
        <v>43224.125</v>
      </c>
      <c r="J525" s="13">
        <f t="shared" si="3"/>
        <v>11.125</v>
      </c>
      <c r="K525" s="14"/>
    </row>
    <row r="526">
      <c r="A526" s="9" t="s">
        <v>662</v>
      </c>
      <c r="B526" s="10">
        <v>43126.0</v>
      </c>
      <c r="C526" s="9" t="s">
        <v>54</v>
      </c>
      <c r="D526" s="9" t="s">
        <v>34</v>
      </c>
      <c r="F526" s="11" t="str">
        <f t="shared" si="1"/>
        <v>2018-01</v>
      </c>
      <c r="G526" s="11" t="str">
        <f>iferror(VLOOKUP(A526,'Closed Deals'!A:A,1,0)," ")</f>
        <v>60a7799873854c9ccd549ec39c8efddf</v>
      </c>
      <c r="H526" s="12" t="str">
        <f t="shared" si="2"/>
        <v>YES</v>
      </c>
      <c r="I526" s="12">
        <f>iferror(VLOOKUP(A526,'Closed Deals'!A:E,5,0)," ")</f>
        <v>43129.83889</v>
      </c>
      <c r="J526" s="13">
        <f t="shared" si="3"/>
        <v>3.838888889</v>
      </c>
      <c r="K526" s="14"/>
    </row>
    <row r="527">
      <c r="A527" s="9" t="s">
        <v>663</v>
      </c>
      <c r="B527" s="10">
        <v>43151.0</v>
      </c>
      <c r="C527" s="9" t="s">
        <v>80</v>
      </c>
      <c r="D527" s="9" t="s">
        <v>28</v>
      </c>
      <c r="F527" s="11" t="str">
        <f t="shared" si="1"/>
        <v>2018-02</v>
      </c>
      <c r="G527" s="11" t="str">
        <f>iferror(VLOOKUP(A527,'Closed Deals'!A:A,1,0)," ")</f>
        <v>5f87a3fcca7c117d0f4186749a5c6c59</v>
      </c>
      <c r="H527" s="12" t="str">
        <f t="shared" si="2"/>
        <v>YES</v>
      </c>
      <c r="I527" s="12">
        <f>iferror(VLOOKUP(A527,'Closed Deals'!A:E,5,0)," ")</f>
        <v>43173.72083</v>
      </c>
      <c r="J527" s="13">
        <f t="shared" si="3"/>
        <v>22.72083333</v>
      </c>
      <c r="K527" s="14"/>
    </row>
    <row r="528">
      <c r="A528" s="9" t="s">
        <v>664</v>
      </c>
      <c r="B528" s="10">
        <v>43106.0</v>
      </c>
      <c r="C528" s="9" t="s">
        <v>665</v>
      </c>
      <c r="D528" s="9" t="s">
        <v>34</v>
      </c>
      <c r="F528" s="11" t="str">
        <f t="shared" si="1"/>
        <v>2018-01</v>
      </c>
      <c r="G528" s="11" t="str">
        <f>iferror(VLOOKUP(A528,'Closed Deals'!A:A,1,0)," ")</f>
        <v>5f7526ec1bdd6eebdf4f7d0054cfe163</v>
      </c>
      <c r="H528" s="12" t="str">
        <f t="shared" si="2"/>
        <v>YES</v>
      </c>
      <c r="I528" s="12">
        <f>iferror(VLOOKUP(A528,'Closed Deals'!A:E,5,0)," ")</f>
        <v>43207.72083</v>
      </c>
      <c r="J528" s="13">
        <f t="shared" si="3"/>
        <v>101.7208333</v>
      </c>
      <c r="K528" s="14"/>
    </row>
    <row r="529">
      <c r="A529" s="9" t="s">
        <v>666</v>
      </c>
      <c r="B529" s="10">
        <v>43187.0</v>
      </c>
      <c r="C529" s="9" t="s">
        <v>37</v>
      </c>
      <c r="D529" s="9" t="s">
        <v>31</v>
      </c>
      <c r="F529" s="11" t="str">
        <f t="shared" si="1"/>
        <v>2018-03</v>
      </c>
      <c r="G529" s="11" t="str">
        <f>iferror(VLOOKUP(A529,'Closed Deals'!A:A,1,0)," ")</f>
        <v>5f1a8a8fddbc8a5ff4bf0f111dc69ff4</v>
      </c>
      <c r="H529" s="12" t="str">
        <f t="shared" si="2"/>
        <v>YES</v>
      </c>
      <c r="I529" s="12">
        <f>iferror(VLOOKUP(A529,'Closed Deals'!A:E,5,0)," ")</f>
        <v>43195.78125</v>
      </c>
      <c r="J529" s="13">
        <f t="shared" si="3"/>
        <v>8.78125</v>
      </c>
      <c r="K529" s="14"/>
    </row>
    <row r="530">
      <c r="A530" s="9" t="s">
        <v>667</v>
      </c>
      <c r="B530" s="10">
        <v>43134.0</v>
      </c>
      <c r="C530" s="9" t="s">
        <v>43</v>
      </c>
      <c r="D530" s="9" t="s">
        <v>31</v>
      </c>
      <c r="F530" s="11" t="str">
        <f t="shared" si="1"/>
        <v>2018-02</v>
      </c>
      <c r="G530" s="11" t="str">
        <f>iferror(VLOOKUP(A530,'Closed Deals'!A:A,1,0)," ")</f>
        <v>5ee85f64aafcce6b24e3e1171a475ea6</v>
      </c>
      <c r="H530" s="12" t="str">
        <f t="shared" si="2"/>
        <v>YES</v>
      </c>
      <c r="I530" s="12">
        <f>iferror(VLOOKUP(A530,'Closed Deals'!A:E,5,0)," ")</f>
        <v>43333.52083</v>
      </c>
      <c r="J530" s="13">
        <f t="shared" si="3"/>
        <v>199.5208333</v>
      </c>
      <c r="K530" s="14"/>
    </row>
    <row r="531">
      <c r="A531" s="9" t="s">
        <v>668</v>
      </c>
      <c r="B531" s="10">
        <v>43162.0</v>
      </c>
      <c r="C531" s="9" t="s">
        <v>63</v>
      </c>
      <c r="D531" s="9" t="s">
        <v>34</v>
      </c>
      <c r="F531" s="11" t="str">
        <f t="shared" si="1"/>
        <v>2018-03</v>
      </c>
      <c r="G531" s="11" t="str">
        <f>iferror(VLOOKUP(A531,'Closed Deals'!A:A,1,0)," ")</f>
        <v>5ebfa70416c6e41452ddde4ce2b536ac</v>
      </c>
      <c r="H531" s="12" t="str">
        <f t="shared" si="2"/>
        <v>YES</v>
      </c>
      <c r="I531" s="12">
        <f>iferror(VLOOKUP(A531,'Closed Deals'!A:E,5,0)," ")</f>
        <v>43165.47847</v>
      </c>
      <c r="J531" s="13">
        <f t="shared" si="3"/>
        <v>3.478472222</v>
      </c>
      <c r="K531" s="14"/>
    </row>
    <row r="532">
      <c r="A532" s="9" t="s">
        <v>669</v>
      </c>
      <c r="B532" s="10">
        <v>43175.0</v>
      </c>
      <c r="C532" s="9" t="s">
        <v>37</v>
      </c>
      <c r="D532" s="9" t="s">
        <v>55</v>
      </c>
      <c r="F532" s="11" t="str">
        <f t="shared" si="1"/>
        <v>2018-03</v>
      </c>
      <c r="G532" s="11" t="str">
        <f>iferror(VLOOKUP(A532,'Closed Deals'!A:A,1,0)," ")</f>
        <v>5db98ad3d38184a2f9db88f5bb1c62c1</v>
      </c>
      <c r="H532" s="12" t="str">
        <f t="shared" si="2"/>
        <v>YES</v>
      </c>
      <c r="I532" s="12">
        <f>iferror(VLOOKUP(A532,'Closed Deals'!A:E,5,0)," ")</f>
        <v>43179.84931</v>
      </c>
      <c r="J532" s="13">
        <f t="shared" si="3"/>
        <v>4.849305556</v>
      </c>
      <c r="K532" s="14"/>
    </row>
    <row r="533">
      <c r="A533" s="9" t="s">
        <v>670</v>
      </c>
      <c r="B533" s="10">
        <v>43152.0</v>
      </c>
      <c r="C533" s="9" t="s">
        <v>33</v>
      </c>
      <c r="D533" s="9" t="s">
        <v>61</v>
      </c>
      <c r="F533" s="11" t="str">
        <f t="shared" si="1"/>
        <v>2018-02</v>
      </c>
      <c r="G533" s="11" t="str">
        <f>iferror(VLOOKUP(A533,'Closed Deals'!A:A,1,0)," ")</f>
        <v>5d23750fc8ccf6284ca2ef9063c7b395</v>
      </c>
      <c r="H533" s="12" t="str">
        <f t="shared" si="2"/>
        <v>YES</v>
      </c>
      <c r="I533" s="12">
        <f>iferror(VLOOKUP(A533,'Closed Deals'!A:E,5,0)," ")</f>
        <v>43157.54306</v>
      </c>
      <c r="J533" s="13">
        <f t="shared" si="3"/>
        <v>5.543055556</v>
      </c>
      <c r="K533" s="14"/>
    </row>
    <row r="534">
      <c r="A534" s="9" t="s">
        <v>671</v>
      </c>
      <c r="B534" s="10">
        <v>43179.0</v>
      </c>
      <c r="C534" s="9" t="s">
        <v>54</v>
      </c>
      <c r="D534" s="9" t="s">
        <v>31</v>
      </c>
      <c r="F534" s="11" t="str">
        <f t="shared" si="1"/>
        <v>2018-03</v>
      </c>
      <c r="G534" s="11" t="str">
        <f>iferror(VLOOKUP(A534,'Closed Deals'!A:A,1,0)," ")</f>
        <v>5ce2c548b89181fc2a9b18df3882603e</v>
      </c>
      <c r="H534" s="12" t="str">
        <f t="shared" si="2"/>
        <v>YES</v>
      </c>
      <c r="I534" s="12">
        <f>iferror(VLOOKUP(A534,'Closed Deals'!A:E,5,0)," ")</f>
        <v>43200.76528</v>
      </c>
      <c r="J534" s="13">
        <f t="shared" si="3"/>
        <v>21.76527778</v>
      </c>
      <c r="K534" s="14"/>
    </row>
    <row r="535">
      <c r="A535" s="9" t="s">
        <v>672</v>
      </c>
      <c r="B535" s="10">
        <v>43113.0</v>
      </c>
      <c r="C535" s="9" t="s">
        <v>63</v>
      </c>
      <c r="D535" s="9" t="s">
        <v>34</v>
      </c>
      <c r="F535" s="11" t="str">
        <f t="shared" si="1"/>
        <v>2018-01</v>
      </c>
      <c r="G535" s="11" t="str">
        <f>iferror(VLOOKUP(A535,'Closed Deals'!A:A,1,0)," ")</f>
        <v>5ca05341418f09367540f05484d0b650</v>
      </c>
      <c r="H535" s="12" t="str">
        <f t="shared" si="2"/>
        <v>YES</v>
      </c>
      <c r="I535" s="12">
        <f>iferror(VLOOKUP(A535,'Closed Deals'!A:E,5,0)," ")</f>
        <v>43123.77083</v>
      </c>
      <c r="J535" s="13">
        <f t="shared" si="3"/>
        <v>10.77083333</v>
      </c>
      <c r="K535" s="14"/>
    </row>
    <row r="536">
      <c r="A536" s="9" t="s">
        <v>673</v>
      </c>
      <c r="B536" s="10">
        <v>43174.0</v>
      </c>
      <c r="C536" s="9" t="s">
        <v>43</v>
      </c>
      <c r="D536" s="9" t="s">
        <v>34</v>
      </c>
      <c r="F536" s="11" t="str">
        <f t="shared" si="1"/>
        <v>2018-03</v>
      </c>
      <c r="G536" s="11" t="str">
        <f>iferror(VLOOKUP(A536,'Closed Deals'!A:A,1,0)," ")</f>
        <v>5c490b208aeecdb2af2f4b6fb696a6fe</v>
      </c>
      <c r="H536" s="12" t="str">
        <f t="shared" si="2"/>
        <v>YES</v>
      </c>
      <c r="I536" s="12">
        <f>iferror(VLOOKUP(A536,'Closed Deals'!A:E,5,0)," ")</f>
        <v>43182.83056</v>
      </c>
      <c r="J536" s="13">
        <f t="shared" si="3"/>
        <v>8.830555556</v>
      </c>
      <c r="K536" s="14"/>
    </row>
    <row r="537">
      <c r="A537" s="9" t="s">
        <v>674</v>
      </c>
      <c r="B537" s="10">
        <v>43167.0</v>
      </c>
      <c r="C537" s="9" t="s">
        <v>58</v>
      </c>
      <c r="D537" s="9" t="s">
        <v>59</v>
      </c>
      <c r="F537" s="11" t="str">
        <f t="shared" si="1"/>
        <v>2018-03</v>
      </c>
      <c r="G537" s="11" t="str">
        <f>iferror(VLOOKUP(A537,'Closed Deals'!A:A,1,0)," ")</f>
        <v>5c3fd6f239bbbd47b94fb424c8827b2e</v>
      </c>
      <c r="H537" s="12" t="str">
        <f t="shared" si="2"/>
        <v>YES</v>
      </c>
      <c r="I537" s="12">
        <f>iferror(VLOOKUP(A537,'Closed Deals'!A:E,5,0)," ")</f>
        <v>43224.125</v>
      </c>
      <c r="J537" s="13">
        <f t="shared" si="3"/>
        <v>57.125</v>
      </c>
      <c r="K537" s="14"/>
    </row>
    <row r="538">
      <c r="A538" s="9" t="s">
        <v>675</v>
      </c>
      <c r="B538" s="10">
        <v>43115.0</v>
      </c>
      <c r="C538" s="9" t="s">
        <v>129</v>
      </c>
      <c r="D538" s="9" t="s">
        <v>34</v>
      </c>
      <c r="F538" s="11" t="str">
        <f t="shared" si="1"/>
        <v>2018-01</v>
      </c>
      <c r="G538" s="11" t="str">
        <f>iferror(VLOOKUP(A538,'Closed Deals'!A:A,1,0)," ")</f>
        <v>5c2d8be7b4d5836ebf6e70455ba735df</v>
      </c>
      <c r="H538" s="12" t="str">
        <f t="shared" si="2"/>
        <v>YES</v>
      </c>
      <c r="I538" s="12">
        <f>iferror(VLOOKUP(A538,'Closed Deals'!A:E,5,0)," ")</f>
        <v>43263.79097</v>
      </c>
      <c r="J538" s="13">
        <f t="shared" si="3"/>
        <v>148.7909722</v>
      </c>
      <c r="K538" s="14"/>
    </row>
    <row r="539">
      <c r="A539" s="9" t="s">
        <v>676</v>
      </c>
      <c r="B539" s="10">
        <v>43175.0</v>
      </c>
      <c r="C539" s="9" t="s">
        <v>356</v>
      </c>
      <c r="D539" s="9" t="s">
        <v>55</v>
      </c>
      <c r="F539" s="11" t="str">
        <f t="shared" si="1"/>
        <v>2018-03</v>
      </c>
      <c r="G539" s="11" t="str">
        <f>iferror(VLOOKUP(A539,'Closed Deals'!A:A,1,0)," ")</f>
        <v>5bee2861956d76fe35e91c33bc4a81b3</v>
      </c>
      <c r="H539" s="12" t="str">
        <f t="shared" si="2"/>
        <v>YES</v>
      </c>
      <c r="I539" s="12">
        <f>iferror(VLOOKUP(A539,'Closed Deals'!A:E,5,0)," ")</f>
        <v>43185.83889</v>
      </c>
      <c r="J539" s="13">
        <f t="shared" si="3"/>
        <v>10.83888889</v>
      </c>
      <c r="K539" s="14"/>
    </row>
    <row r="540">
      <c r="A540" s="9" t="s">
        <v>677</v>
      </c>
      <c r="B540" s="10">
        <v>43175.0</v>
      </c>
      <c r="C540" s="9" t="s">
        <v>341</v>
      </c>
      <c r="D540" s="9" t="s">
        <v>34</v>
      </c>
      <c r="F540" s="11" t="str">
        <f t="shared" si="1"/>
        <v>2018-03</v>
      </c>
      <c r="G540" s="11" t="str">
        <f>iferror(VLOOKUP(A540,'Closed Deals'!A:A,1,0)," ")</f>
        <v>5b7fc89c42ee0f99a9db33e8baed5c52</v>
      </c>
      <c r="H540" s="12" t="str">
        <f t="shared" si="2"/>
        <v>YES</v>
      </c>
      <c r="I540" s="12">
        <f>iferror(VLOOKUP(A540,'Closed Deals'!A:E,5,0)," ")</f>
        <v>43186.89722</v>
      </c>
      <c r="J540" s="13">
        <f t="shared" si="3"/>
        <v>11.89722222</v>
      </c>
      <c r="K540" s="14"/>
    </row>
    <row r="541">
      <c r="A541" s="9" t="s">
        <v>678</v>
      </c>
      <c r="B541" s="10">
        <v>43237.0</v>
      </c>
      <c r="C541" s="9" t="s">
        <v>129</v>
      </c>
      <c r="D541" s="9" t="s">
        <v>34</v>
      </c>
      <c r="F541" s="11" t="str">
        <f t="shared" si="1"/>
        <v>2018-05</v>
      </c>
      <c r="G541" s="11" t="str">
        <f>iferror(VLOOKUP(A541,'Closed Deals'!A:A,1,0)," ")</f>
        <v>5b6359f4589fe6e5a4856110f0480240</v>
      </c>
      <c r="H541" s="12" t="str">
        <f t="shared" si="2"/>
        <v>YES</v>
      </c>
      <c r="I541" s="12">
        <f>iferror(VLOOKUP(A541,'Closed Deals'!A:E,5,0)," ")</f>
        <v>43242.53056</v>
      </c>
      <c r="J541" s="13">
        <f t="shared" si="3"/>
        <v>5.530555556</v>
      </c>
      <c r="K541" s="14"/>
    </row>
    <row r="542">
      <c r="A542" s="9" t="s">
        <v>679</v>
      </c>
      <c r="B542" s="10">
        <v>43177.0</v>
      </c>
      <c r="C542" s="9" t="s">
        <v>319</v>
      </c>
      <c r="D542" s="9" t="s">
        <v>59</v>
      </c>
      <c r="F542" s="11" t="str">
        <f t="shared" si="1"/>
        <v>2018-03</v>
      </c>
      <c r="G542" s="11" t="str">
        <f>iferror(VLOOKUP(A542,'Closed Deals'!A:A,1,0)," ")</f>
        <v>5b2aad03528f0d771e8332451010d045</v>
      </c>
      <c r="H542" s="12" t="str">
        <f t="shared" si="2"/>
        <v>YES</v>
      </c>
      <c r="I542" s="12">
        <f>iferror(VLOOKUP(A542,'Closed Deals'!A:E,5,0)," ")</f>
        <v>43183.125</v>
      </c>
      <c r="J542" s="13">
        <f t="shared" si="3"/>
        <v>6.125</v>
      </c>
      <c r="K542" s="14"/>
    </row>
    <row r="543">
      <c r="A543" s="9" t="s">
        <v>680</v>
      </c>
      <c r="B543" s="10">
        <v>43130.0</v>
      </c>
      <c r="C543" s="9" t="s">
        <v>33</v>
      </c>
      <c r="D543" s="9" t="s">
        <v>34</v>
      </c>
      <c r="F543" s="11" t="str">
        <f t="shared" si="1"/>
        <v>2018-01</v>
      </c>
      <c r="G543" s="11" t="str">
        <f>iferror(VLOOKUP(A543,'Closed Deals'!A:A,1,0)," ")</f>
        <v>5ac050d44e6476acecf88969950cf3a2</v>
      </c>
      <c r="H543" s="12" t="str">
        <f t="shared" si="2"/>
        <v>YES</v>
      </c>
      <c r="I543" s="12">
        <f>iferror(VLOOKUP(A543,'Closed Deals'!A:E,5,0)," ")</f>
        <v>43140.65069</v>
      </c>
      <c r="J543" s="13">
        <f t="shared" si="3"/>
        <v>10.65069444</v>
      </c>
      <c r="K543" s="14"/>
    </row>
    <row r="544">
      <c r="A544" s="9" t="s">
        <v>681</v>
      </c>
      <c r="B544" s="10">
        <v>43178.0</v>
      </c>
      <c r="C544" s="9" t="s">
        <v>319</v>
      </c>
      <c r="D544" s="9" t="s">
        <v>59</v>
      </c>
      <c r="F544" s="11" t="str">
        <f t="shared" si="1"/>
        <v>2018-03</v>
      </c>
      <c r="G544" s="11" t="str">
        <f>iferror(VLOOKUP(A544,'Closed Deals'!A:A,1,0)," ")</f>
        <v>5a85461739094491a96bb30267640454</v>
      </c>
      <c r="H544" s="12" t="str">
        <f t="shared" si="2"/>
        <v>YES</v>
      </c>
      <c r="I544" s="12">
        <f>iferror(VLOOKUP(A544,'Closed Deals'!A:E,5,0)," ")</f>
        <v>43238.52639</v>
      </c>
      <c r="J544" s="13">
        <f t="shared" si="3"/>
        <v>60.52638889</v>
      </c>
      <c r="K544" s="14"/>
    </row>
    <row r="545">
      <c r="A545" s="9" t="s">
        <v>682</v>
      </c>
      <c r="B545" s="10">
        <v>43180.0</v>
      </c>
      <c r="C545" s="9" t="s">
        <v>37</v>
      </c>
      <c r="D545" s="9" t="s">
        <v>31</v>
      </c>
      <c r="F545" s="11" t="str">
        <f t="shared" si="1"/>
        <v>2018-03</v>
      </c>
      <c r="G545" s="11" t="str">
        <f>iferror(VLOOKUP(A545,'Closed Deals'!A:A,1,0)," ")</f>
        <v>59d49e1ef1cc5496dfde1a1cc0c74004</v>
      </c>
      <c r="H545" s="12" t="str">
        <f t="shared" si="2"/>
        <v>YES</v>
      </c>
      <c r="I545" s="12">
        <f>iferror(VLOOKUP(A545,'Closed Deals'!A:E,5,0)," ")</f>
        <v>43222.56875</v>
      </c>
      <c r="J545" s="13">
        <f t="shared" si="3"/>
        <v>42.56875</v>
      </c>
      <c r="K545" s="14"/>
    </row>
    <row r="546">
      <c r="A546" s="9" t="s">
        <v>683</v>
      </c>
      <c r="B546" s="10">
        <v>43110.0</v>
      </c>
      <c r="C546" s="9" t="s">
        <v>135</v>
      </c>
      <c r="D546" s="9" t="s">
        <v>28</v>
      </c>
      <c r="F546" s="11" t="str">
        <f t="shared" si="1"/>
        <v>2018-01</v>
      </c>
      <c r="G546" s="11" t="str">
        <f>iferror(VLOOKUP(A546,'Closed Deals'!A:A,1,0)," ")</f>
        <v>59c0665c39a2bb9c8776d66f4e8b8f66</v>
      </c>
      <c r="H546" s="12" t="str">
        <f t="shared" si="2"/>
        <v>YES</v>
      </c>
      <c r="I546" s="12">
        <f>iferror(VLOOKUP(A546,'Closed Deals'!A:E,5,0)," ")</f>
        <v>43153.52778</v>
      </c>
      <c r="J546" s="13">
        <f t="shared" si="3"/>
        <v>43.52777778</v>
      </c>
      <c r="K546" s="14"/>
    </row>
    <row r="547">
      <c r="A547" s="9" t="s">
        <v>684</v>
      </c>
      <c r="B547" s="10">
        <v>43123.0</v>
      </c>
      <c r="C547" s="9" t="s">
        <v>37</v>
      </c>
      <c r="D547" s="9" t="s">
        <v>31</v>
      </c>
      <c r="F547" s="11" t="str">
        <f t="shared" si="1"/>
        <v>2018-01</v>
      </c>
      <c r="G547" s="11" t="str">
        <f>iferror(VLOOKUP(A547,'Closed Deals'!A:A,1,0)," ")</f>
        <v>5985e72b3752e4749926885db1b45be4</v>
      </c>
      <c r="H547" s="12" t="str">
        <f t="shared" si="2"/>
        <v>YES</v>
      </c>
      <c r="I547" s="12">
        <f>iferror(VLOOKUP(A547,'Closed Deals'!A:E,5,0)," ")</f>
        <v>43131.875</v>
      </c>
      <c r="J547" s="13">
        <f t="shared" si="3"/>
        <v>8.875</v>
      </c>
      <c r="K547" s="14"/>
    </row>
    <row r="548">
      <c r="A548" s="9" t="s">
        <v>685</v>
      </c>
      <c r="B548" s="10">
        <v>43227.0</v>
      </c>
      <c r="C548" s="9" t="s">
        <v>129</v>
      </c>
      <c r="D548" s="9" t="s">
        <v>68</v>
      </c>
      <c r="F548" s="11" t="str">
        <f t="shared" si="1"/>
        <v>2018-05</v>
      </c>
      <c r="G548" s="11" t="str">
        <f>iferror(VLOOKUP(A548,'Closed Deals'!A:A,1,0)," ")</f>
        <v>593f4a8705fd0d72d47efb651bdfb135</v>
      </c>
      <c r="H548" s="12" t="str">
        <f t="shared" si="2"/>
        <v>YES</v>
      </c>
      <c r="I548" s="12">
        <f>iferror(VLOOKUP(A548,'Closed Deals'!A:E,5,0)," ")</f>
        <v>43243.875</v>
      </c>
      <c r="J548" s="13">
        <f t="shared" si="3"/>
        <v>16.875</v>
      </c>
      <c r="K548" s="14"/>
    </row>
    <row r="549">
      <c r="A549" s="9" t="s">
        <v>686</v>
      </c>
      <c r="B549" s="10">
        <v>43226.0</v>
      </c>
      <c r="C549" s="9" t="s">
        <v>84</v>
      </c>
      <c r="D549" s="9" t="s">
        <v>59</v>
      </c>
      <c r="F549" s="11" t="str">
        <f t="shared" si="1"/>
        <v>2018-05</v>
      </c>
      <c r="G549" s="11" t="str">
        <f>iferror(VLOOKUP(A549,'Closed Deals'!A:A,1,0)," ")</f>
        <v>5931bbfb35cc483290f5dd6a9fda8ee5</v>
      </c>
      <c r="H549" s="12" t="str">
        <f t="shared" si="2"/>
        <v>YES</v>
      </c>
      <c r="I549" s="12">
        <f>iferror(VLOOKUP(A549,'Closed Deals'!A:E,5,0)," ")</f>
        <v>43269.53194</v>
      </c>
      <c r="J549" s="13">
        <f t="shared" si="3"/>
        <v>43.53194444</v>
      </c>
      <c r="K549" s="14"/>
    </row>
    <row r="550">
      <c r="A550" s="9" t="s">
        <v>687</v>
      </c>
      <c r="B550" s="10">
        <v>43182.0</v>
      </c>
      <c r="C550" s="9" t="s">
        <v>223</v>
      </c>
      <c r="D550" s="9" t="s">
        <v>55</v>
      </c>
      <c r="F550" s="11" t="str">
        <f t="shared" si="1"/>
        <v>2018-03</v>
      </c>
      <c r="G550" s="11" t="str">
        <f>iferror(VLOOKUP(A550,'Closed Deals'!A:A,1,0)," ")</f>
        <v>58caf27a48e7930aefd5437298d64a70</v>
      </c>
      <c r="H550" s="12" t="str">
        <f t="shared" si="2"/>
        <v>YES</v>
      </c>
      <c r="I550" s="12">
        <f>iferror(VLOOKUP(A550,'Closed Deals'!A:E,5,0)," ")</f>
        <v>43364.7625</v>
      </c>
      <c r="J550" s="13">
        <f t="shared" si="3"/>
        <v>182.7625</v>
      </c>
      <c r="K550" s="14"/>
    </row>
    <row r="551">
      <c r="A551" s="9" t="s">
        <v>688</v>
      </c>
      <c r="B551" s="10">
        <v>43131.0</v>
      </c>
      <c r="C551" s="9" t="s">
        <v>37</v>
      </c>
      <c r="D551" s="9" t="s">
        <v>31</v>
      </c>
      <c r="F551" s="11" t="str">
        <f t="shared" si="1"/>
        <v>2018-01</v>
      </c>
      <c r="G551" s="11" t="str">
        <f>iferror(VLOOKUP(A551,'Closed Deals'!A:A,1,0)," ")</f>
        <v>58b26e6eaeb6ed078b51e6cde7925d71</v>
      </c>
      <c r="H551" s="12" t="str">
        <f t="shared" si="2"/>
        <v>YES</v>
      </c>
      <c r="I551" s="12">
        <f>iferror(VLOOKUP(A551,'Closed Deals'!A:E,5,0)," ")</f>
        <v>43136.775</v>
      </c>
      <c r="J551" s="13">
        <f t="shared" si="3"/>
        <v>5.775</v>
      </c>
      <c r="K551" s="14"/>
    </row>
    <row r="552">
      <c r="A552" s="9" t="s">
        <v>689</v>
      </c>
      <c r="B552" s="10">
        <v>43136.0</v>
      </c>
      <c r="C552" s="9" t="s">
        <v>58</v>
      </c>
      <c r="D552" s="9" t="s">
        <v>59</v>
      </c>
      <c r="F552" s="11" t="str">
        <f t="shared" si="1"/>
        <v>2018-02</v>
      </c>
      <c r="G552" s="11" t="str">
        <f>iferror(VLOOKUP(A552,'Closed Deals'!A:A,1,0)," ")</f>
        <v>586e57a7ef16035bd85e2dcf44248130</v>
      </c>
      <c r="H552" s="12" t="str">
        <f t="shared" si="2"/>
        <v>YES</v>
      </c>
      <c r="I552" s="12">
        <f>iferror(VLOOKUP(A552,'Closed Deals'!A:E,5,0)," ")</f>
        <v>43140.75764</v>
      </c>
      <c r="J552" s="13">
        <f t="shared" si="3"/>
        <v>4.757638889</v>
      </c>
      <c r="K552" s="14"/>
    </row>
    <row r="553">
      <c r="A553" s="9" t="s">
        <v>690</v>
      </c>
      <c r="B553" s="10">
        <v>43066.0</v>
      </c>
      <c r="C553" s="9" t="s">
        <v>58</v>
      </c>
      <c r="D553" s="9" t="s">
        <v>59</v>
      </c>
      <c r="F553" s="11" t="str">
        <f t="shared" si="1"/>
        <v>2017-11</v>
      </c>
      <c r="G553" s="11" t="str">
        <f>iferror(VLOOKUP(A553,'Closed Deals'!A:A,1,0)," ")</f>
        <v>57e65b6fc1f2e47c402deeee25bba1aa</v>
      </c>
      <c r="H553" s="12" t="str">
        <f t="shared" si="2"/>
        <v>YES</v>
      </c>
      <c r="I553" s="12">
        <f>iferror(VLOOKUP(A553,'Closed Deals'!A:E,5,0)," ")</f>
        <v>43110.76042</v>
      </c>
      <c r="J553" s="13">
        <f t="shared" si="3"/>
        <v>44.76041667</v>
      </c>
      <c r="K553" s="14"/>
    </row>
    <row r="554">
      <c r="A554" s="9" t="s">
        <v>691</v>
      </c>
      <c r="B554" s="10">
        <v>43122.0</v>
      </c>
      <c r="C554" s="9" t="s">
        <v>37</v>
      </c>
      <c r="D554" s="9" t="s">
        <v>31</v>
      </c>
      <c r="F554" s="11" t="str">
        <f t="shared" si="1"/>
        <v>2018-01</v>
      </c>
      <c r="G554" s="11" t="str">
        <f>iferror(VLOOKUP(A554,'Closed Deals'!A:A,1,0)," ")</f>
        <v>57a80e778f3d755b4f2166e6a60826fd</v>
      </c>
      <c r="H554" s="12" t="str">
        <f t="shared" si="2"/>
        <v>YES</v>
      </c>
      <c r="I554" s="12">
        <f>iferror(VLOOKUP(A554,'Closed Deals'!A:E,5,0)," ")</f>
        <v>43208.79236</v>
      </c>
      <c r="J554" s="13">
        <f t="shared" si="3"/>
        <v>86.79236111</v>
      </c>
      <c r="K554" s="14"/>
    </row>
    <row r="555">
      <c r="A555" s="9" t="s">
        <v>692</v>
      </c>
      <c r="B555" s="10">
        <v>43198.0</v>
      </c>
      <c r="C555" s="9" t="s">
        <v>143</v>
      </c>
      <c r="D555" s="9" t="s">
        <v>59</v>
      </c>
      <c r="F555" s="11" t="str">
        <f t="shared" si="1"/>
        <v>2018-04</v>
      </c>
      <c r="G555" s="11" t="str">
        <f>iferror(VLOOKUP(A555,'Closed Deals'!A:A,1,0)," ")</f>
        <v>57648ec099f2451be828fb2e27d8f46a</v>
      </c>
      <c r="H555" s="12" t="str">
        <f t="shared" si="2"/>
        <v>YES</v>
      </c>
      <c r="I555" s="12">
        <f>iferror(VLOOKUP(A555,'Closed Deals'!A:E,5,0)," ")</f>
        <v>43203.85972</v>
      </c>
      <c r="J555" s="13">
        <f t="shared" si="3"/>
        <v>5.859722222</v>
      </c>
      <c r="K555" s="14"/>
    </row>
    <row r="556">
      <c r="A556" s="9" t="s">
        <v>693</v>
      </c>
      <c r="B556" s="10">
        <v>43251.0</v>
      </c>
      <c r="C556" s="9" t="s">
        <v>84</v>
      </c>
      <c r="D556" s="9" t="s">
        <v>55</v>
      </c>
      <c r="F556" s="11" t="str">
        <f t="shared" si="1"/>
        <v>2018-05</v>
      </c>
      <c r="G556" s="11" t="str">
        <f>iferror(VLOOKUP(A556,'Closed Deals'!A:A,1,0)," ")</f>
        <v>56e421575126bfe4c0592353bab5cfe6</v>
      </c>
      <c r="H556" s="12" t="str">
        <f t="shared" si="2"/>
        <v>YES</v>
      </c>
      <c r="I556" s="12">
        <f>iferror(VLOOKUP(A556,'Closed Deals'!A:E,5,0)," ")</f>
        <v>43258.58264</v>
      </c>
      <c r="J556" s="13">
        <f t="shared" si="3"/>
        <v>7.582638889</v>
      </c>
      <c r="K556" s="14"/>
    </row>
    <row r="557">
      <c r="A557" s="9" t="s">
        <v>694</v>
      </c>
      <c r="B557" s="10">
        <v>43109.0</v>
      </c>
      <c r="C557" s="9" t="s">
        <v>37</v>
      </c>
      <c r="D557" s="9" t="s">
        <v>31</v>
      </c>
      <c r="F557" s="11" t="str">
        <f t="shared" si="1"/>
        <v>2018-01</v>
      </c>
      <c r="G557" s="11" t="str">
        <f>iferror(VLOOKUP(A557,'Closed Deals'!A:A,1,0)," ")</f>
        <v>5641240ccf2611004c76234f4afb8f90</v>
      </c>
      <c r="H557" s="12" t="str">
        <f t="shared" si="2"/>
        <v>YES</v>
      </c>
      <c r="I557" s="12">
        <f>iferror(VLOOKUP(A557,'Closed Deals'!A:E,5,0)," ")</f>
        <v>43235.79375</v>
      </c>
      <c r="J557" s="13">
        <f t="shared" si="3"/>
        <v>126.79375</v>
      </c>
      <c r="K557" s="14"/>
    </row>
    <row r="558">
      <c r="A558" s="9" t="s">
        <v>695</v>
      </c>
      <c r="B558" s="10">
        <v>43163.0</v>
      </c>
      <c r="C558" s="9" t="s">
        <v>33</v>
      </c>
      <c r="D558" s="9" t="s">
        <v>34</v>
      </c>
      <c r="F558" s="11" t="str">
        <f t="shared" si="1"/>
        <v>2018-03</v>
      </c>
      <c r="G558" s="11" t="str">
        <f>iferror(VLOOKUP(A558,'Closed Deals'!A:A,1,0)," ")</f>
        <v>55dbee9943100076f718829ec0359185</v>
      </c>
      <c r="H558" s="12" t="str">
        <f t="shared" si="2"/>
        <v>YES</v>
      </c>
      <c r="I558" s="12">
        <f>iferror(VLOOKUP(A558,'Closed Deals'!A:E,5,0)," ")</f>
        <v>43182.74861</v>
      </c>
      <c r="J558" s="13">
        <f t="shared" si="3"/>
        <v>19.74861111</v>
      </c>
      <c r="K558" s="14"/>
    </row>
    <row r="559">
      <c r="A559" s="9" t="s">
        <v>696</v>
      </c>
      <c r="B559" s="10">
        <v>43150.0</v>
      </c>
      <c r="C559" s="9" t="s">
        <v>45</v>
      </c>
      <c r="D559" s="9" t="s">
        <v>34</v>
      </c>
      <c r="F559" s="11" t="str">
        <f t="shared" si="1"/>
        <v>2018-02</v>
      </c>
      <c r="G559" s="11" t="str">
        <f>iferror(VLOOKUP(A559,'Closed Deals'!A:A,1,0)," ")</f>
        <v>5527123f5a35a024c0f3bf4689e76e7b</v>
      </c>
      <c r="H559" s="12" t="str">
        <f t="shared" si="2"/>
        <v>YES</v>
      </c>
      <c r="I559" s="12">
        <f>iferror(VLOOKUP(A559,'Closed Deals'!A:E,5,0)," ")</f>
        <v>43391.68542</v>
      </c>
      <c r="J559" s="13">
        <f t="shared" si="3"/>
        <v>241.6854167</v>
      </c>
      <c r="K559" s="14"/>
    </row>
    <row r="560">
      <c r="A560" s="9" t="s">
        <v>697</v>
      </c>
      <c r="B560" s="10">
        <v>43202.0</v>
      </c>
      <c r="C560" s="9" t="s">
        <v>33</v>
      </c>
      <c r="D560" s="9" t="s">
        <v>34</v>
      </c>
      <c r="F560" s="11" t="str">
        <f t="shared" si="1"/>
        <v>2018-04</v>
      </c>
      <c r="G560" s="11" t="str">
        <f>iferror(VLOOKUP(A560,'Closed Deals'!A:A,1,0)," ")</f>
        <v>5490e7d6b0202e0f649d6fba5bf770ec</v>
      </c>
      <c r="H560" s="12" t="str">
        <f t="shared" si="2"/>
        <v>YES</v>
      </c>
      <c r="I560" s="12">
        <f>iferror(VLOOKUP(A560,'Closed Deals'!A:E,5,0)," ")</f>
        <v>43210.51389</v>
      </c>
      <c r="J560" s="13">
        <f t="shared" si="3"/>
        <v>8.513888889</v>
      </c>
      <c r="K560" s="14"/>
    </row>
    <row r="561">
      <c r="A561" s="9" t="s">
        <v>698</v>
      </c>
      <c r="B561" s="10">
        <v>43152.0</v>
      </c>
      <c r="C561" s="9" t="s">
        <v>188</v>
      </c>
      <c r="D561" s="9" t="s">
        <v>34</v>
      </c>
      <c r="F561" s="11" t="str">
        <f t="shared" si="1"/>
        <v>2018-02</v>
      </c>
      <c r="G561" s="11" t="str">
        <f>iferror(VLOOKUP(A561,'Closed Deals'!A:A,1,0)," ")</f>
        <v>5420aad7fec3549a85876ba1c529bd84</v>
      </c>
      <c r="H561" s="12" t="str">
        <f t="shared" si="2"/>
        <v>YES</v>
      </c>
      <c r="I561" s="12">
        <f>iferror(VLOOKUP(A561,'Closed Deals'!A:E,5,0)," ")</f>
        <v>43157.83194</v>
      </c>
      <c r="J561" s="13">
        <f t="shared" si="3"/>
        <v>5.831944444</v>
      </c>
      <c r="K561" s="14"/>
    </row>
    <row r="562">
      <c r="A562" s="9" t="s">
        <v>699</v>
      </c>
      <c r="B562" s="10">
        <v>43234.0</v>
      </c>
      <c r="C562" s="9" t="s">
        <v>63</v>
      </c>
      <c r="D562" s="9" t="s">
        <v>34</v>
      </c>
      <c r="F562" s="11" t="str">
        <f t="shared" si="1"/>
        <v>2018-05</v>
      </c>
      <c r="G562" s="11" t="str">
        <f>iferror(VLOOKUP(A562,'Closed Deals'!A:A,1,0)," ")</f>
        <v>54007efbb2ae51f02c995466f0738caa</v>
      </c>
      <c r="H562" s="12" t="str">
        <f t="shared" si="2"/>
        <v>YES</v>
      </c>
      <c r="I562" s="12">
        <f>iferror(VLOOKUP(A562,'Closed Deals'!A:E,5,0)," ")</f>
        <v>43326.58056</v>
      </c>
      <c r="J562" s="13">
        <f t="shared" si="3"/>
        <v>92.58055556</v>
      </c>
      <c r="K562" s="14"/>
    </row>
    <row r="563">
      <c r="A563" s="9" t="s">
        <v>700</v>
      </c>
      <c r="B563" s="10">
        <v>43105.0</v>
      </c>
      <c r="C563" s="9" t="s">
        <v>63</v>
      </c>
      <c r="D563" s="9" t="s">
        <v>34</v>
      </c>
      <c r="F563" s="11" t="str">
        <f t="shared" si="1"/>
        <v>2018-01</v>
      </c>
      <c r="G563" s="11" t="str">
        <f>iferror(VLOOKUP(A563,'Closed Deals'!A:A,1,0)," ")</f>
        <v>53be01f4f05aebe9d0c69268ac1999ce</v>
      </c>
      <c r="H563" s="12" t="str">
        <f t="shared" si="2"/>
        <v>YES</v>
      </c>
      <c r="I563" s="12">
        <f>iferror(VLOOKUP(A563,'Closed Deals'!A:E,5,0)," ")</f>
        <v>43168.53403</v>
      </c>
      <c r="J563" s="13">
        <f t="shared" si="3"/>
        <v>63.53402778</v>
      </c>
      <c r="K563" s="14"/>
    </row>
    <row r="564">
      <c r="A564" s="9" t="s">
        <v>701</v>
      </c>
      <c r="B564" s="10">
        <v>43174.0</v>
      </c>
      <c r="C564" s="9" t="s">
        <v>472</v>
      </c>
      <c r="D564" s="9" t="s">
        <v>31</v>
      </c>
      <c r="F564" s="11" t="str">
        <f t="shared" si="1"/>
        <v>2018-03</v>
      </c>
      <c r="G564" s="11" t="str">
        <f>iferror(VLOOKUP(A564,'Closed Deals'!A:A,1,0)," ")</f>
        <v>5290b66ff9e0c1115614365d8e20f10c</v>
      </c>
      <c r="H564" s="12" t="str">
        <f t="shared" si="2"/>
        <v>YES</v>
      </c>
      <c r="I564" s="12">
        <f>iferror(VLOOKUP(A564,'Closed Deals'!A:E,5,0)," ")</f>
        <v>43329.61181</v>
      </c>
      <c r="J564" s="13">
        <f t="shared" si="3"/>
        <v>155.6118056</v>
      </c>
      <c r="K564" s="14"/>
    </row>
    <row r="565">
      <c r="A565" s="9" t="s">
        <v>702</v>
      </c>
      <c r="B565" s="10">
        <v>43219.0</v>
      </c>
      <c r="C565" s="9" t="s">
        <v>33</v>
      </c>
      <c r="D565" s="9" t="s">
        <v>61</v>
      </c>
      <c r="F565" s="11" t="str">
        <f t="shared" si="1"/>
        <v>2018-04</v>
      </c>
      <c r="G565" s="11" t="str">
        <f>iferror(VLOOKUP(A565,'Closed Deals'!A:A,1,0)," ")</f>
        <v>52427b6097c05044266c10cf110bb16c</v>
      </c>
      <c r="H565" s="12" t="str">
        <f t="shared" si="2"/>
        <v>YES</v>
      </c>
      <c r="I565" s="12">
        <f>iferror(VLOOKUP(A565,'Closed Deals'!A:E,5,0)," ")</f>
        <v>43220.77083</v>
      </c>
      <c r="J565" s="13">
        <f t="shared" si="3"/>
        <v>1.770833333</v>
      </c>
      <c r="K565" s="14"/>
    </row>
    <row r="566">
      <c r="A566" s="9" t="s">
        <v>703</v>
      </c>
      <c r="B566" s="10">
        <v>43246.0</v>
      </c>
      <c r="C566" s="9" t="s">
        <v>472</v>
      </c>
      <c r="D566" s="9" t="s">
        <v>28</v>
      </c>
      <c r="F566" s="11" t="str">
        <f t="shared" si="1"/>
        <v>2018-05</v>
      </c>
      <c r="G566" s="11" t="str">
        <f>iferror(VLOOKUP(A566,'Closed Deals'!A:A,1,0)," ")</f>
        <v>51d81424aa2d36bf4248ae8a4a3cc885</v>
      </c>
      <c r="H566" s="12" t="str">
        <f t="shared" si="2"/>
        <v>YES</v>
      </c>
      <c r="I566" s="12">
        <f>iferror(VLOOKUP(A566,'Closed Deals'!A:E,5,0)," ")</f>
        <v>43312.56181</v>
      </c>
      <c r="J566" s="13">
        <f t="shared" si="3"/>
        <v>66.56180556</v>
      </c>
      <c r="K566" s="14"/>
    </row>
    <row r="567">
      <c r="A567" s="9" t="s">
        <v>704</v>
      </c>
      <c r="B567" s="10">
        <v>43069.0</v>
      </c>
      <c r="C567" s="9" t="s">
        <v>705</v>
      </c>
      <c r="D567" s="9" t="s">
        <v>55</v>
      </c>
      <c r="F567" s="11" t="str">
        <f t="shared" si="1"/>
        <v>2017-11</v>
      </c>
      <c r="G567" s="11" t="str">
        <f>iferror(VLOOKUP(A567,'Closed Deals'!A:A,1,0)," ")</f>
        <v>51b030d05fdce1d571c4f55eed93d323</v>
      </c>
      <c r="H567" s="12" t="str">
        <f t="shared" si="2"/>
        <v>YES</v>
      </c>
      <c r="I567" s="12">
        <f>iferror(VLOOKUP(A567,'Closed Deals'!A:E,5,0)," ")</f>
        <v>43083.47917</v>
      </c>
      <c r="J567" s="13">
        <f t="shared" si="3"/>
        <v>14.47916667</v>
      </c>
      <c r="K567" s="14"/>
    </row>
    <row r="568">
      <c r="A568" s="9" t="s">
        <v>706</v>
      </c>
      <c r="B568" s="10">
        <v>43191.0</v>
      </c>
      <c r="C568" s="9" t="s">
        <v>33</v>
      </c>
      <c r="D568" s="9" t="s">
        <v>31</v>
      </c>
      <c r="F568" s="11" t="str">
        <f t="shared" si="1"/>
        <v>2018-04</v>
      </c>
      <c r="G568" s="11" t="str">
        <f>iferror(VLOOKUP(A568,'Closed Deals'!A:A,1,0)," ")</f>
        <v>518f741fa426a51c73533c621e5c8107</v>
      </c>
      <c r="H568" s="12" t="str">
        <f t="shared" si="2"/>
        <v>YES</v>
      </c>
      <c r="I568" s="12">
        <f>iferror(VLOOKUP(A568,'Closed Deals'!A:E,5,0)," ")</f>
        <v>43194.72986</v>
      </c>
      <c r="J568" s="13">
        <f t="shared" si="3"/>
        <v>3.729861111</v>
      </c>
      <c r="K568" s="14"/>
    </row>
    <row r="569">
      <c r="A569" s="9" t="s">
        <v>707</v>
      </c>
      <c r="B569" s="10">
        <v>43182.0</v>
      </c>
      <c r="C569" s="9" t="s">
        <v>52</v>
      </c>
      <c r="D569" s="9" t="s">
        <v>105</v>
      </c>
      <c r="F569" s="11" t="str">
        <f t="shared" si="1"/>
        <v>2018-03</v>
      </c>
      <c r="G569" s="11" t="str">
        <f>iferror(VLOOKUP(A569,'Closed Deals'!A:A,1,0)," ")</f>
        <v>5177d7712d018e49b0015adfdc2bb393</v>
      </c>
      <c r="H569" s="12" t="str">
        <f t="shared" si="2"/>
        <v>YES</v>
      </c>
      <c r="I569" s="12">
        <f>iferror(VLOOKUP(A569,'Closed Deals'!A:E,5,0)," ")</f>
        <v>43203.125</v>
      </c>
      <c r="J569" s="13">
        <f t="shared" si="3"/>
        <v>21.125</v>
      </c>
      <c r="K569" s="14"/>
    </row>
    <row r="570">
      <c r="A570" s="9" t="s">
        <v>708</v>
      </c>
      <c r="B570" s="10">
        <v>43062.0</v>
      </c>
      <c r="C570" s="9" t="s">
        <v>58</v>
      </c>
      <c r="D570" s="9" t="s">
        <v>59</v>
      </c>
      <c r="F570" s="11" t="str">
        <f t="shared" si="1"/>
        <v>2017-11</v>
      </c>
      <c r="G570" s="11" t="str">
        <f>iferror(VLOOKUP(A570,'Closed Deals'!A:A,1,0)," ")</f>
        <v>513622713be8b84fd8d5b783f6fc82b5</v>
      </c>
      <c r="H570" s="12" t="str">
        <f t="shared" si="2"/>
        <v>YES</v>
      </c>
      <c r="I570" s="12">
        <f>iferror(VLOOKUP(A570,'Closed Deals'!A:E,5,0)," ")</f>
        <v>43146.47708</v>
      </c>
      <c r="J570" s="13">
        <f t="shared" si="3"/>
        <v>84.47708333</v>
      </c>
      <c r="K570" s="14"/>
    </row>
    <row r="571">
      <c r="A571" s="9" t="s">
        <v>709</v>
      </c>
      <c r="B571" s="10">
        <v>43070.0</v>
      </c>
      <c r="C571" s="9" t="s">
        <v>710</v>
      </c>
      <c r="D571" s="9" t="s">
        <v>68</v>
      </c>
      <c r="F571" s="11" t="str">
        <f t="shared" si="1"/>
        <v>2017-12</v>
      </c>
      <c r="G571" s="11" t="str">
        <f>iferror(VLOOKUP(A571,'Closed Deals'!A:A,1,0)," ")</f>
        <v>512f3a7ea5520eae3b54a77c0497489e</v>
      </c>
      <c r="H571" s="12" t="str">
        <f t="shared" si="2"/>
        <v>YES</v>
      </c>
      <c r="I571" s="12">
        <f>iferror(VLOOKUP(A571,'Closed Deals'!A:E,5,0)," ")</f>
        <v>43074.08333</v>
      </c>
      <c r="J571" s="13">
        <f t="shared" si="3"/>
        <v>4.083333333</v>
      </c>
      <c r="K571" s="14"/>
    </row>
    <row r="572">
      <c r="A572" s="9" t="s">
        <v>711</v>
      </c>
      <c r="B572" s="10">
        <v>43130.0</v>
      </c>
      <c r="C572" s="9" t="s">
        <v>37</v>
      </c>
      <c r="D572" s="9" t="s">
        <v>34</v>
      </c>
      <c r="F572" s="11" t="str">
        <f t="shared" si="1"/>
        <v>2018-01</v>
      </c>
      <c r="G572" s="11" t="str">
        <f>iferror(VLOOKUP(A572,'Closed Deals'!A:A,1,0)," ")</f>
        <v>512182619d12ae0863827b7e5ab97f19</v>
      </c>
      <c r="H572" s="12" t="str">
        <f t="shared" si="2"/>
        <v>YES</v>
      </c>
      <c r="I572" s="12">
        <f>iferror(VLOOKUP(A572,'Closed Deals'!A:E,5,0)," ")</f>
        <v>43131.08333</v>
      </c>
      <c r="J572" s="13">
        <f t="shared" si="3"/>
        <v>1.083333333</v>
      </c>
      <c r="K572" s="14"/>
    </row>
    <row r="573">
      <c r="A573" s="9" t="s">
        <v>712</v>
      </c>
      <c r="B573" s="10">
        <v>43210.0</v>
      </c>
      <c r="C573" s="9" t="s">
        <v>33</v>
      </c>
      <c r="D573" s="9" t="s">
        <v>28</v>
      </c>
      <c r="F573" s="11" t="str">
        <f t="shared" si="1"/>
        <v>2018-04</v>
      </c>
      <c r="G573" s="11" t="str">
        <f>iferror(VLOOKUP(A573,'Closed Deals'!A:A,1,0)," ")</f>
        <v>50cd562760a5819b07a9da2239046ef0</v>
      </c>
      <c r="H573" s="12" t="str">
        <f t="shared" si="2"/>
        <v>YES</v>
      </c>
      <c r="I573" s="12">
        <f>iferror(VLOOKUP(A573,'Closed Deals'!A:E,5,0)," ")</f>
        <v>43214.58611</v>
      </c>
      <c r="J573" s="13">
        <f t="shared" si="3"/>
        <v>4.586111111</v>
      </c>
      <c r="K573" s="14"/>
    </row>
    <row r="574">
      <c r="A574" s="9" t="s">
        <v>713</v>
      </c>
      <c r="B574" s="10">
        <v>43183.0</v>
      </c>
      <c r="C574" s="9" t="s">
        <v>168</v>
      </c>
      <c r="D574" s="9" t="s">
        <v>55</v>
      </c>
      <c r="F574" s="11" t="str">
        <f t="shared" si="1"/>
        <v>2018-03</v>
      </c>
      <c r="G574" s="11" t="str">
        <f>iferror(VLOOKUP(A574,'Closed Deals'!A:A,1,0)," ")</f>
        <v>50523d9bd9d5d9a44bbc2f778954c5ae</v>
      </c>
      <c r="H574" s="12" t="str">
        <f t="shared" si="2"/>
        <v>YES</v>
      </c>
      <c r="I574" s="12">
        <f>iferror(VLOOKUP(A574,'Closed Deals'!A:E,5,0)," ")</f>
        <v>43367.86458</v>
      </c>
      <c r="J574" s="13">
        <f t="shared" si="3"/>
        <v>184.8645833</v>
      </c>
      <c r="K574" s="14"/>
    </row>
    <row r="575">
      <c r="A575" s="9" t="s">
        <v>714</v>
      </c>
      <c r="B575" s="10">
        <v>43110.0</v>
      </c>
      <c r="C575" s="9" t="s">
        <v>63</v>
      </c>
      <c r="D575" s="9" t="s">
        <v>55</v>
      </c>
      <c r="F575" s="11" t="str">
        <f t="shared" si="1"/>
        <v>2018-01</v>
      </c>
      <c r="G575" s="11" t="str">
        <f>iferror(VLOOKUP(A575,'Closed Deals'!A:A,1,0)," ")</f>
        <v>503831c6265361a08aa4113b4d867178</v>
      </c>
      <c r="H575" s="12" t="str">
        <f t="shared" si="2"/>
        <v>YES</v>
      </c>
      <c r="I575" s="12">
        <f>iferror(VLOOKUP(A575,'Closed Deals'!A:E,5,0)," ")</f>
        <v>43133.47569</v>
      </c>
      <c r="J575" s="13">
        <f t="shared" si="3"/>
        <v>23.47569444</v>
      </c>
      <c r="K575" s="14"/>
    </row>
    <row r="576">
      <c r="A576" s="9" t="s">
        <v>715</v>
      </c>
      <c r="B576" s="10">
        <v>43179.0</v>
      </c>
      <c r="C576" s="9" t="s">
        <v>54</v>
      </c>
      <c r="D576" s="9" t="s">
        <v>59</v>
      </c>
      <c r="F576" s="11" t="str">
        <f t="shared" si="1"/>
        <v>2018-03</v>
      </c>
      <c r="G576" s="11" t="str">
        <f>iferror(VLOOKUP(A576,'Closed Deals'!A:A,1,0)," ")</f>
        <v>501f06dacc74edd54022151f71c8960b</v>
      </c>
      <c r="H576" s="12" t="str">
        <f t="shared" si="2"/>
        <v>YES</v>
      </c>
      <c r="I576" s="12">
        <f>iferror(VLOOKUP(A576,'Closed Deals'!A:E,5,0)," ")</f>
        <v>43185.87083</v>
      </c>
      <c r="J576" s="13">
        <f t="shared" si="3"/>
        <v>6.870833333</v>
      </c>
      <c r="K576" s="14"/>
    </row>
    <row r="577">
      <c r="A577" s="9" t="s">
        <v>716</v>
      </c>
      <c r="B577" s="10">
        <v>43123.0</v>
      </c>
      <c r="C577" s="9" t="s">
        <v>33</v>
      </c>
      <c r="D577" s="9" t="s">
        <v>34</v>
      </c>
      <c r="F577" s="11" t="str">
        <f t="shared" si="1"/>
        <v>2018-01</v>
      </c>
      <c r="G577" s="11" t="str">
        <f>iferror(VLOOKUP(A577,'Closed Deals'!A:A,1,0)," ")</f>
        <v>4fdeceef54c4e757fdbf8ea9132b22c9</v>
      </c>
      <c r="H577" s="12" t="str">
        <f t="shared" si="2"/>
        <v>YES</v>
      </c>
      <c r="I577" s="12">
        <f>iferror(VLOOKUP(A577,'Closed Deals'!A:E,5,0)," ")</f>
        <v>43126.51597</v>
      </c>
      <c r="J577" s="13">
        <f t="shared" si="3"/>
        <v>3.515972222</v>
      </c>
      <c r="K577" s="14"/>
    </row>
    <row r="578">
      <c r="A578" s="9" t="s">
        <v>717</v>
      </c>
      <c r="B578" s="10">
        <v>43199.0</v>
      </c>
      <c r="C578" s="9" t="s">
        <v>33</v>
      </c>
      <c r="D578" s="9" t="s">
        <v>34</v>
      </c>
      <c r="F578" s="11" t="str">
        <f t="shared" si="1"/>
        <v>2018-04</v>
      </c>
      <c r="G578" s="11" t="str">
        <f>iferror(VLOOKUP(A578,'Closed Deals'!A:A,1,0)," ")</f>
        <v>4fbe9e8a0ace3a44f0a9e1d7fe41da02</v>
      </c>
      <c r="H578" s="12" t="str">
        <f t="shared" si="2"/>
        <v>YES</v>
      </c>
      <c r="I578" s="12">
        <f>iferror(VLOOKUP(A578,'Closed Deals'!A:E,5,0)," ")</f>
        <v>43405.65</v>
      </c>
      <c r="J578" s="13">
        <f t="shared" si="3"/>
        <v>206.65</v>
      </c>
      <c r="K578" s="14"/>
    </row>
    <row r="579">
      <c r="A579" s="9" t="s">
        <v>718</v>
      </c>
      <c r="B579" s="10">
        <v>43193.0</v>
      </c>
      <c r="C579" s="9" t="s">
        <v>719</v>
      </c>
      <c r="D579" s="9" t="s">
        <v>28</v>
      </c>
      <c r="F579" s="11" t="str">
        <f t="shared" si="1"/>
        <v>2018-04</v>
      </c>
      <c r="G579" s="11" t="str">
        <f>iferror(VLOOKUP(A579,'Closed Deals'!A:A,1,0)," ")</f>
        <v>4f2a5cee950dff883ba2d52715c97bb3</v>
      </c>
      <c r="H579" s="12" t="str">
        <f t="shared" si="2"/>
        <v>YES</v>
      </c>
      <c r="I579" s="12">
        <f>iferror(VLOOKUP(A579,'Closed Deals'!A:E,5,0)," ")</f>
        <v>43203.71042</v>
      </c>
      <c r="J579" s="13">
        <f t="shared" si="3"/>
        <v>10.71041667</v>
      </c>
      <c r="K579" s="14"/>
    </row>
    <row r="580">
      <c r="A580" s="9" t="s">
        <v>720</v>
      </c>
      <c r="B580" s="10">
        <v>43145.0</v>
      </c>
      <c r="C580" s="9" t="s">
        <v>33</v>
      </c>
      <c r="D580" s="9" t="s">
        <v>55</v>
      </c>
      <c r="F580" s="11" t="str">
        <f t="shared" si="1"/>
        <v>2018-02</v>
      </c>
      <c r="G580" s="11" t="str">
        <f>iferror(VLOOKUP(A580,'Closed Deals'!A:A,1,0)," ")</f>
        <v>4e92cdeada5b8e753d95bc8c5c219f6d</v>
      </c>
      <c r="H580" s="12" t="str">
        <f t="shared" si="2"/>
        <v>YES</v>
      </c>
      <c r="I580" s="12">
        <f>iferror(VLOOKUP(A580,'Closed Deals'!A:E,5,0)," ")</f>
        <v>43168.84167</v>
      </c>
      <c r="J580" s="13">
        <f t="shared" si="3"/>
        <v>23.84166667</v>
      </c>
      <c r="K580" s="14"/>
    </row>
    <row r="581">
      <c r="A581" s="9" t="s">
        <v>721</v>
      </c>
      <c r="B581" s="10">
        <v>43182.0</v>
      </c>
      <c r="C581" s="9" t="s">
        <v>223</v>
      </c>
      <c r="D581" s="9" t="s">
        <v>55</v>
      </c>
      <c r="F581" s="11" t="str">
        <f t="shared" si="1"/>
        <v>2018-03</v>
      </c>
      <c r="G581" s="11" t="str">
        <f>iferror(VLOOKUP(A581,'Closed Deals'!A:A,1,0)," ")</f>
        <v>4e6e15ac583426150b75fc9b2951c7b1</v>
      </c>
      <c r="H581" s="12" t="str">
        <f t="shared" si="2"/>
        <v>YES</v>
      </c>
      <c r="I581" s="12">
        <f>iferror(VLOOKUP(A581,'Closed Deals'!A:E,5,0)," ")</f>
        <v>43293.88472</v>
      </c>
      <c r="J581" s="13">
        <f t="shared" si="3"/>
        <v>111.8847222</v>
      </c>
      <c r="K581" s="14"/>
    </row>
    <row r="582">
      <c r="A582" s="9" t="s">
        <v>722</v>
      </c>
      <c r="B582" s="10">
        <v>43135.0</v>
      </c>
      <c r="C582" s="9" t="s">
        <v>58</v>
      </c>
      <c r="D582" s="9" t="s">
        <v>59</v>
      </c>
      <c r="F582" s="11" t="str">
        <f t="shared" si="1"/>
        <v>2018-02</v>
      </c>
      <c r="G582" s="11" t="str">
        <f>iferror(VLOOKUP(A582,'Closed Deals'!A:A,1,0)," ")</f>
        <v>4e4e70d504b4c0006c8287dedc99d0fc</v>
      </c>
      <c r="H582" s="12" t="str">
        <f t="shared" si="2"/>
        <v>YES</v>
      </c>
      <c r="I582" s="12">
        <f>iferror(VLOOKUP(A582,'Closed Deals'!A:E,5,0)," ")</f>
        <v>43159.82083</v>
      </c>
      <c r="J582" s="13">
        <f t="shared" si="3"/>
        <v>24.82083333</v>
      </c>
      <c r="K582" s="14"/>
    </row>
    <row r="583">
      <c r="A583" s="9" t="s">
        <v>723</v>
      </c>
      <c r="B583" s="10">
        <v>43159.0</v>
      </c>
      <c r="C583" s="9" t="s">
        <v>724</v>
      </c>
      <c r="D583" s="9" t="s">
        <v>31</v>
      </c>
      <c r="F583" s="11" t="str">
        <f t="shared" si="1"/>
        <v>2018-02</v>
      </c>
      <c r="G583" s="11" t="str">
        <f>iferror(VLOOKUP(A583,'Closed Deals'!A:A,1,0)," ")</f>
        <v>4de20dd98d2ca78fd643bdc4f0a6359b</v>
      </c>
      <c r="H583" s="12" t="str">
        <f t="shared" si="2"/>
        <v>YES</v>
      </c>
      <c r="I583" s="12">
        <f>iferror(VLOOKUP(A583,'Closed Deals'!A:E,5,0)," ")</f>
        <v>43175.81875</v>
      </c>
      <c r="J583" s="13">
        <f t="shared" si="3"/>
        <v>16.81875</v>
      </c>
      <c r="K583" s="14"/>
    </row>
    <row r="584">
      <c r="A584" s="9" t="s">
        <v>725</v>
      </c>
      <c r="B584" s="10">
        <v>43195.0</v>
      </c>
      <c r="C584" s="9" t="s">
        <v>170</v>
      </c>
      <c r="D584" s="9" t="s">
        <v>34</v>
      </c>
      <c r="F584" s="11" t="str">
        <f t="shared" si="1"/>
        <v>2018-04</v>
      </c>
      <c r="G584" s="11" t="str">
        <f>iferror(VLOOKUP(A584,'Closed Deals'!A:A,1,0)," ")</f>
        <v>4ddc45a9de1065695a90e87be37471c0</v>
      </c>
      <c r="H584" s="12" t="str">
        <f t="shared" si="2"/>
        <v>YES</v>
      </c>
      <c r="I584" s="12">
        <f>iferror(VLOOKUP(A584,'Closed Deals'!A:E,5,0)," ")</f>
        <v>43364.78403</v>
      </c>
      <c r="J584" s="13">
        <f t="shared" si="3"/>
        <v>169.7840278</v>
      </c>
      <c r="K584" s="14"/>
    </row>
    <row r="585">
      <c r="A585" s="9" t="s">
        <v>726</v>
      </c>
      <c r="B585" s="10">
        <v>43130.0</v>
      </c>
      <c r="C585" s="9" t="s">
        <v>58</v>
      </c>
      <c r="D585" s="9" t="s">
        <v>34</v>
      </c>
      <c r="F585" s="11" t="str">
        <f t="shared" si="1"/>
        <v>2018-01</v>
      </c>
      <c r="G585" s="11" t="str">
        <f>iferror(VLOOKUP(A585,'Closed Deals'!A:A,1,0)," ")</f>
        <v>4dcfeaf97d0aec9f35e384d9c3624b39</v>
      </c>
      <c r="H585" s="12" t="str">
        <f t="shared" si="2"/>
        <v>YES</v>
      </c>
      <c r="I585" s="12">
        <f>iferror(VLOOKUP(A585,'Closed Deals'!A:E,5,0)," ")</f>
        <v>43146.72361</v>
      </c>
      <c r="J585" s="13">
        <f t="shared" si="3"/>
        <v>16.72361111</v>
      </c>
      <c r="K585" s="14"/>
    </row>
    <row r="586">
      <c r="A586" s="9" t="s">
        <v>727</v>
      </c>
      <c r="B586" s="10">
        <v>43251.0</v>
      </c>
      <c r="C586" s="9" t="s">
        <v>54</v>
      </c>
      <c r="D586" s="9" t="s">
        <v>55</v>
      </c>
      <c r="F586" s="11" t="str">
        <f t="shared" si="1"/>
        <v>2018-05</v>
      </c>
      <c r="G586" s="11" t="str">
        <f>iferror(VLOOKUP(A586,'Closed Deals'!A:A,1,0)," ")</f>
        <v>4c898465f7e0becf53dd933ab2a1b6f9</v>
      </c>
      <c r="H586" s="12" t="str">
        <f t="shared" si="2"/>
        <v>YES</v>
      </c>
      <c r="I586" s="12">
        <f>iferror(VLOOKUP(A586,'Closed Deals'!A:E,5,0)," ")</f>
        <v>43255.78681</v>
      </c>
      <c r="J586" s="13">
        <f t="shared" si="3"/>
        <v>4.786805556</v>
      </c>
      <c r="K586" s="14"/>
    </row>
    <row r="587">
      <c r="A587" s="9" t="s">
        <v>728</v>
      </c>
      <c r="B587" s="10">
        <v>43130.0</v>
      </c>
      <c r="C587" s="9" t="s">
        <v>63</v>
      </c>
      <c r="D587" s="9" t="s">
        <v>34</v>
      </c>
      <c r="F587" s="11" t="str">
        <f t="shared" si="1"/>
        <v>2018-01</v>
      </c>
      <c r="G587" s="11" t="str">
        <f>iferror(VLOOKUP(A587,'Closed Deals'!A:A,1,0)," ")</f>
        <v>4c3419c75074a0734e4d1851aa66eb8b</v>
      </c>
      <c r="H587" s="12" t="str">
        <f t="shared" si="2"/>
        <v>YES</v>
      </c>
      <c r="I587" s="12">
        <f>iferror(VLOOKUP(A587,'Closed Deals'!A:E,5,0)," ")</f>
        <v>43139.55069</v>
      </c>
      <c r="J587" s="13">
        <f t="shared" si="3"/>
        <v>9.550694444</v>
      </c>
      <c r="K587" s="14"/>
    </row>
    <row r="588">
      <c r="A588" s="9" t="s">
        <v>729</v>
      </c>
      <c r="B588" s="10">
        <v>43113.0</v>
      </c>
      <c r="C588" s="9" t="s">
        <v>33</v>
      </c>
      <c r="D588" s="9" t="s">
        <v>34</v>
      </c>
      <c r="F588" s="11" t="str">
        <f t="shared" si="1"/>
        <v>2018-01</v>
      </c>
      <c r="G588" s="11" t="str">
        <f>iferror(VLOOKUP(A588,'Closed Deals'!A:A,1,0)," ")</f>
        <v>4bb1ec1ff58ad39558e8468054bfc469</v>
      </c>
      <c r="H588" s="12" t="str">
        <f t="shared" si="2"/>
        <v>YES</v>
      </c>
      <c r="I588" s="12">
        <f>iferror(VLOOKUP(A588,'Closed Deals'!A:E,5,0)," ")</f>
        <v>43300.75417</v>
      </c>
      <c r="J588" s="13">
        <f t="shared" si="3"/>
        <v>187.7541667</v>
      </c>
      <c r="K588" s="14"/>
    </row>
    <row r="589">
      <c r="A589" s="9" t="s">
        <v>730</v>
      </c>
      <c r="B589" s="10">
        <v>43195.0</v>
      </c>
      <c r="C589" s="9" t="s">
        <v>54</v>
      </c>
      <c r="D589" s="9" t="s">
        <v>55</v>
      </c>
      <c r="F589" s="11" t="str">
        <f t="shared" si="1"/>
        <v>2018-04</v>
      </c>
      <c r="G589" s="11" t="str">
        <f>iferror(VLOOKUP(A589,'Closed Deals'!A:A,1,0)," ")</f>
        <v>4b650319cca0b2d0480d58b5c6451a28</v>
      </c>
      <c r="H589" s="12" t="str">
        <f t="shared" si="2"/>
        <v>YES</v>
      </c>
      <c r="I589" s="12">
        <f>iferror(VLOOKUP(A589,'Closed Deals'!A:E,5,0)," ")</f>
        <v>43196.70278</v>
      </c>
      <c r="J589" s="13">
        <f t="shared" si="3"/>
        <v>1.702777778</v>
      </c>
      <c r="K589" s="14"/>
    </row>
    <row r="590">
      <c r="A590" s="9" t="s">
        <v>731</v>
      </c>
      <c r="B590" s="10">
        <v>43206.0</v>
      </c>
      <c r="C590" s="9" t="s">
        <v>33</v>
      </c>
      <c r="D590" s="9" t="s">
        <v>34</v>
      </c>
      <c r="F590" s="11" t="str">
        <f t="shared" si="1"/>
        <v>2018-04</v>
      </c>
      <c r="G590" s="11" t="str">
        <f>iferror(VLOOKUP(A590,'Closed Deals'!A:A,1,0)," ")</f>
        <v>4b4234f02431d2179f5d18fd1db0ef8e</v>
      </c>
      <c r="H590" s="12" t="str">
        <f t="shared" si="2"/>
        <v>YES</v>
      </c>
      <c r="I590" s="12">
        <f>iferror(VLOOKUP(A590,'Closed Deals'!A:E,5,0)," ")</f>
        <v>43217.52778</v>
      </c>
      <c r="J590" s="13">
        <f t="shared" si="3"/>
        <v>11.52777778</v>
      </c>
      <c r="K590" s="14"/>
    </row>
    <row r="591">
      <c r="A591" s="9" t="s">
        <v>732</v>
      </c>
      <c r="B591" s="10">
        <v>43049.0</v>
      </c>
      <c r="C591" s="9" t="s">
        <v>33</v>
      </c>
      <c r="D591" s="9" t="s">
        <v>34</v>
      </c>
      <c r="F591" s="11" t="str">
        <f t="shared" si="1"/>
        <v>2017-11</v>
      </c>
      <c r="G591" s="11" t="str">
        <f>iferror(VLOOKUP(A591,'Closed Deals'!A:A,1,0)," ")</f>
        <v>4b28b220ac44eb9727640e0b78cc622c</v>
      </c>
      <c r="H591" s="12" t="str">
        <f t="shared" si="2"/>
        <v>YES</v>
      </c>
      <c r="I591" s="12">
        <f>iferror(VLOOKUP(A591,'Closed Deals'!A:E,5,0)," ")</f>
        <v>43210.84097</v>
      </c>
      <c r="J591" s="13">
        <f t="shared" si="3"/>
        <v>161.8409722</v>
      </c>
      <c r="K591" s="14"/>
    </row>
    <row r="592">
      <c r="A592" s="9" t="s">
        <v>733</v>
      </c>
      <c r="B592" s="10">
        <v>43229.0</v>
      </c>
      <c r="C592" s="9" t="s">
        <v>734</v>
      </c>
      <c r="D592" s="9" t="s">
        <v>34</v>
      </c>
      <c r="F592" s="11" t="str">
        <f t="shared" si="1"/>
        <v>2018-05</v>
      </c>
      <c r="G592" s="11" t="str">
        <f>iferror(VLOOKUP(A592,'Closed Deals'!A:A,1,0)," ")</f>
        <v>4a907eba6a8d0223e39ee7d45672e26b</v>
      </c>
      <c r="H592" s="12" t="str">
        <f t="shared" si="2"/>
        <v>YES</v>
      </c>
      <c r="I592" s="12">
        <f>iferror(VLOOKUP(A592,'Closed Deals'!A:E,5,0)," ")</f>
        <v>43294.84306</v>
      </c>
      <c r="J592" s="13">
        <f t="shared" si="3"/>
        <v>65.84305556</v>
      </c>
      <c r="K592" s="14"/>
    </row>
    <row r="593">
      <c r="A593" s="9" t="s">
        <v>735</v>
      </c>
      <c r="B593" s="10">
        <v>43139.0</v>
      </c>
      <c r="C593" s="9" t="s">
        <v>54</v>
      </c>
      <c r="D593" s="9" t="s">
        <v>55</v>
      </c>
      <c r="F593" s="11" t="str">
        <f t="shared" si="1"/>
        <v>2018-02</v>
      </c>
      <c r="G593" s="11" t="str">
        <f>iferror(VLOOKUP(A593,'Closed Deals'!A:A,1,0)," ")</f>
        <v>4a357e43fba47afd6d96c6f6524ade53</v>
      </c>
      <c r="H593" s="12" t="str">
        <f t="shared" si="2"/>
        <v>YES</v>
      </c>
      <c r="I593" s="12">
        <f>iferror(VLOOKUP(A593,'Closed Deals'!A:E,5,0)," ")</f>
        <v>43150.82569</v>
      </c>
      <c r="J593" s="13">
        <f t="shared" si="3"/>
        <v>11.82569444</v>
      </c>
      <c r="K593" s="14"/>
    </row>
    <row r="594">
      <c r="A594" s="9" t="s">
        <v>736</v>
      </c>
      <c r="B594" s="10">
        <v>43145.0</v>
      </c>
      <c r="C594" s="9" t="s">
        <v>737</v>
      </c>
      <c r="D594" s="9" t="s">
        <v>28</v>
      </c>
      <c r="F594" s="11" t="str">
        <f t="shared" si="1"/>
        <v>2018-02</v>
      </c>
      <c r="G594" s="11" t="str">
        <f>iferror(VLOOKUP(A594,'Closed Deals'!A:A,1,0)," ")</f>
        <v>4979feabd6097fb6100fd36c3c32aae0</v>
      </c>
      <c r="H594" s="12" t="str">
        <f t="shared" si="2"/>
        <v>YES</v>
      </c>
      <c r="I594" s="12">
        <f>iferror(VLOOKUP(A594,'Closed Deals'!A:E,5,0)," ")</f>
        <v>43153.87986</v>
      </c>
      <c r="J594" s="13">
        <f t="shared" si="3"/>
        <v>8.879861111</v>
      </c>
      <c r="K594" s="14"/>
    </row>
    <row r="595">
      <c r="A595" s="9" t="s">
        <v>738</v>
      </c>
      <c r="B595" s="10">
        <v>43216.0</v>
      </c>
      <c r="C595" s="9" t="s">
        <v>739</v>
      </c>
      <c r="D595" s="9" t="s">
        <v>31</v>
      </c>
      <c r="F595" s="11" t="str">
        <f t="shared" si="1"/>
        <v>2018-04</v>
      </c>
      <c r="G595" s="11" t="str">
        <f>iferror(VLOOKUP(A595,'Closed Deals'!A:A,1,0)," ")</f>
        <v>496515dec2a1c280f145f6ccb34851fb</v>
      </c>
      <c r="H595" s="12" t="str">
        <f t="shared" si="2"/>
        <v>YES</v>
      </c>
      <c r="I595" s="12">
        <f>iferror(VLOOKUP(A595,'Closed Deals'!A:E,5,0)," ")</f>
        <v>43217.67292</v>
      </c>
      <c r="J595" s="13">
        <f t="shared" si="3"/>
        <v>1.672916667</v>
      </c>
      <c r="K595" s="14"/>
    </row>
    <row r="596">
      <c r="A596" s="9" t="s">
        <v>740</v>
      </c>
      <c r="B596" s="10">
        <v>43104.0</v>
      </c>
      <c r="C596" s="9" t="s">
        <v>37</v>
      </c>
      <c r="D596" s="9" t="s">
        <v>31</v>
      </c>
      <c r="F596" s="11" t="str">
        <f t="shared" si="1"/>
        <v>2018-01</v>
      </c>
      <c r="G596" s="11" t="str">
        <f>iferror(VLOOKUP(A596,'Closed Deals'!A:A,1,0)," ")</f>
        <v>4952d2ac78b534c78d7a21c60a236e4c</v>
      </c>
      <c r="H596" s="12" t="str">
        <f t="shared" si="2"/>
        <v>YES</v>
      </c>
      <c r="I596" s="12">
        <f>iferror(VLOOKUP(A596,'Closed Deals'!A:E,5,0)," ")</f>
        <v>43115.82708</v>
      </c>
      <c r="J596" s="13">
        <f t="shared" si="3"/>
        <v>11.82708333</v>
      </c>
      <c r="K596" s="14"/>
    </row>
    <row r="597">
      <c r="A597" s="9" t="s">
        <v>741</v>
      </c>
      <c r="B597" s="10">
        <v>43108.0</v>
      </c>
      <c r="C597" s="9" t="s">
        <v>33</v>
      </c>
      <c r="D597" s="9" t="s">
        <v>34</v>
      </c>
      <c r="F597" s="11" t="str">
        <f t="shared" si="1"/>
        <v>2018-01</v>
      </c>
      <c r="G597" s="11" t="str">
        <f>iferror(VLOOKUP(A597,'Closed Deals'!A:A,1,0)," ")</f>
        <v>4926b735eb624e5de200880635cc272a</v>
      </c>
      <c r="H597" s="12" t="str">
        <f t="shared" si="2"/>
        <v>YES</v>
      </c>
      <c r="I597" s="12">
        <f>iferror(VLOOKUP(A597,'Closed Deals'!A:E,5,0)," ")</f>
        <v>43112.51597</v>
      </c>
      <c r="J597" s="13">
        <f t="shared" si="3"/>
        <v>4.515972222</v>
      </c>
      <c r="K597" s="14"/>
    </row>
    <row r="598">
      <c r="A598" s="9" t="s">
        <v>742</v>
      </c>
      <c r="B598" s="10">
        <v>43207.0</v>
      </c>
      <c r="C598" s="9" t="s">
        <v>37</v>
      </c>
      <c r="D598" s="9" t="s">
        <v>34</v>
      </c>
      <c r="F598" s="11" t="str">
        <f t="shared" si="1"/>
        <v>2018-04</v>
      </c>
      <c r="G598" s="11" t="str">
        <f>iferror(VLOOKUP(A598,'Closed Deals'!A:A,1,0)," ")</f>
        <v>48a8b46e7ea342b913b50c7087f78162</v>
      </c>
      <c r="H598" s="12" t="str">
        <f t="shared" si="2"/>
        <v>YES</v>
      </c>
      <c r="I598" s="12">
        <f>iferror(VLOOKUP(A598,'Closed Deals'!A:E,5,0)," ")</f>
        <v>43230.80278</v>
      </c>
      <c r="J598" s="13">
        <f t="shared" si="3"/>
        <v>23.80277778</v>
      </c>
      <c r="K598" s="14"/>
    </row>
    <row r="599">
      <c r="A599" s="9" t="s">
        <v>743</v>
      </c>
      <c r="B599" s="10">
        <v>43166.0</v>
      </c>
      <c r="C599" s="9" t="s">
        <v>744</v>
      </c>
      <c r="D599" s="9" t="s">
        <v>55</v>
      </c>
      <c r="F599" s="11" t="str">
        <f t="shared" si="1"/>
        <v>2018-03</v>
      </c>
      <c r="G599" s="11" t="str">
        <f>iferror(VLOOKUP(A599,'Closed Deals'!A:A,1,0)," ")</f>
        <v>47a752e75a196b3b4edd825252ccf97f</v>
      </c>
      <c r="H599" s="12" t="str">
        <f t="shared" si="2"/>
        <v>YES</v>
      </c>
      <c r="I599" s="12">
        <f>iferror(VLOOKUP(A599,'Closed Deals'!A:E,5,0)," ")</f>
        <v>43241.82986</v>
      </c>
      <c r="J599" s="13">
        <f t="shared" si="3"/>
        <v>75.82986111</v>
      </c>
      <c r="K599" s="14"/>
    </row>
    <row r="600">
      <c r="A600" s="9" t="s">
        <v>745</v>
      </c>
      <c r="B600" s="10">
        <v>43199.0</v>
      </c>
      <c r="C600" s="9" t="s">
        <v>188</v>
      </c>
      <c r="D600" s="9" t="s">
        <v>34</v>
      </c>
      <c r="F600" s="11" t="str">
        <f t="shared" si="1"/>
        <v>2018-04</v>
      </c>
      <c r="G600" s="11" t="str">
        <f>iferror(VLOOKUP(A600,'Closed Deals'!A:A,1,0)," ")</f>
        <v>479f751686a3b7f1783994dd56619558</v>
      </c>
      <c r="H600" s="12" t="str">
        <f t="shared" si="2"/>
        <v>YES</v>
      </c>
      <c r="I600" s="12">
        <f>iferror(VLOOKUP(A600,'Closed Deals'!A:E,5,0)," ")</f>
        <v>43207.75833</v>
      </c>
      <c r="J600" s="13">
        <f t="shared" si="3"/>
        <v>8.758333333</v>
      </c>
      <c r="K600" s="14"/>
    </row>
    <row r="601">
      <c r="A601" s="9" t="s">
        <v>746</v>
      </c>
      <c r="B601" s="10">
        <v>43147.0</v>
      </c>
      <c r="C601" s="9" t="s">
        <v>33</v>
      </c>
      <c r="D601" s="9" t="s">
        <v>34</v>
      </c>
      <c r="F601" s="11" t="str">
        <f t="shared" si="1"/>
        <v>2018-02</v>
      </c>
      <c r="G601" s="11" t="str">
        <f>iferror(VLOOKUP(A601,'Closed Deals'!A:A,1,0)," ")</f>
        <v>46d9834fa62209a6504b2aabe46d7bfb</v>
      </c>
      <c r="H601" s="12" t="str">
        <f t="shared" si="2"/>
        <v>YES</v>
      </c>
      <c r="I601" s="12">
        <f>iferror(VLOOKUP(A601,'Closed Deals'!A:E,5,0)," ")</f>
        <v>43157.53125</v>
      </c>
      <c r="J601" s="13">
        <f t="shared" si="3"/>
        <v>10.53125</v>
      </c>
      <c r="K601" s="14"/>
    </row>
    <row r="602">
      <c r="A602" s="9" t="s">
        <v>747</v>
      </c>
      <c r="B602" s="10">
        <v>43161.0</v>
      </c>
      <c r="C602" s="9" t="s">
        <v>37</v>
      </c>
      <c r="D602" s="9" t="s">
        <v>34</v>
      </c>
      <c r="F602" s="11" t="str">
        <f t="shared" si="1"/>
        <v>2018-03</v>
      </c>
      <c r="G602" s="11" t="str">
        <f>iferror(VLOOKUP(A602,'Closed Deals'!A:A,1,0)," ")</f>
        <v>4653dc197e56d94547c86d7a3af40833</v>
      </c>
      <c r="H602" s="12" t="str">
        <f t="shared" si="2"/>
        <v>YES</v>
      </c>
      <c r="I602" s="12">
        <f>iferror(VLOOKUP(A602,'Closed Deals'!A:E,5,0)," ")</f>
        <v>43161.8875</v>
      </c>
      <c r="J602" s="13">
        <f t="shared" si="3"/>
        <v>0.8875</v>
      </c>
      <c r="K602" s="14"/>
    </row>
    <row r="603">
      <c r="A603" s="9" t="s">
        <v>748</v>
      </c>
      <c r="B603" s="10">
        <v>43203.0</v>
      </c>
      <c r="C603" s="9" t="s">
        <v>37</v>
      </c>
      <c r="D603" s="9" t="s">
        <v>34</v>
      </c>
      <c r="F603" s="11" t="str">
        <f t="shared" si="1"/>
        <v>2018-04</v>
      </c>
      <c r="G603" s="11" t="str">
        <f>iferror(VLOOKUP(A603,'Closed Deals'!A:A,1,0)," ")</f>
        <v>45f4ec2f92cda096fc01052b9f53dd89</v>
      </c>
      <c r="H603" s="12" t="str">
        <f t="shared" si="2"/>
        <v>YES</v>
      </c>
      <c r="I603" s="12">
        <f>iferror(VLOOKUP(A603,'Closed Deals'!A:E,5,0)," ")</f>
        <v>43215.66875</v>
      </c>
      <c r="J603" s="13">
        <f t="shared" si="3"/>
        <v>12.66875</v>
      </c>
      <c r="K603" s="14"/>
    </row>
    <row r="604">
      <c r="A604" s="9" t="s">
        <v>749</v>
      </c>
      <c r="B604" s="10">
        <v>43206.0</v>
      </c>
      <c r="C604" s="9" t="s">
        <v>84</v>
      </c>
      <c r="D604" s="9" t="s">
        <v>55</v>
      </c>
      <c r="F604" s="11" t="str">
        <f t="shared" si="1"/>
        <v>2018-04</v>
      </c>
      <c r="G604" s="11" t="str">
        <f>iferror(VLOOKUP(A604,'Closed Deals'!A:A,1,0)," ")</f>
        <v>45b5846f3d142b0748d3dc2ab223ab6b</v>
      </c>
      <c r="H604" s="12" t="str">
        <f t="shared" si="2"/>
        <v>YES</v>
      </c>
      <c r="I604" s="12">
        <f>iferror(VLOOKUP(A604,'Closed Deals'!A:E,5,0)," ")</f>
        <v>43214.87083</v>
      </c>
      <c r="J604" s="13">
        <f t="shared" si="3"/>
        <v>8.870833333</v>
      </c>
      <c r="K604" s="14"/>
    </row>
    <row r="605">
      <c r="A605" s="9" t="s">
        <v>750</v>
      </c>
      <c r="B605" s="10">
        <v>43168.0</v>
      </c>
      <c r="C605" s="9" t="s">
        <v>37</v>
      </c>
      <c r="D605" s="9" t="s">
        <v>31</v>
      </c>
      <c r="F605" s="11" t="str">
        <f t="shared" si="1"/>
        <v>2018-03</v>
      </c>
      <c r="G605" s="11" t="str">
        <f>iferror(VLOOKUP(A605,'Closed Deals'!A:A,1,0)," ")</f>
        <v>4532f03593699ffdfd5fc1b58540190e</v>
      </c>
      <c r="H605" s="12" t="str">
        <f t="shared" si="2"/>
        <v>YES</v>
      </c>
      <c r="I605" s="12">
        <f>iferror(VLOOKUP(A605,'Closed Deals'!A:E,5,0)," ")</f>
        <v>43173.82153</v>
      </c>
      <c r="J605" s="13">
        <f t="shared" si="3"/>
        <v>5.821527778</v>
      </c>
      <c r="K605" s="14"/>
    </row>
    <row r="606">
      <c r="A606" s="9" t="s">
        <v>751</v>
      </c>
      <c r="B606" s="10">
        <v>43209.0</v>
      </c>
      <c r="C606" s="9" t="s">
        <v>33</v>
      </c>
      <c r="D606" s="9" t="s">
        <v>34</v>
      </c>
      <c r="F606" s="11" t="str">
        <f t="shared" si="1"/>
        <v>2018-04</v>
      </c>
      <c r="G606" s="11" t="str">
        <f>iferror(VLOOKUP(A606,'Closed Deals'!A:A,1,0)," ")</f>
        <v>450b9ff6579ee8138f673984554e8a93</v>
      </c>
      <c r="H606" s="12" t="str">
        <f t="shared" si="2"/>
        <v>YES</v>
      </c>
      <c r="I606" s="12">
        <f>iferror(VLOOKUP(A606,'Closed Deals'!A:E,5,0)," ")</f>
        <v>43222.59931</v>
      </c>
      <c r="J606" s="13">
        <f t="shared" si="3"/>
        <v>13.59930556</v>
      </c>
      <c r="K606" s="14"/>
    </row>
    <row r="607">
      <c r="A607" s="9" t="s">
        <v>752</v>
      </c>
      <c r="B607" s="10">
        <v>43193.0</v>
      </c>
      <c r="C607" s="9" t="s">
        <v>389</v>
      </c>
      <c r="D607" s="9" t="s">
        <v>61</v>
      </c>
      <c r="F607" s="11" t="str">
        <f t="shared" si="1"/>
        <v>2018-04</v>
      </c>
      <c r="G607" s="11" t="str">
        <f>iferror(VLOOKUP(A607,'Closed Deals'!A:A,1,0)," ")</f>
        <v>450b97a48568c3118ff397f73abe4e4a</v>
      </c>
      <c r="H607" s="12" t="str">
        <f t="shared" si="2"/>
        <v>YES</v>
      </c>
      <c r="I607" s="12">
        <f>iferror(VLOOKUP(A607,'Closed Deals'!A:E,5,0)," ")</f>
        <v>43200.80625</v>
      </c>
      <c r="J607" s="13">
        <f t="shared" si="3"/>
        <v>7.80625</v>
      </c>
      <c r="K607" s="14"/>
    </row>
    <row r="608">
      <c r="A608" s="9" t="s">
        <v>753</v>
      </c>
      <c r="B608" s="10">
        <v>43174.0</v>
      </c>
      <c r="C608" s="9" t="s">
        <v>472</v>
      </c>
      <c r="D608" s="9" t="s">
        <v>55</v>
      </c>
      <c r="F608" s="11" t="str">
        <f t="shared" si="1"/>
        <v>2018-03</v>
      </c>
      <c r="G608" s="11" t="str">
        <f>iferror(VLOOKUP(A608,'Closed Deals'!A:A,1,0)," ")</f>
        <v>44f24b3c093ffe8bb756db22f86a9a2f</v>
      </c>
      <c r="H608" s="12" t="str">
        <f t="shared" si="2"/>
        <v>YES</v>
      </c>
      <c r="I608" s="12">
        <f>iferror(VLOOKUP(A608,'Closed Deals'!A:E,5,0)," ")</f>
        <v>43188.73958</v>
      </c>
      <c r="J608" s="13">
        <f t="shared" si="3"/>
        <v>14.73958333</v>
      </c>
      <c r="K608" s="14"/>
    </row>
    <row r="609">
      <c r="A609" s="9" t="s">
        <v>754</v>
      </c>
      <c r="B609" s="10">
        <v>43206.0</v>
      </c>
      <c r="C609" s="9" t="s">
        <v>63</v>
      </c>
      <c r="D609" s="9" t="s">
        <v>55</v>
      </c>
      <c r="F609" s="11" t="str">
        <f t="shared" si="1"/>
        <v>2018-04</v>
      </c>
      <c r="G609" s="11" t="str">
        <f>iferror(VLOOKUP(A609,'Closed Deals'!A:A,1,0)," ")</f>
        <v>44ebc4e28c99d8aeaead73b4b70cc5e9</v>
      </c>
      <c r="H609" s="12" t="str">
        <f t="shared" si="2"/>
        <v>YES</v>
      </c>
      <c r="I609" s="12">
        <f>iferror(VLOOKUP(A609,'Closed Deals'!A:E,5,0)," ")</f>
        <v>43210.125</v>
      </c>
      <c r="J609" s="13">
        <f t="shared" si="3"/>
        <v>4.125</v>
      </c>
      <c r="K609" s="14"/>
    </row>
    <row r="610">
      <c r="A610" s="9" t="s">
        <v>755</v>
      </c>
      <c r="B610" s="10">
        <v>43060.0</v>
      </c>
      <c r="C610" s="9" t="s">
        <v>43</v>
      </c>
      <c r="D610" s="9" t="s">
        <v>34</v>
      </c>
      <c r="F610" s="11" t="str">
        <f t="shared" si="1"/>
        <v>2017-11</v>
      </c>
      <c r="G610" s="11" t="str">
        <f>iferror(VLOOKUP(A610,'Closed Deals'!A:A,1,0)," ")</f>
        <v>44d37f9019983d92ead37f855133415b</v>
      </c>
      <c r="H610" s="12" t="str">
        <f t="shared" si="2"/>
        <v>YES</v>
      </c>
      <c r="I610" s="12">
        <f>iferror(VLOOKUP(A610,'Closed Deals'!A:E,5,0)," ")</f>
        <v>43119.08333</v>
      </c>
      <c r="J610" s="13">
        <f t="shared" si="3"/>
        <v>59.08333333</v>
      </c>
      <c r="K610" s="14"/>
    </row>
    <row r="611">
      <c r="A611" s="9" t="s">
        <v>756</v>
      </c>
      <c r="B611" s="10">
        <v>43172.0</v>
      </c>
      <c r="C611" s="9" t="s">
        <v>37</v>
      </c>
      <c r="D611" s="9" t="s">
        <v>31</v>
      </c>
      <c r="F611" s="11" t="str">
        <f t="shared" si="1"/>
        <v>2018-03</v>
      </c>
      <c r="G611" s="11" t="str">
        <f>iferror(VLOOKUP(A611,'Closed Deals'!A:A,1,0)," ")</f>
        <v>44c115ec4cfd1287a92e824ff941aa3e</v>
      </c>
      <c r="H611" s="12" t="str">
        <f t="shared" si="2"/>
        <v>YES</v>
      </c>
      <c r="I611" s="12">
        <f>iferror(VLOOKUP(A611,'Closed Deals'!A:E,5,0)," ")</f>
        <v>43175.68056</v>
      </c>
      <c r="J611" s="13">
        <f t="shared" si="3"/>
        <v>3.680555556</v>
      </c>
      <c r="K611" s="14"/>
    </row>
    <row r="612">
      <c r="A612" s="9" t="s">
        <v>757</v>
      </c>
      <c r="B612" s="10">
        <v>43187.0</v>
      </c>
      <c r="C612" s="9" t="s">
        <v>758</v>
      </c>
      <c r="D612" s="9" t="s">
        <v>105</v>
      </c>
      <c r="F612" s="11" t="str">
        <f t="shared" si="1"/>
        <v>2018-03</v>
      </c>
      <c r="G612" s="11" t="str">
        <f>iferror(VLOOKUP(A612,'Closed Deals'!A:A,1,0)," ")</f>
        <v>4433c8475916d6e6ebb8cf4994d2f1d1</v>
      </c>
      <c r="H612" s="12" t="str">
        <f t="shared" si="2"/>
        <v>YES</v>
      </c>
      <c r="I612" s="12">
        <f>iferror(VLOOKUP(A612,'Closed Deals'!A:E,5,0)," ")</f>
        <v>43217.58819</v>
      </c>
      <c r="J612" s="13">
        <f t="shared" si="3"/>
        <v>30.58819444</v>
      </c>
      <c r="K612" s="14"/>
    </row>
    <row r="613">
      <c r="A613" s="9" t="s">
        <v>759</v>
      </c>
      <c r="B613" s="10">
        <v>43041.0</v>
      </c>
      <c r="C613" s="9" t="s">
        <v>229</v>
      </c>
      <c r="D613" s="9" t="s">
        <v>55</v>
      </c>
      <c r="F613" s="11" t="str">
        <f t="shared" si="1"/>
        <v>2017-11</v>
      </c>
      <c r="G613" s="11" t="str">
        <f>iferror(VLOOKUP(A613,'Closed Deals'!A:A,1,0)," ")</f>
        <v>439c56de17208ac25a2abee9beca46f7</v>
      </c>
      <c r="H613" s="12" t="str">
        <f t="shared" si="2"/>
        <v>YES</v>
      </c>
      <c r="I613" s="12">
        <f>iferror(VLOOKUP(A613,'Closed Deals'!A:E,5,0)," ")</f>
        <v>43215.90556</v>
      </c>
      <c r="J613" s="13">
        <f t="shared" si="3"/>
        <v>174.9055556</v>
      </c>
      <c r="K613" s="14"/>
    </row>
    <row r="614">
      <c r="A614" s="9" t="s">
        <v>760</v>
      </c>
      <c r="B614" s="10">
        <v>43162.0</v>
      </c>
      <c r="C614" s="9" t="s">
        <v>43</v>
      </c>
      <c r="D614" s="9" t="s">
        <v>34</v>
      </c>
      <c r="F614" s="11" t="str">
        <f t="shared" si="1"/>
        <v>2018-03</v>
      </c>
      <c r="G614" s="11" t="str">
        <f>iferror(VLOOKUP(A614,'Closed Deals'!A:A,1,0)," ")</f>
        <v>4388a23da67b154b780b78dd7ea4636e</v>
      </c>
      <c r="H614" s="12" t="str">
        <f t="shared" si="2"/>
        <v>YES</v>
      </c>
      <c r="I614" s="12">
        <f>iferror(VLOOKUP(A614,'Closed Deals'!A:E,5,0)," ")</f>
        <v>43165.78403</v>
      </c>
      <c r="J614" s="13">
        <f t="shared" si="3"/>
        <v>3.784027778</v>
      </c>
      <c r="K614" s="14"/>
    </row>
    <row r="615">
      <c r="A615" s="9" t="s">
        <v>761</v>
      </c>
      <c r="B615" s="10">
        <v>43193.0</v>
      </c>
      <c r="C615" s="9" t="s">
        <v>143</v>
      </c>
      <c r="D615" s="9" t="s">
        <v>59</v>
      </c>
      <c r="F615" s="11" t="str">
        <f t="shared" si="1"/>
        <v>2018-04</v>
      </c>
      <c r="G615" s="11" t="str">
        <f>iferror(VLOOKUP(A615,'Closed Deals'!A:A,1,0)," ")</f>
        <v>42e63e1b4d6aa921fd566bdef26e5ef4</v>
      </c>
      <c r="H615" s="12" t="str">
        <f t="shared" si="2"/>
        <v>YES</v>
      </c>
      <c r="I615" s="12">
        <f>iferror(VLOOKUP(A615,'Closed Deals'!A:E,5,0)," ")</f>
        <v>43209.59236</v>
      </c>
      <c r="J615" s="13">
        <f t="shared" si="3"/>
        <v>16.59236111</v>
      </c>
      <c r="K615" s="14"/>
    </row>
    <row r="616">
      <c r="A616" s="9" t="s">
        <v>762</v>
      </c>
      <c r="B616" s="10">
        <v>43232.0</v>
      </c>
      <c r="C616" s="9" t="s">
        <v>33</v>
      </c>
      <c r="D616" s="9" t="s">
        <v>34</v>
      </c>
      <c r="F616" s="11" t="str">
        <f t="shared" si="1"/>
        <v>2018-05</v>
      </c>
      <c r="G616" s="11" t="str">
        <f>iferror(VLOOKUP(A616,'Closed Deals'!A:A,1,0)," ")</f>
        <v>42e452a93e736373dd9281c113eff2b7</v>
      </c>
      <c r="H616" s="12" t="str">
        <f t="shared" si="2"/>
        <v>YES</v>
      </c>
      <c r="I616" s="12">
        <f>iferror(VLOOKUP(A616,'Closed Deals'!A:E,5,0)," ")</f>
        <v>43234.67083</v>
      </c>
      <c r="J616" s="13">
        <f t="shared" si="3"/>
        <v>2.670833333</v>
      </c>
      <c r="K616" s="14"/>
    </row>
    <row r="617">
      <c r="A617" s="9" t="s">
        <v>763</v>
      </c>
      <c r="B617" s="10">
        <v>43110.0</v>
      </c>
      <c r="C617" s="9" t="s">
        <v>37</v>
      </c>
      <c r="D617" s="9" t="s">
        <v>31</v>
      </c>
      <c r="F617" s="11" t="str">
        <f t="shared" si="1"/>
        <v>2018-01</v>
      </c>
      <c r="G617" s="11" t="str">
        <f>iferror(VLOOKUP(A617,'Closed Deals'!A:A,1,0)," ")</f>
        <v>42d15f0a37b7d0a151bb2ca9cc7e5548</v>
      </c>
      <c r="H617" s="12" t="str">
        <f t="shared" si="2"/>
        <v>YES</v>
      </c>
      <c r="I617" s="12">
        <f>iferror(VLOOKUP(A617,'Closed Deals'!A:E,5,0)," ")</f>
        <v>43124.51875</v>
      </c>
      <c r="J617" s="13">
        <f t="shared" si="3"/>
        <v>14.51875</v>
      </c>
      <c r="K617" s="14"/>
    </row>
    <row r="618">
      <c r="A618" s="9" t="s">
        <v>764</v>
      </c>
      <c r="B618" s="10">
        <v>43103.0</v>
      </c>
      <c r="C618" s="9" t="s">
        <v>223</v>
      </c>
      <c r="D618" s="9" t="s">
        <v>55</v>
      </c>
      <c r="F618" s="11" t="str">
        <f t="shared" si="1"/>
        <v>2018-01</v>
      </c>
      <c r="G618" s="11" t="str">
        <f>iferror(VLOOKUP(A618,'Closed Deals'!A:A,1,0)," ")</f>
        <v>428a96d781ccb96d757bbf82f8242d95</v>
      </c>
      <c r="H618" s="12" t="str">
        <f t="shared" si="2"/>
        <v>YES</v>
      </c>
      <c r="I618" s="12">
        <f>iferror(VLOOKUP(A618,'Closed Deals'!A:E,5,0)," ")</f>
        <v>43108.80139</v>
      </c>
      <c r="J618" s="13">
        <f t="shared" si="3"/>
        <v>5.801388889</v>
      </c>
      <c r="K618" s="14"/>
    </row>
    <row r="619">
      <c r="A619" s="9" t="s">
        <v>765</v>
      </c>
      <c r="B619" s="10">
        <v>43076.0</v>
      </c>
      <c r="C619" s="9" t="s">
        <v>229</v>
      </c>
      <c r="D619" s="9" t="s">
        <v>55</v>
      </c>
      <c r="F619" s="11" t="str">
        <f t="shared" si="1"/>
        <v>2017-12</v>
      </c>
      <c r="G619" s="11" t="str">
        <f>iferror(VLOOKUP(A619,'Closed Deals'!A:A,1,0)," ")</f>
        <v>423b036257e9b247694318b327fdef68</v>
      </c>
      <c r="H619" s="12" t="str">
        <f t="shared" si="2"/>
        <v>YES</v>
      </c>
      <c r="I619" s="12">
        <f>iferror(VLOOKUP(A619,'Closed Deals'!A:E,5,0)," ")</f>
        <v>43117.50764</v>
      </c>
      <c r="J619" s="13">
        <f t="shared" si="3"/>
        <v>41.50763889</v>
      </c>
      <c r="K619" s="14"/>
    </row>
    <row r="620">
      <c r="A620" s="9" t="s">
        <v>766</v>
      </c>
      <c r="B620" s="10">
        <v>43161.0</v>
      </c>
      <c r="C620" s="9" t="s">
        <v>767</v>
      </c>
      <c r="D620" s="9" t="s">
        <v>55</v>
      </c>
      <c r="F620" s="11" t="str">
        <f t="shared" si="1"/>
        <v>2018-03</v>
      </c>
      <c r="G620" s="11" t="str">
        <f>iferror(VLOOKUP(A620,'Closed Deals'!A:A,1,0)," ")</f>
        <v>41fb0fd43593de7d24448de9f5aea38e</v>
      </c>
      <c r="H620" s="12" t="str">
        <f t="shared" si="2"/>
        <v>YES</v>
      </c>
      <c r="I620" s="12">
        <f>iferror(VLOOKUP(A620,'Closed Deals'!A:E,5,0)," ")</f>
        <v>43178.83611</v>
      </c>
      <c r="J620" s="13">
        <f t="shared" si="3"/>
        <v>17.83611111</v>
      </c>
      <c r="K620" s="14"/>
    </row>
    <row r="621">
      <c r="A621" s="9" t="s">
        <v>768</v>
      </c>
      <c r="B621" s="10">
        <v>43201.0</v>
      </c>
      <c r="C621" s="9" t="s">
        <v>63</v>
      </c>
      <c r="D621" s="9" t="s">
        <v>34</v>
      </c>
      <c r="F621" s="11" t="str">
        <f t="shared" si="1"/>
        <v>2018-04</v>
      </c>
      <c r="G621" s="11" t="str">
        <f>iferror(VLOOKUP(A621,'Closed Deals'!A:A,1,0)," ")</f>
        <v>418f995ca45e4394daa4447bd637ec4d</v>
      </c>
      <c r="H621" s="12" t="str">
        <f t="shared" si="2"/>
        <v>YES</v>
      </c>
      <c r="I621" s="12">
        <f>iferror(VLOOKUP(A621,'Closed Deals'!A:E,5,0)," ")</f>
        <v>43203.75833</v>
      </c>
      <c r="J621" s="13">
        <f t="shared" si="3"/>
        <v>2.758333333</v>
      </c>
      <c r="K621" s="14"/>
    </row>
    <row r="622">
      <c r="A622" s="9" t="s">
        <v>769</v>
      </c>
      <c r="B622" s="10">
        <v>43201.0</v>
      </c>
      <c r="C622" s="9" t="s">
        <v>33</v>
      </c>
      <c r="D622" s="9" t="s">
        <v>55</v>
      </c>
      <c r="F622" s="11" t="str">
        <f t="shared" si="1"/>
        <v>2018-04</v>
      </c>
      <c r="G622" s="11" t="str">
        <f>iferror(VLOOKUP(A622,'Closed Deals'!A:A,1,0)," ")</f>
        <v>415ae4e297c08fd8790a5b1e1ba8482e</v>
      </c>
      <c r="H622" s="12" t="str">
        <f t="shared" si="2"/>
        <v>YES</v>
      </c>
      <c r="I622" s="12">
        <f>iferror(VLOOKUP(A622,'Closed Deals'!A:E,5,0)," ")</f>
        <v>43217.56597</v>
      </c>
      <c r="J622" s="13">
        <f t="shared" si="3"/>
        <v>16.56597222</v>
      </c>
      <c r="K622" s="14"/>
    </row>
    <row r="623">
      <c r="A623" s="9" t="s">
        <v>770</v>
      </c>
      <c r="B623" s="10">
        <v>43136.0</v>
      </c>
      <c r="C623" s="9" t="s">
        <v>33</v>
      </c>
      <c r="D623" s="9" t="s">
        <v>34</v>
      </c>
      <c r="F623" s="11" t="str">
        <f t="shared" si="1"/>
        <v>2018-02</v>
      </c>
      <c r="G623" s="11" t="str">
        <f>iferror(VLOOKUP(A623,'Closed Deals'!A:A,1,0)," ")</f>
        <v>4151b0029636a1c55afcce9283ac7902</v>
      </c>
      <c r="H623" s="12" t="str">
        <f t="shared" si="2"/>
        <v>YES</v>
      </c>
      <c r="I623" s="12">
        <f>iferror(VLOOKUP(A623,'Closed Deals'!A:E,5,0)," ")</f>
        <v>43143.55417</v>
      </c>
      <c r="J623" s="13">
        <f t="shared" si="3"/>
        <v>7.554166667</v>
      </c>
      <c r="K623" s="14"/>
    </row>
    <row r="624">
      <c r="A624" s="9" t="s">
        <v>771</v>
      </c>
      <c r="B624" s="10">
        <v>43115.0</v>
      </c>
      <c r="C624" s="9" t="s">
        <v>772</v>
      </c>
      <c r="D624" s="9" t="s">
        <v>34</v>
      </c>
      <c r="F624" s="11" t="str">
        <f t="shared" si="1"/>
        <v>2018-01</v>
      </c>
      <c r="G624" s="11" t="str">
        <f>iferror(VLOOKUP(A624,'Closed Deals'!A:A,1,0)," ")</f>
        <v>4144092976e61a9c32e1c7b205d85452</v>
      </c>
      <c r="H624" s="12" t="str">
        <f t="shared" si="2"/>
        <v>YES</v>
      </c>
      <c r="I624" s="12">
        <f>iferror(VLOOKUP(A624,'Closed Deals'!A:E,5,0)," ")</f>
        <v>43132.52292</v>
      </c>
      <c r="J624" s="13">
        <f t="shared" si="3"/>
        <v>17.52291667</v>
      </c>
      <c r="K624" s="14"/>
    </row>
    <row r="625">
      <c r="A625" s="9" t="s">
        <v>773</v>
      </c>
      <c r="B625" s="10">
        <v>43112.0</v>
      </c>
      <c r="C625" s="9" t="s">
        <v>33</v>
      </c>
      <c r="D625" s="9" t="s">
        <v>31</v>
      </c>
      <c r="F625" s="11" t="str">
        <f t="shared" si="1"/>
        <v>2018-01</v>
      </c>
      <c r="G625" s="11" t="str">
        <f>iferror(VLOOKUP(A625,'Closed Deals'!A:A,1,0)," ")</f>
        <v>413e4eb37de01f40522e28ecdc268639</v>
      </c>
      <c r="H625" s="12" t="str">
        <f t="shared" si="2"/>
        <v>YES</v>
      </c>
      <c r="I625" s="12">
        <f>iferror(VLOOKUP(A625,'Closed Deals'!A:E,5,0)," ")</f>
        <v>43188.74167</v>
      </c>
      <c r="J625" s="13">
        <f t="shared" si="3"/>
        <v>76.74166667</v>
      </c>
      <c r="K625" s="14"/>
    </row>
    <row r="626">
      <c r="A626" s="9" t="s">
        <v>774</v>
      </c>
      <c r="B626" s="10">
        <v>43225.0</v>
      </c>
      <c r="C626" s="9" t="s">
        <v>247</v>
      </c>
      <c r="D626" s="9" t="s">
        <v>55</v>
      </c>
      <c r="F626" s="11" t="str">
        <f t="shared" si="1"/>
        <v>2018-05</v>
      </c>
      <c r="G626" s="11" t="str">
        <f>iferror(VLOOKUP(A626,'Closed Deals'!A:A,1,0)," ")</f>
        <v>409b474080e928bbb5664659407b5947</v>
      </c>
      <c r="H626" s="12" t="str">
        <f t="shared" si="2"/>
        <v>YES</v>
      </c>
      <c r="I626" s="12">
        <f>iferror(VLOOKUP(A626,'Closed Deals'!A:E,5,0)," ")</f>
        <v>43236.74167</v>
      </c>
      <c r="J626" s="13">
        <f t="shared" si="3"/>
        <v>11.74166667</v>
      </c>
      <c r="K626" s="14"/>
    </row>
    <row r="627">
      <c r="A627" s="9" t="s">
        <v>775</v>
      </c>
      <c r="B627" s="10">
        <v>43137.0</v>
      </c>
      <c r="C627" s="9" t="s">
        <v>54</v>
      </c>
      <c r="D627" s="9" t="s">
        <v>55</v>
      </c>
      <c r="F627" s="11" t="str">
        <f t="shared" si="1"/>
        <v>2018-02</v>
      </c>
      <c r="G627" s="11" t="str">
        <f>iferror(VLOOKUP(A627,'Closed Deals'!A:A,1,0)," ")</f>
        <v>40965efa19c345bfd62e38846d71eb85</v>
      </c>
      <c r="H627" s="12" t="str">
        <f t="shared" si="2"/>
        <v>YES</v>
      </c>
      <c r="I627" s="12">
        <f>iferror(VLOOKUP(A627,'Closed Deals'!A:E,5,0)," ")</f>
        <v>43139.54861</v>
      </c>
      <c r="J627" s="13">
        <f t="shared" si="3"/>
        <v>2.548611111</v>
      </c>
      <c r="K627" s="14"/>
    </row>
    <row r="628">
      <c r="A628" s="9" t="s">
        <v>776</v>
      </c>
      <c r="B628" s="10">
        <v>43135.0</v>
      </c>
      <c r="C628" s="9" t="s">
        <v>58</v>
      </c>
      <c r="D628" s="9" t="s">
        <v>59</v>
      </c>
      <c r="F628" s="11" t="str">
        <f t="shared" si="1"/>
        <v>2018-02</v>
      </c>
      <c r="G628" s="11" t="str">
        <f>iferror(VLOOKUP(A628,'Closed Deals'!A:A,1,0)," ")</f>
        <v>40955be51cc85c5a5a6cdd12b19e9f10</v>
      </c>
      <c r="H628" s="12" t="str">
        <f t="shared" si="2"/>
        <v>YES</v>
      </c>
      <c r="I628" s="12">
        <f>iferror(VLOOKUP(A628,'Closed Deals'!A:E,5,0)," ")</f>
        <v>43165.66111</v>
      </c>
      <c r="J628" s="13">
        <f t="shared" si="3"/>
        <v>30.66111111</v>
      </c>
      <c r="K628" s="14"/>
    </row>
    <row r="629">
      <c r="A629" s="9" t="s">
        <v>777</v>
      </c>
      <c r="B629" s="10">
        <v>43152.0</v>
      </c>
      <c r="C629" s="9" t="s">
        <v>356</v>
      </c>
      <c r="D629" s="9" t="s">
        <v>55</v>
      </c>
      <c r="F629" s="11" t="str">
        <f t="shared" si="1"/>
        <v>2018-02</v>
      </c>
      <c r="G629" s="11" t="str">
        <f>iferror(VLOOKUP(A629,'Closed Deals'!A:A,1,0)," ")</f>
        <v>408a9c4a79800232ac656249af3162eb</v>
      </c>
      <c r="H629" s="12" t="str">
        <f t="shared" si="2"/>
        <v>YES</v>
      </c>
      <c r="I629" s="12">
        <f>iferror(VLOOKUP(A629,'Closed Deals'!A:E,5,0)," ")</f>
        <v>43154.57917</v>
      </c>
      <c r="J629" s="13">
        <f t="shared" si="3"/>
        <v>2.579166667</v>
      </c>
      <c r="K629" s="14"/>
    </row>
    <row r="630">
      <c r="A630" s="9" t="s">
        <v>778</v>
      </c>
      <c r="B630" s="10">
        <v>43230.0</v>
      </c>
      <c r="C630" s="9" t="s">
        <v>143</v>
      </c>
      <c r="D630" s="9" t="s">
        <v>59</v>
      </c>
      <c r="F630" s="11" t="str">
        <f t="shared" si="1"/>
        <v>2018-05</v>
      </c>
      <c r="G630" s="11" t="str">
        <f>iferror(VLOOKUP(A630,'Closed Deals'!A:A,1,0)," ")</f>
        <v>3fc2d2c3597b3e7b87c17651f98f6c22</v>
      </c>
      <c r="H630" s="12" t="str">
        <f t="shared" si="2"/>
        <v>YES</v>
      </c>
      <c r="I630" s="12">
        <f>iferror(VLOOKUP(A630,'Closed Deals'!A:E,5,0)," ")</f>
        <v>43340.89583</v>
      </c>
      <c r="J630" s="13">
        <f t="shared" si="3"/>
        <v>110.8958333</v>
      </c>
      <c r="K630" s="14"/>
    </row>
    <row r="631">
      <c r="A631" s="9" t="s">
        <v>779</v>
      </c>
      <c r="B631" s="10">
        <v>43056.0</v>
      </c>
      <c r="C631" s="9" t="s">
        <v>37</v>
      </c>
      <c r="D631" s="9" t="s">
        <v>31</v>
      </c>
      <c r="F631" s="11" t="str">
        <f t="shared" si="1"/>
        <v>2017-11</v>
      </c>
      <c r="G631" s="11" t="str">
        <f>iferror(VLOOKUP(A631,'Closed Deals'!A:A,1,0)," ")</f>
        <v>3f972cdb5e257034c5ad72bd3b0ed184</v>
      </c>
      <c r="H631" s="12" t="str">
        <f t="shared" si="2"/>
        <v>YES</v>
      </c>
      <c r="I631" s="12">
        <f>iferror(VLOOKUP(A631,'Closed Deals'!A:E,5,0)," ")</f>
        <v>43381.72361</v>
      </c>
      <c r="J631" s="13">
        <f t="shared" si="3"/>
        <v>325.7236111</v>
      </c>
      <c r="K631" s="14"/>
    </row>
    <row r="632">
      <c r="A632" s="9" t="s">
        <v>780</v>
      </c>
      <c r="B632" s="10">
        <v>43213.0</v>
      </c>
      <c r="C632" s="9" t="s">
        <v>143</v>
      </c>
      <c r="D632" s="9" t="s">
        <v>59</v>
      </c>
      <c r="F632" s="11" t="str">
        <f t="shared" si="1"/>
        <v>2018-04</v>
      </c>
      <c r="G632" s="11" t="str">
        <f>iferror(VLOOKUP(A632,'Closed Deals'!A:A,1,0)," ")</f>
        <v>3f2a136272ab1bc4ee09e0695becffd1</v>
      </c>
      <c r="H632" s="12" t="str">
        <f t="shared" si="2"/>
        <v>YES</v>
      </c>
      <c r="I632" s="12">
        <f>iferror(VLOOKUP(A632,'Closed Deals'!A:E,5,0)," ")</f>
        <v>43312.93681</v>
      </c>
      <c r="J632" s="13">
        <f t="shared" si="3"/>
        <v>99.93680556</v>
      </c>
      <c r="K632" s="14"/>
    </row>
    <row r="633">
      <c r="A633" s="9" t="s">
        <v>781</v>
      </c>
      <c r="B633" s="10">
        <v>43146.0</v>
      </c>
      <c r="C633" s="9" t="s">
        <v>454</v>
      </c>
      <c r="D633" s="9" t="s">
        <v>55</v>
      </c>
      <c r="F633" s="11" t="str">
        <f t="shared" si="1"/>
        <v>2018-02</v>
      </c>
      <c r="G633" s="11" t="str">
        <f>iferror(VLOOKUP(A633,'Closed Deals'!A:A,1,0)," ")</f>
        <v>3efcf88e3453fc6d9ce464e51d3a81d4</v>
      </c>
      <c r="H633" s="12" t="str">
        <f t="shared" si="2"/>
        <v>YES</v>
      </c>
      <c r="I633" s="12">
        <f>iferror(VLOOKUP(A633,'Closed Deals'!A:E,5,0)," ")</f>
        <v>43159.71944</v>
      </c>
      <c r="J633" s="13">
        <f t="shared" si="3"/>
        <v>13.71944444</v>
      </c>
      <c r="K633" s="14"/>
    </row>
    <row r="634">
      <c r="A634" s="9" t="s">
        <v>782</v>
      </c>
      <c r="B634" s="10">
        <v>43164.0</v>
      </c>
      <c r="C634" s="9" t="s">
        <v>63</v>
      </c>
      <c r="D634" s="9" t="s">
        <v>34</v>
      </c>
      <c r="F634" s="11" t="str">
        <f t="shared" si="1"/>
        <v>2018-03</v>
      </c>
      <c r="G634" s="11" t="str">
        <f>iferror(VLOOKUP(A634,'Closed Deals'!A:A,1,0)," ")</f>
        <v>3efcdd8c4998017c9578b28a059f72e4</v>
      </c>
      <c r="H634" s="12" t="str">
        <f t="shared" si="2"/>
        <v>YES</v>
      </c>
      <c r="I634" s="12">
        <f>iferror(VLOOKUP(A634,'Closed Deals'!A:E,5,0)," ")</f>
        <v>43166.79444</v>
      </c>
      <c r="J634" s="13">
        <f t="shared" si="3"/>
        <v>2.794444444</v>
      </c>
      <c r="K634" s="14"/>
    </row>
    <row r="635">
      <c r="A635" s="9" t="s">
        <v>783</v>
      </c>
      <c r="B635" s="10">
        <v>43224.0</v>
      </c>
      <c r="C635" s="9" t="s">
        <v>33</v>
      </c>
      <c r="D635" s="9" t="s">
        <v>34</v>
      </c>
      <c r="F635" s="11" t="str">
        <f t="shared" si="1"/>
        <v>2018-05</v>
      </c>
      <c r="G635" s="11" t="str">
        <f>iferror(VLOOKUP(A635,'Closed Deals'!A:A,1,0)," ")</f>
        <v>3e4a3f9ecab2d513b6782748c9e0a884</v>
      </c>
      <c r="H635" s="12" t="str">
        <f t="shared" si="2"/>
        <v>YES</v>
      </c>
      <c r="I635" s="12">
        <f>iferror(VLOOKUP(A635,'Closed Deals'!A:E,5,0)," ")</f>
        <v>43224.125</v>
      </c>
      <c r="J635" s="13">
        <f t="shared" si="3"/>
        <v>0.125</v>
      </c>
      <c r="K635" s="14"/>
    </row>
    <row r="636">
      <c r="A636" s="9" t="s">
        <v>784</v>
      </c>
      <c r="B636" s="10">
        <v>43155.0</v>
      </c>
      <c r="C636" s="9" t="s">
        <v>33</v>
      </c>
      <c r="D636" s="9" t="s">
        <v>34</v>
      </c>
      <c r="F636" s="11" t="str">
        <f t="shared" si="1"/>
        <v>2018-02</v>
      </c>
      <c r="G636" s="11" t="str">
        <f>iferror(VLOOKUP(A636,'Closed Deals'!A:A,1,0)," ")</f>
        <v>3e1d9bee7fa8982cbd0dd0c0aa5ce905</v>
      </c>
      <c r="H636" s="12" t="str">
        <f t="shared" si="2"/>
        <v>YES</v>
      </c>
      <c r="I636" s="12">
        <f>iferror(VLOOKUP(A636,'Closed Deals'!A:E,5,0)," ")</f>
        <v>43202.58194</v>
      </c>
      <c r="J636" s="13">
        <f t="shared" si="3"/>
        <v>47.58194444</v>
      </c>
      <c r="K636" s="14"/>
    </row>
    <row r="637">
      <c r="A637" s="9" t="s">
        <v>785</v>
      </c>
      <c r="B637" s="10">
        <v>43154.0</v>
      </c>
      <c r="C637" s="9" t="s">
        <v>37</v>
      </c>
      <c r="D637" s="9" t="s">
        <v>31</v>
      </c>
      <c r="F637" s="11" t="str">
        <f t="shared" si="1"/>
        <v>2018-02</v>
      </c>
      <c r="G637" s="11" t="str">
        <f>iferror(VLOOKUP(A637,'Closed Deals'!A:A,1,0)," ")</f>
        <v>3de2f5d6b216073b662a9e202fb4b556</v>
      </c>
      <c r="H637" s="12" t="str">
        <f t="shared" si="2"/>
        <v>YES</v>
      </c>
      <c r="I637" s="12">
        <f>iferror(VLOOKUP(A637,'Closed Deals'!A:E,5,0)," ")</f>
        <v>43208.58889</v>
      </c>
      <c r="J637" s="13">
        <f t="shared" si="3"/>
        <v>54.58888889</v>
      </c>
      <c r="K637" s="14"/>
    </row>
    <row r="638">
      <c r="A638" s="9" t="s">
        <v>786</v>
      </c>
      <c r="B638" s="10">
        <v>42976.0</v>
      </c>
      <c r="C638" s="9" t="s">
        <v>454</v>
      </c>
      <c r="D638" s="9" t="s">
        <v>34</v>
      </c>
      <c r="F638" s="11" t="str">
        <f t="shared" si="1"/>
        <v>2017-08</v>
      </c>
      <c r="G638" s="11" t="str">
        <f>iferror(VLOOKUP(A638,'Closed Deals'!A:A,1,0)," ")</f>
        <v>3db893ff5d6c0e9dccfed451a741853f</v>
      </c>
      <c r="H638" s="12" t="str">
        <f t="shared" si="2"/>
        <v>YES</v>
      </c>
      <c r="I638" s="12">
        <f>iferror(VLOOKUP(A638,'Closed Deals'!A:E,5,0)," ")</f>
        <v>43311.85417</v>
      </c>
      <c r="J638" s="13">
        <f t="shared" si="3"/>
        <v>335.8541667</v>
      </c>
      <c r="K638" s="14"/>
    </row>
    <row r="639">
      <c r="A639" s="9" t="s">
        <v>787</v>
      </c>
      <c r="B639" s="10">
        <v>43172.0</v>
      </c>
      <c r="C639" s="9" t="s">
        <v>63</v>
      </c>
      <c r="D639" s="9" t="s">
        <v>28</v>
      </c>
      <c r="F639" s="11" t="str">
        <f t="shared" si="1"/>
        <v>2018-03</v>
      </c>
      <c r="G639" s="11" t="str">
        <f>iferror(VLOOKUP(A639,'Closed Deals'!A:A,1,0)," ")</f>
        <v>3da19335c0dfd2c484d977ca16bfebd2</v>
      </c>
      <c r="H639" s="12" t="str">
        <f t="shared" si="2"/>
        <v>YES</v>
      </c>
      <c r="I639" s="12">
        <f>iferror(VLOOKUP(A639,'Closed Deals'!A:E,5,0)," ")</f>
        <v>43172.71944</v>
      </c>
      <c r="J639" s="13">
        <f t="shared" si="3"/>
        <v>0.7194444444</v>
      </c>
      <c r="K639" s="14"/>
    </row>
    <row r="640">
      <c r="A640" s="9" t="s">
        <v>788</v>
      </c>
      <c r="B640" s="10">
        <v>43111.0</v>
      </c>
      <c r="C640" s="9" t="s">
        <v>54</v>
      </c>
      <c r="D640" s="9" t="s">
        <v>55</v>
      </c>
      <c r="F640" s="11" t="str">
        <f t="shared" si="1"/>
        <v>2018-01</v>
      </c>
      <c r="G640" s="11" t="str">
        <f>iferror(VLOOKUP(A640,'Closed Deals'!A:A,1,0)," ")</f>
        <v>3d98ceed3d2937a5e819cd5b239220a3</v>
      </c>
      <c r="H640" s="12" t="str">
        <f t="shared" si="2"/>
        <v>YES</v>
      </c>
      <c r="I640" s="12">
        <f>iferror(VLOOKUP(A640,'Closed Deals'!A:E,5,0)," ")</f>
        <v>43129.47639</v>
      </c>
      <c r="J640" s="13">
        <f t="shared" si="3"/>
        <v>18.47638889</v>
      </c>
      <c r="K640" s="14"/>
    </row>
    <row r="641">
      <c r="A641" s="9" t="s">
        <v>789</v>
      </c>
      <c r="B641" s="10">
        <v>43232.0</v>
      </c>
      <c r="C641" s="9" t="s">
        <v>170</v>
      </c>
      <c r="D641" s="9" t="s">
        <v>55</v>
      </c>
      <c r="F641" s="11" t="str">
        <f t="shared" si="1"/>
        <v>2018-05</v>
      </c>
      <c r="G641" s="11" t="str">
        <f>iferror(VLOOKUP(A641,'Closed Deals'!A:A,1,0)," ")</f>
        <v>3d2c7bb8be9ea80c1477b6778fbd2cf6</v>
      </c>
      <c r="H641" s="12" t="str">
        <f t="shared" si="2"/>
        <v>YES</v>
      </c>
      <c r="I641" s="12">
        <f>iferror(VLOOKUP(A641,'Closed Deals'!A:E,5,0)," ")</f>
        <v>43369.49167</v>
      </c>
      <c r="J641" s="13">
        <f t="shared" si="3"/>
        <v>137.4916667</v>
      </c>
      <c r="K641" s="14"/>
    </row>
    <row r="642">
      <c r="A642" s="9" t="s">
        <v>790</v>
      </c>
      <c r="B642" s="10">
        <v>43137.0</v>
      </c>
      <c r="C642" s="9" t="s">
        <v>89</v>
      </c>
      <c r="D642" s="9" t="s">
        <v>31</v>
      </c>
      <c r="F642" s="11" t="str">
        <f t="shared" si="1"/>
        <v>2018-02</v>
      </c>
      <c r="G642" s="11" t="str">
        <f>iferror(VLOOKUP(A642,'Closed Deals'!A:A,1,0)," ")</f>
        <v>3d25d97d74b25fda24861545538d0475</v>
      </c>
      <c r="H642" s="12" t="str">
        <f t="shared" si="2"/>
        <v>YES</v>
      </c>
      <c r="I642" s="12">
        <f>iferror(VLOOKUP(A642,'Closed Deals'!A:E,5,0)," ")</f>
        <v>43154.50208</v>
      </c>
      <c r="J642" s="13">
        <f t="shared" si="3"/>
        <v>17.50208333</v>
      </c>
      <c r="K642" s="14"/>
    </row>
    <row r="643">
      <c r="A643" s="9" t="s">
        <v>791</v>
      </c>
      <c r="B643" s="10">
        <v>43183.0</v>
      </c>
      <c r="C643" s="9" t="s">
        <v>63</v>
      </c>
      <c r="D643" s="9" t="s">
        <v>34</v>
      </c>
      <c r="F643" s="11" t="str">
        <f t="shared" si="1"/>
        <v>2018-03</v>
      </c>
      <c r="G643" s="11" t="str">
        <f>iferror(VLOOKUP(A643,'Closed Deals'!A:A,1,0)," ")</f>
        <v>3ce39e5e8a82aa26e73fb52221089d5e</v>
      </c>
      <c r="H643" s="12" t="str">
        <f t="shared" si="2"/>
        <v>YES</v>
      </c>
      <c r="I643" s="12">
        <f>iferror(VLOOKUP(A643,'Closed Deals'!A:E,5,0)," ")</f>
        <v>43220.81111</v>
      </c>
      <c r="J643" s="13">
        <f t="shared" si="3"/>
        <v>37.81111111</v>
      </c>
      <c r="K643" s="14"/>
    </row>
    <row r="644">
      <c r="A644" s="9" t="s">
        <v>792</v>
      </c>
      <c r="B644" s="10">
        <v>43208.0</v>
      </c>
      <c r="C644" s="9" t="s">
        <v>54</v>
      </c>
      <c r="D644" s="9" t="s">
        <v>59</v>
      </c>
      <c r="F644" s="11" t="str">
        <f t="shared" si="1"/>
        <v>2018-04</v>
      </c>
      <c r="G644" s="11" t="str">
        <f>iferror(VLOOKUP(A644,'Closed Deals'!A:A,1,0)," ")</f>
        <v>3cc3bc10218cf509ba24613cda41d940</v>
      </c>
      <c r="H644" s="12" t="str">
        <f t="shared" si="2"/>
        <v>YES</v>
      </c>
      <c r="I644" s="12">
        <f>iferror(VLOOKUP(A644,'Closed Deals'!A:E,5,0)," ")</f>
        <v>43214.125</v>
      </c>
      <c r="J644" s="13">
        <f t="shared" si="3"/>
        <v>6.125</v>
      </c>
      <c r="K644" s="14"/>
    </row>
    <row r="645">
      <c r="A645" s="9" t="s">
        <v>793</v>
      </c>
      <c r="B645" s="10">
        <v>43194.0</v>
      </c>
      <c r="C645" s="9" t="s">
        <v>33</v>
      </c>
      <c r="D645" s="9" t="s">
        <v>28</v>
      </c>
      <c r="F645" s="11" t="str">
        <f t="shared" si="1"/>
        <v>2018-04</v>
      </c>
      <c r="G645" s="11" t="str">
        <f>iferror(VLOOKUP(A645,'Closed Deals'!A:A,1,0)," ")</f>
        <v>3cab34e6c6a51d1f2ca8e76908c62368</v>
      </c>
      <c r="H645" s="12" t="str">
        <f t="shared" si="2"/>
        <v>YES</v>
      </c>
      <c r="I645" s="12">
        <f>iferror(VLOOKUP(A645,'Closed Deals'!A:E,5,0)," ")</f>
        <v>43195.79514</v>
      </c>
      <c r="J645" s="13">
        <f t="shared" si="3"/>
        <v>1.795138889</v>
      </c>
      <c r="K645" s="14"/>
    </row>
    <row r="646">
      <c r="A646" s="9" t="s">
        <v>794</v>
      </c>
      <c r="B646" s="10">
        <v>43217.0</v>
      </c>
      <c r="C646" s="9" t="s">
        <v>37</v>
      </c>
      <c r="D646" s="9" t="s">
        <v>31</v>
      </c>
      <c r="F646" s="11" t="str">
        <f t="shared" si="1"/>
        <v>2018-04</v>
      </c>
      <c r="G646" s="11" t="str">
        <f>iferror(VLOOKUP(A646,'Closed Deals'!A:A,1,0)," ")</f>
        <v>3c803c1d8fef5385ca87aa1f8952338e</v>
      </c>
      <c r="H646" s="12" t="str">
        <f t="shared" si="2"/>
        <v>YES</v>
      </c>
      <c r="I646" s="12">
        <f>iferror(VLOOKUP(A646,'Closed Deals'!A:E,5,0)," ")</f>
        <v>43252.69792</v>
      </c>
      <c r="J646" s="13">
        <f t="shared" si="3"/>
        <v>35.69791667</v>
      </c>
      <c r="K646" s="14"/>
    </row>
    <row r="647">
      <c r="A647" s="9" t="s">
        <v>795</v>
      </c>
      <c r="B647" s="10">
        <v>43126.0</v>
      </c>
      <c r="C647" s="9" t="s">
        <v>58</v>
      </c>
      <c r="D647" s="9" t="s">
        <v>59</v>
      </c>
      <c r="F647" s="11" t="str">
        <f t="shared" si="1"/>
        <v>2018-01</v>
      </c>
      <c r="G647" s="11" t="str">
        <f>iferror(VLOOKUP(A647,'Closed Deals'!A:A,1,0)," ")</f>
        <v>3c13b54db21952663b5775d142be0ed2</v>
      </c>
      <c r="H647" s="12" t="str">
        <f t="shared" si="2"/>
        <v>YES</v>
      </c>
      <c r="I647" s="12">
        <f>iferror(VLOOKUP(A647,'Closed Deals'!A:E,5,0)," ")</f>
        <v>43139.79375</v>
      </c>
      <c r="J647" s="13">
        <f t="shared" si="3"/>
        <v>13.79375</v>
      </c>
      <c r="K647" s="14"/>
    </row>
    <row r="648">
      <c r="A648" s="9" t="s">
        <v>796</v>
      </c>
      <c r="B648" s="10">
        <v>43158.0</v>
      </c>
      <c r="C648" s="9" t="s">
        <v>33</v>
      </c>
      <c r="D648" s="9" t="s">
        <v>61</v>
      </c>
      <c r="F648" s="11" t="str">
        <f t="shared" si="1"/>
        <v>2018-02</v>
      </c>
      <c r="G648" s="11" t="str">
        <f>iferror(VLOOKUP(A648,'Closed Deals'!A:A,1,0)," ")</f>
        <v>3c0e7686e6e39489f6a45f6c7ec0dddb</v>
      </c>
      <c r="H648" s="12" t="str">
        <f t="shared" si="2"/>
        <v>YES</v>
      </c>
      <c r="I648" s="12">
        <f>iferror(VLOOKUP(A648,'Closed Deals'!A:E,5,0)," ")</f>
        <v>43245.625</v>
      </c>
      <c r="J648" s="13">
        <f t="shared" si="3"/>
        <v>87.625</v>
      </c>
      <c r="K648" s="14"/>
    </row>
    <row r="649">
      <c r="A649" s="9" t="s">
        <v>797</v>
      </c>
      <c r="B649" s="10">
        <v>43201.0</v>
      </c>
      <c r="C649" s="9" t="s">
        <v>798</v>
      </c>
      <c r="D649" s="9" t="s">
        <v>31</v>
      </c>
      <c r="F649" s="11" t="str">
        <f t="shared" si="1"/>
        <v>2018-04</v>
      </c>
      <c r="G649" s="11" t="str">
        <f>iferror(VLOOKUP(A649,'Closed Deals'!A:A,1,0)," ")</f>
        <v>3bcc8997df233ab581f30dd65f14698c</v>
      </c>
      <c r="H649" s="12" t="str">
        <f t="shared" si="2"/>
        <v>YES</v>
      </c>
      <c r="I649" s="12">
        <f>iferror(VLOOKUP(A649,'Closed Deals'!A:E,5,0)," ")</f>
        <v>43213.60486</v>
      </c>
      <c r="J649" s="13">
        <f t="shared" si="3"/>
        <v>12.60486111</v>
      </c>
      <c r="K649" s="14"/>
    </row>
    <row r="650">
      <c r="A650" s="9" t="s">
        <v>799</v>
      </c>
      <c r="B650" s="10">
        <v>43109.0</v>
      </c>
      <c r="C650" s="9" t="s">
        <v>33</v>
      </c>
      <c r="D650" s="9" t="s">
        <v>800</v>
      </c>
      <c r="F650" s="11" t="str">
        <f t="shared" si="1"/>
        <v>2018-01</v>
      </c>
      <c r="G650" s="11" t="str">
        <f>iferror(VLOOKUP(A650,'Closed Deals'!A:A,1,0)," ")</f>
        <v>3b9c2023b5da0ffe9aa0a39285c836c6</v>
      </c>
      <c r="H650" s="12" t="str">
        <f t="shared" si="2"/>
        <v>YES</v>
      </c>
      <c r="I650" s="12">
        <f>iferror(VLOOKUP(A650,'Closed Deals'!A:E,5,0)," ")</f>
        <v>43157.67431</v>
      </c>
      <c r="J650" s="13">
        <f t="shared" si="3"/>
        <v>48.67430556</v>
      </c>
      <c r="K650" s="14"/>
    </row>
    <row r="651">
      <c r="A651" s="9" t="s">
        <v>801</v>
      </c>
      <c r="B651" s="10">
        <v>43229.0</v>
      </c>
      <c r="C651" s="9" t="s">
        <v>802</v>
      </c>
      <c r="D651" s="9" t="s">
        <v>31</v>
      </c>
      <c r="F651" s="11" t="str">
        <f t="shared" si="1"/>
        <v>2018-05</v>
      </c>
      <c r="G651" s="11" t="str">
        <f>iferror(VLOOKUP(A651,'Closed Deals'!A:A,1,0)," ")</f>
        <v>3b7585682efa3f3cb07b4e7ae6ec53d4</v>
      </c>
      <c r="H651" s="12" t="str">
        <f t="shared" si="2"/>
        <v>YES</v>
      </c>
      <c r="I651" s="12">
        <f>iferror(VLOOKUP(A651,'Closed Deals'!A:E,5,0)," ")</f>
        <v>43229.89931</v>
      </c>
      <c r="J651" s="13">
        <f t="shared" si="3"/>
        <v>0.8993055556</v>
      </c>
      <c r="K651" s="14"/>
    </row>
    <row r="652">
      <c r="A652" s="9" t="s">
        <v>803</v>
      </c>
      <c r="B652" s="10">
        <v>43192.0</v>
      </c>
      <c r="C652" s="9" t="s">
        <v>129</v>
      </c>
      <c r="D652" s="9" t="s">
        <v>68</v>
      </c>
      <c r="F652" s="11" t="str">
        <f t="shared" si="1"/>
        <v>2018-04</v>
      </c>
      <c r="G652" s="11" t="str">
        <f>iferror(VLOOKUP(A652,'Closed Deals'!A:A,1,0)," ")</f>
        <v>3b3f06f94891410cd5cec559abe7cff8</v>
      </c>
      <c r="H652" s="12" t="str">
        <f t="shared" si="2"/>
        <v>YES</v>
      </c>
      <c r="I652" s="12">
        <f>iferror(VLOOKUP(A652,'Closed Deals'!A:E,5,0)," ")</f>
        <v>43202.58472</v>
      </c>
      <c r="J652" s="13">
        <f t="shared" si="3"/>
        <v>10.58472222</v>
      </c>
      <c r="K652" s="14"/>
    </row>
    <row r="653">
      <c r="A653" s="9" t="s">
        <v>804</v>
      </c>
      <c r="B653" s="10">
        <v>43195.0</v>
      </c>
      <c r="C653" s="9" t="s">
        <v>43</v>
      </c>
      <c r="D653" s="9" t="s">
        <v>34</v>
      </c>
      <c r="F653" s="11" t="str">
        <f t="shared" si="1"/>
        <v>2018-04</v>
      </c>
      <c r="G653" s="11" t="str">
        <f>iferror(VLOOKUP(A653,'Closed Deals'!A:A,1,0)," ")</f>
        <v>3a91a097116d6c8b32d41e0c81dd1e9c</v>
      </c>
      <c r="H653" s="12" t="str">
        <f t="shared" si="2"/>
        <v>YES</v>
      </c>
      <c r="I653" s="12">
        <f>iferror(VLOOKUP(A653,'Closed Deals'!A:E,5,0)," ")</f>
        <v>43216.125</v>
      </c>
      <c r="J653" s="13">
        <f t="shared" si="3"/>
        <v>21.125</v>
      </c>
      <c r="K653" s="14"/>
    </row>
    <row r="654">
      <c r="A654" s="9" t="s">
        <v>805</v>
      </c>
      <c r="B654" s="10">
        <v>43167.0</v>
      </c>
      <c r="C654" s="9" t="s">
        <v>43</v>
      </c>
      <c r="D654" s="9" t="s">
        <v>34</v>
      </c>
      <c r="F654" s="11" t="str">
        <f t="shared" si="1"/>
        <v>2018-03</v>
      </c>
      <c r="G654" s="11" t="str">
        <f>iferror(VLOOKUP(A654,'Closed Deals'!A:A,1,0)," ")</f>
        <v>39ecc5282d4511dca4c757113e1312d1</v>
      </c>
      <c r="H654" s="12" t="str">
        <f t="shared" si="2"/>
        <v>YES</v>
      </c>
      <c r="I654" s="12">
        <f>iferror(VLOOKUP(A654,'Closed Deals'!A:E,5,0)," ")</f>
        <v>43178.79028</v>
      </c>
      <c r="J654" s="13">
        <f t="shared" si="3"/>
        <v>11.79027778</v>
      </c>
      <c r="K654" s="14"/>
    </row>
    <row r="655">
      <c r="A655" s="9" t="s">
        <v>806</v>
      </c>
      <c r="B655" s="10">
        <v>43143.0</v>
      </c>
      <c r="C655" s="9" t="s">
        <v>58</v>
      </c>
      <c r="D655" s="9" t="s">
        <v>59</v>
      </c>
      <c r="F655" s="11" t="str">
        <f t="shared" si="1"/>
        <v>2018-02</v>
      </c>
      <c r="G655" s="11" t="str">
        <f>iferror(VLOOKUP(A655,'Closed Deals'!A:A,1,0)," ")</f>
        <v>38cdcd4e817aad01e8408901fa10f392</v>
      </c>
      <c r="H655" s="12" t="str">
        <f t="shared" si="2"/>
        <v>YES</v>
      </c>
      <c r="I655" s="12">
        <f>iferror(VLOOKUP(A655,'Closed Deals'!A:E,5,0)," ")</f>
        <v>43287.71528</v>
      </c>
      <c r="J655" s="13">
        <f t="shared" si="3"/>
        <v>144.7152778</v>
      </c>
      <c r="K655" s="14"/>
    </row>
    <row r="656">
      <c r="A656" s="9" t="s">
        <v>807</v>
      </c>
      <c r="B656" s="10">
        <v>43153.0</v>
      </c>
      <c r="C656" s="9" t="s">
        <v>37</v>
      </c>
      <c r="D656" s="9" t="s">
        <v>31</v>
      </c>
      <c r="F656" s="11" t="str">
        <f t="shared" si="1"/>
        <v>2018-02</v>
      </c>
      <c r="G656" s="11" t="str">
        <f>iferror(VLOOKUP(A656,'Closed Deals'!A:A,1,0)," ")</f>
        <v>384b5bdbe32117213b87f8f5e0604be4</v>
      </c>
      <c r="H656" s="12" t="str">
        <f t="shared" si="2"/>
        <v>YES</v>
      </c>
      <c r="I656" s="12">
        <f>iferror(VLOOKUP(A656,'Closed Deals'!A:E,5,0)," ")</f>
        <v>43159.125</v>
      </c>
      <c r="J656" s="13">
        <f t="shared" si="3"/>
        <v>6.125</v>
      </c>
      <c r="K656" s="14"/>
    </row>
    <row r="657">
      <c r="A657" s="9" t="s">
        <v>808</v>
      </c>
      <c r="B657" s="10">
        <v>43105.0</v>
      </c>
      <c r="C657" s="9" t="s">
        <v>809</v>
      </c>
      <c r="D657" s="9" t="s">
        <v>55</v>
      </c>
      <c r="F657" s="11" t="str">
        <f t="shared" si="1"/>
        <v>2018-01</v>
      </c>
      <c r="G657" s="11" t="str">
        <f>iferror(VLOOKUP(A657,'Closed Deals'!A:A,1,0)," ")</f>
        <v>38427015e9934ea855bd9adcdf32055f</v>
      </c>
      <c r="H657" s="12" t="str">
        <f t="shared" si="2"/>
        <v>YES</v>
      </c>
      <c r="I657" s="12">
        <f>iferror(VLOOKUP(A657,'Closed Deals'!A:E,5,0)," ")</f>
        <v>43122.73819</v>
      </c>
      <c r="J657" s="13">
        <f t="shared" si="3"/>
        <v>17.73819444</v>
      </c>
      <c r="K657" s="14"/>
    </row>
    <row r="658">
      <c r="A658" s="9" t="s">
        <v>810</v>
      </c>
      <c r="B658" s="10">
        <v>43158.0</v>
      </c>
      <c r="C658" s="9" t="s">
        <v>63</v>
      </c>
      <c r="D658" s="9" t="s">
        <v>34</v>
      </c>
      <c r="F658" s="11" t="str">
        <f t="shared" si="1"/>
        <v>2018-02</v>
      </c>
      <c r="G658" s="11" t="str">
        <f>iferror(VLOOKUP(A658,'Closed Deals'!A:A,1,0)," ")</f>
        <v>384008daaa0f14b58912d8648101fdd0</v>
      </c>
      <c r="H658" s="12" t="str">
        <f t="shared" si="2"/>
        <v>YES</v>
      </c>
      <c r="I658" s="12">
        <f>iferror(VLOOKUP(A658,'Closed Deals'!A:E,5,0)," ")</f>
        <v>43171.72917</v>
      </c>
      <c r="J658" s="13">
        <f t="shared" si="3"/>
        <v>13.72916667</v>
      </c>
      <c r="K658" s="14"/>
    </row>
    <row r="659">
      <c r="A659" s="9" t="s">
        <v>811</v>
      </c>
      <c r="B659" s="10">
        <v>43109.0</v>
      </c>
      <c r="C659" s="9" t="s">
        <v>135</v>
      </c>
      <c r="D659" s="9" t="s">
        <v>28</v>
      </c>
      <c r="F659" s="11" t="str">
        <f t="shared" si="1"/>
        <v>2018-01</v>
      </c>
      <c r="G659" s="11" t="str">
        <f>iferror(VLOOKUP(A659,'Closed Deals'!A:A,1,0)," ")</f>
        <v>37ff30ea1566d0236fbe68c74def55bd</v>
      </c>
      <c r="H659" s="12" t="str">
        <f t="shared" si="2"/>
        <v>YES</v>
      </c>
      <c r="I659" s="12">
        <f>iferror(VLOOKUP(A659,'Closed Deals'!A:E,5,0)," ")</f>
        <v>43131.69444</v>
      </c>
      <c r="J659" s="13">
        <f t="shared" si="3"/>
        <v>22.69444444</v>
      </c>
      <c r="K659" s="14"/>
    </row>
    <row r="660">
      <c r="A660" s="9" t="s">
        <v>812</v>
      </c>
      <c r="B660" s="10">
        <v>43053.0</v>
      </c>
      <c r="C660" s="9" t="s">
        <v>129</v>
      </c>
      <c r="D660" s="9" t="s">
        <v>34</v>
      </c>
      <c r="F660" s="11" t="str">
        <f t="shared" si="1"/>
        <v>2017-11</v>
      </c>
      <c r="G660" s="11" t="str">
        <f>iferror(VLOOKUP(A660,'Closed Deals'!A:A,1,0)," ")</f>
        <v>37e3398f030e206491f4a61b69d39faa</v>
      </c>
      <c r="H660" s="12" t="str">
        <f t="shared" si="2"/>
        <v>YES</v>
      </c>
      <c r="I660" s="12">
        <f>iferror(VLOOKUP(A660,'Closed Deals'!A:E,5,0)," ")</f>
        <v>43122.55694</v>
      </c>
      <c r="J660" s="13">
        <f t="shared" si="3"/>
        <v>69.55694444</v>
      </c>
      <c r="K660" s="14"/>
    </row>
    <row r="661">
      <c r="A661" s="9" t="s">
        <v>813</v>
      </c>
      <c r="B661" s="10">
        <v>43107.0</v>
      </c>
      <c r="C661" s="9" t="s">
        <v>58</v>
      </c>
      <c r="D661" s="9" t="s">
        <v>59</v>
      </c>
      <c r="F661" s="11" t="str">
        <f t="shared" si="1"/>
        <v>2018-01</v>
      </c>
      <c r="G661" s="11" t="str">
        <f>iferror(VLOOKUP(A661,'Closed Deals'!A:A,1,0)," ")</f>
        <v>37d92d59a2b02e0256aa1d2bddcfa50d</v>
      </c>
      <c r="H661" s="12" t="str">
        <f t="shared" si="2"/>
        <v>YES</v>
      </c>
      <c r="I661" s="12">
        <f>iferror(VLOOKUP(A661,'Closed Deals'!A:E,5,0)," ")</f>
        <v>43270.82917</v>
      </c>
      <c r="J661" s="13">
        <f t="shared" si="3"/>
        <v>163.8291667</v>
      </c>
      <c r="K661" s="14"/>
    </row>
    <row r="662">
      <c r="A662" s="9" t="s">
        <v>814</v>
      </c>
      <c r="B662" s="10">
        <v>43152.0</v>
      </c>
      <c r="C662" s="9" t="s">
        <v>33</v>
      </c>
      <c r="D662" s="9" t="s">
        <v>28</v>
      </c>
      <c r="F662" s="11" t="str">
        <f t="shared" si="1"/>
        <v>2018-02</v>
      </c>
      <c r="G662" s="11" t="str">
        <f>iferror(VLOOKUP(A662,'Closed Deals'!A:A,1,0)," ")</f>
        <v>36f6d5bde803873f6bffe9949f258935</v>
      </c>
      <c r="H662" s="12" t="str">
        <f t="shared" si="2"/>
        <v>YES</v>
      </c>
      <c r="I662" s="12">
        <f>iferror(VLOOKUP(A662,'Closed Deals'!A:E,5,0)," ")</f>
        <v>43157.83472</v>
      </c>
      <c r="J662" s="13">
        <f t="shared" si="3"/>
        <v>5.834722222</v>
      </c>
      <c r="K662" s="14"/>
    </row>
    <row r="663">
      <c r="A663" s="9" t="s">
        <v>815</v>
      </c>
      <c r="B663" s="10">
        <v>43210.0</v>
      </c>
      <c r="C663" s="9" t="s">
        <v>37</v>
      </c>
      <c r="D663" s="9" t="s">
        <v>31</v>
      </c>
      <c r="F663" s="11" t="str">
        <f t="shared" si="1"/>
        <v>2018-04</v>
      </c>
      <c r="G663" s="11" t="str">
        <f>iferror(VLOOKUP(A663,'Closed Deals'!A:A,1,0)," ")</f>
        <v>35dae000552fd88cce58a6571998738c</v>
      </c>
      <c r="H663" s="12" t="str">
        <f t="shared" si="2"/>
        <v>YES</v>
      </c>
      <c r="I663" s="12">
        <f>iferror(VLOOKUP(A663,'Closed Deals'!A:E,5,0)," ")</f>
        <v>43210.86667</v>
      </c>
      <c r="J663" s="13">
        <f t="shared" si="3"/>
        <v>0.8666666667</v>
      </c>
      <c r="K663" s="14"/>
    </row>
    <row r="664">
      <c r="A664" s="9" t="s">
        <v>816</v>
      </c>
      <c r="B664" s="10">
        <v>43166.0</v>
      </c>
      <c r="C664" s="9" t="s">
        <v>203</v>
      </c>
      <c r="D664" s="9" t="s">
        <v>800</v>
      </c>
      <c r="F664" s="11" t="str">
        <f t="shared" si="1"/>
        <v>2018-03</v>
      </c>
      <c r="G664" s="11" t="str">
        <f>iferror(VLOOKUP(A664,'Closed Deals'!A:A,1,0)," ")</f>
        <v>356222b46d95b7fb1215f652ea9fd2f3</v>
      </c>
      <c r="H664" s="12" t="str">
        <f t="shared" si="2"/>
        <v>YES</v>
      </c>
      <c r="I664" s="12">
        <f>iferror(VLOOKUP(A664,'Closed Deals'!A:E,5,0)," ")</f>
        <v>43201.79167</v>
      </c>
      <c r="J664" s="13">
        <f t="shared" si="3"/>
        <v>35.79166667</v>
      </c>
      <c r="K664" s="14"/>
    </row>
    <row r="665">
      <c r="A665" s="9" t="s">
        <v>817</v>
      </c>
      <c r="B665" s="10">
        <v>43199.0</v>
      </c>
      <c r="C665" s="9" t="s">
        <v>143</v>
      </c>
      <c r="D665" s="9" t="s">
        <v>59</v>
      </c>
      <c r="F665" s="11" t="str">
        <f t="shared" si="1"/>
        <v>2018-04</v>
      </c>
      <c r="G665" s="11" t="str">
        <f>iferror(VLOOKUP(A665,'Closed Deals'!A:A,1,0)," ")</f>
        <v>3559ec2c1c4f29266d1c1eb0f1164549</v>
      </c>
      <c r="H665" s="12" t="str">
        <f t="shared" si="2"/>
        <v>YES</v>
      </c>
      <c r="I665" s="12">
        <f>iferror(VLOOKUP(A665,'Closed Deals'!A:E,5,0)," ")</f>
        <v>43200.58681</v>
      </c>
      <c r="J665" s="13">
        <f t="shared" si="3"/>
        <v>1.586805556</v>
      </c>
      <c r="K665" s="14"/>
    </row>
    <row r="666">
      <c r="A666" s="9" t="s">
        <v>818</v>
      </c>
      <c r="B666" s="10">
        <v>43154.0</v>
      </c>
      <c r="C666" s="9" t="s">
        <v>37</v>
      </c>
      <c r="D666" s="9" t="s">
        <v>31</v>
      </c>
      <c r="F666" s="11" t="str">
        <f t="shared" si="1"/>
        <v>2018-02</v>
      </c>
      <c r="G666" s="11" t="str">
        <f>iferror(VLOOKUP(A666,'Closed Deals'!A:A,1,0)," ")</f>
        <v>3532ba8963b76ecaa46dc6d6f055a31a</v>
      </c>
      <c r="H666" s="12" t="str">
        <f t="shared" si="2"/>
        <v>YES</v>
      </c>
      <c r="I666" s="12">
        <f>iferror(VLOOKUP(A666,'Closed Deals'!A:E,5,0)," ")</f>
        <v>43173.51597</v>
      </c>
      <c r="J666" s="13">
        <f t="shared" si="3"/>
        <v>19.51597222</v>
      </c>
      <c r="K666" s="14"/>
    </row>
    <row r="667">
      <c r="A667" s="9" t="s">
        <v>819</v>
      </c>
      <c r="B667" s="10">
        <v>43108.0</v>
      </c>
      <c r="C667" s="9" t="s">
        <v>63</v>
      </c>
      <c r="D667" s="9" t="s">
        <v>28</v>
      </c>
      <c r="F667" s="11" t="str">
        <f t="shared" si="1"/>
        <v>2018-01</v>
      </c>
      <c r="G667" s="11" t="str">
        <f>iferror(VLOOKUP(A667,'Closed Deals'!A:A,1,0)," ")</f>
        <v>352409af828b39fe2353dfbe5e813752</v>
      </c>
      <c r="H667" s="12" t="str">
        <f t="shared" si="2"/>
        <v>YES</v>
      </c>
      <c r="I667" s="12">
        <f>iferror(VLOOKUP(A667,'Closed Deals'!A:E,5,0)," ")</f>
        <v>43110.81944</v>
      </c>
      <c r="J667" s="13">
        <f t="shared" si="3"/>
        <v>2.819444444</v>
      </c>
      <c r="K667" s="14"/>
    </row>
    <row r="668">
      <c r="A668" s="9" t="s">
        <v>820</v>
      </c>
      <c r="B668" s="10">
        <v>43060.0</v>
      </c>
      <c r="C668" s="9" t="s">
        <v>37</v>
      </c>
      <c r="D668" s="9" t="s">
        <v>31</v>
      </c>
      <c r="F668" s="11" t="str">
        <f t="shared" si="1"/>
        <v>2017-11</v>
      </c>
      <c r="G668" s="11" t="str">
        <f>iferror(VLOOKUP(A668,'Closed Deals'!A:A,1,0)," ")</f>
        <v>3505514e9f9ba3724fc51cb3278e0e67</v>
      </c>
      <c r="H668" s="12" t="str">
        <f t="shared" si="2"/>
        <v>YES</v>
      </c>
      <c r="I668" s="12">
        <f>iferror(VLOOKUP(A668,'Closed Deals'!A:E,5,0)," ")</f>
        <v>43314.73056</v>
      </c>
      <c r="J668" s="13">
        <f t="shared" si="3"/>
        <v>254.7305556</v>
      </c>
      <c r="K668" s="14"/>
    </row>
    <row r="669">
      <c r="A669" s="9" t="s">
        <v>821</v>
      </c>
      <c r="B669" s="10">
        <v>43200.0</v>
      </c>
      <c r="C669" s="9" t="s">
        <v>54</v>
      </c>
      <c r="D669" s="9" t="s">
        <v>55</v>
      </c>
      <c r="F669" s="11" t="str">
        <f t="shared" si="1"/>
        <v>2018-04</v>
      </c>
      <c r="G669" s="11" t="str">
        <f>iferror(VLOOKUP(A669,'Closed Deals'!A:A,1,0)," ")</f>
        <v>34aba6f934aa1a8de795d088a6875d28</v>
      </c>
      <c r="H669" s="12" t="str">
        <f t="shared" si="2"/>
        <v>YES</v>
      </c>
      <c r="I669" s="12">
        <f>iferror(VLOOKUP(A669,'Closed Deals'!A:E,5,0)," ")</f>
        <v>43203.68125</v>
      </c>
      <c r="J669" s="13">
        <f t="shared" si="3"/>
        <v>3.68125</v>
      </c>
      <c r="K669" s="14"/>
    </row>
    <row r="670">
      <c r="A670" s="9" t="s">
        <v>822</v>
      </c>
      <c r="B670" s="10">
        <v>43026.0</v>
      </c>
      <c r="C670" s="9" t="s">
        <v>223</v>
      </c>
      <c r="D670" s="9" t="s">
        <v>55</v>
      </c>
      <c r="F670" s="11" t="str">
        <f t="shared" si="1"/>
        <v>2017-10</v>
      </c>
      <c r="G670" s="11" t="str">
        <f>iferror(VLOOKUP(A670,'Closed Deals'!A:A,1,0)," ")</f>
        <v>3469f647707d7517364600b07bd45816</v>
      </c>
      <c r="H670" s="12" t="str">
        <f t="shared" si="2"/>
        <v>YES</v>
      </c>
      <c r="I670" s="12">
        <f>iferror(VLOOKUP(A670,'Closed Deals'!A:E,5,0)," ")</f>
        <v>43220.66736</v>
      </c>
      <c r="J670" s="13">
        <f t="shared" si="3"/>
        <v>194.6673611</v>
      </c>
      <c r="K670" s="14"/>
    </row>
    <row r="671">
      <c r="A671" s="9" t="s">
        <v>823</v>
      </c>
      <c r="B671" s="10">
        <v>43161.0</v>
      </c>
      <c r="C671" s="9" t="s">
        <v>37</v>
      </c>
      <c r="D671" s="9" t="s">
        <v>31</v>
      </c>
      <c r="F671" s="11" t="str">
        <f t="shared" si="1"/>
        <v>2018-03</v>
      </c>
      <c r="G671" s="11" t="str">
        <f>iferror(VLOOKUP(A671,'Closed Deals'!A:A,1,0)," ")</f>
        <v>3461d99a30c72933c66cac4f1c02bd14</v>
      </c>
      <c r="H671" s="12" t="str">
        <f t="shared" si="2"/>
        <v>YES</v>
      </c>
      <c r="I671" s="12">
        <f>iferror(VLOOKUP(A671,'Closed Deals'!A:E,5,0)," ")</f>
        <v>43186.125</v>
      </c>
      <c r="J671" s="13">
        <f t="shared" si="3"/>
        <v>25.125</v>
      </c>
      <c r="K671" s="14"/>
    </row>
    <row r="672">
      <c r="A672" s="9" t="s">
        <v>824</v>
      </c>
      <c r="B672" s="10">
        <v>43144.0</v>
      </c>
      <c r="C672" s="9" t="s">
        <v>33</v>
      </c>
      <c r="D672" s="9" t="s">
        <v>28</v>
      </c>
      <c r="F672" s="11" t="str">
        <f t="shared" si="1"/>
        <v>2018-02</v>
      </c>
      <c r="G672" s="11" t="str">
        <f>iferror(VLOOKUP(A672,'Closed Deals'!A:A,1,0)," ")</f>
        <v>3434cfa4a17f019a5aae78ee0bec24bf</v>
      </c>
      <c r="H672" s="12" t="str">
        <f t="shared" si="2"/>
        <v>YES</v>
      </c>
      <c r="I672" s="12">
        <f>iferror(VLOOKUP(A672,'Closed Deals'!A:E,5,0)," ")</f>
        <v>43157.61389</v>
      </c>
      <c r="J672" s="13">
        <f t="shared" si="3"/>
        <v>13.61388889</v>
      </c>
      <c r="K672" s="14"/>
    </row>
    <row r="673">
      <c r="A673" s="9" t="s">
        <v>825</v>
      </c>
      <c r="B673" s="10">
        <v>43141.0</v>
      </c>
      <c r="C673" s="9" t="s">
        <v>43</v>
      </c>
      <c r="D673" s="9" t="s">
        <v>55</v>
      </c>
      <c r="F673" s="11" t="str">
        <f t="shared" si="1"/>
        <v>2018-02</v>
      </c>
      <c r="G673" s="11" t="str">
        <f>iferror(VLOOKUP(A673,'Closed Deals'!A:A,1,0)," ")</f>
        <v>341d4a2ff35fb1a23abe056798b04d41</v>
      </c>
      <c r="H673" s="12" t="str">
        <f t="shared" si="2"/>
        <v>YES</v>
      </c>
      <c r="I673" s="12">
        <f>iferror(VLOOKUP(A673,'Closed Deals'!A:E,5,0)," ")</f>
        <v>43182.87986</v>
      </c>
      <c r="J673" s="13">
        <f t="shared" si="3"/>
        <v>41.87986111</v>
      </c>
      <c r="K673" s="14"/>
    </row>
    <row r="674">
      <c r="A674" s="9" t="s">
        <v>826</v>
      </c>
      <c r="B674" s="10">
        <v>43185.0</v>
      </c>
      <c r="C674" s="9" t="s">
        <v>37</v>
      </c>
      <c r="D674" s="9" t="s">
        <v>34</v>
      </c>
      <c r="F674" s="11" t="str">
        <f t="shared" si="1"/>
        <v>2018-03</v>
      </c>
      <c r="G674" s="11" t="str">
        <f>iferror(VLOOKUP(A674,'Closed Deals'!A:A,1,0)," ")</f>
        <v>33d81348225fe436802063fc73e6f2c5</v>
      </c>
      <c r="H674" s="12" t="str">
        <f t="shared" si="2"/>
        <v>YES</v>
      </c>
      <c r="I674" s="12">
        <f>iferror(VLOOKUP(A674,'Closed Deals'!A:E,5,0)," ")</f>
        <v>43294.49514</v>
      </c>
      <c r="J674" s="13">
        <f t="shared" si="3"/>
        <v>109.4951389</v>
      </c>
      <c r="K674" s="14"/>
    </row>
    <row r="675">
      <c r="A675" s="9" t="s">
        <v>827</v>
      </c>
      <c r="B675" s="10">
        <v>42927.0</v>
      </c>
      <c r="C675" s="9" t="s">
        <v>828</v>
      </c>
      <c r="D675" s="9" t="s">
        <v>31</v>
      </c>
      <c r="F675" s="11" t="str">
        <f t="shared" si="1"/>
        <v>2017-07</v>
      </c>
      <c r="G675" s="11" t="str">
        <f>iferror(VLOOKUP(A675,'Closed Deals'!A:A,1,0)," ")</f>
        <v>33ce1e734d9d50629fa2c36769285d53</v>
      </c>
      <c r="H675" s="12" t="str">
        <f t="shared" si="2"/>
        <v>YES</v>
      </c>
      <c r="I675" s="12">
        <f>iferror(VLOOKUP(A675,'Closed Deals'!A:E,5,0)," ")</f>
        <v>43354.55139</v>
      </c>
      <c r="J675" s="13">
        <f t="shared" si="3"/>
        <v>427.5513889</v>
      </c>
      <c r="K675" s="14"/>
    </row>
    <row r="676">
      <c r="A676" s="9" t="s">
        <v>829</v>
      </c>
      <c r="B676" s="10">
        <v>43120.0</v>
      </c>
      <c r="C676" s="9" t="s">
        <v>830</v>
      </c>
      <c r="D676" s="9" t="s">
        <v>31</v>
      </c>
      <c r="F676" s="11" t="str">
        <f t="shared" si="1"/>
        <v>2018-01</v>
      </c>
      <c r="G676" s="11" t="str">
        <f>iferror(VLOOKUP(A676,'Closed Deals'!A:A,1,0)," ")</f>
        <v>33bedbbf5f4322acc36ecf15bd34cc57</v>
      </c>
      <c r="H676" s="12" t="str">
        <f t="shared" si="2"/>
        <v>YES</v>
      </c>
      <c r="I676" s="12">
        <f>iferror(VLOOKUP(A676,'Closed Deals'!A:E,5,0)," ")</f>
        <v>43125.62708</v>
      </c>
      <c r="J676" s="13">
        <f t="shared" si="3"/>
        <v>5.627083333</v>
      </c>
      <c r="K676" s="14"/>
    </row>
    <row r="677">
      <c r="A677" s="9" t="s">
        <v>831</v>
      </c>
      <c r="B677" s="10">
        <v>43193.0</v>
      </c>
      <c r="C677" s="9" t="s">
        <v>170</v>
      </c>
      <c r="D677" s="9" t="s">
        <v>34</v>
      </c>
      <c r="F677" s="11" t="str">
        <f t="shared" si="1"/>
        <v>2018-04</v>
      </c>
      <c r="G677" s="11" t="str">
        <f>iferror(VLOOKUP(A677,'Closed Deals'!A:A,1,0)," ")</f>
        <v>327174d3648a2d047e8940d7d15204ca</v>
      </c>
      <c r="H677" s="12" t="str">
        <f t="shared" si="2"/>
        <v>YES</v>
      </c>
      <c r="I677" s="12">
        <f>iferror(VLOOKUP(A677,'Closed Deals'!A:E,5,0)," ")</f>
        <v>43256.72708</v>
      </c>
      <c r="J677" s="13">
        <f t="shared" si="3"/>
        <v>63.72708333</v>
      </c>
      <c r="K677" s="14"/>
    </row>
    <row r="678">
      <c r="A678" s="9" t="s">
        <v>832</v>
      </c>
      <c r="B678" s="10">
        <v>43111.0</v>
      </c>
      <c r="C678" s="9" t="s">
        <v>37</v>
      </c>
      <c r="D678" s="9" t="s">
        <v>31</v>
      </c>
      <c r="F678" s="11" t="str">
        <f t="shared" si="1"/>
        <v>2018-01</v>
      </c>
      <c r="G678" s="11" t="str">
        <f>iferror(VLOOKUP(A678,'Closed Deals'!A:A,1,0)," ")</f>
        <v>3223fed48f30bbdc0f6040b466516bcb</v>
      </c>
      <c r="H678" s="12" t="str">
        <f t="shared" si="2"/>
        <v>YES</v>
      </c>
      <c r="I678" s="12">
        <f>iferror(VLOOKUP(A678,'Closed Deals'!A:E,5,0)," ")</f>
        <v>43403.49583</v>
      </c>
      <c r="J678" s="13">
        <f t="shared" si="3"/>
        <v>292.4958333</v>
      </c>
      <c r="K678" s="14"/>
    </row>
    <row r="679">
      <c r="A679" s="9" t="s">
        <v>833</v>
      </c>
      <c r="B679" s="10">
        <v>43112.0</v>
      </c>
      <c r="C679" s="9" t="s">
        <v>37</v>
      </c>
      <c r="D679" s="9" t="s">
        <v>31</v>
      </c>
      <c r="F679" s="11" t="str">
        <f t="shared" si="1"/>
        <v>2018-01</v>
      </c>
      <c r="G679" s="11" t="str">
        <f>iferror(VLOOKUP(A679,'Closed Deals'!A:A,1,0)," ")</f>
        <v>31aa9651503a33c7f28f2a6e4d46b6e0</v>
      </c>
      <c r="H679" s="12" t="str">
        <f t="shared" si="2"/>
        <v>YES</v>
      </c>
      <c r="I679" s="12">
        <f>iferror(VLOOKUP(A679,'Closed Deals'!A:E,5,0)," ")</f>
        <v>43133.47361</v>
      </c>
      <c r="J679" s="13">
        <f t="shared" si="3"/>
        <v>21.47361111</v>
      </c>
      <c r="K679" s="14"/>
    </row>
    <row r="680">
      <c r="A680" s="9" t="s">
        <v>834</v>
      </c>
      <c r="B680" s="10">
        <v>43221.0</v>
      </c>
      <c r="C680" s="9" t="s">
        <v>52</v>
      </c>
      <c r="D680" s="9" t="s">
        <v>55</v>
      </c>
      <c r="F680" s="11" t="str">
        <f t="shared" si="1"/>
        <v>2018-05</v>
      </c>
      <c r="G680" s="11" t="str">
        <f>iferror(VLOOKUP(A680,'Closed Deals'!A:A,1,0)," ")</f>
        <v>3172362312fcf09d96f02125f66b74f5</v>
      </c>
      <c r="H680" s="12" t="str">
        <f t="shared" si="2"/>
        <v>YES</v>
      </c>
      <c r="I680" s="12">
        <f>iferror(VLOOKUP(A680,'Closed Deals'!A:E,5,0)," ")</f>
        <v>43322.69861</v>
      </c>
      <c r="J680" s="13">
        <f t="shared" si="3"/>
        <v>101.6986111</v>
      </c>
      <c r="K680" s="14"/>
    </row>
    <row r="681">
      <c r="A681" s="9" t="s">
        <v>835</v>
      </c>
      <c r="B681" s="10">
        <v>43180.0</v>
      </c>
      <c r="C681" s="9" t="s">
        <v>33</v>
      </c>
      <c r="D681" s="9" t="s">
        <v>34</v>
      </c>
      <c r="F681" s="11" t="str">
        <f t="shared" si="1"/>
        <v>2018-03</v>
      </c>
      <c r="G681" s="11" t="str">
        <f>iferror(VLOOKUP(A681,'Closed Deals'!A:A,1,0)," ")</f>
        <v>3138f2d16a2894a0b029ac115da88f8f</v>
      </c>
      <c r="H681" s="12" t="str">
        <f t="shared" si="2"/>
        <v>YES</v>
      </c>
      <c r="I681" s="12">
        <f>iferror(VLOOKUP(A681,'Closed Deals'!A:E,5,0)," ")</f>
        <v>43187.55625</v>
      </c>
      <c r="J681" s="13">
        <f t="shared" si="3"/>
        <v>7.55625</v>
      </c>
      <c r="K681" s="14"/>
    </row>
    <row r="682">
      <c r="A682" s="9" t="s">
        <v>836</v>
      </c>
      <c r="B682" s="10">
        <v>43129.0</v>
      </c>
      <c r="C682" s="9" t="s">
        <v>33</v>
      </c>
      <c r="D682" s="9" t="s">
        <v>55</v>
      </c>
      <c r="F682" s="11" t="str">
        <f t="shared" si="1"/>
        <v>2018-01</v>
      </c>
      <c r="G682" s="11" t="str">
        <f>iferror(VLOOKUP(A682,'Closed Deals'!A:A,1,0)," ")</f>
        <v>30c5ba4650eee4a5550cdfa16fb4f195</v>
      </c>
      <c r="H682" s="12" t="str">
        <f t="shared" si="2"/>
        <v>YES</v>
      </c>
      <c r="I682" s="12">
        <f>iferror(VLOOKUP(A682,'Closed Deals'!A:E,5,0)," ")</f>
        <v>43129.71736</v>
      </c>
      <c r="J682" s="13">
        <f t="shared" si="3"/>
        <v>0.7173611111</v>
      </c>
      <c r="K682" s="14"/>
    </row>
    <row r="683">
      <c r="A683" s="9" t="s">
        <v>837</v>
      </c>
      <c r="B683" s="10">
        <v>42996.0</v>
      </c>
      <c r="C683" s="9" t="s">
        <v>33</v>
      </c>
      <c r="D683" s="9" t="s">
        <v>34</v>
      </c>
      <c r="F683" s="11" t="str">
        <f t="shared" si="1"/>
        <v>2017-09</v>
      </c>
      <c r="G683" s="11" t="str">
        <f>iferror(VLOOKUP(A683,'Closed Deals'!A:A,1,0)," ")</f>
        <v>30c1778642a506dbd803a0fa5ece533e</v>
      </c>
      <c r="H683" s="12" t="str">
        <f t="shared" si="2"/>
        <v>YES</v>
      </c>
      <c r="I683" s="12">
        <f>iferror(VLOOKUP(A683,'Closed Deals'!A:E,5,0)," ")</f>
        <v>43332.74306</v>
      </c>
      <c r="J683" s="13">
        <f t="shared" si="3"/>
        <v>336.7430556</v>
      </c>
      <c r="K683" s="14"/>
    </row>
    <row r="684">
      <c r="A684" s="9" t="s">
        <v>838</v>
      </c>
      <c r="B684" s="10">
        <v>43179.0</v>
      </c>
      <c r="C684" s="9" t="s">
        <v>54</v>
      </c>
      <c r="D684" s="9" t="s">
        <v>55</v>
      </c>
      <c r="F684" s="11" t="str">
        <f t="shared" si="1"/>
        <v>2018-03</v>
      </c>
      <c r="G684" s="11" t="str">
        <f>iferror(VLOOKUP(A684,'Closed Deals'!A:A,1,0)," ")</f>
        <v>2fdef625a264874c1a4081ca24dd479d</v>
      </c>
      <c r="H684" s="12" t="str">
        <f t="shared" si="2"/>
        <v>YES</v>
      </c>
      <c r="I684" s="12">
        <f>iferror(VLOOKUP(A684,'Closed Deals'!A:E,5,0)," ")</f>
        <v>43185.8625</v>
      </c>
      <c r="J684" s="13">
        <f t="shared" si="3"/>
        <v>6.8625</v>
      </c>
      <c r="K684" s="14"/>
    </row>
    <row r="685">
      <c r="A685" s="9" t="s">
        <v>839</v>
      </c>
      <c r="B685" s="10">
        <v>43166.0</v>
      </c>
      <c r="C685" s="9" t="s">
        <v>37</v>
      </c>
      <c r="D685" s="9" t="s">
        <v>34</v>
      </c>
      <c r="F685" s="11" t="str">
        <f t="shared" si="1"/>
        <v>2018-03</v>
      </c>
      <c r="G685" s="11" t="str">
        <f>iferror(VLOOKUP(A685,'Closed Deals'!A:A,1,0)," ")</f>
        <v>2f9e00b759f8d090d2d2ecae1347104f</v>
      </c>
      <c r="H685" s="12" t="str">
        <f t="shared" si="2"/>
        <v>YES</v>
      </c>
      <c r="I685" s="12">
        <f>iferror(VLOOKUP(A685,'Closed Deals'!A:E,5,0)," ")</f>
        <v>43196.69653</v>
      </c>
      <c r="J685" s="13">
        <f t="shared" si="3"/>
        <v>30.69652778</v>
      </c>
      <c r="K685" s="14"/>
    </row>
    <row r="686">
      <c r="A686" s="9" t="s">
        <v>840</v>
      </c>
      <c r="B686" s="10">
        <v>43164.0</v>
      </c>
      <c r="C686" s="9" t="s">
        <v>58</v>
      </c>
      <c r="D686" s="9" t="s">
        <v>59</v>
      </c>
      <c r="F686" s="11" t="str">
        <f t="shared" si="1"/>
        <v>2018-03</v>
      </c>
      <c r="G686" s="11" t="str">
        <f>iferror(VLOOKUP(A686,'Closed Deals'!A:A,1,0)," ")</f>
        <v>2f68c2e0cd8964d59dbbcfa48196b499</v>
      </c>
      <c r="H686" s="12" t="str">
        <f t="shared" si="2"/>
        <v>YES</v>
      </c>
      <c r="I686" s="12">
        <f>iferror(VLOOKUP(A686,'Closed Deals'!A:E,5,0)," ")</f>
        <v>43167.78958</v>
      </c>
      <c r="J686" s="13">
        <f t="shared" si="3"/>
        <v>3.789583333</v>
      </c>
      <c r="K686" s="14"/>
    </row>
    <row r="687">
      <c r="A687" s="9" t="s">
        <v>841</v>
      </c>
      <c r="B687" s="10">
        <v>43181.0</v>
      </c>
      <c r="C687" s="9" t="s">
        <v>33</v>
      </c>
      <c r="D687" s="9" t="s">
        <v>34</v>
      </c>
      <c r="F687" s="11" t="str">
        <f t="shared" si="1"/>
        <v>2018-03</v>
      </c>
      <c r="G687" s="11" t="str">
        <f>iferror(VLOOKUP(A687,'Closed Deals'!A:A,1,0)," ")</f>
        <v>2f45fb6d3d46af0423ad2813249ac4a2</v>
      </c>
      <c r="H687" s="12" t="str">
        <f t="shared" si="2"/>
        <v>YES</v>
      </c>
      <c r="I687" s="12">
        <f>iferror(VLOOKUP(A687,'Closed Deals'!A:E,5,0)," ")</f>
        <v>43228.72083</v>
      </c>
      <c r="J687" s="13">
        <f t="shared" si="3"/>
        <v>47.72083333</v>
      </c>
      <c r="K687" s="14"/>
    </row>
    <row r="688">
      <c r="A688" s="9" t="s">
        <v>842</v>
      </c>
      <c r="B688" s="10">
        <v>43245.0</v>
      </c>
      <c r="C688" s="9" t="s">
        <v>54</v>
      </c>
      <c r="D688" s="9" t="s">
        <v>55</v>
      </c>
      <c r="F688" s="11" t="str">
        <f t="shared" si="1"/>
        <v>2018-05</v>
      </c>
      <c r="G688" s="11" t="str">
        <f>iferror(VLOOKUP(A688,'Closed Deals'!A:A,1,0)," ")</f>
        <v>2e57665b8faf05c967a801eb5aedfa0a</v>
      </c>
      <c r="H688" s="12" t="str">
        <f t="shared" si="2"/>
        <v>YES</v>
      </c>
      <c r="I688" s="12">
        <f>iferror(VLOOKUP(A688,'Closed Deals'!A:E,5,0)," ")</f>
        <v>43257.84375</v>
      </c>
      <c r="J688" s="13">
        <f t="shared" si="3"/>
        <v>12.84375</v>
      </c>
      <c r="K688" s="14"/>
    </row>
    <row r="689">
      <c r="A689" s="9" t="s">
        <v>843</v>
      </c>
      <c r="B689" s="10">
        <v>43181.0</v>
      </c>
      <c r="C689" s="9" t="s">
        <v>33</v>
      </c>
      <c r="D689" s="9" t="s">
        <v>34</v>
      </c>
      <c r="F689" s="11" t="str">
        <f t="shared" si="1"/>
        <v>2018-03</v>
      </c>
      <c r="G689" s="11" t="str">
        <f>iferror(VLOOKUP(A689,'Closed Deals'!A:A,1,0)," ")</f>
        <v>2dfbe1c802c78a8b1f75ef13b70c1124</v>
      </c>
      <c r="H689" s="12" t="str">
        <f t="shared" si="2"/>
        <v>YES</v>
      </c>
      <c r="I689" s="12">
        <f>iferror(VLOOKUP(A689,'Closed Deals'!A:E,5,0)," ")</f>
        <v>43186.80208</v>
      </c>
      <c r="J689" s="13">
        <f t="shared" si="3"/>
        <v>5.802083333</v>
      </c>
      <c r="K689" s="14"/>
    </row>
    <row r="690">
      <c r="A690" s="9" t="s">
        <v>844</v>
      </c>
      <c r="B690" s="10">
        <v>43023.0</v>
      </c>
      <c r="C690" s="9" t="s">
        <v>58</v>
      </c>
      <c r="D690" s="9" t="s">
        <v>59</v>
      </c>
      <c r="F690" s="11" t="str">
        <f t="shared" si="1"/>
        <v>2017-10</v>
      </c>
      <c r="G690" s="11" t="str">
        <f>iferror(VLOOKUP(A690,'Closed Deals'!A:A,1,0)," ")</f>
        <v>2d425507027fe5ccf5e23dc6bf98af4b</v>
      </c>
      <c r="H690" s="12" t="str">
        <f t="shared" si="2"/>
        <v>YES</v>
      </c>
      <c r="I690" s="12">
        <f>iferror(VLOOKUP(A690,'Closed Deals'!A:E,5,0)," ")</f>
        <v>43329.81181</v>
      </c>
      <c r="J690" s="13">
        <f t="shared" si="3"/>
        <v>306.8118056</v>
      </c>
      <c r="K690" s="14"/>
    </row>
    <row r="691">
      <c r="A691" s="9" t="s">
        <v>845</v>
      </c>
      <c r="B691" s="10">
        <v>43182.0</v>
      </c>
      <c r="C691" s="9" t="s">
        <v>37</v>
      </c>
      <c r="D691" s="9" t="s">
        <v>31</v>
      </c>
      <c r="F691" s="11" t="str">
        <f t="shared" si="1"/>
        <v>2018-03</v>
      </c>
      <c r="G691" s="11" t="str">
        <f>iferror(VLOOKUP(A691,'Closed Deals'!A:A,1,0)," ")</f>
        <v>2c5d0b35798bffadf8f67ef0af84d183</v>
      </c>
      <c r="H691" s="12" t="str">
        <f t="shared" si="2"/>
        <v>YES</v>
      </c>
      <c r="I691" s="12">
        <f>iferror(VLOOKUP(A691,'Closed Deals'!A:E,5,0)," ")</f>
        <v>43192.59722</v>
      </c>
      <c r="J691" s="13">
        <f t="shared" si="3"/>
        <v>10.59722222</v>
      </c>
      <c r="K691" s="14"/>
    </row>
    <row r="692">
      <c r="A692" s="9" t="s">
        <v>846</v>
      </c>
      <c r="B692" s="10">
        <v>43164.0</v>
      </c>
      <c r="C692" s="9" t="s">
        <v>37</v>
      </c>
      <c r="D692" s="9" t="s">
        <v>34</v>
      </c>
      <c r="F692" s="11" t="str">
        <f t="shared" si="1"/>
        <v>2018-03</v>
      </c>
      <c r="G692" s="11" t="str">
        <f>iferror(VLOOKUP(A692,'Closed Deals'!A:A,1,0)," ")</f>
        <v>2c30dbced2ca2da386510d7416679269</v>
      </c>
      <c r="H692" s="12" t="str">
        <f t="shared" si="2"/>
        <v>YES</v>
      </c>
      <c r="I692" s="12">
        <f>iferror(VLOOKUP(A692,'Closed Deals'!A:E,5,0)," ")</f>
        <v>43210.75903</v>
      </c>
      <c r="J692" s="13">
        <f t="shared" si="3"/>
        <v>46.75902778</v>
      </c>
      <c r="K692" s="14"/>
    </row>
    <row r="693">
      <c r="A693" s="9" t="s">
        <v>847</v>
      </c>
      <c r="B693" s="10">
        <v>43182.0</v>
      </c>
      <c r="C693" s="9" t="s">
        <v>33</v>
      </c>
      <c r="D693" s="9" t="s">
        <v>34</v>
      </c>
      <c r="F693" s="11" t="str">
        <f t="shared" si="1"/>
        <v>2018-03</v>
      </c>
      <c r="G693" s="11" t="str">
        <f>iferror(VLOOKUP(A693,'Closed Deals'!A:A,1,0)," ")</f>
        <v>2b9eb12abdcf58e92fcf797a1eb2983d</v>
      </c>
      <c r="H693" s="12" t="str">
        <f t="shared" si="2"/>
        <v>YES</v>
      </c>
      <c r="I693" s="12">
        <f>iferror(VLOOKUP(A693,'Closed Deals'!A:E,5,0)," ")</f>
        <v>43193.86597</v>
      </c>
      <c r="J693" s="13">
        <f t="shared" si="3"/>
        <v>11.86597222</v>
      </c>
      <c r="K693" s="14"/>
    </row>
    <row r="694">
      <c r="A694" s="9" t="s">
        <v>848</v>
      </c>
      <c r="B694" s="10">
        <v>43183.0</v>
      </c>
      <c r="C694" s="9" t="s">
        <v>37</v>
      </c>
      <c r="D694" s="9" t="s">
        <v>31</v>
      </c>
      <c r="F694" s="11" t="str">
        <f t="shared" si="1"/>
        <v>2018-03</v>
      </c>
      <c r="G694" s="11" t="str">
        <f>iferror(VLOOKUP(A694,'Closed Deals'!A:A,1,0)," ")</f>
        <v>2b9b8e32584fe9897d8aedde5bc04ed7</v>
      </c>
      <c r="H694" s="12" t="str">
        <f t="shared" si="2"/>
        <v>YES</v>
      </c>
      <c r="I694" s="12">
        <f>iferror(VLOOKUP(A694,'Closed Deals'!A:E,5,0)," ")</f>
        <v>43188.75417</v>
      </c>
      <c r="J694" s="13">
        <f t="shared" si="3"/>
        <v>5.754166667</v>
      </c>
      <c r="K694" s="14"/>
    </row>
    <row r="695">
      <c r="A695" s="9" t="s">
        <v>849</v>
      </c>
      <c r="B695" s="10">
        <v>43243.0</v>
      </c>
      <c r="C695" s="9" t="s">
        <v>33</v>
      </c>
      <c r="D695" s="9" t="s">
        <v>55</v>
      </c>
      <c r="F695" s="11" t="str">
        <f t="shared" si="1"/>
        <v>2018-05</v>
      </c>
      <c r="G695" s="11" t="str">
        <f>iferror(VLOOKUP(A695,'Closed Deals'!A:A,1,0)," ")</f>
        <v>2b73fd917ee9cc38ec528df06d5b8561</v>
      </c>
      <c r="H695" s="12" t="str">
        <f t="shared" si="2"/>
        <v>YES</v>
      </c>
      <c r="I695" s="12">
        <f>iferror(VLOOKUP(A695,'Closed Deals'!A:E,5,0)," ")</f>
        <v>43245.69167</v>
      </c>
      <c r="J695" s="13">
        <f t="shared" si="3"/>
        <v>2.691666667</v>
      </c>
      <c r="K695" s="14"/>
    </row>
    <row r="696">
      <c r="A696" s="9" t="s">
        <v>850</v>
      </c>
      <c r="B696" s="10">
        <v>43160.0</v>
      </c>
      <c r="C696" s="9" t="s">
        <v>719</v>
      </c>
      <c r="D696" s="9" t="s">
        <v>61</v>
      </c>
      <c r="F696" s="11" t="str">
        <f t="shared" si="1"/>
        <v>2018-03</v>
      </c>
      <c r="G696" s="11" t="str">
        <f>iferror(VLOOKUP(A696,'Closed Deals'!A:A,1,0)," ")</f>
        <v>2b736f73615495dbfc8c911ef6378747</v>
      </c>
      <c r="H696" s="12" t="str">
        <f t="shared" si="2"/>
        <v>YES</v>
      </c>
      <c r="I696" s="12">
        <f>iferror(VLOOKUP(A696,'Closed Deals'!A:E,5,0)," ")</f>
        <v>43292.62361</v>
      </c>
      <c r="J696" s="13">
        <f t="shared" si="3"/>
        <v>132.6236111</v>
      </c>
      <c r="K696" s="14"/>
    </row>
    <row r="697">
      <c r="A697" s="9" t="s">
        <v>851</v>
      </c>
      <c r="B697" s="10">
        <v>43229.0</v>
      </c>
      <c r="C697" s="9" t="s">
        <v>33</v>
      </c>
      <c r="D697" s="9" t="s">
        <v>28</v>
      </c>
      <c r="F697" s="11" t="str">
        <f t="shared" si="1"/>
        <v>2018-05</v>
      </c>
      <c r="G697" s="11" t="str">
        <f>iferror(VLOOKUP(A697,'Closed Deals'!A:A,1,0)," ")</f>
        <v>2b6a1d360326583e2b95118913845eb5</v>
      </c>
      <c r="H697" s="12" t="str">
        <f t="shared" si="2"/>
        <v>YES</v>
      </c>
      <c r="I697" s="12">
        <f>iferror(VLOOKUP(A697,'Closed Deals'!A:E,5,0)," ")</f>
        <v>43234.55903</v>
      </c>
      <c r="J697" s="13">
        <f t="shared" si="3"/>
        <v>5.559027778</v>
      </c>
      <c r="K697" s="14"/>
    </row>
    <row r="698">
      <c r="A698" s="9" t="s">
        <v>852</v>
      </c>
      <c r="B698" s="10">
        <v>43173.0</v>
      </c>
      <c r="C698" s="9" t="s">
        <v>853</v>
      </c>
      <c r="D698" s="9" t="s">
        <v>31</v>
      </c>
      <c r="F698" s="11" t="str">
        <f t="shared" si="1"/>
        <v>2018-03</v>
      </c>
      <c r="G698" s="11" t="str">
        <f>iferror(VLOOKUP(A698,'Closed Deals'!A:A,1,0)," ")</f>
        <v>2b35567523c67c1a9c32ef101ae7bc73</v>
      </c>
      <c r="H698" s="12" t="str">
        <f t="shared" si="2"/>
        <v>YES</v>
      </c>
      <c r="I698" s="12">
        <f>iferror(VLOOKUP(A698,'Closed Deals'!A:E,5,0)," ")</f>
        <v>43180.54375</v>
      </c>
      <c r="J698" s="13">
        <f t="shared" si="3"/>
        <v>7.54375</v>
      </c>
      <c r="K698" s="14"/>
    </row>
    <row r="699">
      <c r="A699" s="9" t="s">
        <v>854</v>
      </c>
      <c r="B699" s="10">
        <v>43159.0</v>
      </c>
      <c r="C699" s="9" t="s">
        <v>37</v>
      </c>
      <c r="D699" s="9" t="s">
        <v>31</v>
      </c>
      <c r="F699" s="11" t="str">
        <f t="shared" si="1"/>
        <v>2018-02</v>
      </c>
      <c r="G699" s="11" t="str">
        <f>iferror(VLOOKUP(A699,'Closed Deals'!A:A,1,0)," ")</f>
        <v>2b094148a9d10109b903715267c4dd14</v>
      </c>
      <c r="H699" s="12" t="str">
        <f t="shared" si="2"/>
        <v>YES</v>
      </c>
      <c r="I699" s="12">
        <f>iferror(VLOOKUP(A699,'Closed Deals'!A:E,5,0)," ")</f>
        <v>43171.55139</v>
      </c>
      <c r="J699" s="13">
        <f t="shared" si="3"/>
        <v>12.55138889</v>
      </c>
      <c r="K699" s="14"/>
    </row>
    <row r="700">
      <c r="A700" s="9" t="s">
        <v>855</v>
      </c>
      <c r="B700" s="10">
        <v>43153.0</v>
      </c>
      <c r="C700" s="9" t="s">
        <v>229</v>
      </c>
      <c r="D700" s="9" t="s">
        <v>55</v>
      </c>
      <c r="F700" s="11" t="str">
        <f t="shared" si="1"/>
        <v>2018-02</v>
      </c>
      <c r="G700" s="11" t="str">
        <f>iferror(VLOOKUP(A700,'Closed Deals'!A:A,1,0)," ")</f>
        <v>2a0433fde38b262e5db7db757057c7c0</v>
      </c>
      <c r="H700" s="12" t="str">
        <f t="shared" si="2"/>
        <v>YES</v>
      </c>
      <c r="I700" s="12">
        <f>iferror(VLOOKUP(A700,'Closed Deals'!A:E,5,0)," ")</f>
        <v>43175.59306</v>
      </c>
      <c r="J700" s="13">
        <f t="shared" si="3"/>
        <v>22.59305556</v>
      </c>
      <c r="K700" s="14"/>
    </row>
    <row r="701">
      <c r="A701" s="9" t="s">
        <v>856</v>
      </c>
      <c r="B701" s="10">
        <v>43228.0</v>
      </c>
      <c r="C701" s="9" t="s">
        <v>37</v>
      </c>
      <c r="D701" s="9" t="s">
        <v>31</v>
      </c>
      <c r="F701" s="11" t="str">
        <f t="shared" si="1"/>
        <v>2018-05</v>
      </c>
      <c r="G701" s="11" t="str">
        <f>iferror(VLOOKUP(A701,'Closed Deals'!A:A,1,0)," ")</f>
        <v>29ed0987440c24898ae109b05a1d3f8e</v>
      </c>
      <c r="H701" s="12" t="str">
        <f t="shared" si="2"/>
        <v>YES</v>
      </c>
      <c r="I701" s="12">
        <f>iferror(VLOOKUP(A701,'Closed Deals'!A:E,5,0)," ")</f>
        <v>43231.85972</v>
      </c>
      <c r="J701" s="13">
        <f t="shared" si="3"/>
        <v>3.859722222</v>
      </c>
      <c r="K701" s="14"/>
    </row>
    <row r="702">
      <c r="A702" s="9" t="s">
        <v>857</v>
      </c>
      <c r="B702" s="10">
        <v>43194.0</v>
      </c>
      <c r="C702" s="9" t="s">
        <v>143</v>
      </c>
      <c r="D702" s="9" t="s">
        <v>59</v>
      </c>
      <c r="F702" s="11" t="str">
        <f t="shared" si="1"/>
        <v>2018-04</v>
      </c>
      <c r="G702" s="11" t="str">
        <f>iferror(VLOOKUP(A702,'Closed Deals'!A:A,1,0)," ")</f>
        <v>29b97ecc5839e61efb7bdc25e979d8c6</v>
      </c>
      <c r="H702" s="12" t="str">
        <f t="shared" si="2"/>
        <v>YES</v>
      </c>
      <c r="I702" s="12">
        <f>iferror(VLOOKUP(A702,'Closed Deals'!A:E,5,0)," ")</f>
        <v>43217.67431</v>
      </c>
      <c r="J702" s="13">
        <f t="shared" si="3"/>
        <v>23.67430556</v>
      </c>
      <c r="K702" s="14"/>
    </row>
    <row r="703">
      <c r="A703" s="9" t="s">
        <v>858</v>
      </c>
      <c r="B703" s="10">
        <v>43138.0</v>
      </c>
      <c r="C703" s="9" t="s">
        <v>859</v>
      </c>
      <c r="D703" s="9" t="s">
        <v>31</v>
      </c>
      <c r="F703" s="11" t="str">
        <f t="shared" si="1"/>
        <v>2018-02</v>
      </c>
      <c r="G703" s="11" t="str">
        <f>iferror(VLOOKUP(A703,'Closed Deals'!A:A,1,0)," ")</f>
        <v>299d8968ef74c5086cb3ee21f13ed27a</v>
      </c>
      <c r="H703" s="12" t="str">
        <f t="shared" si="2"/>
        <v>YES</v>
      </c>
      <c r="I703" s="12">
        <f>iferror(VLOOKUP(A703,'Closed Deals'!A:E,5,0)," ")</f>
        <v>43166.92222</v>
      </c>
      <c r="J703" s="13">
        <f t="shared" si="3"/>
        <v>28.92222222</v>
      </c>
      <c r="K703" s="14"/>
    </row>
    <row r="704">
      <c r="A704" s="9" t="s">
        <v>860</v>
      </c>
      <c r="B704" s="10">
        <v>43046.0</v>
      </c>
      <c r="C704" s="9" t="s">
        <v>58</v>
      </c>
      <c r="D704" s="9" t="s">
        <v>59</v>
      </c>
      <c r="F704" s="11" t="str">
        <f t="shared" si="1"/>
        <v>2017-11</v>
      </c>
      <c r="G704" s="11" t="str">
        <f>iferror(VLOOKUP(A704,'Closed Deals'!A:A,1,0)," ")</f>
        <v>29237848f862237c97d24f2cd71f89c9</v>
      </c>
      <c r="H704" s="12" t="str">
        <f t="shared" si="2"/>
        <v>YES</v>
      </c>
      <c r="I704" s="12">
        <f>iferror(VLOOKUP(A704,'Closed Deals'!A:E,5,0)," ")</f>
        <v>43123.48125</v>
      </c>
      <c r="J704" s="13">
        <f t="shared" si="3"/>
        <v>77.48125</v>
      </c>
      <c r="K704" s="14"/>
    </row>
    <row r="705">
      <c r="A705" s="9" t="s">
        <v>861</v>
      </c>
      <c r="B705" s="10">
        <v>43208.0</v>
      </c>
      <c r="C705" s="9" t="s">
        <v>43</v>
      </c>
      <c r="D705" s="9" t="s">
        <v>34</v>
      </c>
      <c r="F705" s="11" t="str">
        <f t="shared" si="1"/>
        <v>2018-04</v>
      </c>
      <c r="G705" s="11" t="str">
        <f>iferror(VLOOKUP(A705,'Closed Deals'!A:A,1,0)," ")</f>
        <v>28f36aa85fbadc0663c2df15a5af35db</v>
      </c>
      <c r="H705" s="12" t="str">
        <f t="shared" si="2"/>
        <v>YES</v>
      </c>
      <c r="I705" s="12">
        <f>iferror(VLOOKUP(A705,'Closed Deals'!A:E,5,0)," ")</f>
        <v>43210.68681</v>
      </c>
      <c r="J705" s="13">
        <f t="shared" si="3"/>
        <v>2.686805556</v>
      </c>
      <c r="K705" s="14"/>
    </row>
    <row r="706">
      <c r="A706" s="9" t="s">
        <v>862</v>
      </c>
      <c r="B706" s="10">
        <v>43250.0</v>
      </c>
      <c r="C706" s="9" t="s">
        <v>863</v>
      </c>
      <c r="D706" s="9" t="s">
        <v>34</v>
      </c>
      <c r="F706" s="11" t="str">
        <f t="shared" si="1"/>
        <v>2018-05</v>
      </c>
      <c r="G706" s="11" t="str">
        <f>iferror(VLOOKUP(A706,'Closed Deals'!A:A,1,0)," ")</f>
        <v>288ba9abad93ef50e6a76089ae84aab3</v>
      </c>
      <c r="H706" s="12" t="str">
        <f t="shared" si="2"/>
        <v>YES</v>
      </c>
      <c r="I706" s="12">
        <f>iferror(VLOOKUP(A706,'Closed Deals'!A:E,5,0)," ")</f>
        <v>43335.53194</v>
      </c>
      <c r="J706" s="13">
        <f t="shared" si="3"/>
        <v>85.53194444</v>
      </c>
      <c r="K706" s="14"/>
    </row>
    <row r="707">
      <c r="A707" s="9" t="s">
        <v>864</v>
      </c>
      <c r="B707" s="10">
        <v>43172.0</v>
      </c>
      <c r="C707" s="9" t="s">
        <v>63</v>
      </c>
      <c r="D707" s="9" t="s">
        <v>34</v>
      </c>
      <c r="F707" s="11" t="str">
        <f t="shared" si="1"/>
        <v>2018-03</v>
      </c>
      <c r="G707" s="11" t="str">
        <f>iferror(VLOOKUP(A707,'Closed Deals'!A:A,1,0)," ")</f>
        <v>287915711d06ce6d90e2c18e1d89d3a6</v>
      </c>
      <c r="H707" s="12" t="str">
        <f t="shared" si="2"/>
        <v>YES</v>
      </c>
      <c r="I707" s="12">
        <f>iferror(VLOOKUP(A707,'Closed Deals'!A:E,5,0)," ")</f>
        <v>43173.6</v>
      </c>
      <c r="J707" s="13">
        <f t="shared" si="3"/>
        <v>1.6</v>
      </c>
      <c r="K707" s="14"/>
    </row>
    <row r="708">
      <c r="A708" s="9" t="s">
        <v>865</v>
      </c>
      <c r="B708" s="10">
        <v>43106.0</v>
      </c>
      <c r="C708" s="9" t="s">
        <v>129</v>
      </c>
      <c r="D708" s="9" t="s">
        <v>34</v>
      </c>
      <c r="F708" s="11" t="str">
        <f t="shared" si="1"/>
        <v>2018-01</v>
      </c>
      <c r="G708" s="11" t="str">
        <f>iferror(VLOOKUP(A708,'Closed Deals'!A:A,1,0)," ")</f>
        <v>2852475bf1d02022e4eb5269c452259a</v>
      </c>
      <c r="H708" s="12" t="str">
        <f t="shared" si="2"/>
        <v>YES</v>
      </c>
      <c r="I708" s="12">
        <f>iferror(VLOOKUP(A708,'Closed Deals'!A:E,5,0)," ")</f>
        <v>43280.74583</v>
      </c>
      <c r="J708" s="13">
        <f t="shared" si="3"/>
        <v>174.7458333</v>
      </c>
      <c r="K708" s="14"/>
    </row>
    <row r="709">
      <c r="A709" s="9" t="s">
        <v>866</v>
      </c>
      <c r="B709" s="10">
        <v>43187.0</v>
      </c>
      <c r="C709" s="9" t="s">
        <v>63</v>
      </c>
      <c r="D709" s="9" t="s">
        <v>34</v>
      </c>
      <c r="F709" s="11" t="str">
        <f t="shared" si="1"/>
        <v>2018-03</v>
      </c>
      <c r="G709" s="11" t="str">
        <f>iferror(VLOOKUP(A709,'Closed Deals'!A:A,1,0)," ")</f>
        <v>27ce438e6e1f602971ea0443f5d4428e</v>
      </c>
      <c r="H709" s="12" t="str">
        <f t="shared" si="2"/>
        <v>YES</v>
      </c>
      <c r="I709" s="12">
        <f>iferror(VLOOKUP(A709,'Closed Deals'!A:E,5,0)," ")</f>
        <v>43236.62847</v>
      </c>
      <c r="J709" s="13">
        <f t="shared" si="3"/>
        <v>49.62847222</v>
      </c>
      <c r="K709" s="14"/>
    </row>
    <row r="710">
      <c r="A710" s="9" t="s">
        <v>867</v>
      </c>
      <c r="B710" s="10">
        <v>43239.0</v>
      </c>
      <c r="C710" s="9" t="s">
        <v>170</v>
      </c>
      <c r="D710" s="9" t="s">
        <v>55</v>
      </c>
      <c r="F710" s="11" t="str">
        <f t="shared" si="1"/>
        <v>2018-05</v>
      </c>
      <c r="G710" s="11" t="str">
        <f>iferror(VLOOKUP(A710,'Closed Deals'!A:A,1,0)," ")</f>
        <v>271a299f0893b2173e77162c5c768b89</v>
      </c>
      <c r="H710" s="12" t="str">
        <f t="shared" si="2"/>
        <v>YES</v>
      </c>
      <c r="I710" s="12">
        <f>iferror(VLOOKUP(A710,'Closed Deals'!A:E,5,0)," ")</f>
        <v>43243.90764</v>
      </c>
      <c r="J710" s="13">
        <f t="shared" si="3"/>
        <v>4.907638889</v>
      </c>
      <c r="K710" s="14"/>
    </row>
    <row r="711">
      <c r="A711" s="9" t="s">
        <v>868</v>
      </c>
      <c r="B711" s="10">
        <v>43133.0</v>
      </c>
      <c r="C711" s="9" t="s">
        <v>37</v>
      </c>
      <c r="D711" s="9" t="s">
        <v>31</v>
      </c>
      <c r="F711" s="11" t="str">
        <f t="shared" si="1"/>
        <v>2018-02</v>
      </c>
      <c r="G711" s="11" t="str">
        <f>iferror(VLOOKUP(A711,'Closed Deals'!A:A,1,0)," ")</f>
        <v>2708ccf204c47df56b5469327e900581</v>
      </c>
      <c r="H711" s="12" t="str">
        <f t="shared" si="2"/>
        <v>YES</v>
      </c>
      <c r="I711" s="12">
        <f>iferror(VLOOKUP(A711,'Closed Deals'!A:E,5,0)," ")</f>
        <v>43146.73472</v>
      </c>
      <c r="J711" s="13">
        <f t="shared" si="3"/>
        <v>13.73472222</v>
      </c>
      <c r="K711" s="14"/>
    </row>
    <row r="712">
      <c r="A712" s="9" t="s">
        <v>869</v>
      </c>
      <c r="B712" s="10">
        <v>43125.0</v>
      </c>
      <c r="C712" s="9" t="s">
        <v>54</v>
      </c>
      <c r="D712" s="9" t="s">
        <v>31</v>
      </c>
      <c r="F712" s="11" t="str">
        <f t="shared" si="1"/>
        <v>2018-01</v>
      </c>
      <c r="G712" s="11" t="str">
        <f>iferror(VLOOKUP(A712,'Closed Deals'!A:A,1,0)," ")</f>
        <v>26b54d75fad5660ca6471905fe1793cf</v>
      </c>
      <c r="H712" s="12" t="str">
        <f t="shared" si="2"/>
        <v>YES</v>
      </c>
      <c r="I712" s="12">
        <f>iferror(VLOOKUP(A712,'Closed Deals'!A:E,5,0)," ")</f>
        <v>43206.51806</v>
      </c>
      <c r="J712" s="13">
        <f t="shared" si="3"/>
        <v>81.51805556</v>
      </c>
      <c r="K712" s="14"/>
    </row>
    <row r="713">
      <c r="A713" s="9" t="s">
        <v>870</v>
      </c>
      <c r="B713" s="10">
        <v>43109.0</v>
      </c>
      <c r="C713" s="9" t="s">
        <v>37</v>
      </c>
      <c r="D713" s="9" t="s">
        <v>31</v>
      </c>
      <c r="F713" s="11" t="str">
        <f t="shared" si="1"/>
        <v>2018-01</v>
      </c>
      <c r="G713" s="11" t="str">
        <f>iferror(VLOOKUP(A713,'Closed Deals'!A:A,1,0)," ")</f>
        <v>2552a7b886c1710f36be92ac29b1362d</v>
      </c>
      <c r="H713" s="12" t="str">
        <f t="shared" si="2"/>
        <v>YES</v>
      </c>
      <c r="I713" s="12">
        <f>iferror(VLOOKUP(A713,'Closed Deals'!A:E,5,0)," ")</f>
        <v>43147.52153</v>
      </c>
      <c r="J713" s="13">
        <f t="shared" si="3"/>
        <v>38.52152778</v>
      </c>
      <c r="K713" s="14"/>
    </row>
    <row r="714">
      <c r="A714" s="9" t="s">
        <v>871</v>
      </c>
      <c r="B714" s="10">
        <v>43207.0</v>
      </c>
      <c r="C714" s="9" t="s">
        <v>33</v>
      </c>
      <c r="D714" s="9" t="s">
        <v>34</v>
      </c>
      <c r="F714" s="11" t="str">
        <f t="shared" si="1"/>
        <v>2018-04</v>
      </c>
      <c r="G714" s="11" t="str">
        <f>iferror(VLOOKUP(A714,'Closed Deals'!A:A,1,0)," ")</f>
        <v>24b23168fdaa0d98e9119081cd4fdd3e</v>
      </c>
      <c r="H714" s="12" t="str">
        <f t="shared" si="2"/>
        <v>YES</v>
      </c>
      <c r="I714" s="12">
        <f>iferror(VLOOKUP(A714,'Closed Deals'!A:E,5,0)," ")</f>
        <v>43257.57847</v>
      </c>
      <c r="J714" s="13">
        <f t="shared" si="3"/>
        <v>50.57847222</v>
      </c>
      <c r="K714" s="14"/>
    </row>
    <row r="715">
      <c r="A715" s="9" t="s">
        <v>872</v>
      </c>
      <c r="B715" s="10">
        <v>43181.0</v>
      </c>
      <c r="C715" s="9" t="s">
        <v>37</v>
      </c>
      <c r="D715" s="9" t="s">
        <v>31</v>
      </c>
      <c r="F715" s="11" t="str">
        <f t="shared" si="1"/>
        <v>2018-03</v>
      </c>
      <c r="G715" s="11" t="str">
        <f>iferror(VLOOKUP(A715,'Closed Deals'!A:A,1,0)," ")</f>
        <v>245e57794c369c8617378e285ee9755c</v>
      </c>
      <c r="H715" s="12" t="str">
        <f t="shared" si="2"/>
        <v>YES</v>
      </c>
      <c r="I715" s="12">
        <f>iferror(VLOOKUP(A715,'Closed Deals'!A:E,5,0)," ")</f>
        <v>43307.71042</v>
      </c>
      <c r="J715" s="13">
        <f t="shared" si="3"/>
        <v>126.7104167</v>
      </c>
      <c r="K715" s="14"/>
    </row>
    <row r="716">
      <c r="A716" s="9" t="s">
        <v>873</v>
      </c>
      <c r="B716" s="10">
        <v>43213.0</v>
      </c>
      <c r="C716" s="9" t="s">
        <v>37</v>
      </c>
      <c r="D716" s="9" t="s">
        <v>34</v>
      </c>
      <c r="F716" s="11" t="str">
        <f t="shared" si="1"/>
        <v>2018-04</v>
      </c>
      <c r="G716" s="11" t="str">
        <f>iferror(VLOOKUP(A716,'Closed Deals'!A:A,1,0)," ")</f>
        <v>245710681d51a6dfb80ab06683f3be01</v>
      </c>
      <c r="H716" s="12" t="str">
        <f t="shared" si="2"/>
        <v>YES</v>
      </c>
      <c r="I716" s="12">
        <f>iferror(VLOOKUP(A716,'Closed Deals'!A:E,5,0)," ")</f>
        <v>43227.90903</v>
      </c>
      <c r="J716" s="13">
        <f t="shared" si="3"/>
        <v>14.90902778</v>
      </c>
      <c r="K716" s="14"/>
    </row>
    <row r="717">
      <c r="A717" s="9" t="s">
        <v>874</v>
      </c>
      <c r="B717" s="10">
        <v>43209.0</v>
      </c>
      <c r="C717" s="9" t="s">
        <v>37</v>
      </c>
      <c r="D717" s="9" t="s">
        <v>31</v>
      </c>
      <c r="F717" s="11" t="str">
        <f t="shared" si="1"/>
        <v>2018-04</v>
      </c>
      <c r="G717" s="11" t="str">
        <f>iferror(VLOOKUP(A717,'Closed Deals'!A:A,1,0)," ")</f>
        <v>2448225d3dfa0dc52632c746aa76b66e</v>
      </c>
      <c r="H717" s="12" t="str">
        <f t="shared" si="2"/>
        <v>YES</v>
      </c>
      <c r="I717" s="12">
        <f>iferror(VLOOKUP(A717,'Closed Deals'!A:E,5,0)," ")</f>
        <v>43210.79444</v>
      </c>
      <c r="J717" s="13">
        <f t="shared" si="3"/>
        <v>1.794444444</v>
      </c>
      <c r="K717" s="14"/>
    </row>
    <row r="718">
      <c r="A718" s="9" t="s">
        <v>875</v>
      </c>
      <c r="B718" s="10">
        <v>43112.0</v>
      </c>
      <c r="C718" s="9" t="s">
        <v>33</v>
      </c>
      <c r="D718" s="9" t="s">
        <v>34</v>
      </c>
      <c r="F718" s="11" t="str">
        <f t="shared" si="1"/>
        <v>2018-01</v>
      </c>
      <c r="G718" s="11" t="str">
        <f>iferror(VLOOKUP(A718,'Closed Deals'!A:A,1,0)," ")</f>
        <v>24227051b98de30e484412134e0d0e49</v>
      </c>
      <c r="H718" s="12" t="str">
        <f t="shared" si="2"/>
        <v>YES</v>
      </c>
      <c r="I718" s="12">
        <f>iferror(VLOOKUP(A718,'Closed Deals'!A:E,5,0)," ")</f>
        <v>43116.08333</v>
      </c>
      <c r="J718" s="13">
        <f t="shared" si="3"/>
        <v>4.083333333</v>
      </c>
      <c r="K718" s="14"/>
    </row>
    <row r="719">
      <c r="A719" s="9" t="s">
        <v>876</v>
      </c>
      <c r="B719" s="10">
        <v>43235.0</v>
      </c>
      <c r="C719" s="9" t="s">
        <v>33</v>
      </c>
      <c r="D719" s="9" t="s">
        <v>34</v>
      </c>
      <c r="F719" s="11" t="str">
        <f t="shared" si="1"/>
        <v>2018-05</v>
      </c>
      <c r="G719" s="11" t="str">
        <f>iferror(VLOOKUP(A719,'Closed Deals'!A:A,1,0)," ")</f>
        <v>23b7bbab67f2caadba743ff405d27b5c</v>
      </c>
      <c r="H719" s="12" t="str">
        <f t="shared" si="2"/>
        <v>YES</v>
      </c>
      <c r="I719" s="12">
        <f>iferror(VLOOKUP(A719,'Closed Deals'!A:E,5,0)," ")</f>
        <v>43241.84514</v>
      </c>
      <c r="J719" s="13">
        <f t="shared" si="3"/>
        <v>6.845138889</v>
      </c>
      <c r="K719" s="14"/>
    </row>
    <row r="720">
      <c r="A720" s="9" t="s">
        <v>877</v>
      </c>
      <c r="B720" s="10">
        <v>43186.0</v>
      </c>
      <c r="C720" s="9" t="s">
        <v>37</v>
      </c>
      <c r="D720" s="9" t="s">
        <v>31</v>
      </c>
      <c r="F720" s="11" t="str">
        <f t="shared" si="1"/>
        <v>2018-03</v>
      </c>
      <c r="G720" s="11" t="str">
        <f>iferror(VLOOKUP(A720,'Closed Deals'!A:A,1,0)," ")</f>
        <v>239ce949b3bcb25a0c47779fe37c80e0</v>
      </c>
      <c r="H720" s="12" t="str">
        <f t="shared" si="2"/>
        <v>YES</v>
      </c>
      <c r="I720" s="12">
        <f>iferror(VLOOKUP(A720,'Closed Deals'!A:E,5,0)," ")</f>
        <v>43187.67292</v>
      </c>
      <c r="J720" s="13">
        <f t="shared" si="3"/>
        <v>1.672916667</v>
      </c>
      <c r="K720" s="14"/>
    </row>
    <row r="721">
      <c r="A721" s="9" t="s">
        <v>878</v>
      </c>
      <c r="B721" s="10">
        <v>43243.0</v>
      </c>
      <c r="C721" s="9" t="s">
        <v>37</v>
      </c>
      <c r="D721" s="9" t="s">
        <v>34</v>
      </c>
      <c r="F721" s="11" t="str">
        <f t="shared" si="1"/>
        <v>2018-05</v>
      </c>
      <c r="G721" s="11" t="str">
        <f>iferror(VLOOKUP(A721,'Closed Deals'!A:A,1,0)," ")</f>
        <v>239771729fe22c7c1bdbf136f7304eed</v>
      </c>
      <c r="H721" s="12" t="str">
        <f t="shared" si="2"/>
        <v>YES</v>
      </c>
      <c r="I721" s="12">
        <f>iferror(VLOOKUP(A721,'Closed Deals'!A:E,5,0)," ")</f>
        <v>43244.82708</v>
      </c>
      <c r="J721" s="13">
        <f t="shared" si="3"/>
        <v>1.827083333</v>
      </c>
      <c r="K721" s="14"/>
    </row>
    <row r="722">
      <c r="A722" s="9" t="s">
        <v>879</v>
      </c>
      <c r="B722" s="10">
        <v>43215.0</v>
      </c>
      <c r="C722" s="9" t="s">
        <v>33</v>
      </c>
      <c r="D722" s="9" t="s">
        <v>55</v>
      </c>
      <c r="F722" s="11" t="str">
        <f t="shared" si="1"/>
        <v>2018-04</v>
      </c>
      <c r="G722" s="11" t="str">
        <f>iferror(VLOOKUP(A722,'Closed Deals'!A:A,1,0)," ")</f>
        <v>22c0b2a19a05fff19e92fab5a0b7728b</v>
      </c>
      <c r="H722" s="12" t="str">
        <f t="shared" si="2"/>
        <v>YES</v>
      </c>
      <c r="I722" s="12">
        <f>iferror(VLOOKUP(A722,'Closed Deals'!A:E,5,0)," ")</f>
        <v>43215.72153</v>
      </c>
      <c r="J722" s="13">
        <f t="shared" si="3"/>
        <v>0.7215277778</v>
      </c>
      <c r="K722" s="14"/>
    </row>
    <row r="723">
      <c r="A723" s="9" t="s">
        <v>880</v>
      </c>
      <c r="B723" s="10">
        <v>43147.0</v>
      </c>
      <c r="C723" s="9" t="s">
        <v>168</v>
      </c>
      <c r="D723" s="9" t="s">
        <v>55</v>
      </c>
      <c r="F723" s="11" t="str">
        <f t="shared" si="1"/>
        <v>2018-02</v>
      </c>
      <c r="G723" s="11" t="str">
        <f>iferror(VLOOKUP(A723,'Closed Deals'!A:A,1,0)," ")</f>
        <v>21dd2bb7a4d988443cb303e42afb8316</v>
      </c>
      <c r="H723" s="12" t="str">
        <f t="shared" si="2"/>
        <v>YES</v>
      </c>
      <c r="I723" s="12">
        <f>iferror(VLOOKUP(A723,'Closed Deals'!A:E,5,0)," ")</f>
        <v>43166.80347</v>
      </c>
      <c r="J723" s="13">
        <f t="shared" si="3"/>
        <v>19.80347222</v>
      </c>
      <c r="K723" s="14"/>
    </row>
    <row r="724">
      <c r="A724" s="9" t="s">
        <v>881</v>
      </c>
      <c r="B724" s="10">
        <v>43095.0</v>
      </c>
      <c r="C724" s="9" t="s">
        <v>229</v>
      </c>
      <c r="D724" s="9" t="s">
        <v>55</v>
      </c>
      <c r="F724" s="11" t="str">
        <f t="shared" si="1"/>
        <v>2017-12</v>
      </c>
      <c r="G724" s="11" t="str">
        <f>iferror(VLOOKUP(A724,'Closed Deals'!A:A,1,0)," ")</f>
        <v>21c55cb2ff8f7ce34b89f7cc8cf71d9f</v>
      </c>
      <c r="H724" s="12" t="str">
        <f t="shared" si="2"/>
        <v>YES</v>
      </c>
      <c r="I724" s="12">
        <f>iferror(VLOOKUP(A724,'Closed Deals'!A:E,5,0)," ")</f>
        <v>43222.74792</v>
      </c>
      <c r="J724" s="13">
        <f t="shared" si="3"/>
        <v>127.7479167</v>
      </c>
      <c r="K724" s="14"/>
    </row>
    <row r="725">
      <c r="A725" s="9" t="s">
        <v>882</v>
      </c>
      <c r="B725" s="10">
        <v>43203.0</v>
      </c>
      <c r="C725" s="9" t="s">
        <v>143</v>
      </c>
      <c r="D725" s="9" t="s">
        <v>34</v>
      </c>
      <c r="F725" s="11" t="str">
        <f t="shared" si="1"/>
        <v>2018-04</v>
      </c>
      <c r="G725" s="11" t="str">
        <f>iferror(VLOOKUP(A725,'Closed Deals'!A:A,1,0)," ")</f>
        <v>214ace4c93ff3e251c239e9d47d1517b</v>
      </c>
      <c r="H725" s="12" t="str">
        <f t="shared" si="2"/>
        <v>YES</v>
      </c>
      <c r="I725" s="12">
        <f>iferror(VLOOKUP(A725,'Closed Deals'!A:E,5,0)," ")</f>
        <v>43208.53125</v>
      </c>
      <c r="J725" s="13">
        <f t="shared" si="3"/>
        <v>5.53125</v>
      </c>
      <c r="K725" s="14"/>
    </row>
    <row r="726">
      <c r="A726" s="9" t="s">
        <v>883</v>
      </c>
      <c r="B726" s="10">
        <v>43112.0</v>
      </c>
      <c r="C726" s="9" t="s">
        <v>33</v>
      </c>
      <c r="D726" s="9" t="s">
        <v>34</v>
      </c>
      <c r="F726" s="11" t="str">
        <f t="shared" si="1"/>
        <v>2018-01</v>
      </c>
      <c r="G726" s="11" t="str">
        <f>iferror(VLOOKUP(A726,'Closed Deals'!A:A,1,0)," ")</f>
        <v>20fcec0873b39b4df3df34140d77d6e7</v>
      </c>
      <c r="H726" s="12" t="str">
        <f t="shared" si="2"/>
        <v>YES</v>
      </c>
      <c r="I726" s="12">
        <f>iferror(VLOOKUP(A726,'Closed Deals'!A:E,5,0)," ")</f>
        <v>43418.75278</v>
      </c>
      <c r="J726" s="13">
        <f t="shared" si="3"/>
        <v>306.7527778</v>
      </c>
      <c r="K726" s="14"/>
    </row>
    <row r="727">
      <c r="A727" s="9" t="s">
        <v>884</v>
      </c>
      <c r="B727" s="10">
        <v>43168.0</v>
      </c>
      <c r="C727" s="9" t="s">
        <v>885</v>
      </c>
      <c r="D727" s="9" t="s">
        <v>34</v>
      </c>
      <c r="F727" s="11" t="str">
        <f t="shared" si="1"/>
        <v>2018-03</v>
      </c>
      <c r="G727" s="11" t="str">
        <f>iferror(VLOOKUP(A727,'Closed Deals'!A:A,1,0)," ")</f>
        <v>20c1fd3638caa5d1dce50b6c0b7fc409</v>
      </c>
      <c r="H727" s="12" t="str">
        <f t="shared" si="2"/>
        <v>YES</v>
      </c>
      <c r="I727" s="12">
        <f>iferror(VLOOKUP(A727,'Closed Deals'!A:E,5,0)," ")</f>
        <v>43179.57847</v>
      </c>
      <c r="J727" s="13">
        <f t="shared" si="3"/>
        <v>11.57847222</v>
      </c>
      <c r="K727" s="14"/>
    </row>
    <row r="728">
      <c r="A728" s="9" t="s">
        <v>886</v>
      </c>
      <c r="B728" s="10">
        <v>43157.0</v>
      </c>
      <c r="C728" s="9" t="s">
        <v>887</v>
      </c>
      <c r="D728" s="9" t="s">
        <v>28</v>
      </c>
      <c r="F728" s="11" t="str">
        <f t="shared" si="1"/>
        <v>2018-02</v>
      </c>
      <c r="G728" s="11" t="str">
        <f>iferror(VLOOKUP(A728,'Closed Deals'!A:A,1,0)," ")</f>
        <v>205a11a1b97d7e8bdb33aa6c36f3ef2a</v>
      </c>
      <c r="H728" s="12" t="str">
        <f t="shared" si="2"/>
        <v>YES</v>
      </c>
      <c r="I728" s="12">
        <f>iferror(VLOOKUP(A728,'Closed Deals'!A:E,5,0)," ")</f>
        <v>43168.74931</v>
      </c>
      <c r="J728" s="13">
        <f t="shared" si="3"/>
        <v>11.74930556</v>
      </c>
      <c r="K728" s="14"/>
    </row>
    <row r="729">
      <c r="A729" s="9" t="s">
        <v>888</v>
      </c>
      <c r="B729" s="10">
        <v>43137.0</v>
      </c>
      <c r="C729" s="9" t="s">
        <v>54</v>
      </c>
      <c r="D729" s="9" t="s">
        <v>55</v>
      </c>
      <c r="F729" s="11" t="str">
        <f t="shared" si="1"/>
        <v>2018-02</v>
      </c>
      <c r="G729" s="11" t="str">
        <f>iferror(VLOOKUP(A729,'Closed Deals'!A:A,1,0)," ")</f>
        <v>2008b6bfa59e4d81791f9ecbfd9f1a75</v>
      </c>
      <c r="H729" s="12" t="str">
        <f t="shared" si="2"/>
        <v>YES</v>
      </c>
      <c r="I729" s="12">
        <f>iferror(VLOOKUP(A729,'Closed Deals'!A:E,5,0)," ")</f>
        <v>43146.475</v>
      </c>
      <c r="J729" s="13">
        <f t="shared" si="3"/>
        <v>9.475</v>
      </c>
      <c r="K729" s="14"/>
    </row>
    <row r="730">
      <c r="A730" s="9" t="s">
        <v>889</v>
      </c>
      <c r="B730" s="10">
        <v>43179.0</v>
      </c>
      <c r="C730" s="9" t="s">
        <v>37</v>
      </c>
      <c r="D730" s="9" t="s">
        <v>31</v>
      </c>
      <c r="F730" s="11" t="str">
        <f t="shared" si="1"/>
        <v>2018-03</v>
      </c>
      <c r="G730" s="11" t="str">
        <f>iferror(VLOOKUP(A730,'Closed Deals'!A:A,1,0)," ")</f>
        <v>1fcceea4a8f4e128f39d1fe92d66a0d9</v>
      </c>
      <c r="H730" s="12" t="str">
        <f t="shared" si="2"/>
        <v>YES</v>
      </c>
      <c r="I730" s="12">
        <f>iferror(VLOOKUP(A730,'Closed Deals'!A:E,5,0)," ")</f>
        <v>43266.82569</v>
      </c>
      <c r="J730" s="13">
        <f t="shared" si="3"/>
        <v>87.82569444</v>
      </c>
      <c r="K730" s="14"/>
    </row>
    <row r="731">
      <c r="A731" s="9" t="s">
        <v>890</v>
      </c>
      <c r="B731" s="10">
        <v>43112.0</v>
      </c>
      <c r="C731" s="9" t="s">
        <v>37</v>
      </c>
      <c r="D731" s="9" t="s">
        <v>31</v>
      </c>
      <c r="F731" s="11" t="str">
        <f t="shared" si="1"/>
        <v>2018-01</v>
      </c>
      <c r="G731" s="11" t="str">
        <f>iferror(VLOOKUP(A731,'Closed Deals'!A:A,1,0)," ")</f>
        <v>1f539e92146eac32306bcb0f8ba374ec</v>
      </c>
      <c r="H731" s="12" t="str">
        <f t="shared" si="2"/>
        <v>YES</v>
      </c>
      <c r="I731" s="12">
        <f>iferror(VLOOKUP(A731,'Closed Deals'!A:E,5,0)," ")</f>
        <v>43154.48611</v>
      </c>
      <c r="J731" s="13">
        <f t="shared" si="3"/>
        <v>42.48611111</v>
      </c>
      <c r="K731" s="14"/>
    </row>
    <row r="732">
      <c r="A732" s="9" t="s">
        <v>891</v>
      </c>
      <c r="B732" s="10">
        <v>43084.0</v>
      </c>
      <c r="C732" s="9" t="s">
        <v>54</v>
      </c>
      <c r="D732" s="9" t="s">
        <v>34</v>
      </c>
      <c r="F732" s="11" t="str">
        <f t="shared" si="1"/>
        <v>2017-12</v>
      </c>
      <c r="G732" s="11" t="str">
        <f>iferror(VLOOKUP(A732,'Closed Deals'!A:A,1,0)," ")</f>
        <v>1f4e960dc47c49ab5c2a495e00055f64</v>
      </c>
      <c r="H732" s="12" t="str">
        <f t="shared" si="2"/>
        <v>YES</v>
      </c>
      <c r="I732" s="12">
        <f>iferror(VLOOKUP(A732,'Closed Deals'!A:E,5,0)," ")</f>
        <v>43138.58125</v>
      </c>
      <c r="J732" s="13">
        <f t="shared" si="3"/>
        <v>54.58125</v>
      </c>
      <c r="K732" s="14"/>
    </row>
    <row r="733">
      <c r="A733" s="9" t="s">
        <v>892</v>
      </c>
      <c r="B733" s="10">
        <v>43124.0</v>
      </c>
      <c r="C733" s="9" t="s">
        <v>33</v>
      </c>
      <c r="D733" s="9" t="s">
        <v>28</v>
      </c>
      <c r="F733" s="11" t="str">
        <f t="shared" si="1"/>
        <v>2018-01</v>
      </c>
      <c r="G733" s="11" t="str">
        <f>iferror(VLOOKUP(A733,'Closed Deals'!A:A,1,0)," ")</f>
        <v>1e8e96e5a2857a7645534e99f20928b7</v>
      </c>
      <c r="H733" s="12" t="str">
        <f t="shared" si="2"/>
        <v>YES</v>
      </c>
      <c r="I733" s="12">
        <f>iferror(VLOOKUP(A733,'Closed Deals'!A:E,5,0)," ")</f>
        <v>43153.55278</v>
      </c>
      <c r="J733" s="13">
        <f t="shared" si="3"/>
        <v>29.55277778</v>
      </c>
      <c r="K733" s="14"/>
    </row>
    <row r="734">
      <c r="A734" s="9" t="s">
        <v>893</v>
      </c>
      <c r="B734" s="10">
        <v>43228.0</v>
      </c>
      <c r="C734" s="9" t="s">
        <v>33</v>
      </c>
      <c r="D734" s="9" t="s">
        <v>34</v>
      </c>
      <c r="F734" s="11" t="str">
        <f t="shared" si="1"/>
        <v>2018-05</v>
      </c>
      <c r="G734" s="11" t="str">
        <f>iferror(VLOOKUP(A734,'Closed Deals'!A:A,1,0)," ")</f>
        <v>1e2a84cd1c6fcd7b7a07f49f1cf7f6cc</v>
      </c>
      <c r="H734" s="12" t="str">
        <f t="shared" si="2"/>
        <v>YES</v>
      </c>
      <c r="I734" s="12">
        <f>iferror(VLOOKUP(A734,'Closed Deals'!A:E,5,0)," ")</f>
        <v>43319.82431</v>
      </c>
      <c r="J734" s="13">
        <f t="shared" si="3"/>
        <v>91.82430556</v>
      </c>
      <c r="K734" s="14"/>
    </row>
    <row r="735">
      <c r="A735" s="9" t="s">
        <v>894</v>
      </c>
      <c r="B735" s="10">
        <v>43182.0</v>
      </c>
      <c r="C735" s="9" t="s">
        <v>37</v>
      </c>
      <c r="D735" s="9" t="s">
        <v>31</v>
      </c>
      <c r="F735" s="11" t="str">
        <f t="shared" si="1"/>
        <v>2018-03</v>
      </c>
      <c r="G735" s="11" t="str">
        <f>iferror(VLOOKUP(A735,'Closed Deals'!A:A,1,0)," ")</f>
        <v>1e2001dab6238763e58c775cba225a16</v>
      </c>
      <c r="H735" s="12" t="str">
        <f t="shared" si="2"/>
        <v>YES</v>
      </c>
      <c r="I735" s="12">
        <f>iferror(VLOOKUP(A735,'Closed Deals'!A:E,5,0)," ")</f>
        <v>43220.86597</v>
      </c>
      <c r="J735" s="13">
        <f t="shared" si="3"/>
        <v>38.86597222</v>
      </c>
      <c r="K735" s="14"/>
    </row>
    <row r="736">
      <c r="A736" s="9" t="s">
        <v>895</v>
      </c>
      <c r="B736" s="10">
        <v>43198.0</v>
      </c>
      <c r="C736" s="9" t="s">
        <v>63</v>
      </c>
      <c r="D736" s="9" t="s">
        <v>34</v>
      </c>
      <c r="F736" s="11" t="str">
        <f t="shared" si="1"/>
        <v>2018-04</v>
      </c>
      <c r="G736" s="11" t="str">
        <f>iferror(VLOOKUP(A736,'Closed Deals'!A:A,1,0)," ")</f>
        <v>1dec44d3b8974e86ab337f1755cd893e</v>
      </c>
      <c r="H736" s="12" t="str">
        <f t="shared" si="2"/>
        <v>YES</v>
      </c>
      <c r="I736" s="12">
        <f>iferror(VLOOKUP(A736,'Closed Deals'!A:E,5,0)," ")</f>
        <v>43200.91875</v>
      </c>
      <c r="J736" s="13">
        <f t="shared" si="3"/>
        <v>2.91875</v>
      </c>
      <c r="K736" s="14"/>
    </row>
    <row r="737">
      <c r="A737" s="9" t="s">
        <v>896</v>
      </c>
      <c r="B737" s="10">
        <v>43245.0</v>
      </c>
      <c r="C737" s="9" t="s">
        <v>80</v>
      </c>
      <c r="D737" s="9" t="s">
        <v>34</v>
      </c>
      <c r="F737" s="11" t="str">
        <f t="shared" si="1"/>
        <v>2018-05</v>
      </c>
      <c r="G737" s="11" t="str">
        <f>iferror(VLOOKUP(A737,'Closed Deals'!A:A,1,0)," ")</f>
        <v>1dbafa1bd602541ba5249cf8cc388acf</v>
      </c>
      <c r="H737" s="12" t="str">
        <f t="shared" si="2"/>
        <v>YES</v>
      </c>
      <c r="I737" s="12">
        <f>iferror(VLOOKUP(A737,'Closed Deals'!A:E,5,0)," ")</f>
        <v>43255.53264</v>
      </c>
      <c r="J737" s="13">
        <f t="shared" si="3"/>
        <v>10.53263889</v>
      </c>
      <c r="K737" s="14"/>
    </row>
    <row r="738">
      <c r="A738" s="9" t="s">
        <v>897</v>
      </c>
      <c r="B738" s="10">
        <v>43104.0</v>
      </c>
      <c r="C738" s="9" t="s">
        <v>63</v>
      </c>
      <c r="D738" s="9" t="s">
        <v>34</v>
      </c>
      <c r="F738" s="11" t="str">
        <f t="shared" si="1"/>
        <v>2018-01</v>
      </c>
      <c r="G738" s="11" t="str">
        <f>iferror(VLOOKUP(A738,'Closed Deals'!A:A,1,0)," ")</f>
        <v>1db2d761017113fbfd4246f0402ac4e0</v>
      </c>
      <c r="H738" s="12" t="str">
        <f t="shared" si="2"/>
        <v>YES</v>
      </c>
      <c r="I738" s="12">
        <f>iferror(VLOOKUP(A738,'Closed Deals'!A:E,5,0)," ")</f>
        <v>43298.84167</v>
      </c>
      <c r="J738" s="13">
        <f t="shared" si="3"/>
        <v>194.8416667</v>
      </c>
      <c r="K738" s="14"/>
    </row>
    <row r="739">
      <c r="A739" s="9" t="s">
        <v>898</v>
      </c>
      <c r="B739" s="10">
        <v>43116.0</v>
      </c>
      <c r="C739" s="9" t="s">
        <v>37</v>
      </c>
      <c r="D739" s="9" t="s">
        <v>31</v>
      </c>
      <c r="F739" s="11" t="str">
        <f t="shared" si="1"/>
        <v>2018-01</v>
      </c>
      <c r="G739" s="11" t="str">
        <f>iferror(VLOOKUP(A739,'Closed Deals'!A:A,1,0)," ")</f>
        <v>1d7cc0f1d0b54eac3609c5222246595b</v>
      </c>
      <c r="H739" s="12" t="str">
        <f t="shared" si="2"/>
        <v>YES</v>
      </c>
      <c r="I739" s="12">
        <f>iferror(VLOOKUP(A739,'Closed Deals'!A:E,5,0)," ")</f>
        <v>43235.75347</v>
      </c>
      <c r="J739" s="13">
        <f t="shared" si="3"/>
        <v>119.7534722</v>
      </c>
      <c r="K739" s="14"/>
    </row>
    <row r="740">
      <c r="A740" s="9" t="s">
        <v>899</v>
      </c>
      <c r="B740" s="10">
        <v>43153.0</v>
      </c>
      <c r="C740" s="9" t="s">
        <v>37</v>
      </c>
      <c r="D740" s="9" t="s">
        <v>31</v>
      </c>
      <c r="F740" s="11" t="str">
        <f t="shared" si="1"/>
        <v>2018-02</v>
      </c>
      <c r="G740" s="11" t="str">
        <f>iferror(VLOOKUP(A740,'Closed Deals'!A:A,1,0)," ")</f>
        <v>1d656ca6611216968c7c89914031e043</v>
      </c>
      <c r="H740" s="12" t="str">
        <f t="shared" si="2"/>
        <v>YES</v>
      </c>
      <c r="I740" s="12">
        <f>iferror(VLOOKUP(A740,'Closed Deals'!A:E,5,0)," ")</f>
        <v>43158.87014</v>
      </c>
      <c r="J740" s="13">
        <f t="shared" si="3"/>
        <v>5.870138889</v>
      </c>
      <c r="K740" s="14"/>
    </row>
    <row r="741">
      <c r="A741" s="9" t="s">
        <v>900</v>
      </c>
      <c r="B741" s="10">
        <v>43107.0</v>
      </c>
      <c r="C741" s="9" t="s">
        <v>33</v>
      </c>
      <c r="D741" s="9" t="s">
        <v>34</v>
      </c>
      <c r="F741" s="11" t="str">
        <f t="shared" si="1"/>
        <v>2018-01</v>
      </c>
      <c r="G741" s="11" t="str">
        <f>iferror(VLOOKUP(A741,'Closed Deals'!A:A,1,0)," ")</f>
        <v>1d0949fd6674f963b44662838ef3ae09</v>
      </c>
      <c r="H741" s="12" t="str">
        <f t="shared" si="2"/>
        <v>YES</v>
      </c>
      <c r="I741" s="12">
        <f>iferror(VLOOKUP(A741,'Closed Deals'!A:E,5,0)," ")</f>
        <v>43129.86319</v>
      </c>
      <c r="J741" s="13">
        <f t="shared" si="3"/>
        <v>22.86319444</v>
      </c>
      <c r="K741" s="14"/>
    </row>
    <row r="742">
      <c r="A742" s="9" t="s">
        <v>901</v>
      </c>
      <c r="B742" s="10">
        <v>43243.0</v>
      </c>
      <c r="C742" s="9" t="s">
        <v>33</v>
      </c>
      <c r="D742" s="9" t="s">
        <v>61</v>
      </c>
      <c r="F742" s="11" t="str">
        <f t="shared" si="1"/>
        <v>2018-05</v>
      </c>
      <c r="G742" s="11" t="str">
        <f>iferror(VLOOKUP(A742,'Closed Deals'!A:A,1,0)," ")</f>
        <v>1d015de3059eb8754a365b5bbc735818</v>
      </c>
      <c r="H742" s="12" t="str">
        <f t="shared" si="2"/>
        <v>YES</v>
      </c>
      <c r="I742" s="12">
        <f>iferror(VLOOKUP(A742,'Closed Deals'!A:E,5,0)," ")</f>
        <v>43299.78333</v>
      </c>
      <c r="J742" s="13">
        <f t="shared" si="3"/>
        <v>56.78333333</v>
      </c>
      <c r="K742" s="14"/>
    </row>
    <row r="743">
      <c r="A743" s="9" t="s">
        <v>902</v>
      </c>
      <c r="B743" s="10">
        <v>43124.0</v>
      </c>
      <c r="C743" s="9" t="s">
        <v>37</v>
      </c>
      <c r="D743" s="9" t="s">
        <v>31</v>
      </c>
      <c r="F743" s="11" t="str">
        <f t="shared" si="1"/>
        <v>2018-01</v>
      </c>
      <c r="G743" s="11" t="str">
        <f>iferror(VLOOKUP(A743,'Closed Deals'!A:A,1,0)," ")</f>
        <v>1cfef7cfd8d26b1ecb8b0eccca6366ca</v>
      </c>
      <c r="H743" s="12" t="str">
        <f t="shared" si="2"/>
        <v>YES</v>
      </c>
      <c r="I743" s="12">
        <f>iferror(VLOOKUP(A743,'Closed Deals'!A:E,5,0)," ")</f>
        <v>43130.6875</v>
      </c>
      <c r="J743" s="13">
        <f t="shared" si="3"/>
        <v>6.6875</v>
      </c>
      <c r="K743" s="14"/>
    </row>
    <row r="744">
      <c r="A744" s="9" t="s">
        <v>903</v>
      </c>
      <c r="B744" s="10">
        <v>43134.0</v>
      </c>
      <c r="C744" s="9" t="s">
        <v>37</v>
      </c>
      <c r="D744" s="9" t="s">
        <v>31</v>
      </c>
      <c r="F744" s="11" t="str">
        <f t="shared" si="1"/>
        <v>2018-02</v>
      </c>
      <c r="G744" s="11" t="str">
        <f>iferror(VLOOKUP(A744,'Closed Deals'!A:A,1,0)," ")</f>
        <v>1ce04284ef15be769958c668292573b8</v>
      </c>
      <c r="H744" s="12" t="str">
        <f t="shared" si="2"/>
        <v>YES</v>
      </c>
      <c r="I744" s="12">
        <f>iferror(VLOOKUP(A744,'Closed Deals'!A:E,5,0)," ")</f>
        <v>43165.56042</v>
      </c>
      <c r="J744" s="13">
        <f t="shared" si="3"/>
        <v>31.56041667</v>
      </c>
      <c r="K744" s="14"/>
    </row>
    <row r="745">
      <c r="A745" s="9" t="s">
        <v>904</v>
      </c>
      <c r="B745" s="10">
        <v>43245.0</v>
      </c>
      <c r="C745" s="9" t="s">
        <v>54</v>
      </c>
      <c r="D745" s="9" t="s">
        <v>55</v>
      </c>
      <c r="F745" s="11" t="str">
        <f t="shared" si="1"/>
        <v>2018-05</v>
      </c>
      <c r="G745" s="11" t="str">
        <f>iferror(VLOOKUP(A745,'Closed Deals'!A:A,1,0)," ")</f>
        <v>1cbfa9c878ef8692c1ae21e4cfa11000</v>
      </c>
      <c r="H745" s="12" t="str">
        <f t="shared" si="2"/>
        <v>YES</v>
      </c>
      <c r="I745" s="12">
        <f>iferror(VLOOKUP(A745,'Closed Deals'!A:E,5,0)," ")</f>
        <v>43250.61319</v>
      </c>
      <c r="J745" s="13">
        <f t="shared" si="3"/>
        <v>5.613194444</v>
      </c>
      <c r="K745" s="14"/>
    </row>
    <row r="746">
      <c r="A746" s="9" t="s">
        <v>905</v>
      </c>
      <c r="B746" s="10">
        <v>43203.0</v>
      </c>
      <c r="C746" s="9" t="s">
        <v>33</v>
      </c>
      <c r="D746" s="9" t="s">
        <v>34</v>
      </c>
      <c r="F746" s="11" t="str">
        <f t="shared" si="1"/>
        <v>2018-04</v>
      </c>
      <c r="G746" s="11" t="str">
        <f>iferror(VLOOKUP(A746,'Closed Deals'!A:A,1,0)," ")</f>
        <v>1c69de363482d0cbc9b6da97cb49757a</v>
      </c>
      <c r="H746" s="12" t="str">
        <f t="shared" si="2"/>
        <v>YES</v>
      </c>
      <c r="I746" s="12">
        <f>iferror(VLOOKUP(A746,'Closed Deals'!A:E,5,0)," ")</f>
        <v>43220.88403</v>
      </c>
      <c r="J746" s="13">
        <f t="shared" si="3"/>
        <v>17.88402778</v>
      </c>
      <c r="K746" s="14"/>
    </row>
    <row r="747">
      <c r="A747" s="9" t="s">
        <v>906</v>
      </c>
      <c r="B747" s="10">
        <v>43162.0</v>
      </c>
      <c r="C747" s="9" t="s">
        <v>63</v>
      </c>
      <c r="D747" s="9" t="s">
        <v>34</v>
      </c>
      <c r="F747" s="11" t="str">
        <f t="shared" si="1"/>
        <v>2018-03</v>
      </c>
      <c r="G747" s="11" t="str">
        <f>iferror(VLOOKUP(A747,'Closed Deals'!A:A,1,0)," ")</f>
        <v>1bd7d4eac464cde6f86349cbe0d61385</v>
      </c>
      <c r="H747" s="12" t="str">
        <f t="shared" si="2"/>
        <v>YES</v>
      </c>
      <c r="I747" s="12">
        <f>iferror(VLOOKUP(A747,'Closed Deals'!A:E,5,0)," ")</f>
        <v>43209.91667</v>
      </c>
      <c r="J747" s="13">
        <f t="shared" si="3"/>
        <v>47.91666667</v>
      </c>
      <c r="K747" s="14"/>
    </row>
    <row r="748">
      <c r="A748" s="9" t="s">
        <v>907</v>
      </c>
      <c r="B748" s="10">
        <v>43104.0</v>
      </c>
      <c r="C748" s="9" t="s">
        <v>37</v>
      </c>
      <c r="D748" s="9" t="s">
        <v>31</v>
      </c>
      <c r="F748" s="11" t="str">
        <f t="shared" si="1"/>
        <v>2018-01</v>
      </c>
      <c r="G748" s="11" t="str">
        <f>iferror(VLOOKUP(A748,'Closed Deals'!A:A,1,0)," ")</f>
        <v>1b9d7ffccca875a9079e3b57c24a3113</v>
      </c>
      <c r="H748" s="12" t="str">
        <f t="shared" si="2"/>
        <v>YES</v>
      </c>
      <c r="I748" s="12">
        <f>iferror(VLOOKUP(A748,'Closed Deals'!A:E,5,0)," ")</f>
        <v>43108.08333</v>
      </c>
      <c r="J748" s="13">
        <f t="shared" si="3"/>
        <v>4.083333333</v>
      </c>
      <c r="K748" s="14"/>
    </row>
    <row r="749">
      <c r="A749" s="9" t="s">
        <v>908</v>
      </c>
      <c r="B749" s="10">
        <v>43108.0</v>
      </c>
      <c r="C749" s="9" t="s">
        <v>54</v>
      </c>
      <c r="D749" s="9" t="s">
        <v>55</v>
      </c>
      <c r="F749" s="11" t="str">
        <f t="shared" si="1"/>
        <v>2018-01</v>
      </c>
      <c r="G749" s="11" t="str">
        <f>iferror(VLOOKUP(A749,'Closed Deals'!A:A,1,0)," ")</f>
        <v>1b34d47c57a081fbfeec93a1065e69bd</v>
      </c>
      <c r="H749" s="12" t="str">
        <f t="shared" si="2"/>
        <v>YES</v>
      </c>
      <c r="I749" s="12">
        <f>iferror(VLOOKUP(A749,'Closed Deals'!A:E,5,0)," ")</f>
        <v>43115.71806</v>
      </c>
      <c r="J749" s="13">
        <f t="shared" si="3"/>
        <v>7.718055556</v>
      </c>
      <c r="K749" s="14"/>
    </row>
    <row r="750">
      <c r="A750" s="9" t="s">
        <v>909</v>
      </c>
      <c r="B750" s="10">
        <v>43174.0</v>
      </c>
      <c r="C750" s="9" t="s">
        <v>33</v>
      </c>
      <c r="D750" s="9" t="s">
        <v>34</v>
      </c>
      <c r="F750" s="11" t="str">
        <f t="shared" si="1"/>
        <v>2018-03</v>
      </c>
      <c r="G750" s="11" t="str">
        <f>iferror(VLOOKUP(A750,'Closed Deals'!A:A,1,0)," ")</f>
        <v>1b061b1cec6b5898e5326992d9461610</v>
      </c>
      <c r="H750" s="12" t="str">
        <f t="shared" si="2"/>
        <v>YES</v>
      </c>
      <c r="I750" s="12">
        <f>iferror(VLOOKUP(A750,'Closed Deals'!A:E,5,0)," ")</f>
        <v>43346.80208</v>
      </c>
      <c r="J750" s="13">
        <f t="shared" si="3"/>
        <v>172.8020833</v>
      </c>
      <c r="K750" s="14"/>
    </row>
    <row r="751">
      <c r="A751" s="9" t="s">
        <v>910</v>
      </c>
      <c r="B751" s="10">
        <v>43201.0</v>
      </c>
      <c r="C751" s="9" t="s">
        <v>54</v>
      </c>
      <c r="D751" s="9" t="s">
        <v>55</v>
      </c>
      <c r="F751" s="11" t="str">
        <f t="shared" si="1"/>
        <v>2018-04</v>
      </c>
      <c r="G751" s="11" t="str">
        <f>iferror(VLOOKUP(A751,'Closed Deals'!A:A,1,0)," ")</f>
        <v>1ad74caec14332594a6e910b3d183e87</v>
      </c>
      <c r="H751" s="12" t="str">
        <f t="shared" si="2"/>
        <v>YES</v>
      </c>
      <c r="I751" s="12">
        <f>iferror(VLOOKUP(A751,'Closed Deals'!A:E,5,0)," ")</f>
        <v>43259.51042</v>
      </c>
      <c r="J751" s="13">
        <f t="shared" si="3"/>
        <v>58.51041667</v>
      </c>
      <c r="K751" s="14"/>
    </row>
    <row r="752">
      <c r="A752" s="9" t="s">
        <v>911</v>
      </c>
      <c r="B752" s="10">
        <v>43198.0</v>
      </c>
      <c r="C752" s="9" t="s">
        <v>452</v>
      </c>
      <c r="D752" s="9" t="s">
        <v>59</v>
      </c>
      <c r="F752" s="11" t="str">
        <f t="shared" si="1"/>
        <v>2018-04</v>
      </c>
      <c r="G752" s="11" t="str">
        <f>iferror(VLOOKUP(A752,'Closed Deals'!A:A,1,0)," ")</f>
        <v>1accc1c92278a9bc2bbc6a8002026b25</v>
      </c>
      <c r="H752" s="12" t="str">
        <f t="shared" si="2"/>
        <v>YES</v>
      </c>
      <c r="I752" s="12">
        <f>iferror(VLOOKUP(A752,'Closed Deals'!A:E,5,0)," ")</f>
        <v>43207.61875</v>
      </c>
      <c r="J752" s="13">
        <f t="shared" si="3"/>
        <v>9.61875</v>
      </c>
      <c r="K752" s="14"/>
    </row>
    <row r="753">
      <c r="A753" s="9" t="s">
        <v>912</v>
      </c>
      <c r="B753" s="10">
        <v>43239.0</v>
      </c>
      <c r="C753" s="9" t="s">
        <v>913</v>
      </c>
      <c r="D753" s="9" t="s">
        <v>55</v>
      </c>
      <c r="F753" s="11" t="str">
        <f t="shared" si="1"/>
        <v>2018-05</v>
      </c>
      <c r="G753" s="11" t="str">
        <f>iferror(VLOOKUP(A753,'Closed Deals'!A:A,1,0)," ")</f>
        <v>1ab8d42d9e4a6b86010ac0a10c58fa86</v>
      </c>
      <c r="H753" s="12" t="str">
        <f t="shared" si="2"/>
        <v>YES</v>
      </c>
      <c r="I753" s="12">
        <f>iferror(VLOOKUP(A753,'Closed Deals'!A:E,5,0)," ")</f>
        <v>43266.89722</v>
      </c>
      <c r="J753" s="13">
        <f t="shared" si="3"/>
        <v>27.89722222</v>
      </c>
      <c r="K753" s="14"/>
    </row>
    <row r="754">
      <c r="A754" s="9" t="s">
        <v>914</v>
      </c>
      <c r="B754" s="10">
        <v>43222.0</v>
      </c>
      <c r="C754" s="9" t="s">
        <v>143</v>
      </c>
      <c r="D754" s="9" t="s">
        <v>61</v>
      </c>
      <c r="F754" s="11" t="str">
        <f t="shared" si="1"/>
        <v>2018-05</v>
      </c>
      <c r="G754" s="11" t="str">
        <f>iferror(VLOOKUP(A754,'Closed Deals'!A:A,1,0)," ")</f>
        <v>19d0170c5a9f7120fdcb2c34e9373f68</v>
      </c>
      <c r="H754" s="12" t="str">
        <f t="shared" si="2"/>
        <v>YES</v>
      </c>
      <c r="I754" s="12">
        <f>iferror(VLOOKUP(A754,'Closed Deals'!A:E,5,0)," ")</f>
        <v>43235.84861</v>
      </c>
      <c r="J754" s="13">
        <f t="shared" si="3"/>
        <v>13.84861111</v>
      </c>
      <c r="K754" s="14"/>
    </row>
    <row r="755">
      <c r="A755" s="9" t="s">
        <v>915</v>
      </c>
      <c r="B755" s="10">
        <v>43025.0</v>
      </c>
      <c r="C755" s="9" t="s">
        <v>37</v>
      </c>
      <c r="D755" s="9" t="s">
        <v>31</v>
      </c>
      <c r="F755" s="11" t="str">
        <f t="shared" si="1"/>
        <v>2017-10</v>
      </c>
      <c r="G755" s="11" t="str">
        <f>iferror(VLOOKUP(A755,'Closed Deals'!A:A,1,0)," ")</f>
        <v>19c777b5bed02ee09375ce374cf653f1</v>
      </c>
      <c r="H755" s="12" t="str">
        <f t="shared" si="2"/>
        <v>YES</v>
      </c>
      <c r="I755" s="12">
        <f>iferror(VLOOKUP(A755,'Closed Deals'!A:E,5,0)," ")</f>
        <v>43208.69167</v>
      </c>
      <c r="J755" s="13">
        <f t="shared" si="3"/>
        <v>183.6916667</v>
      </c>
      <c r="K755" s="14"/>
    </row>
    <row r="756">
      <c r="A756" s="9" t="s">
        <v>916</v>
      </c>
      <c r="B756" s="10">
        <v>43237.0</v>
      </c>
      <c r="C756" s="9" t="s">
        <v>37</v>
      </c>
      <c r="D756" s="9" t="s">
        <v>31</v>
      </c>
      <c r="F756" s="11" t="str">
        <f t="shared" si="1"/>
        <v>2018-05</v>
      </c>
      <c r="G756" s="11" t="str">
        <f>iferror(VLOOKUP(A756,'Closed Deals'!A:A,1,0)," ")</f>
        <v>1991b2c8479598ad84ed59f5446bb589</v>
      </c>
      <c r="H756" s="12" t="str">
        <f t="shared" si="2"/>
        <v>YES</v>
      </c>
      <c r="I756" s="12">
        <f>iferror(VLOOKUP(A756,'Closed Deals'!A:E,5,0)," ")</f>
        <v>43243.58125</v>
      </c>
      <c r="J756" s="13">
        <f t="shared" si="3"/>
        <v>6.58125</v>
      </c>
      <c r="K756" s="14"/>
    </row>
    <row r="757">
      <c r="A757" s="9" t="s">
        <v>917</v>
      </c>
      <c r="B757" s="10">
        <v>43224.0</v>
      </c>
      <c r="C757" s="9" t="s">
        <v>143</v>
      </c>
      <c r="D757" s="9" t="s">
        <v>59</v>
      </c>
      <c r="F757" s="11" t="str">
        <f t="shared" si="1"/>
        <v>2018-05</v>
      </c>
      <c r="G757" s="11" t="str">
        <f>iferror(VLOOKUP(A757,'Closed Deals'!A:A,1,0)," ")</f>
        <v>18f5d73a3c6b68160f6aa7fd089423b3</v>
      </c>
      <c r="H757" s="12" t="str">
        <f t="shared" si="2"/>
        <v>YES</v>
      </c>
      <c r="I757" s="12">
        <f>iferror(VLOOKUP(A757,'Closed Deals'!A:E,5,0)," ")</f>
        <v>43236.56389</v>
      </c>
      <c r="J757" s="13">
        <f t="shared" si="3"/>
        <v>12.56388889</v>
      </c>
      <c r="K757" s="14"/>
    </row>
    <row r="758">
      <c r="A758" s="9" t="s">
        <v>918</v>
      </c>
      <c r="B758" s="10">
        <v>43126.0</v>
      </c>
      <c r="C758" s="9" t="s">
        <v>129</v>
      </c>
      <c r="D758" s="9" t="s">
        <v>34</v>
      </c>
      <c r="F758" s="11" t="str">
        <f t="shared" si="1"/>
        <v>2018-01</v>
      </c>
      <c r="G758" s="11" t="str">
        <f>iferror(VLOOKUP(A758,'Closed Deals'!A:A,1,0)," ")</f>
        <v>186f0892f13de5443c0b6d042a6ddde0</v>
      </c>
      <c r="H758" s="12" t="str">
        <f t="shared" si="2"/>
        <v>YES</v>
      </c>
      <c r="I758" s="12">
        <f>iferror(VLOOKUP(A758,'Closed Deals'!A:E,5,0)," ")</f>
        <v>43159.71944</v>
      </c>
      <c r="J758" s="13">
        <f t="shared" si="3"/>
        <v>33.71944444</v>
      </c>
      <c r="K758" s="14"/>
    </row>
    <row r="759">
      <c r="A759" s="9" t="s">
        <v>919</v>
      </c>
      <c r="B759" s="10">
        <v>43187.0</v>
      </c>
      <c r="C759" s="9" t="s">
        <v>37</v>
      </c>
      <c r="D759" s="9" t="s">
        <v>31</v>
      </c>
      <c r="F759" s="11" t="str">
        <f t="shared" si="1"/>
        <v>2018-03</v>
      </c>
      <c r="G759" s="11" t="str">
        <f>iferror(VLOOKUP(A759,'Closed Deals'!A:A,1,0)," ")</f>
        <v>180d9ac0990bb42907fe9cc7aa3eb5a1</v>
      </c>
      <c r="H759" s="12" t="str">
        <f t="shared" si="2"/>
        <v>YES</v>
      </c>
      <c r="I759" s="12">
        <f>iferror(VLOOKUP(A759,'Closed Deals'!A:E,5,0)," ")</f>
        <v>43187.94792</v>
      </c>
      <c r="J759" s="13">
        <f t="shared" si="3"/>
        <v>0.9479166667</v>
      </c>
      <c r="K759" s="14"/>
    </row>
    <row r="760">
      <c r="A760" s="9" t="s">
        <v>920</v>
      </c>
      <c r="B760" s="10">
        <v>43104.0</v>
      </c>
      <c r="C760" s="9" t="s">
        <v>33</v>
      </c>
      <c r="D760" s="9" t="s">
        <v>31</v>
      </c>
      <c r="F760" s="11" t="str">
        <f t="shared" si="1"/>
        <v>2018-01</v>
      </c>
      <c r="G760" s="11" t="str">
        <f>iferror(VLOOKUP(A760,'Closed Deals'!A:A,1,0)," ")</f>
        <v>17c77fd570aa86b74387fae66d9d4edd</v>
      </c>
      <c r="H760" s="12" t="str">
        <f t="shared" si="2"/>
        <v>YES</v>
      </c>
      <c r="I760" s="12">
        <f>iferror(VLOOKUP(A760,'Closed Deals'!A:E,5,0)," ")</f>
        <v>43118.46458</v>
      </c>
      <c r="J760" s="13">
        <f t="shared" si="3"/>
        <v>14.46458333</v>
      </c>
      <c r="K760" s="14"/>
    </row>
    <row r="761">
      <c r="A761" s="9" t="s">
        <v>921</v>
      </c>
      <c r="B761" s="10">
        <v>43228.0</v>
      </c>
      <c r="C761" s="9" t="s">
        <v>33</v>
      </c>
      <c r="D761" s="9" t="s">
        <v>31</v>
      </c>
      <c r="F761" s="11" t="str">
        <f t="shared" si="1"/>
        <v>2018-05</v>
      </c>
      <c r="G761" s="11" t="str">
        <f>iferror(VLOOKUP(A761,'Closed Deals'!A:A,1,0)," ")</f>
        <v>1785cff273aedbd875c814b46928ad7f</v>
      </c>
      <c r="H761" s="12" t="str">
        <f t="shared" si="2"/>
        <v>YES</v>
      </c>
      <c r="I761" s="12">
        <f>iferror(VLOOKUP(A761,'Closed Deals'!A:E,5,0)," ")</f>
        <v>43237.75764</v>
      </c>
      <c r="J761" s="13">
        <f t="shared" si="3"/>
        <v>9.757638889</v>
      </c>
      <c r="K761" s="14"/>
    </row>
    <row r="762">
      <c r="A762" s="9" t="s">
        <v>922</v>
      </c>
      <c r="B762" s="10">
        <v>43160.0</v>
      </c>
      <c r="C762" s="9" t="s">
        <v>37</v>
      </c>
      <c r="D762" s="9" t="s">
        <v>31</v>
      </c>
      <c r="F762" s="11" t="str">
        <f t="shared" si="1"/>
        <v>2018-03</v>
      </c>
      <c r="G762" s="11" t="str">
        <f>iferror(VLOOKUP(A762,'Closed Deals'!A:A,1,0)," ")</f>
        <v>16b2e31fefe580e6aab327e53949bc14</v>
      </c>
      <c r="H762" s="12" t="str">
        <f t="shared" si="2"/>
        <v>YES</v>
      </c>
      <c r="I762" s="12">
        <f>iferror(VLOOKUP(A762,'Closed Deals'!A:E,5,0)," ")</f>
        <v>43168.125</v>
      </c>
      <c r="J762" s="13">
        <f t="shared" si="3"/>
        <v>8.125</v>
      </c>
      <c r="K762" s="14"/>
    </row>
    <row r="763">
      <c r="A763" s="9" t="s">
        <v>923</v>
      </c>
      <c r="B763" s="10">
        <v>43033.0</v>
      </c>
      <c r="C763" s="9" t="s">
        <v>229</v>
      </c>
      <c r="D763" s="9" t="s">
        <v>55</v>
      </c>
      <c r="F763" s="11" t="str">
        <f t="shared" si="1"/>
        <v>2017-10</v>
      </c>
      <c r="G763" s="11" t="str">
        <f>iferror(VLOOKUP(A763,'Closed Deals'!A:A,1,0)," ")</f>
        <v>16a50d670cfa9afa1ebd0022240fb0f9</v>
      </c>
      <c r="H763" s="12" t="str">
        <f t="shared" si="2"/>
        <v>YES</v>
      </c>
      <c r="I763" s="12">
        <f>iferror(VLOOKUP(A763,'Closed Deals'!A:E,5,0)," ")</f>
        <v>43140.65694</v>
      </c>
      <c r="J763" s="13">
        <f t="shared" si="3"/>
        <v>107.6569444</v>
      </c>
      <c r="K763" s="14"/>
    </row>
    <row r="764">
      <c r="A764" s="9" t="s">
        <v>924</v>
      </c>
      <c r="B764" s="10">
        <v>43168.0</v>
      </c>
      <c r="C764" s="9" t="s">
        <v>43</v>
      </c>
      <c r="D764" s="9" t="s">
        <v>34</v>
      </c>
      <c r="F764" s="11" t="str">
        <f t="shared" si="1"/>
        <v>2018-03</v>
      </c>
      <c r="G764" s="11" t="str">
        <f>iferror(VLOOKUP(A764,'Closed Deals'!A:A,1,0)," ")</f>
        <v>165d6a6256273a3430fa4891413ac2f0</v>
      </c>
      <c r="H764" s="12" t="str">
        <f t="shared" si="2"/>
        <v>YES</v>
      </c>
      <c r="I764" s="12">
        <f>iferror(VLOOKUP(A764,'Closed Deals'!A:E,5,0)," ")</f>
        <v>43368.49653</v>
      </c>
      <c r="J764" s="13">
        <f t="shared" si="3"/>
        <v>200.4965278</v>
      </c>
      <c r="K764" s="14"/>
    </row>
    <row r="765">
      <c r="A765" s="9" t="s">
        <v>925</v>
      </c>
      <c r="B765" s="10">
        <v>43108.0</v>
      </c>
      <c r="C765" s="9" t="s">
        <v>221</v>
      </c>
      <c r="D765" s="9" t="s">
        <v>34</v>
      </c>
      <c r="F765" s="11" t="str">
        <f t="shared" si="1"/>
        <v>2018-01</v>
      </c>
      <c r="G765" s="11" t="str">
        <f>iferror(VLOOKUP(A765,'Closed Deals'!A:A,1,0)," ")</f>
        <v>15aea757696aaf9af950992f299b6789</v>
      </c>
      <c r="H765" s="12" t="str">
        <f t="shared" si="2"/>
        <v>YES</v>
      </c>
      <c r="I765" s="12">
        <f>iferror(VLOOKUP(A765,'Closed Deals'!A:E,5,0)," ")</f>
        <v>43187.89028</v>
      </c>
      <c r="J765" s="13">
        <f t="shared" si="3"/>
        <v>79.89027778</v>
      </c>
      <c r="K765" s="14"/>
    </row>
    <row r="766">
      <c r="A766" s="9" t="s">
        <v>926</v>
      </c>
      <c r="B766" s="10">
        <v>43140.0</v>
      </c>
      <c r="C766" s="9" t="s">
        <v>54</v>
      </c>
      <c r="D766" s="9" t="s">
        <v>55</v>
      </c>
      <c r="F766" s="11" t="str">
        <f t="shared" si="1"/>
        <v>2018-02</v>
      </c>
      <c r="G766" s="11" t="str">
        <f>iferror(VLOOKUP(A766,'Closed Deals'!A:A,1,0)," ")</f>
        <v>15992174039ff729f588d6c82cf022c1</v>
      </c>
      <c r="H766" s="12" t="str">
        <f t="shared" si="2"/>
        <v>YES</v>
      </c>
      <c r="I766" s="12">
        <f>iferror(VLOOKUP(A766,'Closed Deals'!A:E,5,0)," ")</f>
        <v>43146.76458</v>
      </c>
      <c r="J766" s="13">
        <f t="shared" si="3"/>
        <v>6.764583333</v>
      </c>
      <c r="K766" s="14"/>
    </row>
    <row r="767">
      <c r="A767" s="9" t="s">
        <v>927</v>
      </c>
      <c r="B767" s="10">
        <v>43137.0</v>
      </c>
      <c r="C767" s="9" t="s">
        <v>80</v>
      </c>
      <c r="D767" s="9" t="s">
        <v>34</v>
      </c>
      <c r="F767" s="11" t="str">
        <f t="shared" si="1"/>
        <v>2018-02</v>
      </c>
      <c r="G767" s="11" t="str">
        <f>iferror(VLOOKUP(A767,'Closed Deals'!A:A,1,0)," ")</f>
        <v>145bce9926e5e1adbddd13d9ee519c3e</v>
      </c>
      <c r="H767" s="12" t="str">
        <f t="shared" si="2"/>
        <v>YES</v>
      </c>
      <c r="I767" s="12">
        <f>iferror(VLOOKUP(A767,'Closed Deals'!A:E,5,0)," ")</f>
        <v>43137.08333</v>
      </c>
      <c r="J767" s="13">
        <f t="shared" si="3"/>
        <v>0.08333333334</v>
      </c>
      <c r="K767" s="14"/>
    </row>
    <row r="768">
      <c r="A768" s="9" t="s">
        <v>928</v>
      </c>
      <c r="B768" s="10">
        <v>43181.0</v>
      </c>
      <c r="C768" s="9" t="s">
        <v>37</v>
      </c>
      <c r="D768" s="9" t="s">
        <v>31</v>
      </c>
      <c r="F768" s="11" t="str">
        <f t="shared" si="1"/>
        <v>2018-03</v>
      </c>
      <c r="G768" s="11" t="str">
        <f>iferror(VLOOKUP(A768,'Closed Deals'!A:A,1,0)," ")</f>
        <v>144194b941960b62a1217cc9d27ebdbe</v>
      </c>
      <c r="H768" s="12" t="str">
        <f t="shared" si="2"/>
        <v>YES</v>
      </c>
      <c r="I768" s="12">
        <f>iferror(VLOOKUP(A768,'Closed Deals'!A:E,5,0)," ")</f>
        <v>43186.56042</v>
      </c>
      <c r="J768" s="13">
        <f t="shared" si="3"/>
        <v>5.560416667</v>
      </c>
      <c r="K768" s="14"/>
    </row>
    <row r="769">
      <c r="A769" s="9" t="s">
        <v>929</v>
      </c>
      <c r="B769" s="10">
        <v>43113.0</v>
      </c>
      <c r="C769" s="9" t="s">
        <v>63</v>
      </c>
      <c r="D769" s="9" t="s">
        <v>61</v>
      </c>
      <c r="F769" s="11" t="str">
        <f t="shared" si="1"/>
        <v>2018-01</v>
      </c>
      <c r="G769" s="11" t="str">
        <f>iferror(VLOOKUP(A769,'Closed Deals'!A:A,1,0)," ")</f>
        <v>13c5dfa246046c0beea97e100f32a1a9</v>
      </c>
      <c r="H769" s="12" t="str">
        <f t="shared" si="2"/>
        <v>YES</v>
      </c>
      <c r="I769" s="12">
        <f>iferror(VLOOKUP(A769,'Closed Deals'!A:E,5,0)," ")</f>
        <v>43122.80139</v>
      </c>
      <c r="J769" s="13">
        <f t="shared" si="3"/>
        <v>9.801388889</v>
      </c>
      <c r="K769" s="14"/>
    </row>
    <row r="770">
      <c r="A770" s="9" t="s">
        <v>930</v>
      </c>
      <c r="B770" s="10">
        <v>43251.0</v>
      </c>
      <c r="C770" s="9" t="s">
        <v>33</v>
      </c>
      <c r="D770" s="9" t="s">
        <v>61</v>
      </c>
      <c r="F770" s="11" t="str">
        <f t="shared" si="1"/>
        <v>2018-05</v>
      </c>
      <c r="G770" s="11" t="str">
        <f>iferror(VLOOKUP(A770,'Closed Deals'!A:A,1,0)," ")</f>
        <v>1360d3a80eca6292f33a04f7aebb5fee</v>
      </c>
      <c r="H770" s="12" t="str">
        <f t="shared" si="2"/>
        <v>YES</v>
      </c>
      <c r="I770" s="12">
        <f>iferror(VLOOKUP(A770,'Closed Deals'!A:E,5,0)," ")</f>
        <v>43283.56944</v>
      </c>
      <c r="J770" s="13">
        <f t="shared" si="3"/>
        <v>32.56944444</v>
      </c>
      <c r="K770" s="14"/>
    </row>
    <row r="771">
      <c r="A771" s="9" t="s">
        <v>931</v>
      </c>
      <c r="B771" s="10">
        <v>43124.0</v>
      </c>
      <c r="C771" s="9" t="s">
        <v>54</v>
      </c>
      <c r="D771" s="9" t="s">
        <v>34</v>
      </c>
      <c r="F771" s="11" t="str">
        <f t="shared" si="1"/>
        <v>2018-01</v>
      </c>
      <c r="G771" s="11" t="str">
        <f>iferror(VLOOKUP(A771,'Closed Deals'!A:A,1,0)," ")</f>
        <v>1217984b38cadfb4b1c15f30a3212680</v>
      </c>
      <c r="H771" s="12" t="str">
        <f t="shared" si="2"/>
        <v>YES</v>
      </c>
      <c r="I771" s="12">
        <f>iferror(VLOOKUP(A771,'Closed Deals'!A:E,5,0)," ")</f>
        <v>43126.68542</v>
      </c>
      <c r="J771" s="13">
        <f t="shared" si="3"/>
        <v>2.685416667</v>
      </c>
      <c r="K771" s="14"/>
    </row>
    <row r="772">
      <c r="A772" s="9" t="s">
        <v>932</v>
      </c>
      <c r="B772" s="10">
        <v>43244.0</v>
      </c>
      <c r="C772" s="9" t="s">
        <v>33</v>
      </c>
      <c r="D772" s="9" t="s">
        <v>34</v>
      </c>
      <c r="F772" s="11" t="str">
        <f t="shared" si="1"/>
        <v>2018-05</v>
      </c>
      <c r="G772" s="11" t="str">
        <f>iferror(VLOOKUP(A772,'Closed Deals'!A:A,1,0)," ")</f>
        <v>119ce5d79e3c006a9e46967bff271cb2</v>
      </c>
      <c r="H772" s="12" t="str">
        <f t="shared" si="2"/>
        <v>YES</v>
      </c>
      <c r="I772" s="12">
        <f>iferror(VLOOKUP(A772,'Closed Deals'!A:E,5,0)," ")</f>
        <v>43270.58889</v>
      </c>
      <c r="J772" s="13">
        <f t="shared" si="3"/>
        <v>26.58888889</v>
      </c>
      <c r="K772" s="14"/>
    </row>
    <row r="773">
      <c r="A773" s="9" t="s">
        <v>933</v>
      </c>
      <c r="B773" s="10">
        <v>43224.0</v>
      </c>
      <c r="C773" s="9" t="s">
        <v>37</v>
      </c>
      <c r="D773" s="9" t="s">
        <v>34</v>
      </c>
      <c r="F773" s="11" t="str">
        <f t="shared" si="1"/>
        <v>2018-05</v>
      </c>
      <c r="G773" s="11" t="str">
        <f>iferror(VLOOKUP(A773,'Closed Deals'!A:A,1,0)," ")</f>
        <v>1160b456c2b0d88893e20daf51f80f39</v>
      </c>
      <c r="H773" s="12" t="str">
        <f t="shared" si="2"/>
        <v>YES</v>
      </c>
      <c r="I773" s="12">
        <f>iferror(VLOOKUP(A773,'Closed Deals'!A:E,5,0)," ")</f>
        <v>43266.58611</v>
      </c>
      <c r="J773" s="13">
        <f t="shared" si="3"/>
        <v>42.58611111</v>
      </c>
      <c r="K773" s="14"/>
    </row>
    <row r="774">
      <c r="A774" s="9" t="s">
        <v>934</v>
      </c>
      <c r="B774" s="10">
        <v>43115.0</v>
      </c>
      <c r="C774" s="9" t="s">
        <v>37</v>
      </c>
      <c r="D774" s="9" t="s">
        <v>31</v>
      </c>
      <c r="F774" s="11" t="str">
        <f t="shared" si="1"/>
        <v>2018-01</v>
      </c>
      <c r="G774" s="11" t="str">
        <f>iferror(VLOOKUP(A774,'Closed Deals'!A:A,1,0)," ")</f>
        <v>115f08592f4c2bb29013efbbc46608fc</v>
      </c>
      <c r="H774" s="12" t="str">
        <f t="shared" si="2"/>
        <v>YES</v>
      </c>
      <c r="I774" s="12">
        <f>iferror(VLOOKUP(A774,'Closed Deals'!A:E,5,0)," ")</f>
        <v>43145.49167</v>
      </c>
      <c r="J774" s="13">
        <f t="shared" si="3"/>
        <v>30.49166667</v>
      </c>
      <c r="K774" s="14"/>
    </row>
    <row r="775">
      <c r="A775" s="9" t="s">
        <v>935</v>
      </c>
      <c r="B775" s="10">
        <v>43241.0</v>
      </c>
      <c r="C775" s="9" t="s">
        <v>143</v>
      </c>
      <c r="D775" s="9" t="s">
        <v>59</v>
      </c>
      <c r="F775" s="11" t="str">
        <f t="shared" si="1"/>
        <v>2018-05</v>
      </c>
      <c r="G775" s="11" t="str">
        <f>iferror(VLOOKUP(A775,'Closed Deals'!A:A,1,0)," ")</f>
        <v>1124225a47b3f07185073f3df3b449bf</v>
      </c>
      <c r="H775" s="12" t="str">
        <f t="shared" si="2"/>
        <v>YES</v>
      </c>
      <c r="I775" s="12">
        <f>iferror(VLOOKUP(A775,'Closed Deals'!A:E,5,0)," ")</f>
        <v>43354.80903</v>
      </c>
      <c r="J775" s="13">
        <f t="shared" si="3"/>
        <v>113.8090278</v>
      </c>
      <c r="K775" s="14"/>
    </row>
    <row r="776">
      <c r="A776" s="9" t="s">
        <v>936</v>
      </c>
      <c r="B776" s="10">
        <v>43171.0</v>
      </c>
      <c r="C776" s="9" t="s">
        <v>58</v>
      </c>
      <c r="D776" s="9" t="s">
        <v>59</v>
      </c>
      <c r="F776" s="11" t="str">
        <f t="shared" si="1"/>
        <v>2018-03</v>
      </c>
      <c r="G776" s="11" t="str">
        <f>iferror(VLOOKUP(A776,'Closed Deals'!A:A,1,0)," ")</f>
        <v>10fa97233fb64af4b6ce8316d0bc2eca</v>
      </c>
      <c r="H776" s="12" t="str">
        <f t="shared" si="2"/>
        <v>YES</v>
      </c>
      <c r="I776" s="12">
        <f>iferror(VLOOKUP(A776,'Closed Deals'!A:E,5,0)," ")</f>
        <v>43245.89236</v>
      </c>
      <c r="J776" s="13">
        <f t="shared" si="3"/>
        <v>74.89236111</v>
      </c>
      <c r="K776" s="14"/>
    </row>
    <row r="777">
      <c r="A777" s="9" t="s">
        <v>937</v>
      </c>
      <c r="B777" s="10">
        <v>43222.0</v>
      </c>
      <c r="C777" s="9" t="s">
        <v>143</v>
      </c>
      <c r="D777" s="9" t="s">
        <v>59</v>
      </c>
      <c r="F777" s="11" t="str">
        <f t="shared" si="1"/>
        <v>2018-05</v>
      </c>
      <c r="G777" s="11" t="str">
        <f>iferror(VLOOKUP(A777,'Closed Deals'!A:A,1,0)," ")</f>
        <v>10d6786c2646e4ef82973b3045096882</v>
      </c>
      <c r="H777" s="12" t="str">
        <f t="shared" si="2"/>
        <v>YES</v>
      </c>
      <c r="I777" s="12">
        <f>iferror(VLOOKUP(A777,'Closed Deals'!A:E,5,0)," ")</f>
        <v>43378.52431</v>
      </c>
      <c r="J777" s="13">
        <f t="shared" si="3"/>
        <v>156.5243056</v>
      </c>
      <c r="K777" s="14"/>
    </row>
    <row r="778">
      <c r="A778" s="9" t="s">
        <v>938</v>
      </c>
      <c r="B778" s="10">
        <v>42971.0</v>
      </c>
      <c r="C778" s="9" t="s">
        <v>939</v>
      </c>
      <c r="D778" s="9" t="s">
        <v>59</v>
      </c>
      <c r="F778" s="11" t="str">
        <f t="shared" si="1"/>
        <v>2017-08</v>
      </c>
      <c r="G778" s="11" t="str">
        <f>iferror(VLOOKUP(A778,'Closed Deals'!A:A,1,0)," ")</f>
        <v>10b83e434ddcd9c79ad2b9be2fd0aa84</v>
      </c>
      <c r="H778" s="12" t="str">
        <f t="shared" si="2"/>
        <v>YES</v>
      </c>
      <c r="I778" s="12">
        <f>iferror(VLOOKUP(A778,'Closed Deals'!A:E,5,0)," ")</f>
        <v>43112.08333</v>
      </c>
      <c r="J778" s="13">
        <f t="shared" si="3"/>
        <v>141.0833333</v>
      </c>
      <c r="K778" s="14"/>
    </row>
    <row r="779">
      <c r="A779" s="9" t="s">
        <v>940</v>
      </c>
      <c r="B779" s="10">
        <v>43216.0</v>
      </c>
      <c r="C779" s="9" t="s">
        <v>941</v>
      </c>
      <c r="D779" s="9" t="s">
        <v>343</v>
      </c>
      <c r="F779" s="11" t="str">
        <f t="shared" si="1"/>
        <v>2018-04</v>
      </c>
      <c r="G779" s="11" t="str">
        <f>iferror(VLOOKUP(A779,'Closed Deals'!A:A,1,0)," ")</f>
        <v>107fce5988735e531cae0da812db9a62</v>
      </c>
      <c r="H779" s="12" t="str">
        <f t="shared" si="2"/>
        <v>YES</v>
      </c>
      <c r="I779" s="12">
        <f>iferror(VLOOKUP(A779,'Closed Deals'!A:E,5,0)," ")</f>
        <v>43217.125</v>
      </c>
      <c r="J779" s="13">
        <f t="shared" si="3"/>
        <v>1.125</v>
      </c>
      <c r="K779" s="14"/>
    </row>
    <row r="780">
      <c r="A780" s="9" t="s">
        <v>942</v>
      </c>
      <c r="B780" s="10">
        <v>43141.0</v>
      </c>
      <c r="C780" s="9" t="s">
        <v>58</v>
      </c>
      <c r="D780" s="9" t="s">
        <v>59</v>
      </c>
      <c r="F780" s="11" t="str">
        <f t="shared" si="1"/>
        <v>2018-02</v>
      </c>
      <c r="G780" s="11" t="str">
        <f>iferror(VLOOKUP(A780,'Closed Deals'!A:A,1,0)," ")</f>
        <v>1030d227d3fe9ed0555666c4ffd14ab1</v>
      </c>
      <c r="H780" s="12" t="str">
        <f t="shared" si="2"/>
        <v>YES</v>
      </c>
      <c r="I780" s="12">
        <f>iferror(VLOOKUP(A780,'Closed Deals'!A:E,5,0)," ")</f>
        <v>43171.55625</v>
      </c>
      <c r="J780" s="13">
        <f t="shared" si="3"/>
        <v>30.55625</v>
      </c>
      <c r="K780" s="14"/>
    </row>
    <row r="781">
      <c r="A781" s="9" t="s">
        <v>943</v>
      </c>
      <c r="B781" s="10">
        <v>43242.0</v>
      </c>
      <c r="C781" s="9" t="s">
        <v>43</v>
      </c>
      <c r="D781" s="9" t="s">
        <v>61</v>
      </c>
      <c r="F781" s="11" t="str">
        <f t="shared" si="1"/>
        <v>2018-05</v>
      </c>
      <c r="G781" s="11" t="str">
        <f>iferror(VLOOKUP(A781,'Closed Deals'!A:A,1,0)," ")</f>
        <v>1024cf4dc7f44bc2296769309fcfb4e5</v>
      </c>
      <c r="H781" s="12" t="str">
        <f t="shared" si="2"/>
        <v>YES</v>
      </c>
      <c r="I781" s="12">
        <f>iferror(VLOOKUP(A781,'Closed Deals'!A:E,5,0)," ")</f>
        <v>43244.67431</v>
      </c>
      <c r="J781" s="13">
        <f t="shared" si="3"/>
        <v>2.674305556</v>
      </c>
      <c r="K781" s="14"/>
    </row>
    <row r="782">
      <c r="A782" s="9" t="s">
        <v>944</v>
      </c>
      <c r="B782" s="10">
        <v>43226.0</v>
      </c>
      <c r="C782" s="9" t="s">
        <v>143</v>
      </c>
      <c r="D782" s="9" t="s">
        <v>59</v>
      </c>
      <c r="F782" s="11" t="str">
        <f t="shared" si="1"/>
        <v>2018-05</v>
      </c>
      <c r="G782" s="11" t="str">
        <f>iferror(VLOOKUP(A782,'Closed Deals'!A:A,1,0)," ")</f>
        <v>100a1f43c56bb71781a2231a79900488</v>
      </c>
      <c r="H782" s="12" t="str">
        <f t="shared" si="2"/>
        <v>YES</v>
      </c>
      <c r="I782" s="12">
        <f>iferror(VLOOKUP(A782,'Closed Deals'!A:E,5,0)," ")</f>
        <v>43311.58472</v>
      </c>
      <c r="J782" s="13">
        <f t="shared" si="3"/>
        <v>85.58472222</v>
      </c>
      <c r="K782" s="14"/>
    </row>
    <row r="783">
      <c r="A783" s="9" t="s">
        <v>945</v>
      </c>
      <c r="B783" s="10">
        <v>43222.0</v>
      </c>
      <c r="C783" s="9" t="s">
        <v>37</v>
      </c>
      <c r="D783" s="9" t="s">
        <v>31</v>
      </c>
      <c r="F783" s="11" t="str">
        <f t="shared" si="1"/>
        <v>2018-05</v>
      </c>
      <c r="G783" s="11" t="str">
        <f>iferror(VLOOKUP(A783,'Closed Deals'!A:A,1,0)," ")</f>
        <v>0ff0a4ce9abf031dc12194a19ced4ef1</v>
      </c>
      <c r="H783" s="12" t="str">
        <f t="shared" si="2"/>
        <v>YES</v>
      </c>
      <c r="I783" s="12">
        <f>iferror(VLOOKUP(A783,'Closed Deals'!A:E,5,0)," ")</f>
        <v>43234.75417</v>
      </c>
      <c r="J783" s="13">
        <f t="shared" si="3"/>
        <v>12.75416667</v>
      </c>
      <c r="K783" s="14"/>
    </row>
    <row r="784">
      <c r="A784" s="9" t="s">
        <v>946</v>
      </c>
      <c r="B784" s="10">
        <v>43209.0</v>
      </c>
      <c r="C784" s="9" t="s">
        <v>37</v>
      </c>
      <c r="D784" s="9" t="s">
        <v>31</v>
      </c>
      <c r="F784" s="11" t="str">
        <f t="shared" si="1"/>
        <v>2018-04</v>
      </c>
      <c r="G784" s="11" t="str">
        <f>iferror(VLOOKUP(A784,'Closed Deals'!A:A,1,0)," ")</f>
        <v>0f7a3e9f4a5a415ee8d01aa7ad65ab7a</v>
      </c>
      <c r="H784" s="12" t="str">
        <f t="shared" si="2"/>
        <v>YES</v>
      </c>
      <c r="I784" s="12">
        <f>iferror(VLOOKUP(A784,'Closed Deals'!A:E,5,0)," ")</f>
        <v>43210.125</v>
      </c>
      <c r="J784" s="13">
        <f t="shared" si="3"/>
        <v>1.125</v>
      </c>
      <c r="K784" s="14"/>
    </row>
    <row r="785">
      <c r="A785" s="9" t="s">
        <v>947</v>
      </c>
      <c r="B785" s="10">
        <v>43143.0</v>
      </c>
      <c r="C785" s="9" t="s">
        <v>129</v>
      </c>
      <c r="D785" s="9" t="s">
        <v>34</v>
      </c>
      <c r="F785" s="11" t="str">
        <f t="shared" si="1"/>
        <v>2018-02</v>
      </c>
      <c r="G785" s="11" t="str">
        <f>iferror(VLOOKUP(A785,'Closed Deals'!A:A,1,0)," ")</f>
        <v>0f2ad81c100f7a6c7475bd26ceb76cbf</v>
      </c>
      <c r="H785" s="12" t="str">
        <f t="shared" si="2"/>
        <v>YES</v>
      </c>
      <c r="I785" s="12">
        <f>iferror(VLOOKUP(A785,'Closed Deals'!A:E,5,0)," ")</f>
        <v>43143.78194</v>
      </c>
      <c r="J785" s="13">
        <f t="shared" si="3"/>
        <v>0.7819444444</v>
      </c>
      <c r="K785" s="14"/>
    </row>
    <row r="786">
      <c r="A786" s="9" t="s">
        <v>948</v>
      </c>
      <c r="B786" s="10">
        <v>42963.0</v>
      </c>
      <c r="C786" s="9" t="s">
        <v>409</v>
      </c>
      <c r="D786" s="9" t="s">
        <v>59</v>
      </c>
      <c r="F786" s="11" t="str">
        <f t="shared" si="1"/>
        <v>2017-08</v>
      </c>
      <c r="G786" s="11" t="str">
        <f>iferror(VLOOKUP(A786,'Closed Deals'!A:A,1,0)," ")</f>
        <v>0ec14948e088cd74e70ad82de1128b3b</v>
      </c>
      <c r="H786" s="12" t="str">
        <f t="shared" si="2"/>
        <v>YES</v>
      </c>
      <c r="I786" s="12">
        <f>iferror(VLOOKUP(A786,'Closed Deals'!A:E,5,0)," ")</f>
        <v>43280.76944</v>
      </c>
      <c r="J786" s="13">
        <f t="shared" si="3"/>
        <v>317.7694444</v>
      </c>
      <c r="K786" s="14"/>
    </row>
    <row r="787">
      <c r="A787" s="9" t="s">
        <v>949</v>
      </c>
      <c r="B787" s="10">
        <v>43055.0</v>
      </c>
      <c r="C787" s="9" t="s">
        <v>37</v>
      </c>
      <c r="D787" s="9" t="s">
        <v>31</v>
      </c>
      <c r="F787" s="11" t="str">
        <f t="shared" si="1"/>
        <v>2017-11</v>
      </c>
      <c r="G787" s="11" t="str">
        <f>iferror(VLOOKUP(A787,'Closed Deals'!A:A,1,0)," ")</f>
        <v>0e9c14002f9268601c57837930261014</v>
      </c>
      <c r="H787" s="12" t="str">
        <f t="shared" si="2"/>
        <v>YES</v>
      </c>
      <c r="I787" s="12">
        <f>iferror(VLOOKUP(A787,'Closed Deals'!A:E,5,0)," ")</f>
        <v>43220.67083</v>
      </c>
      <c r="J787" s="13">
        <f t="shared" si="3"/>
        <v>165.6708333</v>
      </c>
      <c r="K787" s="14"/>
    </row>
    <row r="788">
      <c r="A788" s="9" t="s">
        <v>950</v>
      </c>
      <c r="B788" s="10">
        <v>43245.0</v>
      </c>
      <c r="C788" s="9" t="s">
        <v>54</v>
      </c>
      <c r="D788" s="9" t="s">
        <v>55</v>
      </c>
      <c r="F788" s="11" t="str">
        <f t="shared" si="1"/>
        <v>2018-05</v>
      </c>
      <c r="G788" s="11" t="str">
        <f>iferror(VLOOKUP(A788,'Closed Deals'!A:A,1,0)," ")</f>
        <v>0e327f32dbb22d433600688b7e9af0db</v>
      </c>
      <c r="H788" s="12" t="str">
        <f t="shared" si="2"/>
        <v>YES</v>
      </c>
      <c r="I788" s="12">
        <f>iferror(VLOOKUP(A788,'Closed Deals'!A:E,5,0)," ")</f>
        <v>43333.87986</v>
      </c>
      <c r="J788" s="13">
        <f t="shared" si="3"/>
        <v>88.87986111</v>
      </c>
      <c r="K788" s="14"/>
    </row>
    <row r="789">
      <c r="A789" s="9" t="s">
        <v>951</v>
      </c>
      <c r="B789" s="10">
        <v>42948.0</v>
      </c>
      <c r="C789" s="9" t="s">
        <v>952</v>
      </c>
      <c r="D789" s="9" t="s">
        <v>55</v>
      </c>
      <c r="F789" s="11" t="str">
        <f t="shared" si="1"/>
        <v>2017-08</v>
      </c>
      <c r="G789" s="11" t="str">
        <f>iferror(VLOOKUP(A789,'Closed Deals'!A:A,1,0)," ")</f>
        <v>0de705dc7d8026cc9b2128b775e4c35e</v>
      </c>
      <c r="H789" s="12" t="str">
        <f t="shared" si="2"/>
        <v>YES</v>
      </c>
      <c r="I789" s="12">
        <f>iferror(VLOOKUP(A789,'Closed Deals'!A:E,5,0)," ")</f>
        <v>43276.77917</v>
      </c>
      <c r="J789" s="13">
        <f t="shared" si="3"/>
        <v>328.7791667</v>
      </c>
      <c r="K789" s="14"/>
    </row>
    <row r="790">
      <c r="A790" s="9" t="s">
        <v>953</v>
      </c>
      <c r="B790" s="10">
        <v>43246.0</v>
      </c>
      <c r="C790" s="9" t="s">
        <v>115</v>
      </c>
      <c r="D790" s="9" t="s">
        <v>55</v>
      </c>
      <c r="F790" s="11" t="str">
        <f t="shared" si="1"/>
        <v>2018-05</v>
      </c>
      <c r="G790" s="11" t="str">
        <f>iferror(VLOOKUP(A790,'Closed Deals'!A:A,1,0)," ")</f>
        <v>0dabd1a1be08da96cd6fa993b9afb0a8</v>
      </c>
      <c r="H790" s="12" t="str">
        <f t="shared" si="2"/>
        <v>YES</v>
      </c>
      <c r="I790" s="12">
        <f>iferror(VLOOKUP(A790,'Closed Deals'!A:E,5,0)," ")</f>
        <v>43402.70417</v>
      </c>
      <c r="J790" s="13">
        <f t="shared" si="3"/>
        <v>156.7041667</v>
      </c>
      <c r="K790" s="14"/>
    </row>
    <row r="791">
      <c r="A791" s="9" t="s">
        <v>954</v>
      </c>
      <c r="B791" s="10">
        <v>43249.0</v>
      </c>
      <c r="C791" s="9" t="s">
        <v>33</v>
      </c>
      <c r="D791" s="9" t="s">
        <v>34</v>
      </c>
      <c r="F791" s="11" t="str">
        <f t="shared" si="1"/>
        <v>2018-05</v>
      </c>
      <c r="G791" s="11" t="str">
        <f>iferror(VLOOKUP(A791,'Closed Deals'!A:A,1,0)," ")</f>
        <v>0d99b130d767e50e22b528261ffe5550</v>
      </c>
      <c r="H791" s="12" t="str">
        <f t="shared" si="2"/>
        <v>YES</v>
      </c>
      <c r="I791" s="12">
        <f>iferror(VLOOKUP(A791,'Closed Deals'!A:E,5,0)," ")</f>
        <v>43262.50278</v>
      </c>
      <c r="J791" s="13">
        <f t="shared" si="3"/>
        <v>13.50277778</v>
      </c>
      <c r="K791" s="14"/>
    </row>
    <row r="792">
      <c r="A792" s="9" t="s">
        <v>955</v>
      </c>
      <c r="B792" s="10">
        <v>43159.0</v>
      </c>
      <c r="C792" s="9" t="s">
        <v>356</v>
      </c>
      <c r="D792" s="9" t="s">
        <v>55</v>
      </c>
      <c r="F792" s="11" t="str">
        <f t="shared" si="1"/>
        <v>2018-02</v>
      </c>
      <c r="G792" s="11" t="str">
        <f>iferror(VLOOKUP(A792,'Closed Deals'!A:A,1,0)," ")</f>
        <v>0d8b45d95dc4bd9712dc67f87db79a8e</v>
      </c>
      <c r="H792" s="12" t="str">
        <f t="shared" si="2"/>
        <v>YES</v>
      </c>
      <c r="I792" s="12">
        <f>iferror(VLOOKUP(A792,'Closed Deals'!A:E,5,0)," ")</f>
        <v>43171.88889</v>
      </c>
      <c r="J792" s="13">
        <f t="shared" si="3"/>
        <v>12.88888889</v>
      </c>
      <c r="K792" s="14"/>
    </row>
    <row r="793">
      <c r="A793" s="9" t="s">
        <v>956</v>
      </c>
      <c r="B793" s="10">
        <v>43180.0</v>
      </c>
      <c r="C793" s="9" t="s">
        <v>37</v>
      </c>
      <c r="D793" s="9" t="s">
        <v>31</v>
      </c>
      <c r="F793" s="11" t="str">
        <f t="shared" si="1"/>
        <v>2018-03</v>
      </c>
      <c r="G793" s="11" t="str">
        <f>iferror(VLOOKUP(A793,'Closed Deals'!A:A,1,0)," ")</f>
        <v>0d7c4c62f923a1527f1e9e5bb30e5d60</v>
      </c>
      <c r="H793" s="12" t="str">
        <f t="shared" si="2"/>
        <v>YES</v>
      </c>
      <c r="I793" s="12">
        <f>iferror(VLOOKUP(A793,'Closed Deals'!A:E,5,0)," ")</f>
        <v>43188.75833</v>
      </c>
      <c r="J793" s="13">
        <f t="shared" si="3"/>
        <v>8.758333333</v>
      </c>
      <c r="K793" s="14"/>
    </row>
    <row r="794">
      <c r="A794" s="9" t="s">
        <v>957</v>
      </c>
      <c r="B794" s="10">
        <v>43209.0</v>
      </c>
      <c r="C794" s="9" t="s">
        <v>616</v>
      </c>
      <c r="D794" s="9" t="s">
        <v>55</v>
      </c>
      <c r="F794" s="11" t="str">
        <f t="shared" si="1"/>
        <v>2018-04</v>
      </c>
      <c r="G794" s="11" t="str">
        <f>iferror(VLOOKUP(A794,'Closed Deals'!A:A,1,0)," ")</f>
        <v>0d6080ffaadf8f8fd9648afb791c29c2</v>
      </c>
      <c r="H794" s="12" t="str">
        <f t="shared" si="2"/>
        <v>YES</v>
      </c>
      <c r="I794" s="12">
        <f>iferror(VLOOKUP(A794,'Closed Deals'!A:E,5,0)," ")</f>
        <v>43213.80972</v>
      </c>
      <c r="J794" s="13">
        <f t="shared" si="3"/>
        <v>4.809722222</v>
      </c>
      <c r="K794" s="14"/>
    </row>
    <row r="795">
      <c r="A795" s="9" t="s">
        <v>958</v>
      </c>
      <c r="B795" s="10">
        <v>43195.0</v>
      </c>
      <c r="C795" s="9" t="s">
        <v>89</v>
      </c>
      <c r="D795" s="9" t="s">
        <v>34</v>
      </c>
      <c r="F795" s="11" t="str">
        <f t="shared" si="1"/>
        <v>2018-04</v>
      </c>
      <c r="G795" s="11" t="str">
        <f>iferror(VLOOKUP(A795,'Closed Deals'!A:A,1,0)," ")</f>
        <v>0c28423a88b5dbffd0d1ee2aec41efd0</v>
      </c>
      <c r="H795" s="12" t="str">
        <f t="shared" si="2"/>
        <v>YES</v>
      </c>
      <c r="I795" s="12">
        <f>iferror(VLOOKUP(A795,'Closed Deals'!A:E,5,0)," ")</f>
        <v>43196.90486</v>
      </c>
      <c r="J795" s="13">
        <f t="shared" si="3"/>
        <v>1.904861111</v>
      </c>
      <c r="K795" s="14"/>
    </row>
    <row r="796">
      <c r="A796" s="9" t="s">
        <v>959</v>
      </c>
      <c r="B796" s="10">
        <v>43146.0</v>
      </c>
      <c r="C796" s="9" t="s">
        <v>86</v>
      </c>
      <c r="D796" s="9" t="s">
        <v>34</v>
      </c>
      <c r="F796" s="11" t="str">
        <f t="shared" si="1"/>
        <v>2018-02</v>
      </c>
      <c r="G796" s="11" t="str">
        <f>iferror(VLOOKUP(A796,'Closed Deals'!A:A,1,0)," ")</f>
        <v>0c1a046883bb8a4141228501feece7c1</v>
      </c>
      <c r="H796" s="12" t="str">
        <f t="shared" si="2"/>
        <v>YES</v>
      </c>
      <c r="I796" s="12">
        <f>iferror(VLOOKUP(A796,'Closed Deals'!A:E,5,0)," ")</f>
        <v>43152.52083</v>
      </c>
      <c r="J796" s="13">
        <f t="shared" si="3"/>
        <v>6.520833333</v>
      </c>
      <c r="K796" s="14"/>
    </row>
    <row r="797">
      <c r="A797" s="9" t="s">
        <v>960</v>
      </c>
      <c r="B797" s="10">
        <v>43164.0</v>
      </c>
      <c r="C797" s="9" t="s">
        <v>33</v>
      </c>
      <c r="D797" s="9" t="s">
        <v>34</v>
      </c>
      <c r="F797" s="11" t="str">
        <f t="shared" si="1"/>
        <v>2018-03</v>
      </c>
      <c r="G797" s="11" t="str">
        <f>iferror(VLOOKUP(A797,'Closed Deals'!A:A,1,0)," ")</f>
        <v>0c117e6a0b3f700bd997a11500a5c2e2</v>
      </c>
      <c r="H797" s="12" t="str">
        <f t="shared" si="2"/>
        <v>YES</v>
      </c>
      <c r="I797" s="12">
        <f>iferror(VLOOKUP(A797,'Closed Deals'!A:E,5,0)," ")</f>
        <v>43277.71736</v>
      </c>
      <c r="J797" s="13">
        <f t="shared" si="3"/>
        <v>113.7173611</v>
      </c>
      <c r="K797" s="14"/>
    </row>
    <row r="798">
      <c r="A798" s="9" t="s">
        <v>961</v>
      </c>
      <c r="B798" s="10">
        <v>43122.0</v>
      </c>
      <c r="C798" s="9" t="s">
        <v>37</v>
      </c>
      <c r="D798" s="9" t="s">
        <v>31</v>
      </c>
      <c r="F798" s="11" t="str">
        <f t="shared" si="1"/>
        <v>2018-01</v>
      </c>
      <c r="G798" s="11" t="str">
        <f>iferror(VLOOKUP(A798,'Closed Deals'!A:A,1,0)," ")</f>
        <v>0b97be8b4b408a3a0780a32e0a143a7f</v>
      </c>
      <c r="H798" s="12" t="str">
        <f t="shared" si="2"/>
        <v>YES</v>
      </c>
      <c r="I798" s="12">
        <f>iferror(VLOOKUP(A798,'Closed Deals'!A:E,5,0)," ")</f>
        <v>43139.72222</v>
      </c>
      <c r="J798" s="13">
        <f t="shared" si="3"/>
        <v>17.72222222</v>
      </c>
      <c r="K798" s="14"/>
    </row>
    <row r="799">
      <c r="A799" s="9" t="s">
        <v>962</v>
      </c>
      <c r="B799" s="10">
        <v>43200.0</v>
      </c>
      <c r="C799" s="9" t="s">
        <v>37</v>
      </c>
      <c r="D799" s="9" t="s">
        <v>55</v>
      </c>
      <c r="F799" s="11" t="str">
        <f t="shared" si="1"/>
        <v>2018-04</v>
      </c>
      <c r="G799" s="11" t="str">
        <f>iferror(VLOOKUP(A799,'Closed Deals'!A:A,1,0)," ")</f>
        <v>0b32d6a87c09c32b3cd90dfd5ef5699f</v>
      </c>
      <c r="H799" s="12" t="str">
        <f t="shared" si="2"/>
        <v>YES</v>
      </c>
      <c r="I799" s="12">
        <f>iferror(VLOOKUP(A799,'Closed Deals'!A:E,5,0)," ")</f>
        <v>43217.58611</v>
      </c>
      <c r="J799" s="13">
        <f t="shared" si="3"/>
        <v>17.58611111</v>
      </c>
      <c r="K799" s="14"/>
    </row>
    <row r="800">
      <c r="A800" s="9" t="s">
        <v>963</v>
      </c>
      <c r="B800" s="10">
        <v>43131.0</v>
      </c>
      <c r="C800" s="9" t="s">
        <v>33</v>
      </c>
      <c r="D800" s="9" t="s">
        <v>34</v>
      </c>
      <c r="F800" s="11" t="str">
        <f t="shared" si="1"/>
        <v>2018-01</v>
      </c>
      <c r="G800" s="11" t="str">
        <f>iferror(VLOOKUP(A800,'Closed Deals'!A:A,1,0)," ")</f>
        <v>0ace14f7dd3d8e29870664c6fa021440</v>
      </c>
      <c r="H800" s="12" t="str">
        <f t="shared" si="2"/>
        <v>YES</v>
      </c>
      <c r="I800" s="12">
        <f>iferror(VLOOKUP(A800,'Closed Deals'!A:E,5,0)," ")</f>
        <v>43136.75694</v>
      </c>
      <c r="J800" s="13">
        <f t="shared" si="3"/>
        <v>5.756944444</v>
      </c>
      <c r="K800" s="14"/>
    </row>
    <row r="801">
      <c r="A801" s="9" t="s">
        <v>964</v>
      </c>
      <c r="B801" s="10">
        <v>43210.0</v>
      </c>
      <c r="C801" s="9" t="s">
        <v>143</v>
      </c>
      <c r="D801" s="9" t="s">
        <v>59</v>
      </c>
      <c r="F801" s="11" t="str">
        <f t="shared" si="1"/>
        <v>2018-04</v>
      </c>
      <c r="G801" s="11" t="str">
        <f>iferror(VLOOKUP(A801,'Closed Deals'!A:A,1,0)," ")</f>
        <v>0a634763cc1a09532dd8cbf0e74e3d48</v>
      </c>
      <c r="H801" s="12" t="str">
        <f t="shared" si="2"/>
        <v>YES</v>
      </c>
      <c r="I801" s="12">
        <f>iferror(VLOOKUP(A801,'Closed Deals'!A:E,5,0)," ")</f>
        <v>43294.73472</v>
      </c>
      <c r="J801" s="13">
        <f t="shared" si="3"/>
        <v>84.73472222</v>
      </c>
      <c r="K801" s="14"/>
    </row>
    <row r="802">
      <c r="A802" s="9" t="s">
        <v>965</v>
      </c>
      <c r="B802" s="10">
        <v>43184.0</v>
      </c>
      <c r="C802" s="9" t="s">
        <v>744</v>
      </c>
      <c r="D802" s="9" t="s">
        <v>55</v>
      </c>
      <c r="F802" s="11" t="str">
        <f t="shared" si="1"/>
        <v>2018-03</v>
      </c>
      <c r="G802" s="11" t="str">
        <f>iferror(VLOOKUP(A802,'Closed Deals'!A:A,1,0)," ")</f>
        <v>0a55079ea003674ae2145b02f03ff27d</v>
      </c>
      <c r="H802" s="12" t="str">
        <f t="shared" si="2"/>
        <v>YES</v>
      </c>
      <c r="I802" s="12">
        <f>iferror(VLOOKUP(A802,'Closed Deals'!A:E,5,0)," ")</f>
        <v>43200.61319</v>
      </c>
      <c r="J802" s="13">
        <f t="shared" si="3"/>
        <v>16.61319444</v>
      </c>
      <c r="K802" s="14"/>
    </row>
    <row r="803">
      <c r="A803" s="9" t="s">
        <v>966</v>
      </c>
      <c r="B803" s="10">
        <v>43207.0</v>
      </c>
      <c r="C803" s="9" t="s">
        <v>33</v>
      </c>
      <c r="D803" s="9" t="s">
        <v>34</v>
      </c>
      <c r="F803" s="11" t="str">
        <f t="shared" si="1"/>
        <v>2018-04</v>
      </c>
      <c r="G803" s="11" t="str">
        <f>iferror(VLOOKUP(A803,'Closed Deals'!A:A,1,0)," ")</f>
        <v>0a1643cb73c25878cc845d5594059afe</v>
      </c>
      <c r="H803" s="12" t="str">
        <f t="shared" si="2"/>
        <v>YES</v>
      </c>
      <c r="I803" s="12">
        <f>iferror(VLOOKUP(A803,'Closed Deals'!A:E,5,0)," ")</f>
        <v>43217.58403</v>
      </c>
      <c r="J803" s="13">
        <f t="shared" si="3"/>
        <v>10.58402778</v>
      </c>
      <c r="K803" s="14"/>
    </row>
    <row r="804">
      <c r="A804" s="9" t="s">
        <v>967</v>
      </c>
      <c r="B804" s="10">
        <v>43136.0</v>
      </c>
      <c r="C804" s="9" t="s">
        <v>33</v>
      </c>
      <c r="D804" s="9" t="s">
        <v>31</v>
      </c>
      <c r="F804" s="11" t="str">
        <f t="shared" si="1"/>
        <v>2018-02</v>
      </c>
      <c r="G804" s="11" t="str">
        <f>iferror(VLOOKUP(A804,'Closed Deals'!A:A,1,0)," ")</f>
        <v>099c0eddd44f937ac2facf3a72263b7f</v>
      </c>
      <c r="H804" s="12" t="str">
        <f t="shared" si="2"/>
        <v>YES</v>
      </c>
      <c r="I804" s="12">
        <f>iferror(VLOOKUP(A804,'Closed Deals'!A:E,5,0)," ")</f>
        <v>43150.84792</v>
      </c>
      <c r="J804" s="13">
        <f t="shared" si="3"/>
        <v>14.84791667</v>
      </c>
      <c r="K804" s="14"/>
    </row>
    <row r="805">
      <c r="A805" s="9" t="s">
        <v>968</v>
      </c>
      <c r="B805" s="10">
        <v>43181.0</v>
      </c>
      <c r="C805" s="9" t="s">
        <v>969</v>
      </c>
      <c r="D805" s="9" t="s">
        <v>55</v>
      </c>
      <c r="F805" s="11" t="str">
        <f t="shared" si="1"/>
        <v>2018-03</v>
      </c>
      <c r="G805" s="11" t="str">
        <f>iferror(VLOOKUP(A805,'Closed Deals'!A:A,1,0)," ")</f>
        <v>098d6dd896e6740f88282b48495d47ef</v>
      </c>
      <c r="H805" s="12" t="str">
        <f t="shared" si="2"/>
        <v>YES</v>
      </c>
      <c r="I805" s="12">
        <f>iferror(VLOOKUP(A805,'Closed Deals'!A:E,5,0)," ")</f>
        <v>43185.81319</v>
      </c>
      <c r="J805" s="13">
        <f t="shared" si="3"/>
        <v>4.813194444</v>
      </c>
      <c r="K805" s="14"/>
    </row>
    <row r="806">
      <c r="A806" s="9" t="s">
        <v>970</v>
      </c>
      <c r="B806" s="10">
        <v>43194.0</v>
      </c>
      <c r="C806" s="9" t="s">
        <v>33</v>
      </c>
      <c r="D806" s="9" t="s">
        <v>34</v>
      </c>
      <c r="F806" s="11" t="str">
        <f t="shared" si="1"/>
        <v>2018-04</v>
      </c>
      <c r="G806" s="11" t="str">
        <f>iferror(VLOOKUP(A806,'Closed Deals'!A:A,1,0)," ")</f>
        <v>0951c34dc17cf35be31bb59fa96435df</v>
      </c>
      <c r="H806" s="12" t="str">
        <f t="shared" si="2"/>
        <v>YES</v>
      </c>
      <c r="I806" s="12">
        <f>iferror(VLOOKUP(A806,'Closed Deals'!A:E,5,0)," ")</f>
        <v>43203.57014</v>
      </c>
      <c r="J806" s="13">
        <f t="shared" si="3"/>
        <v>9.570138889</v>
      </c>
      <c r="K806" s="14"/>
    </row>
    <row r="807">
      <c r="A807" s="9" t="s">
        <v>971</v>
      </c>
      <c r="B807" s="10">
        <v>43137.0</v>
      </c>
      <c r="C807" s="9" t="s">
        <v>972</v>
      </c>
      <c r="D807" s="9" t="s">
        <v>55</v>
      </c>
      <c r="F807" s="11" t="str">
        <f t="shared" si="1"/>
        <v>2018-02</v>
      </c>
      <c r="G807" s="11" t="str">
        <f>iferror(VLOOKUP(A807,'Closed Deals'!A:A,1,0)," ")</f>
        <v>08fdf1038af7dd3070bdcd18922e23b2</v>
      </c>
      <c r="H807" s="12" t="str">
        <f t="shared" si="2"/>
        <v>YES</v>
      </c>
      <c r="I807" s="12">
        <f>iferror(VLOOKUP(A807,'Closed Deals'!A:E,5,0)," ")</f>
        <v>43139.72847</v>
      </c>
      <c r="J807" s="13">
        <f t="shared" si="3"/>
        <v>2.728472222</v>
      </c>
      <c r="K807" s="14"/>
    </row>
    <row r="808">
      <c r="A808" s="9" t="s">
        <v>973</v>
      </c>
      <c r="B808" s="10">
        <v>43163.0</v>
      </c>
      <c r="C808" s="9" t="s">
        <v>452</v>
      </c>
      <c r="D808" s="9" t="s">
        <v>59</v>
      </c>
      <c r="F808" s="11" t="str">
        <f t="shared" si="1"/>
        <v>2018-03</v>
      </c>
      <c r="G808" s="11" t="str">
        <f>iferror(VLOOKUP(A808,'Closed Deals'!A:A,1,0)," ")</f>
        <v>08a7223e876a045d511074e8c9c8e937</v>
      </c>
      <c r="H808" s="12" t="str">
        <f t="shared" si="2"/>
        <v>YES</v>
      </c>
      <c r="I808" s="12">
        <f>iferror(VLOOKUP(A808,'Closed Deals'!A:E,5,0)," ")</f>
        <v>43166.58056</v>
      </c>
      <c r="J808" s="13">
        <f t="shared" si="3"/>
        <v>3.580555556</v>
      </c>
      <c r="K808" s="14"/>
    </row>
    <row r="809">
      <c r="A809" s="9" t="s">
        <v>974</v>
      </c>
      <c r="B809" s="10">
        <v>43211.0</v>
      </c>
      <c r="C809" s="9" t="s">
        <v>63</v>
      </c>
      <c r="D809" s="9" t="s">
        <v>34</v>
      </c>
      <c r="F809" s="11" t="str">
        <f t="shared" si="1"/>
        <v>2018-04</v>
      </c>
      <c r="G809" s="11" t="str">
        <f>iferror(VLOOKUP(A809,'Closed Deals'!A:A,1,0)," ")</f>
        <v>085df4d5a370218b679cfab2121cd194</v>
      </c>
      <c r="H809" s="12" t="str">
        <f t="shared" si="2"/>
        <v>YES</v>
      </c>
      <c r="I809" s="12">
        <f>iferror(VLOOKUP(A809,'Closed Deals'!A:E,5,0)," ")</f>
        <v>43224.125</v>
      </c>
      <c r="J809" s="13">
        <f t="shared" si="3"/>
        <v>13.125</v>
      </c>
      <c r="K809" s="14"/>
    </row>
    <row r="810">
      <c r="A810" s="9" t="s">
        <v>975</v>
      </c>
      <c r="B810" s="10">
        <v>43152.0</v>
      </c>
      <c r="C810" s="9" t="s">
        <v>54</v>
      </c>
      <c r="D810" s="9" t="s">
        <v>55</v>
      </c>
      <c r="F810" s="11" t="str">
        <f t="shared" si="1"/>
        <v>2018-02</v>
      </c>
      <c r="G810" s="11" t="str">
        <f>iferror(VLOOKUP(A810,'Closed Deals'!A:A,1,0)," ")</f>
        <v>081c243a74472af67b65145cff5221c7</v>
      </c>
      <c r="H810" s="12" t="str">
        <f t="shared" si="2"/>
        <v>YES</v>
      </c>
      <c r="I810" s="12">
        <f>iferror(VLOOKUP(A810,'Closed Deals'!A:E,5,0)," ")</f>
        <v>43158.72917</v>
      </c>
      <c r="J810" s="13">
        <f t="shared" si="3"/>
        <v>6.729166667</v>
      </c>
      <c r="K810" s="14"/>
    </row>
    <row r="811">
      <c r="A811" s="9" t="s">
        <v>976</v>
      </c>
      <c r="B811" s="10">
        <v>43187.0</v>
      </c>
      <c r="C811" s="9" t="s">
        <v>33</v>
      </c>
      <c r="D811" s="9" t="s">
        <v>55</v>
      </c>
      <c r="F811" s="11" t="str">
        <f t="shared" si="1"/>
        <v>2018-03</v>
      </c>
      <c r="G811" s="11" t="str">
        <f>iferror(VLOOKUP(A811,'Closed Deals'!A:A,1,0)," ")</f>
        <v>080cc5a4ec71a747e260e274bdb13b64</v>
      </c>
      <c r="H811" s="12" t="str">
        <f t="shared" si="2"/>
        <v>YES</v>
      </c>
      <c r="I811" s="12">
        <f>iferror(VLOOKUP(A811,'Closed Deals'!A:E,5,0)," ")</f>
        <v>43188.68681</v>
      </c>
      <c r="J811" s="13">
        <f t="shared" si="3"/>
        <v>1.686805556</v>
      </c>
      <c r="K811" s="14"/>
    </row>
    <row r="812">
      <c r="A812" s="9" t="s">
        <v>977</v>
      </c>
      <c r="B812" s="10">
        <v>43166.0</v>
      </c>
      <c r="C812" s="9" t="s">
        <v>135</v>
      </c>
      <c r="D812" s="9" t="s">
        <v>59</v>
      </c>
      <c r="F812" s="11" t="str">
        <f t="shared" si="1"/>
        <v>2018-03</v>
      </c>
      <c r="G812" s="11" t="str">
        <f>iferror(VLOOKUP(A812,'Closed Deals'!A:A,1,0)," ")</f>
        <v>080261e4427a081fc6e637b654f590ee</v>
      </c>
      <c r="H812" s="12" t="str">
        <f t="shared" si="2"/>
        <v>YES</v>
      </c>
      <c r="I812" s="12">
        <f>iferror(VLOOKUP(A812,'Closed Deals'!A:E,5,0)," ")</f>
        <v>43173.5125</v>
      </c>
      <c r="J812" s="13">
        <f t="shared" si="3"/>
        <v>7.5125</v>
      </c>
      <c r="K812" s="14"/>
    </row>
    <row r="813">
      <c r="A813" s="9" t="s">
        <v>978</v>
      </c>
      <c r="B813" s="10">
        <v>43228.0</v>
      </c>
      <c r="C813" s="9" t="s">
        <v>33</v>
      </c>
      <c r="D813" s="9" t="s">
        <v>55</v>
      </c>
      <c r="F813" s="11" t="str">
        <f t="shared" si="1"/>
        <v>2018-05</v>
      </c>
      <c r="G813" s="11" t="str">
        <f>iferror(VLOOKUP(A813,'Closed Deals'!A:A,1,0)," ")</f>
        <v>07f26c1e7d2873a9e6860909c00075c2</v>
      </c>
      <c r="H813" s="12" t="str">
        <f t="shared" si="2"/>
        <v>YES</v>
      </c>
      <c r="I813" s="12">
        <f>iferror(VLOOKUP(A813,'Closed Deals'!A:E,5,0)," ")</f>
        <v>43235.72222</v>
      </c>
      <c r="J813" s="13">
        <f t="shared" si="3"/>
        <v>7.722222222</v>
      </c>
      <c r="K813" s="14"/>
    </row>
    <row r="814">
      <c r="A814" s="9" t="s">
        <v>979</v>
      </c>
      <c r="B814" s="10">
        <v>43147.0</v>
      </c>
      <c r="C814" s="9" t="s">
        <v>188</v>
      </c>
      <c r="D814" s="9" t="s">
        <v>34</v>
      </c>
      <c r="F814" s="11" t="str">
        <f t="shared" si="1"/>
        <v>2018-02</v>
      </c>
      <c r="G814" s="11" t="str">
        <f>iferror(VLOOKUP(A814,'Closed Deals'!A:A,1,0)," ")</f>
        <v>07e3b175a6c00f310d4e7e4b17df1304</v>
      </c>
      <c r="H814" s="12" t="str">
        <f t="shared" si="2"/>
        <v>YES</v>
      </c>
      <c r="I814" s="12">
        <f>iferror(VLOOKUP(A814,'Closed Deals'!A:E,5,0)," ")</f>
        <v>43159.89167</v>
      </c>
      <c r="J814" s="13">
        <f t="shared" si="3"/>
        <v>12.89166667</v>
      </c>
      <c r="K814" s="14"/>
    </row>
    <row r="815">
      <c r="A815" s="9" t="s">
        <v>980</v>
      </c>
      <c r="B815" s="10">
        <v>43147.0</v>
      </c>
      <c r="C815" s="9" t="s">
        <v>37</v>
      </c>
      <c r="D815" s="9" t="s">
        <v>31</v>
      </c>
      <c r="F815" s="11" t="str">
        <f t="shared" si="1"/>
        <v>2018-02</v>
      </c>
      <c r="G815" s="11" t="str">
        <f>iferror(VLOOKUP(A815,'Closed Deals'!A:A,1,0)," ")</f>
        <v>07da1921cbc124b15d105b3e13d67eb5</v>
      </c>
      <c r="H815" s="12" t="str">
        <f t="shared" si="2"/>
        <v>YES</v>
      </c>
      <c r="I815" s="12">
        <f>iferror(VLOOKUP(A815,'Closed Deals'!A:E,5,0)," ")</f>
        <v>43196.50903</v>
      </c>
      <c r="J815" s="13">
        <f t="shared" si="3"/>
        <v>49.50902778</v>
      </c>
      <c r="K815" s="14"/>
    </row>
    <row r="816">
      <c r="A816" s="9" t="s">
        <v>981</v>
      </c>
      <c r="B816" s="10">
        <v>43111.0</v>
      </c>
      <c r="C816" s="9" t="s">
        <v>129</v>
      </c>
      <c r="D816" s="9" t="s">
        <v>34</v>
      </c>
      <c r="F816" s="11" t="str">
        <f t="shared" si="1"/>
        <v>2018-01</v>
      </c>
      <c r="G816" s="11" t="str">
        <f>iferror(VLOOKUP(A816,'Closed Deals'!A:A,1,0)," ")</f>
        <v>07c70f3b440791aa82c370d17910f32f</v>
      </c>
      <c r="H816" s="12" t="str">
        <f t="shared" si="2"/>
        <v>YES</v>
      </c>
      <c r="I816" s="12">
        <f>iferror(VLOOKUP(A816,'Closed Deals'!A:E,5,0)," ")</f>
        <v>43161.68056</v>
      </c>
      <c r="J816" s="13">
        <f t="shared" si="3"/>
        <v>50.68055556</v>
      </c>
      <c r="K816" s="14"/>
    </row>
    <row r="817">
      <c r="A817" s="9" t="s">
        <v>982</v>
      </c>
      <c r="B817" s="10">
        <v>43196.0</v>
      </c>
      <c r="C817" s="9" t="s">
        <v>33</v>
      </c>
      <c r="D817" s="9" t="s">
        <v>34</v>
      </c>
      <c r="F817" s="11" t="str">
        <f t="shared" si="1"/>
        <v>2018-04</v>
      </c>
      <c r="G817" s="11" t="str">
        <f>iferror(VLOOKUP(A817,'Closed Deals'!A:A,1,0)," ")</f>
        <v>072446c6aa02c85a9a91d6a75116def5</v>
      </c>
      <c r="H817" s="12" t="str">
        <f t="shared" si="2"/>
        <v>YES</v>
      </c>
      <c r="I817" s="12">
        <f>iferror(VLOOKUP(A817,'Closed Deals'!A:E,5,0)," ")</f>
        <v>43200.76389</v>
      </c>
      <c r="J817" s="13">
        <f t="shared" si="3"/>
        <v>4.763888889</v>
      </c>
      <c r="K817" s="14"/>
    </row>
    <row r="818">
      <c r="A818" s="9" t="s">
        <v>983</v>
      </c>
      <c r="B818" s="10">
        <v>43130.0</v>
      </c>
      <c r="C818" s="9" t="s">
        <v>37</v>
      </c>
      <c r="D818" s="9" t="s">
        <v>31</v>
      </c>
      <c r="F818" s="11" t="str">
        <f t="shared" si="1"/>
        <v>2018-01</v>
      </c>
      <c r="G818" s="11" t="str">
        <f>iferror(VLOOKUP(A818,'Closed Deals'!A:A,1,0)," ")</f>
        <v>06f38e7909709a72b521a4a9d1c05841</v>
      </c>
      <c r="H818" s="12" t="str">
        <f t="shared" si="2"/>
        <v>YES</v>
      </c>
      <c r="I818" s="12">
        <f>iferror(VLOOKUP(A818,'Closed Deals'!A:E,5,0)," ")</f>
        <v>43256.90764</v>
      </c>
      <c r="J818" s="13">
        <f t="shared" si="3"/>
        <v>126.9076389</v>
      </c>
      <c r="K818" s="14"/>
    </row>
    <row r="819">
      <c r="A819" s="9" t="s">
        <v>984</v>
      </c>
      <c r="B819" s="10">
        <v>43251.0</v>
      </c>
      <c r="C819" s="9" t="s">
        <v>37</v>
      </c>
      <c r="D819" s="9" t="s">
        <v>31</v>
      </c>
      <c r="F819" s="11" t="str">
        <f t="shared" si="1"/>
        <v>2018-05</v>
      </c>
      <c r="G819" s="11" t="str">
        <f>iferror(VLOOKUP(A819,'Closed Deals'!A:A,1,0)," ")</f>
        <v>06bc22c1b089be523e97524b67084ca0</v>
      </c>
      <c r="H819" s="12" t="str">
        <f t="shared" si="2"/>
        <v>YES</v>
      </c>
      <c r="I819" s="12">
        <f>iferror(VLOOKUP(A819,'Closed Deals'!A:E,5,0)," ")</f>
        <v>43257.74306</v>
      </c>
      <c r="J819" s="13">
        <f t="shared" si="3"/>
        <v>6.743055556</v>
      </c>
      <c r="K819" s="14"/>
    </row>
    <row r="820">
      <c r="A820" s="9" t="s">
        <v>985</v>
      </c>
      <c r="B820" s="10">
        <v>43179.0</v>
      </c>
      <c r="C820" s="9" t="s">
        <v>986</v>
      </c>
      <c r="D820" s="9" t="s">
        <v>31</v>
      </c>
      <c r="F820" s="11" t="str">
        <f t="shared" si="1"/>
        <v>2018-03</v>
      </c>
      <c r="G820" s="11" t="str">
        <f>iferror(VLOOKUP(A820,'Closed Deals'!A:A,1,0)," ")</f>
        <v>062eb81d4674705d10c8ecb848358cb3</v>
      </c>
      <c r="H820" s="12" t="str">
        <f t="shared" si="2"/>
        <v>YES</v>
      </c>
      <c r="I820" s="12">
        <f>iferror(VLOOKUP(A820,'Closed Deals'!A:E,5,0)," ")</f>
        <v>43194.77917</v>
      </c>
      <c r="J820" s="13">
        <f t="shared" si="3"/>
        <v>15.77916667</v>
      </c>
      <c r="K820" s="14"/>
    </row>
    <row r="821">
      <c r="A821" s="9" t="s">
        <v>987</v>
      </c>
      <c r="B821" s="10">
        <v>43210.0</v>
      </c>
      <c r="C821" s="9" t="s">
        <v>156</v>
      </c>
      <c r="D821" s="9" t="s">
        <v>34</v>
      </c>
      <c r="F821" s="11" t="str">
        <f t="shared" si="1"/>
        <v>2018-04</v>
      </c>
      <c r="G821" s="11" t="str">
        <f>iferror(VLOOKUP(A821,'Closed Deals'!A:A,1,0)," ")</f>
        <v>05ede5cedad6c61ef99376296b0699ef</v>
      </c>
      <c r="H821" s="12" t="str">
        <f t="shared" si="2"/>
        <v>YES</v>
      </c>
      <c r="I821" s="12">
        <f>iferror(VLOOKUP(A821,'Closed Deals'!A:E,5,0)," ")</f>
        <v>43210.81181</v>
      </c>
      <c r="J821" s="13">
        <f t="shared" si="3"/>
        <v>0.8118055556</v>
      </c>
      <c r="K821" s="14"/>
    </row>
    <row r="822">
      <c r="A822" s="9" t="s">
        <v>988</v>
      </c>
      <c r="B822" s="10">
        <v>43188.0</v>
      </c>
      <c r="C822" s="9" t="s">
        <v>143</v>
      </c>
      <c r="D822" s="9" t="s">
        <v>59</v>
      </c>
      <c r="F822" s="11" t="str">
        <f t="shared" si="1"/>
        <v>2018-03</v>
      </c>
      <c r="G822" s="11" t="str">
        <f>iferror(VLOOKUP(A822,'Closed Deals'!A:A,1,0)," ")</f>
        <v>05d287893f5f083739da863da2c4b6f8</v>
      </c>
      <c r="H822" s="12" t="str">
        <f t="shared" si="2"/>
        <v>YES</v>
      </c>
      <c r="I822" s="12">
        <f>iferror(VLOOKUP(A822,'Closed Deals'!A:E,5,0)," ")</f>
        <v>43206.54792</v>
      </c>
      <c r="J822" s="13">
        <f t="shared" si="3"/>
        <v>18.54791667</v>
      </c>
      <c r="K822" s="14"/>
    </row>
    <row r="823">
      <c r="A823" s="9" t="s">
        <v>989</v>
      </c>
      <c r="B823" s="10">
        <v>43178.0</v>
      </c>
      <c r="C823" s="9" t="s">
        <v>129</v>
      </c>
      <c r="D823" s="9" t="s">
        <v>34</v>
      </c>
      <c r="F823" s="11" t="str">
        <f t="shared" si="1"/>
        <v>2018-03</v>
      </c>
      <c r="G823" s="11" t="str">
        <f>iferror(VLOOKUP(A823,'Closed Deals'!A:A,1,0)," ")</f>
        <v>05b99715f32c973f929cd22735389966</v>
      </c>
      <c r="H823" s="12" t="str">
        <f t="shared" si="2"/>
        <v>YES</v>
      </c>
      <c r="I823" s="12">
        <f>iferror(VLOOKUP(A823,'Closed Deals'!A:E,5,0)," ")</f>
        <v>43181.62986</v>
      </c>
      <c r="J823" s="13">
        <f t="shared" si="3"/>
        <v>3.629861111</v>
      </c>
      <c r="K823" s="14"/>
    </row>
    <row r="824">
      <c r="A824" s="9" t="s">
        <v>990</v>
      </c>
      <c r="B824" s="10">
        <v>43238.0</v>
      </c>
      <c r="C824" s="9" t="s">
        <v>63</v>
      </c>
      <c r="D824" s="9" t="s">
        <v>34</v>
      </c>
      <c r="F824" s="11" t="str">
        <f t="shared" si="1"/>
        <v>2018-05</v>
      </c>
      <c r="G824" s="11" t="str">
        <f>iferror(VLOOKUP(A824,'Closed Deals'!A:A,1,0)," ")</f>
        <v>058172f0764ed2bfad2c7aa7cb9ae15f</v>
      </c>
      <c r="H824" s="12" t="str">
        <f t="shared" si="2"/>
        <v>YES</v>
      </c>
      <c r="I824" s="12">
        <f>iferror(VLOOKUP(A824,'Closed Deals'!A:E,5,0)," ")</f>
        <v>43402.62083</v>
      </c>
      <c r="J824" s="13">
        <f t="shared" si="3"/>
        <v>164.6208333</v>
      </c>
      <c r="K824" s="14"/>
    </row>
    <row r="825">
      <c r="A825" s="9" t="s">
        <v>991</v>
      </c>
      <c r="B825" s="10">
        <v>43208.0</v>
      </c>
      <c r="C825" s="9" t="s">
        <v>37</v>
      </c>
      <c r="D825" s="9" t="s">
        <v>34</v>
      </c>
      <c r="F825" s="11" t="str">
        <f t="shared" si="1"/>
        <v>2018-04</v>
      </c>
      <c r="G825" s="11" t="str">
        <f>iferror(VLOOKUP(A825,'Closed Deals'!A:A,1,0)," ")</f>
        <v>051cb0d72dcd23f16842e894f5c46051</v>
      </c>
      <c r="H825" s="12" t="str">
        <f t="shared" si="2"/>
        <v>YES</v>
      </c>
      <c r="I825" s="12">
        <f>iferror(VLOOKUP(A825,'Closed Deals'!A:E,5,0)," ")</f>
        <v>43213.84653</v>
      </c>
      <c r="J825" s="13">
        <f t="shared" si="3"/>
        <v>5.846527778</v>
      </c>
      <c r="K825" s="14"/>
    </row>
    <row r="826">
      <c r="A826" s="9" t="s">
        <v>992</v>
      </c>
      <c r="B826" s="10">
        <v>43125.0</v>
      </c>
      <c r="C826" s="9" t="s">
        <v>37</v>
      </c>
      <c r="D826" s="9" t="s">
        <v>59</v>
      </c>
      <c r="F826" s="11" t="str">
        <f t="shared" si="1"/>
        <v>2018-01</v>
      </c>
      <c r="G826" s="11" t="str">
        <f>iferror(VLOOKUP(A826,'Closed Deals'!A:A,1,0)," ")</f>
        <v>04f8b803895d585e29bf21162e49cc84</v>
      </c>
      <c r="H826" s="12" t="str">
        <f t="shared" si="2"/>
        <v>YES</v>
      </c>
      <c r="I826" s="12">
        <f>iferror(VLOOKUP(A826,'Closed Deals'!A:E,5,0)," ")</f>
        <v>43209.71597</v>
      </c>
      <c r="J826" s="13">
        <f t="shared" si="3"/>
        <v>84.71597222</v>
      </c>
      <c r="K826" s="14"/>
    </row>
    <row r="827">
      <c r="A827" s="9" t="s">
        <v>993</v>
      </c>
      <c r="B827" s="10">
        <v>43158.0</v>
      </c>
      <c r="C827" s="9" t="s">
        <v>33</v>
      </c>
      <c r="D827" s="9" t="s">
        <v>34</v>
      </c>
      <c r="F827" s="11" t="str">
        <f t="shared" si="1"/>
        <v>2018-02</v>
      </c>
      <c r="G827" s="11" t="str">
        <f>iferror(VLOOKUP(A827,'Closed Deals'!A:A,1,0)," ")</f>
        <v>04ecc73f538bcc74df709fe9281e08b8</v>
      </c>
      <c r="H827" s="12" t="str">
        <f t="shared" si="2"/>
        <v>YES</v>
      </c>
      <c r="I827" s="12">
        <f>iferror(VLOOKUP(A827,'Closed Deals'!A:E,5,0)," ")</f>
        <v>43174.71736</v>
      </c>
      <c r="J827" s="13">
        <f t="shared" si="3"/>
        <v>16.71736111</v>
      </c>
      <c r="K827" s="14"/>
    </row>
    <row r="828">
      <c r="A828" s="9" t="s">
        <v>994</v>
      </c>
      <c r="B828" s="10">
        <v>43213.0</v>
      </c>
      <c r="C828" s="9" t="s">
        <v>37</v>
      </c>
      <c r="D828" s="9" t="s">
        <v>34</v>
      </c>
      <c r="F828" s="11" t="str">
        <f t="shared" si="1"/>
        <v>2018-04</v>
      </c>
      <c r="G828" s="11" t="str">
        <f>iferror(VLOOKUP(A828,'Closed Deals'!A:A,1,0)," ")</f>
        <v>04921466d09d50f6541fdd33b322c876</v>
      </c>
      <c r="H828" s="12" t="str">
        <f t="shared" si="2"/>
        <v>YES</v>
      </c>
      <c r="I828" s="12">
        <f>iferror(VLOOKUP(A828,'Closed Deals'!A:E,5,0)," ")</f>
        <v>43259.79792</v>
      </c>
      <c r="J828" s="13">
        <f t="shared" si="3"/>
        <v>46.79791667</v>
      </c>
      <c r="K828" s="14"/>
    </row>
    <row r="829">
      <c r="A829" s="9" t="s">
        <v>995</v>
      </c>
      <c r="B829" s="10">
        <v>43244.0</v>
      </c>
      <c r="C829" s="9" t="s">
        <v>54</v>
      </c>
      <c r="D829" s="9" t="s">
        <v>55</v>
      </c>
      <c r="F829" s="11" t="str">
        <f t="shared" si="1"/>
        <v>2018-05</v>
      </c>
      <c r="G829" s="11" t="str">
        <f>iferror(VLOOKUP(A829,'Closed Deals'!A:A,1,0)," ")</f>
        <v>048bb2f901e2c6f99bc9d26b78b47129</v>
      </c>
      <c r="H829" s="12" t="str">
        <f t="shared" si="2"/>
        <v>YES</v>
      </c>
      <c r="I829" s="12">
        <f>iferror(VLOOKUP(A829,'Closed Deals'!A:E,5,0)," ")</f>
        <v>43276.81458</v>
      </c>
      <c r="J829" s="13">
        <f t="shared" si="3"/>
        <v>32.81458333</v>
      </c>
      <c r="K829" s="14"/>
    </row>
    <row r="830">
      <c r="A830" s="9" t="s">
        <v>996</v>
      </c>
      <c r="B830" s="10">
        <v>43200.0</v>
      </c>
      <c r="C830" s="9" t="s">
        <v>37</v>
      </c>
      <c r="D830" s="9" t="s">
        <v>31</v>
      </c>
      <c r="F830" s="11" t="str">
        <f t="shared" si="1"/>
        <v>2018-04</v>
      </c>
      <c r="G830" s="11" t="str">
        <f>iferror(VLOOKUP(A830,'Closed Deals'!A:A,1,0)," ")</f>
        <v>0456932dafd6f6b56f142efaa19ea8ed</v>
      </c>
      <c r="H830" s="12" t="str">
        <f t="shared" si="2"/>
        <v>YES</v>
      </c>
      <c r="I830" s="12">
        <f>iferror(VLOOKUP(A830,'Closed Deals'!A:E,5,0)," ")</f>
        <v>43217.84028</v>
      </c>
      <c r="J830" s="13">
        <f t="shared" si="3"/>
        <v>17.84027778</v>
      </c>
      <c r="K830" s="14"/>
    </row>
    <row r="831">
      <c r="A831" s="9" t="s">
        <v>997</v>
      </c>
      <c r="B831" s="10">
        <v>43157.0</v>
      </c>
      <c r="C831" s="9" t="s">
        <v>188</v>
      </c>
      <c r="D831" s="9" t="s">
        <v>34</v>
      </c>
      <c r="F831" s="11" t="str">
        <f t="shared" si="1"/>
        <v>2018-02</v>
      </c>
      <c r="G831" s="11" t="str">
        <f>iferror(VLOOKUP(A831,'Closed Deals'!A:A,1,0)," ")</f>
        <v>03ba283fed2772f4e477eea4f0f236b8</v>
      </c>
      <c r="H831" s="12" t="str">
        <f t="shared" si="2"/>
        <v>YES</v>
      </c>
      <c r="I831" s="12">
        <f>iferror(VLOOKUP(A831,'Closed Deals'!A:E,5,0)," ")</f>
        <v>43175.58125</v>
      </c>
      <c r="J831" s="13">
        <f t="shared" si="3"/>
        <v>18.58125</v>
      </c>
      <c r="K831" s="14"/>
    </row>
    <row r="832">
      <c r="A832" s="9" t="s">
        <v>998</v>
      </c>
      <c r="B832" s="10">
        <v>43034.0</v>
      </c>
      <c r="C832" s="9" t="s">
        <v>999</v>
      </c>
      <c r="D832" s="9" t="s">
        <v>55</v>
      </c>
      <c r="F832" s="11" t="str">
        <f t="shared" si="1"/>
        <v>2017-10</v>
      </c>
      <c r="G832" s="11" t="str">
        <f>iferror(VLOOKUP(A832,'Closed Deals'!A:A,1,0)," ")</f>
        <v>0383bd4aa37e8dd109be3864bc703eda</v>
      </c>
      <c r="H832" s="12" t="str">
        <f t="shared" si="2"/>
        <v>YES</v>
      </c>
      <c r="I832" s="12">
        <f>iferror(VLOOKUP(A832,'Closed Deals'!A:E,5,0)," ")</f>
        <v>43375.89236</v>
      </c>
      <c r="J832" s="13">
        <f t="shared" si="3"/>
        <v>341.8923611</v>
      </c>
      <c r="K832" s="14"/>
    </row>
    <row r="833">
      <c r="A833" s="9" t="s">
        <v>1000</v>
      </c>
      <c r="B833" s="10">
        <v>43195.0</v>
      </c>
      <c r="C833" s="9" t="s">
        <v>33</v>
      </c>
      <c r="D833" s="9" t="s">
        <v>68</v>
      </c>
      <c r="F833" s="11" t="str">
        <f t="shared" si="1"/>
        <v>2018-04</v>
      </c>
      <c r="G833" s="11" t="str">
        <f>iferror(VLOOKUP(A833,'Closed Deals'!A:A,1,0)," ")</f>
        <v>0338bf13624f52beaca91ec4a23c860c</v>
      </c>
      <c r="H833" s="12" t="str">
        <f t="shared" si="2"/>
        <v>YES</v>
      </c>
      <c r="I833" s="12">
        <f>iferror(VLOOKUP(A833,'Closed Deals'!A:E,5,0)," ")</f>
        <v>43220.5625</v>
      </c>
      <c r="J833" s="13">
        <f t="shared" si="3"/>
        <v>25.5625</v>
      </c>
      <c r="K833" s="14"/>
    </row>
    <row r="834">
      <c r="A834" s="9" t="s">
        <v>1001</v>
      </c>
      <c r="B834" s="10">
        <v>43229.0</v>
      </c>
      <c r="C834" s="9" t="s">
        <v>33</v>
      </c>
      <c r="D834" s="9" t="s">
        <v>34</v>
      </c>
      <c r="F834" s="11" t="str">
        <f t="shared" si="1"/>
        <v>2018-05</v>
      </c>
      <c r="G834" s="11" t="str">
        <f>iferror(VLOOKUP(A834,'Closed Deals'!A:A,1,0)," ")</f>
        <v>02c1f06978b821b2996ec257932f2947</v>
      </c>
      <c r="H834" s="12" t="str">
        <f t="shared" si="2"/>
        <v>YES</v>
      </c>
      <c r="I834" s="12">
        <f>iferror(VLOOKUP(A834,'Closed Deals'!A:E,5,0)," ")</f>
        <v>43231.59861</v>
      </c>
      <c r="J834" s="13">
        <f t="shared" si="3"/>
        <v>2.598611111</v>
      </c>
      <c r="K834" s="14"/>
    </row>
    <row r="835">
      <c r="A835" s="9" t="s">
        <v>1002</v>
      </c>
      <c r="B835" s="10">
        <v>43226.0</v>
      </c>
      <c r="C835" s="9" t="s">
        <v>143</v>
      </c>
      <c r="D835" s="9" t="s">
        <v>59</v>
      </c>
      <c r="F835" s="11" t="str">
        <f t="shared" si="1"/>
        <v>2018-05</v>
      </c>
      <c r="G835" s="11" t="str">
        <f>iferror(VLOOKUP(A835,'Closed Deals'!A:A,1,0)," ")</f>
        <v>01c629f6b8f2460aa362f29caaaa0a8e</v>
      </c>
      <c r="H835" s="12" t="str">
        <f t="shared" si="2"/>
        <v>YES</v>
      </c>
      <c r="I835" s="12">
        <f>iferror(VLOOKUP(A835,'Closed Deals'!A:E,5,0)," ")</f>
        <v>43228.89444</v>
      </c>
      <c r="J835" s="13">
        <f t="shared" si="3"/>
        <v>2.894444444</v>
      </c>
      <c r="K835" s="14"/>
    </row>
    <row r="836">
      <c r="A836" s="9" t="s">
        <v>1003</v>
      </c>
      <c r="B836" s="10">
        <v>43026.0</v>
      </c>
      <c r="C836" s="9" t="s">
        <v>454</v>
      </c>
      <c r="D836" s="9" t="s">
        <v>55</v>
      </c>
      <c r="F836" s="11" t="str">
        <f t="shared" si="1"/>
        <v>2017-10</v>
      </c>
      <c r="G836" s="11" t="str">
        <f>iferror(VLOOKUP(A836,'Closed Deals'!A:A,1,0)," ")</f>
        <v>0173e8d8b1d94a355b440fb67388f532</v>
      </c>
      <c r="H836" s="12" t="str">
        <f t="shared" si="2"/>
        <v>YES</v>
      </c>
      <c r="I836" s="12">
        <f>iferror(VLOOKUP(A836,'Closed Deals'!A:E,5,0)," ")</f>
        <v>43214.125</v>
      </c>
      <c r="J836" s="13">
        <f t="shared" si="3"/>
        <v>188.125</v>
      </c>
      <c r="K836" s="14"/>
    </row>
    <row r="837">
      <c r="A837" s="9" t="s">
        <v>1004</v>
      </c>
      <c r="B837" s="10">
        <v>43181.0</v>
      </c>
      <c r="C837" s="9" t="s">
        <v>37</v>
      </c>
      <c r="D837" s="9" t="s">
        <v>31</v>
      </c>
      <c r="F837" s="11" t="str">
        <f t="shared" si="1"/>
        <v>2018-03</v>
      </c>
      <c r="G837" s="11" t="str">
        <f>iferror(VLOOKUP(A837,'Closed Deals'!A:A,1,0)," ")</f>
        <v>014c073ef65e4a7ef73acd61cf606164</v>
      </c>
      <c r="H837" s="12" t="str">
        <f t="shared" si="2"/>
        <v>YES</v>
      </c>
      <c r="I837" s="12">
        <f>iferror(VLOOKUP(A837,'Closed Deals'!A:E,5,0)," ")</f>
        <v>43182.79583</v>
      </c>
      <c r="J837" s="13">
        <f t="shared" si="3"/>
        <v>1.795833333</v>
      </c>
      <c r="K837" s="14"/>
    </row>
    <row r="838">
      <c r="A838" s="9" t="s">
        <v>1005</v>
      </c>
      <c r="B838" s="10">
        <v>43130.0</v>
      </c>
      <c r="C838" s="9" t="s">
        <v>401</v>
      </c>
      <c r="D838" s="9" t="s">
        <v>800</v>
      </c>
      <c r="F838" s="11" t="str">
        <f t="shared" si="1"/>
        <v>2018-01</v>
      </c>
      <c r="G838" s="11" t="str">
        <f>iferror(VLOOKUP(A838,'Closed Deals'!A:A,1,0)," ")</f>
        <v>01409f7f7f2bd5ec0c1755b362e9db6e</v>
      </c>
      <c r="H838" s="12" t="str">
        <f t="shared" si="2"/>
        <v>YES</v>
      </c>
      <c r="I838" s="12">
        <f>iferror(VLOOKUP(A838,'Closed Deals'!A:E,5,0)," ")</f>
        <v>43165.75972</v>
      </c>
      <c r="J838" s="13">
        <f t="shared" si="3"/>
        <v>35.75972222</v>
      </c>
      <c r="K838" s="14"/>
    </row>
    <row r="839">
      <c r="A839" s="9" t="s">
        <v>1006</v>
      </c>
      <c r="B839" s="10">
        <v>43166.0</v>
      </c>
      <c r="C839" s="9" t="s">
        <v>33</v>
      </c>
      <c r="D839" s="9" t="s">
        <v>31</v>
      </c>
      <c r="F839" s="11" t="str">
        <f t="shared" si="1"/>
        <v>2018-03</v>
      </c>
      <c r="G839" s="11" t="str">
        <f>iferror(VLOOKUP(A839,'Closed Deals'!A:A,1,0)," ")</f>
        <v>012fa44d6752ee07c167165cb8c6f11c</v>
      </c>
      <c r="H839" s="12" t="str">
        <f t="shared" si="2"/>
        <v>YES</v>
      </c>
      <c r="I839" s="12">
        <f>iferror(VLOOKUP(A839,'Closed Deals'!A:E,5,0)," ")</f>
        <v>43167.62569</v>
      </c>
      <c r="J839" s="13">
        <f t="shared" si="3"/>
        <v>1.625694444</v>
      </c>
      <c r="K839" s="14"/>
    </row>
    <row r="840">
      <c r="A840" s="9" t="s">
        <v>1007</v>
      </c>
      <c r="B840" s="10">
        <v>43165.0</v>
      </c>
      <c r="C840" s="9" t="s">
        <v>356</v>
      </c>
      <c r="D840" s="9" t="s">
        <v>55</v>
      </c>
      <c r="F840" s="11" t="str">
        <f t="shared" si="1"/>
        <v>2018-03</v>
      </c>
      <c r="G840" s="11" t="str">
        <f>iferror(VLOOKUP(A840,'Closed Deals'!A:A,1,0)," ")</f>
        <v>010ed37e44e2fdc175b4c5c6c930805a</v>
      </c>
      <c r="H840" s="12" t="str">
        <f t="shared" si="2"/>
        <v>YES</v>
      </c>
      <c r="I840" s="12">
        <f>iferror(VLOOKUP(A840,'Closed Deals'!A:E,5,0)," ")</f>
        <v>43357.61319</v>
      </c>
      <c r="J840" s="13">
        <f t="shared" si="3"/>
        <v>192.6131944</v>
      </c>
      <c r="K840" s="14"/>
    </row>
    <row r="841">
      <c r="A841" s="9" t="s">
        <v>1008</v>
      </c>
      <c r="B841" s="10">
        <v>43185.0</v>
      </c>
      <c r="C841" s="9" t="s">
        <v>1009</v>
      </c>
      <c r="D841" s="9" t="s">
        <v>55</v>
      </c>
      <c r="F841" s="11" t="str">
        <f t="shared" si="1"/>
        <v>2018-03</v>
      </c>
      <c r="G841" s="11" t="str">
        <f>iferror(VLOOKUP(A841,'Closed Deals'!A:A,1,0)," ")</f>
        <v>00dc5000951c268cc8655294daf67b1b</v>
      </c>
      <c r="H841" s="12" t="str">
        <f t="shared" si="2"/>
        <v>YES</v>
      </c>
      <c r="I841" s="12">
        <f>iferror(VLOOKUP(A841,'Closed Deals'!A:E,5,0)," ")</f>
        <v>43291.48194</v>
      </c>
      <c r="J841" s="13">
        <f t="shared" si="3"/>
        <v>106.4819444</v>
      </c>
      <c r="K841" s="14"/>
    </row>
    <row r="842">
      <c r="A842" s="9" t="s">
        <v>1010</v>
      </c>
      <c r="B842" s="10">
        <v>43178.0</v>
      </c>
      <c r="C842" s="9" t="s">
        <v>341</v>
      </c>
      <c r="D842" s="9" t="s">
        <v>55</v>
      </c>
      <c r="F842" s="11" t="str">
        <f t="shared" si="1"/>
        <v>2018-03</v>
      </c>
      <c r="G842" s="11" t="str">
        <f>iferror(VLOOKUP(A842,'Closed Deals'!A:A,1,0)," ")</f>
        <v>009ff90f082aaa9fcd6e14caf65c7cc6</v>
      </c>
      <c r="H842" s="12" t="str">
        <f t="shared" si="2"/>
        <v>YES</v>
      </c>
      <c r="I842" s="12">
        <f>iferror(VLOOKUP(A842,'Closed Deals'!A:E,5,0)," ")</f>
        <v>43193.125</v>
      </c>
      <c r="J842" s="13">
        <f t="shared" si="3"/>
        <v>15.125</v>
      </c>
      <c r="K842" s="14"/>
    </row>
    <row r="843">
      <c r="A843" s="9" t="s">
        <v>1011</v>
      </c>
      <c r="B843" s="10">
        <v>43195.0</v>
      </c>
      <c r="C843" s="9" t="s">
        <v>188</v>
      </c>
      <c r="D843" s="9" t="s">
        <v>34</v>
      </c>
      <c r="F843" s="11" t="str">
        <f t="shared" si="1"/>
        <v>2018-04</v>
      </c>
      <c r="G843" s="11" t="str">
        <f>iferror(VLOOKUP(A843,'Closed Deals'!A:A,1,0)," ")</f>
        <v>000dd3543ac84d906eae52e7c779bb2a</v>
      </c>
      <c r="H843" s="12" t="str">
        <f t="shared" si="2"/>
        <v>YES</v>
      </c>
      <c r="I843" s="12">
        <f>iferror(VLOOKUP(A843,'Closed Deals'!A:E,5,0)," ")</f>
        <v>43214.125</v>
      </c>
      <c r="J843" s="13">
        <f t="shared" si="3"/>
        <v>19.125</v>
      </c>
      <c r="K843" s="14"/>
    </row>
    <row r="844">
      <c r="A844" s="9" t="s">
        <v>1012</v>
      </c>
      <c r="B844" s="10">
        <v>42900.0</v>
      </c>
      <c r="C844" s="9" t="s">
        <v>1013</v>
      </c>
      <c r="D844" s="9" t="s">
        <v>68</v>
      </c>
      <c r="F844" s="11" t="str">
        <f t="shared" si="1"/>
        <v>2017-06</v>
      </c>
      <c r="G844" s="11" t="str">
        <f>iferror(VLOOKUP(A844,'Closed Deals'!A:A,1,0)," ")</f>
        <v> </v>
      </c>
      <c r="H844" s="12" t="str">
        <f t="shared" si="2"/>
        <v>NO</v>
      </c>
      <c r="I844" s="12" t="str">
        <f>iferror(VLOOKUP(A844,'Closed Deals'!A:E,5,0)," ")</f>
        <v> </v>
      </c>
      <c r="J844" s="13" t="str">
        <f t="shared" si="3"/>
        <v> </v>
      </c>
      <c r="K844" s="14"/>
    </row>
    <row r="845">
      <c r="A845" s="9" t="s">
        <v>1014</v>
      </c>
      <c r="B845" s="10">
        <v>42906.0</v>
      </c>
      <c r="C845" s="9" t="s">
        <v>436</v>
      </c>
      <c r="D845" s="9" t="s">
        <v>105</v>
      </c>
      <c r="F845" s="11" t="str">
        <f t="shared" si="1"/>
        <v>2017-06</v>
      </c>
      <c r="G845" s="11" t="str">
        <f>iferror(VLOOKUP(A845,'Closed Deals'!A:A,1,0)," ")</f>
        <v> </v>
      </c>
      <c r="H845" s="12" t="str">
        <f t="shared" si="2"/>
        <v>NO</v>
      </c>
      <c r="I845" s="12" t="str">
        <f>iferror(VLOOKUP(A845,'Closed Deals'!A:E,5,0)," ")</f>
        <v> </v>
      </c>
      <c r="J845" s="13" t="str">
        <f t="shared" si="3"/>
        <v> </v>
      </c>
      <c r="K845" s="14"/>
    </row>
    <row r="846">
      <c r="A846" s="9" t="s">
        <v>1015</v>
      </c>
      <c r="B846" s="10">
        <v>42902.0</v>
      </c>
      <c r="C846" s="9" t="s">
        <v>1013</v>
      </c>
      <c r="D846" s="9" t="s">
        <v>31</v>
      </c>
      <c r="F846" s="11" t="str">
        <f t="shared" si="1"/>
        <v>2017-06</v>
      </c>
      <c r="G846" s="11" t="str">
        <f>iferror(VLOOKUP(A846,'Closed Deals'!A:A,1,0)," ")</f>
        <v> </v>
      </c>
      <c r="H846" s="12" t="str">
        <f t="shared" si="2"/>
        <v>NO</v>
      </c>
      <c r="I846" s="12" t="str">
        <f>iferror(VLOOKUP(A846,'Closed Deals'!A:E,5,0)," ")</f>
        <v> </v>
      </c>
      <c r="J846" s="13" t="str">
        <f t="shared" si="3"/>
        <v> </v>
      </c>
      <c r="K846" s="14"/>
    </row>
    <row r="847">
      <c r="A847" s="9" t="s">
        <v>1016</v>
      </c>
      <c r="B847" s="10">
        <v>42900.0</v>
      </c>
      <c r="C847" s="9" t="s">
        <v>828</v>
      </c>
      <c r="D847" s="9" t="s">
        <v>31</v>
      </c>
      <c r="F847" s="11" t="str">
        <f t="shared" si="1"/>
        <v>2017-06</v>
      </c>
      <c r="G847" s="11" t="str">
        <f>iferror(VLOOKUP(A847,'Closed Deals'!A:A,1,0)," ")</f>
        <v> </v>
      </c>
      <c r="H847" s="12" t="str">
        <f t="shared" si="2"/>
        <v>NO</v>
      </c>
      <c r="I847" s="12" t="str">
        <f>iferror(VLOOKUP(A847,'Closed Deals'!A:E,5,0)," ")</f>
        <v> </v>
      </c>
      <c r="J847" s="13" t="str">
        <f t="shared" si="3"/>
        <v> </v>
      </c>
      <c r="K847" s="14"/>
    </row>
    <row r="848">
      <c r="A848" s="9" t="s">
        <v>1017</v>
      </c>
      <c r="B848" s="10">
        <v>42922.0</v>
      </c>
      <c r="C848" s="9" t="s">
        <v>1018</v>
      </c>
      <c r="D848" s="9" t="s">
        <v>28</v>
      </c>
      <c r="F848" s="11" t="str">
        <f t="shared" si="1"/>
        <v>2017-07</v>
      </c>
      <c r="G848" s="11" t="str">
        <f>iferror(VLOOKUP(A848,'Closed Deals'!A:A,1,0)," ")</f>
        <v> </v>
      </c>
      <c r="H848" s="12" t="str">
        <f t="shared" si="2"/>
        <v>NO</v>
      </c>
      <c r="I848" s="12" t="str">
        <f>iferror(VLOOKUP(A848,'Closed Deals'!A:E,5,0)," ")</f>
        <v> </v>
      </c>
      <c r="J848" s="13" t="str">
        <f t="shared" si="3"/>
        <v> </v>
      </c>
      <c r="K848" s="14"/>
    </row>
    <row r="849">
      <c r="A849" s="9" t="s">
        <v>1019</v>
      </c>
      <c r="B849" s="10">
        <v>42933.0</v>
      </c>
      <c r="C849" s="9" t="s">
        <v>188</v>
      </c>
      <c r="D849" s="9" t="s">
        <v>28</v>
      </c>
      <c r="F849" s="11" t="str">
        <f t="shared" si="1"/>
        <v>2017-07</v>
      </c>
      <c r="G849" s="11" t="str">
        <f>iferror(VLOOKUP(A849,'Closed Deals'!A:A,1,0)," ")</f>
        <v> </v>
      </c>
      <c r="H849" s="12" t="str">
        <f t="shared" si="2"/>
        <v>NO</v>
      </c>
      <c r="I849" s="12" t="str">
        <f>iferror(VLOOKUP(A849,'Closed Deals'!A:E,5,0)," ")</f>
        <v> </v>
      </c>
      <c r="J849" s="13" t="str">
        <f t="shared" si="3"/>
        <v> </v>
      </c>
      <c r="K849" s="14"/>
    </row>
    <row r="850">
      <c r="A850" s="9" t="s">
        <v>1020</v>
      </c>
      <c r="B850" s="10">
        <v>42947.0</v>
      </c>
      <c r="C850" s="9" t="s">
        <v>129</v>
      </c>
      <c r="D850" s="9" t="s">
        <v>28</v>
      </c>
      <c r="F850" s="11" t="str">
        <f t="shared" si="1"/>
        <v>2017-07</v>
      </c>
      <c r="G850" s="11" t="str">
        <f>iferror(VLOOKUP(A850,'Closed Deals'!A:A,1,0)," ")</f>
        <v> </v>
      </c>
      <c r="H850" s="12" t="str">
        <f t="shared" si="2"/>
        <v>NO</v>
      </c>
      <c r="I850" s="12" t="str">
        <f>iferror(VLOOKUP(A850,'Closed Deals'!A:E,5,0)," ")</f>
        <v> </v>
      </c>
      <c r="J850" s="13" t="str">
        <f t="shared" si="3"/>
        <v> </v>
      </c>
      <c r="K850" s="14"/>
    </row>
    <row r="851">
      <c r="A851" s="9" t="s">
        <v>1021</v>
      </c>
      <c r="B851" s="10">
        <v>42930.0</v>
      </c>
      <c r="C851" s="9" t="s">
        <v>939</v>
      </c>
      <c r="D851" s="9" t="s">
        <v>28</v>
      </c>
      <c r="F851" s="11" t="str">
        <f t="shared" si="1"/>
        <v>2017-07</v>
      </c>
      <c r="G851" s="11" t="str">
        <f>iferror(VLOOKUP(A851,'Closed Deals'!A:A,1,0)," ")</f>
        <v> </v>
      </c>
      <c r="H851" s="12" t="str">
        <f t="shared" si="2"/>
        <v>NO</v>
      </c>
      <c r="I851" s="12" t="str">
        <f>iferror(VLOOKUP(A851,'Closed Deals'!A:E,5,0)," ")</f>
        <v> </v>
      </c>
      <c r="J851" s="13" t="str">
        <f t="shared" si="3"/>
        <v> </v>
      </c>
      <c r="K851" s="14"/>
    </row>
    <row r="852">
      <c r="A852" s="9" t="s">
        <v>1022</v>
      </c>
      <c r="B852" s="10">
        <v>42944.0</v>
      </c>
      <c r="C852" s="9" t="s">
        <v>37</v>
      </c>
      <c r="D852" s="9" t="s">
        <v>28</v>
      </c>
      <c r="F852" s="11" t="str">
        <f t="shared" si="1"/>
        <v>2017-07</v>
      </c>
      <c r="G852" s="11" t="str">
        <f>iferror(VLOOKUP(A852,'Closed Deals'!A:A,1,0)," ")</f>
        <v> </v>
      </c>
      <c r="H852" s="12" t="str">
        <f t="shared" si="2"/>
        <v>NO</v>
      </c>
      <c r="I852" s="12" t="str">
        <f>iferror(VLOOKUP(A852,'Closed Deals'!A:E,5,0)," ")</f>
        <v> </v>
      </c>
      <c r="J852" s="13" t="str">
        <f t="shared" si="3"/>
        <v> </v>
      </c>
      <c r="K852" s="14"/>
    </row>
    <row r="853">
      <c r="A853" s="9" t="s">
        <v>1023</v>
      </c>
      <c r="B853" s="10">
        <v>42944.0</v>
      </c>
      <c r="C853" s="9" t="s">
        <v>1024</v>
      </c>
      <c r="D853" s="9" t="s">
        <v>28</v>
      </c>
      <c r="F853" s="11" t="str">
        <f t="shared" si="1"/>
        <v>2017-07</v>
      </c>
      <c r="G853" s="11" t="str">
        <f>iferror(VLOOKUP(A853,'Closed Deals'!A:A,1,0)," ")</f>
        <v> </v>
      </c>
      <c r="H853" s="12" t="str">
        <f t="shared" si="2"/>
        <v>NO</v>
      </c>
      <c r="I853" s="12" t="str">
        <f>iferror(VLOOKUP(A853,'Closed Deals'!A:E,5,0)," ")</f>
        <v> </v>
      </c>
      <c r="J853" s="13" t="str">
        <f t="shared" si="3"/>
        <v> </v>
      </c>
      <c r="K853" s="14"/>
    </row>
    <row r="854">
      <c r="A854" s="9" t="s">
        <v>1025</v>
      </c>
      <c r="B854" s="10">
        <v>42923.0</v>
      </c>
      <c r="C854" s="9" t="s">
        <v>33</v>
      </c>
      <c r="D854" s="9" t="s">
        <v>28</v>
      </c>
      <c r="F854" s="11" t="str">
        <f t="shared" si="1"/>
        <v>2017-07</v>
      </c>
      <c r="G854" s="11" t="str">
        <f>iferror(VLOOKUP(A854,'Closed Deals'!A:A,1,0)," ")</f>
        <v> </v>
      </c>
      <c r="H854" s="12" t="str">
        <f t="shared" si="2"/>
        <v>NO</v>
      </c>
      <c r="I854" s="12" t="str">
        <f>iferror(VLOOKUP(A854,'Closed Deals'!A:E,5,0)," ")</f>
        <v> </v>
      </c>
      <c r="J854" s="13" t="str">
        <f t="shared" si="3"/>
        <v> </v>
      </c>
      <c r="K854" s="14"/>
    </row>
    <row r="855">
      <c r="A855" s="9" t="s">
        <v>1026</v>
      </c>
      <c r="B855" s="10">
        <v>42943.0</v>
      </c>
      <c r="C855" s="9" t="s">
        <v>33</v>
      </c>
      <c r="D855" s="9" t="s">
        <v>28</v>
      </c>
      <c r="F855" s="11" t="str">
        <f t="shared" si="1"/>
        <v>2017-07</v>
      </c>
      <c r="G855" s="11" t="str">
        <f>iferror(VLOOKUP(A855,'Closed Deals'!A:A,1,0)," ")</f>
        <v> </v>
      </c>
      <c r="H855" s="12" t="str">
        <f t="shared" si="2"/>
        <v>NO</v>
      </c>
      <c r="I855" s="12" t="str">
        <f>iferror(VLOOKUP(A855,'Closed Deals'!A:E,5,0)," ")</f>
        <v> </v>
      </c>
      <c r="J855" s="13" t="str">
        <f t="shared" si="3"/>
        <v> </v>
      </c>
      <c r="K855" s="14"/>
    </row>
    <row r="856">
      <c r="A856" s="9" t="s">
        <v>1027</v>
      </c>
      <c r="B856" s="10">
        <v>42918.0</v>
      </c>
      <c r="C856" s="9" t="s">
        <v>1028</v>
      </c>
      <c r="D856" s="9" t="s">
        <v>28</v>
      </c>
      <c r="F856" s="11" t="str">
        <f t="shared" si="1"/>
        <v>2017-07</v>
      </c>
      <c r="G856" s="11" t="str">
        <f>iferror(VLOOKUP(A856,'Closed Deals'!A:A,1,0)," ")</f>
        <v> </v>
      </c>
      <c r="H856" s="12" t="str">
        <f t="shared" si="2"/>
        <v>NO</v>
      </c>
      <c r="I856" s="12" t="str">
        <f>iferror(VLOOKUP(A856,'Closed Deals'!A:E,5,0)," ")</f>
        <v> </v>
      </c>
      <c r="J856" s="13" t="str">
        <f t="shared" si="3"/>
        <v> </v>
      </c>
      <c r="K856" s="14"/>
    </row>
    <row r="857">
      <c r="A857" s="9" t="s">
        <v>1029</v>
      </c>
      <c r="B857" s="10">
        <v>42934.0</v>
      </c>
      <c r="C857" s="9" t="s">
        <v>1028</v>
      </c>
      <c r="D857" s="9" t="s">
        <v>28</v>
      </c>
      <c r="F857" s="11" t="str">
        <f t="shared" si="1"/>
        <v>2017-07</v>
      </c>
      <c r="G857" s="11" t="str">
        <f>iferror(VLOOKUP(A857,'Closed Deals'!A:A,1,0)," ")</f>
        <v> </v>
      </c>
      <c r="H857" s="12" t="str">
        <f t="shared" si="2"/>
        <v>NO</v>
      </c>
      <c r="I857" s="12" t="str">
        <f>iferror(VLOOKUP(A857,'Closed Deals'!A:E,5,0)," ")</f>
        <v> </v>
      </c>
      <c r="J857" s="13" t="str">
        <f t="shared" si="3"/>
        <v> </v>
      </c>
      <c r="K857" s="14"/>
    </row>
    <row r="858">
      <c r="A858" s="9" t="s">
        <v>1030</v>
      </c>
      <c r="B858" s="10">
        <v>42928.0</v>
      </c>
      <c r="C858" s="9" t="s">
        <v>33</v>
      </c>
      <c r="D858" s="9" t="s">
        <v>28</v>
      </c>
      <c r="F858" s="11" t="str">
        <f t="shared" si="1"/>
        <v>2017-07</v>
      </c>
      <c r="G858" s="11" t="str">
        <f>iferror(VLOOKUP(A858,'Closed Deals'!A:A,1,0)," ")</f>
        <v> </v>
      </c>
      <c r="H858" s="12" t="str">
        <f t="shared" si="2"/>
        <v>NO</v>
      </c>
      <c r="I858" s="12" t="str">
        <f>iferror(VLOOKUP(A858,'Closed Deals'!A:E,5,0)," ")</f>
        <v> </v>
      </c>
      <c r="J858" s="13" t="str">
        <f t="shared" si="3"/>
        <v> </v>
      </c>
      <c r="K858" s="14"/>
    </row>
    <row r="859">
      <c r="A859" s="9" t="s">
        <v>1031</v>
      </c>
      <c r="B859" s="10">
        <v>42947.0</v>
      </c>
      <c r="C859" s="9" t="s">
        <v>952</v>
      </c>
      <c r="D859" s="9" t="s">
        <v>28</v>
      </c>
      <c r="F859" s="11" t="str">
        <f t="shared" si="1"/>
        <v>2017-07</v>
      </c>
      <c r="G859" s="11" t="str">
        <f>iferror(VLOOKUP(A859,'Closed Deals'!A:A,1,0)," ")</f>
        <v> </v>
      </c>
      <c r="H859" s="12" t="str">
        <f t="shared" si="2"/>
        <v>NO</v>
      </c>
      <c r="I859" s="12" t="str">
        <f>iferror(VLOOKUP(A859,'Closed Deals'!A:E,5,0)," ")</f>
        <v> </v>
      </c>
      <c r="J859" s="13" t="str">
        <f t="shared" si="3"/>
        <v> </v>
      </c>
      <c r="K859" s="14"/>
    </row>
    <row r="860">
      <c r="A860" s="9" t="s">
        <v>1032</v>
      </c>
      <c r="B860" s="10">
        <v>42943.0</v>
      </c>
      <c r="C860" s="9" t="s">
        <v>33</v>
      </c>
      <c r="D860" s="9" t="s">
        <v>28</v>
      </c>
      <c r="F860" s="11" t="str">
        <f t="shared" si="1"/>
        <v>2017-07</v>
      </c>
      <c r="G860" s="11" t="str">
        <f>iferror(VLOOKUP(A860,'Closed Deals'!A:A,1,0)," ")</f>
        <v> </v>
      </c>
      <c r="H860" s="12" t="str">
        <f t="shared" si="2"/>
        <v>NO</v>
      </c>
      <c r="I860" s="12" t="str">
        <f>iferror(VLOOKUP(A860,'Closed Deals'!A:E,5,0)," ")</f>
        <v> </v>
      </c>
      <c r="J860" s="13" t="str">
        <f t="shared" si="3"/>
        <v> </v>
      </c>
      <c r="K860" s="14"/>
    </row>
    <row r="861">
      <c r="A861" s="9" t="s">
        <v>1033</v>
      </c>
      <c r="B861" s="10">
        <v>42947.0</v>
      </c>
      <c r="C861" s="9" t="s">
        <v>1034</v>
      </c>
      <c r="D861" s="9" t="s">
        <v>28</v>
      </c>
      <c r="F861" s="11" t="str">
        <f t="shared" si="1"/>
        <v>2017-07</v>
      </c>
      <c r="G861" s="11" t="str">
        <f>iferror(VLOOKUP(A861,'Closed Deals'!A:A,1,0)," ")</f>
        <v> </v>
      </c>
      <c r="H861" s="12" t="str">
        <f t="shared" si="2"/>
        <v>NO</v>
      </c>
      <c r="I861" s="12" t="str">
        <f>iferror(VLOOKUP(A861,'Closed Deals'!A:E,5,0)," ")</f>
        <v> </v>
      </c>
      <c r="J861" s="13" t="str">
        <f t="shared" si="3"/>
        <v> </v>
      </c>
      <c r="K861" s="14"/>
    </row>
    <row r="862">
      <c r="A862" s="9" t="s">
        <v>1035</v>
      </c>
      <c r="B862" s="10">
        <v>42928.0</v>
      </c>
      <c r="C862" s="9" t="s">
        <v>1036</v>
      </c>
      <c r="D862" s="9" t="s">
        <v>28</v>
      </c>
      <c r="F862" s="11" t="str">
        <f t="shared" si="1"/>
        <v>2017-07</v>
      </c>
      <c r="G862" s="11" t="str">
        <f>iferror(VLOOKUP(A862,'Closed Deals'!A:A,1,0)," ")</f>
        <v> </v>
      </c>
      <c r="H862" s="12" t="str">
        <f t="shared" si="2"/>
        <v>NO</v>
      </c>
      <c r="I862" s="12" t="str">
        <f>iferror(VLOOKUP(A862,'Closed Deals'!A:E,5,0)," ")</f>
        <v> </v>
      </c>
      <c r="J862" s="13" t="str">
        <f t="shared" si="3"/>
        <v> </v>
      </c>
      <c r="K862" s="14"/>
    </row>
    <row r="863">
      <c r="A863" s="9" t="s">
        <v>1037</v>
      </c>
      <c r="B863" s="10">
        <v>42934.0</v>
      </c>
      <c r="C863" s="9" t="s">
        <v>1038</v>
      </c>
      <c r="D863" s="9" t="s">
        <v>28</v>
      </c>
      <c r="F863" s="11" t="str">
        <f t="shared" si="1"/>
        <v>2017-07</v>
      </c>
      <c r="G863" s="11" t="str">
        <f>iferror(VLOOKUP(A863,'Closed Deals'!A:A,1,0)," ")</f>
        <v> </v>
      </c>
      <c r="H863" s="12" t="str">
        <f t="shared" si="2"/>
        <v>NO</v>
      </c>
      <c r="I863" s="12" t="str">
        <f>iferror(VLOOKUP(A863,'Closed Deals'!A:E,5,0)," ")</f>
        <v> </v>
      </c>
      <c r="J863" s="13" t="str">
        <f t="shared" si="3"/>
        <v> </v>
      </c>
      <c r="K863" s="14"/>
    </row>
    <row r="864">
      <c r="A864" s="9" t="s">
        <v>1039</v>
      </c>
      <c r="B864" s="10">
        <v>42930.0</v>
      </c>
      <c r="C864" s="9" t="s">
        <v>1040</v>
      </c>
      <c r="D864" s="9" t="s">
        <v>68</v>
      </c>
      <c r="F864" s="11" t="str">
        <f t="shared" si="1"/>
        <v>2017-07</v>
      </c>
      <c r="G864" s="11" t="str">
        <f>iferror(VLOOKUP(A864,'Closed Deals'!A:A,1,0)," ")</f>
        <v> </v>
      </c>
      <c r="H864" s="12" t="str">
        <f t="shared" si="2"/>
        <v>NO</v>
      </c>
      <c r="I864" s="12" t="str">
        <f>iferror(VLOOKUP(A864,'Closed Deals'!A:E,5,0)," ")</f>
        <v> </v>
      </c>
      <c r="J864" s="13" t="str">
        <f t="shared" si="3"/>
        <v> </v>
      </c>
      <c r="K864" s="14"/>
    </row>
    <row r="865">
      <c r="A865" s="9" t="s">
        <v>1041</v>
      </c>
      <c r="B865" s="10">
        <v>42936.0</v>
      </c>
      <c r="C865" s="9" t="s">
        <v>1040</v>
      </c>
      <c r="D865" s="9" t="s">
        <v>68</v>
      </c>
      <c r="F865" s="11" t="str">
        <f t="shared" si="1"/>
        <v>2017-07</v>
      </c>
      <c r="G865" s="11" t="str">
        <f>iferror(VLOOKUP(A865,'Closed Deals'!A:A,1,0)," ")</f>
        <v> </v>
      </c>
      <c r="H865" s="12" t="str">
        <f t="shared" si="2"/>
        <v>NO</v>
      </c>
      <c r="I865" s="12" t="str">
        <f>iferror(VLOOKUP(A865,'Closed Deals'!A:E,5,0)," ")</f>
        <v> </v>
      </c>
      <c r="J865" s="13" t="str">
        <f t="shared" si="3"/>
        <v> </v>
      </c>
      <c r="K865" s="14"/>
    </row>
    <row r="866">
      <c r="A866" s="9" t="s">
        <v>1042</v>
      </c>
      <c r="B866" s="10">
        <v>42946.0</v>
      </c>
      <c r="C866" s="9" t="s">
        <v>1043</v>
      </c>
      <c r="D866" s="9" t="s">
        <v>68</v>
      </c>
      <c r="F866" s="11" t="str">
        <f t="shared" si="1"/>
        <v>2017-07</v>
      </c>
      <c r="G866" s="11" t="str">
        <f>iferror(VLOOKUP(A866,'Closed Deals'!A:A,1,0)," ")</f>
        <v> </v>
      </c>
      <c r="H866" s="12" t="str">
        <f t="shared" si="2"/>
        <v>NO</v>
      </c>
      <c r="I866" s="12" t="str">
        <f>iferror(VLOOKUP(A866,'Closed Deals'!A:E,5,0)," ")</f>
        <v> </v>
      </c>
      <c r="J866" s="13" t="str">
        <f t="shared" si="3"/>
        <v> </v>
      </c>
      <c r="K866" s="14"/>
    </row>
    <row r="867">
      <c r="A867" s="9" t="s">
        <v>1044</v>
      </c>
      <c r="B867" s="10">
        <v>42920.0</v>
      </c>
      <c r="C867" s="9" t="s">
        <v>1045</v>
      </c>
      <c r="D867" s="9" t="s">
        <v>68</v>
      </c>
      <c r="F867" s="11" t="str">
        <f t="shared" si="1"/>
        <v>2017-07</v>
      </c>
      <c r="G867" s="11" t="str">
        <f>iferror(VLOOKUP(A867,'Closed Deals'!A:A,1,0)," ")</f>
        <v> </v>
      </c>
      <c r="H867" s="12" t="str">
        <f t="shared" si="2"/>
        <v>NO</v>
      </c>
      <c r="I867" s="12" t="str">
        <f>iferror(VLOOKUP(A867,'Closed Deals'!A:E,5,0)," ")</f>
        <v> </v>
      </c>
      <c r="J867" s="13" t="str">
        <f t="shared" si="3"/>
        <v> </v>
      </c>
      <c r="K867" s="14"/>
    </row>
    <row r="868">
      <c r="A868" s="9" t="s">
        <v>1046</v>
      </c>
      <c r="B868" s="10">
        <v>42926.0</v>
      </c>
      <c r="C868" s="9" t="s">
        <v>1047</v>
      </c>
      <c r="D868" s="9" t="s">
        <v>68</v>
      </c>
      <c r="F868" s="11" t="str">
        <f t="shared" si="1"/>
        <v>2017-07</v>
      </c>
      <c r="G868" s="11" t="str">
        <f>iferror(VLOOKUP(A868,'Closed Deals'!A:A,1,0)," ")</f>
        <v> </v>
      </c>
      <c r="H868" s="12" t="str">
        <f t="shared" si="2"/>
        <v>NO</v>
      </c>
      <c r="I868" s="12" t="str">
        <f>iferror(VLOOKUP(A868,'Closed Deals'!A:E,5,0)," ")</f>
        <v> </v>
      </c>
      <c r="J868" s="13" t="str">
        <f t="shared" si="3"/>
        <v> </v>
      </c>
      <c r="K868" s="14"/>
    </row>
    <row r="869">
      <c r="A869" s="9" t="s">
        <v>1048</v>
      </c>
      <c r="B869" s="10">
        <v>42943.0</v>
      </c>
      <c r="C869" s="9" t="s">
        <v>952</v>
      </c>
      <c r="D869" s="9" t="s">
        <v>68</v>
      </c>
      <c r="F869" s="11" t="str">
        <f t="shared" si="1"/>
        <v>2017-07</v>
      </c>
      <c r="G869" s="11" t="str">
        <f>iferror(VLOOKUP(A869,'Closed Deals'!A:A,1,0)," ")</f>
        <v> </v>
      </c>
      <c r="H869" s="12" t="str">
        <f t="shared" si="2"/>
        <v>NO</v>
      </c>
      <c r="I869" s="12" t="str">
        <f>iferror(VLOOKUP(A869,'Closed Deals'!A:E,5,0)," ")</f>
        <v> </v>
      </c>
      <c r="J869" s="13" t="str">
        <f t="shared" si="3"/>
        <v> </v>
      </c>
      <c r="K869" s="14"/>
    </row>
    <row r="870">
      <c r="A870" s="9" t="s">
        <v>1049</v>
      </c>
      <c r="B870" s="10">
        <v>42921.0</v>
      </c>
      <c r="C870" s="9" t="s">
        <v>454</v>
      </c>
      <c r="D870" s="9" t="s">
        <v>68</v>
      </c>
      <c r="F870" s="11" t="str">
        <f t="shared" si="1"/>
        <v>2017-07</v>
      </c>
      <c r="G870" s="11" t="str">
        <f>iferror(VLOOKUP(A870,'Closed Deals'!A:A,1,0)," ")</f>
        <v> </v>
      </c>
      <c r="H870" s="12" t="str">
        <f t="shared" si="2"/>
        <v>NO</v>
      </c>
      <c r="I870" s="12" t="str">
        <f>iferror(VLOOKUP(A870,'Closed Deals'!A:E,5,0)," ")</f>
        <v> </v>
      </c>
      <c r="J870" s="13" t="str">
        <f t="shared" si="3"/>
        <v> </v>
      </c>
      <c r="K870" s="14"/>
    </row>
    <row r="871">
      <c r="A871" s="9" t="s">
        <v>1050</v>
      </c>
      <c r="B871" s="10">
        <v>42933.0</v>
      </c>
      <c r="C871" s="9" t="s">
        <v>1040</v>
      </c>
      <c r="D871" s="9" t="s">
        <v>68</v>
      </c>
      <c r="F871" s="11" t="str">
        <f t="shared" si="1"/>
        <v>2017-07</v>
      </c>
      <c r="G871" s="11" t="str">
        <f>iferror(VLOOKUP(A871,'Closed Deals'!A:A,1,0)," ")</f>
        <v> </v>
      </c>
      <c r="H871" s="12" t="str">
        <f t="shared" si="2"/>
        <v>NO</v>
      </c>
      <c r="I871" s="12" t="str">
        <f>iferror(VLOOKUP(A871,'Closed Deals'!A:E,5,0)," ")</f>
        <v> </v>
      </c>
      <c r="J871" s="13" t="str">
        <f t="shared" si="3"/>
        <v> </v>
      </c>
      <c r="K871" s="14"/>
    </row>
    <row r="872">
      <c r="A872" s="9" t="s">
        <v>1051</v>
      </c>
      <c r="B872" s="10">
        <v>42920.0</v>
      </c>
      <c r="C872" s="9" t="s">
        <v>1052</v>
      </c>
      <c r="D872" s="9" t="s">
        <v>68</v>
      </c>
      <c r="F872" s="11" t="str">
        <f t="shared" si="1"/>
        <v>2017-07</v>
      </c>
      <c r="G872" s="11" t="str">
        <f>iferror(VLOOKUP(A872,'Closed Deals'!A:A,1,0)," ")</f>
        <v> </v>
      </c>
      <c r="H872" s="12" t="str">
        <f t="shared" si="2"/>
        <v>NO</v>
      </c>
      <c r="I872" s="12" t="str">
        <f>iferror(VLOOKUP(A872,'Closed Deals'!A:E,5,0)," ")</f>
        <v> </v>
      </c>
      <c r="J872" s="13" t="str">
        <f t="shared" si="3"/>
        <v> </v>
      </c>
      <c r="K872" s="14"/>
    </row>
    <row r="873">
      <c r="A873" s="9" t="s">
        <v>1053</v>
      </c>
      <c r="B873" s="10">
        <v>42939.0</v>
      </c>
      <c r="C873" s="9" t="s">
        <v>1040</v>
      </c>
      <c r="D873" s="9" t="s">
        <v>68</v>
      </c>
      <c r="F873" s="11" t="str">
        <f t="shared" si="1"/>
        <v>2017-07</v>
      </c>
      <c r="G873" s="11" t="str">
        <f>iferror(VLOOKUP(A873,'Closed Deals'!A:A,1,0)," ")</f>
        <v> </v>
      </c>
      <c r="H873" s="12" t="str">
        <f t="shared" si="2"/>
        <v>NO</v>
      </c>
      <c r="I873" s="12" t="str">
        <f>iferror(VLOOKUP(A873,'Closed Deals'!A:E,5,0)," ")</f>
        <v> </v>
      </c>
      <c r="J873" s="13" t="str">
        <f t="shared" si="3"/>
        <v> </v>
      </c>
      <c r="K873" s="14"/>
    </row>
    <row r="874">
      <c r="A874" s="9" t="s">
        <v>1054</v>
      </c>
      <c r="B874" s="10">
        <v>42937.0</v>
      </c>
      <c r="C874" s="9" t="s">
        <v>1055</v>
      </c>
      <c r="D874" s="9" t="s">
        <v>68</v>
      </c>
      <c r="F874" s="11" t="str">
        <f t="shared" si="1"/>
        <v>2017-07</v>
      </c>
      <c r="G874" s="11" t="str">
        <f>iferror(VLOOKUP(A874,'Closed Deals'!A:A,1,0)," ")</f>
        <v> </v>
      </c>
      <c r="H874" s="12" t="str">
        <f t="shared" si="2"/>
        <v>NO</v>
      </c>
      <c r="I874" s="12" t="str">
        <f>iferror(VLOOKUP(A874,'Closed Deals'!A:E,5,0)," ")</f>
        <v> </v>
      </c>
      <c r="J874" s="13" t="str">
        <f t="shared" si="3"/>
        <v> </v>
      </c>
      <c r="K874" s="14"/>
    </row>
    <row r="875">
      <c r="A875" s="9" t="s">
        <v>1056</v>
      </c>
      <c r="B875" s="10">
        <v>42944.0</v>
      </c>
      <c r="C875" s="9" t="s">
        <v>1057</v>
      </c>
      <c r="D875" s="9" t="s">
        <v>68</v>
      </c>
      <c r="F875" s="11" t="str">
        <f t="shared" si="1"/>
        <v>2017-07</v>
      </c>
      <c r="G875" s="11" t="str">
        <f>iferror(VLOOKUP(A875,'Closed Deals'!A:A,1,0)," ")</f>
        <v> </v>
      </c>
      <c r="H875" s="12" t="str">
        <f t="shared" si="2"/>
        <v>NO</v>
      </c>
      <c r="I875" s="12" t="str">
        <f>iferror(VLOOKUP(A875,'Closed Deals'!A:E,5,0)," ")</f>
        <v> </v>
      </c>
      <c r="J875" s="13" t="str">
        <f t="shared" si="3"/>
        <v> </v>
      </c>
      <c r="K875" s="14"/>
    </row>
    <row r="876">
      <c r="A876" s="9" t="s">
        <v>1058</v>
      </c>
      <c r="B876" s="10">
        <v>42935.0</v>
      </c>
      <c r="C876" s="9" t="s">
        <v>1040</v>
      </c>
      <c r="D876" s="9" t="s">
        <v>68</v>
      </c>
      <c r="F876" s="11" t="str">
        <f t="shared" si="1"/>
        <v>2017-07</v>
      </c>
      <c r="G876" s="11" t="str">
        <f>iferror(VLOOKUP(A876,'Closed Deals'!A:A,1,0)," ")</f>
        <v> </v>
      </c>
      <c r="H876" s="12" t="str">
        <f t="shared" si="2"/>
        <v>NO</v>
      </c>
      <c r="I876" s="12" t="str">
        <f>iferror(VLOOKUP(A876,'Closed Deals'!A:E,5,0)," ")</f>
        <v> </v>
      </c>
      <c r="J876" s="13" t="str">
        <f t="shared" si="3"/>
        <v> </v>
      </c>
      <c r="K876" s="14"/>
    </row>
    <row r="877">
      <c r="A877" s="9" t="s">
        <v>1059</v>
      </c>
      <c r="B877" s="10">
        <v>42937.0</v>
      </c>
      <c r="C877" s="9" t="s">
        <v>1040</v>
      </c>
      <c r="D877" s="9" t="s">
        <v>68</v>
      </c>
      <c r="F877" s="11" t="str">
        <f t="shared" si="1"/>
        <v>2017-07</v>
      </c>
      <c r="G877" s="11" t="str">
        <f>iferror(VLOOKUP(A877,'Closed Deals'!A:A,1,0)," ")</f>
        <v> </v>
      </c>
      <c r="H877" s="12" t="str">
        <f t="shared" si="2"/>
        <v>NO</v>
      </c>
      <c r="I877" s="12" t="str">
        <f>iferror(VLOOKUP(A877,'Closed Deals'!A:E,5,0)," ")</f>
        <v> </v>
      </c>
      <c r="J877" s="13" t="str">
        <f t="shared" si="3"/>
        <v> </v>
      </c>
      <c r="K877" s="14"/>
    </row>
    <row r="878">
      <c r="A878" s="9" t="s">
        <v>1060</v>
      </c>
      <c r="B878" s="10">
        <v>42925.0</v>
      </c>
      <c r="C878" s="9" t="s">
        <v>1061</v>
      </c>
      <c r="D878" s="9" t="s">
        <v>68</v>
      </c>
      <c r="F878" s="11" t="str">
        <f t="shared" si="1"/>
        <v>2017-07</v>
      </c>
      <c r="G878" s="11" t="str">
        <f>iferror(VLOOKUP(A878,'Closed Deals'!A:A,1,0)," ")</f>
        <v> </v>
      </c>
      <c r="H878" s="12" t="str">
        <f t="shared" si="2"/>
        <v>NO</v>
      </c>
      <c r="I878" s="12" t="str">
        <f>iferror(VLOOKUP(A878,'Closed Deals'!A:E,5,0)," ")</f>
        <v> </v>
      </c>
      <c r="J878" s="13" t="str">
        <f t="shared" si="3"/>
        <v> </v>
      </c>
      <c r="K878" s="14"/>
    </row>
    <row r="879">
      <c r="A879" s="9" t="s">
        <v>1062</v>
      </c>
      <c r="B879" s="10">
        <v>42934.0</v>
      </c>
      <c r="C879" s="9" t="s">
        <v>1040</v>
      </c>
      <c r="D879" s="9" t="s">
        <v>68</v>
      </c>
      <c r="F879" s="11" t="str">
        <f t="shared" si="1"/>
        <v>2017-07</v>
      </c>
      <c r="G879" s="11" t="str">
        <f>iferror(VLOOKUP(A879,'Closed Deals'!A:A,1,0)," ")</f>
        <v> </v>
      </c>
      <c r="H879" s="12" t="str">
        <f t="shared" si="2"/>
        <v>NO</v>
      </c>
      <c r="I879" s="12" t="str">
        <f>iferror(VLOOKUP(A879,'Closed Deals'!A:E,5,0)," ")</f>
        <v> </v>
      </c>
      <c r="J879" s="13" t="str">
        <f t="shared" si="3"/>
        <v> </v>
      </c>
      <c r="K879" s="14"/>
    </row>
    <row r="880">
      <c r="A880" s="9" t="s">
        <v>1063</v>
      </c>
      <c r="B880" s="10">
        <v>42938.0</v>
      </c>
      <c r="C880" s="9" t="s">
        <v>1064</v>
      </c>
      <c r="D880" s="9" t="s">
        <v>68</v>
      </c>
      <c r="F880" s="11" t="str">
        <f t="shared" si="1"/>
        <v>2017-07</v>
      </c>
      <c r="G880" s="11" t="str">
        <f>iferror(VLOOKUP(A880,'Closed Deals'!A:A,1,0)," ")</f>
        <v> </v>
      </c>
      <c r="H880" s="12" t="str">
        <f t="shared" si="2"/>
        <v>NO</v>
      </c>
      <c r="I880" s="12" t="str">
        <f>iferror(VLOOKUP(A880,'Closed Deals'!A:E,5,0)," ")</f>
        <v> </v>
      </c>
      <c r="J880" s="13" t="str">
        <f t="shared" si="3"/>
        <v> </v>
      </c>
      <c r="K880" s="14"/>
    </row>
    <row r="881">
      <c r="A881" s="9" t="s">
        <v>1065</v>
      </c>
      <c r="B881" s="10">
        <v>42945.0</v>
      </c>
      <c r="C881" s="9" t="s">
        <v>1064</v>
      </c>
      <c r="D881" s="9" t="s">
        <v>68</v>
      </c>
      <c r="F881" s="11" t="str">
        <f t="shared" si="1"/>
        <v>2017-07</v>
      </c>
      <c r="G881" s="11" t="str">
        <f>iferror(VLOOKUP(A881,'Closed Deals'!A:A,1,0)," ")</f>
        <v> </v>
      </c>
      <c r="H881" s="12" t="str">
        <f t="shared" si="2"/>
        <v>NO</v>
      </c>
      <c r="I881" s="12" t="str">
        <f>iferror(VLOOKUP(A881,'Closed Deals'!A:E,5,0)," ")</f>
        <v> </v>
      </c>
      <c r="J881" s="13" t="str">
        <f t="shared" si="3"/>
        <v> </v>
      </c>
      <c r="K881" s="14"/>
    </row>
    <row r="882">
      <c r="A882" s="9" t="s">
        <v>1066</v>
      </c>
      <c r="B882" s="10">
        <v>42940.0</v>
      </c>
      <c r="C882" s="9" t="s">
        <v>1040</v>
      </c>
      <c r="D882" s="9" t="s">
        <v>68</v>
      </c>
      <c r="F882" s="11" t="str">
        <f t="shared" si="1"/>
        <v>2017-07</v>
      </c>
      <c r="G882" s="11" t="str">
        <f>iferror(VLOOKUP(A882,'Closed Deals'!A:A,1,0)," ")</f>
        <v> </v>
      </c>
      <c r="H882" s="12" t="str">
        <f t="shared" si="2"/>
        <v>NO</v>
      </c>
      <c r="I882" s="12" t="str">
        <f>iferror(VLOOKUP(A882,'Closed Deals'!A:E,5,0)," ")</f>
        <v> </v>
      </c>
      <c r="J882" s="13" t="str">
        <f t="shared" si="3"/>
        <v> </v>
      </c>
      <c r="K882" s="14"/>
    </row>
    <row r="883">
      <c r="A883" s="9" t="s">
        <v>1067</v>
      </c>
      <c r="B883" s="10">
        <v>42935.0</v>
      </c>
      <c r="C883" s="9" t="s">
        <v>1068</v>
      </c>
      <c r="D883" s="9" t="s">
        <v>105</v>
      </c>
      <c r="F883" s="11" t="str">
        <f t="shared" si="1"/>
        <v>2017-07</v>
      </c>
      <c r="G883" s="11" t="str">
        <f>iferror(VLOOKUP(A883,'Closed Deals'!A:A,1,0)," ")</f>
        <v> </v>
      </c>
      <c r="H883" s="12" t="str">
        <f t="shared" si="2"/>
        <v>NO</v>
      </c>
      <c r="I883" s="12" t="str">
        <f>iferror(VLOOKUP(A883,'Closed Deals'!A:E,5,0)," ")</f>
        <v> </v>
      </c>
      <c r="J883" s="13" t="str">
        <f t="shared" si="3"/>
        <v> </v>
      </c>
      <c r="K883" s="14"/>
    </row>
    <row r="884">
      <c r="A884" s="9" t="s">
        <v>1069</v>
      </c>
      <c r="B884" s="10">
        <v>42947.0</v>
      </c>
      <c r="C884" s="9" t="s">
        <v>43</v>
      </c>
      <c r="D884" s="9" t="s">
        <v>105</v>
      </c>
      <c r="F884" s="11" t="str">
        <f t="shared" si="1"/>
        <v>2017-07</v>
      </c>
      <c r="G884" s="11" t="str">
        <f>iferror(VLOOKUP(A884,'Closed Deals'!A:A,1,0)," ")</f>
        <v> </v>
      </c>
      <c r="H884" s="12" t="str">
        <f t="shared" si="2"/>
        <v>NO</v>
      </c>
      <c r="I884" s="12" t="str">
        <f>iferror(VLOOKUP(A884,'Closed Deals'!A:E,5,0)," ")</f>
        <v> </v>
      </c>
      <c r="J884" s="13" t="str">
        <f t="shared" si="3"/>
        <v> </v>
      </c>
      <c r="K884" s="14"/>
    </row>
    <row r="885">
      <c r="A885" s="9" t="s">
        <v>1070</v>
      </c>
      <c r="B885" s="10">
        <v>42930.0</v>
      </c>
      <c r="C885" s="9" t="s">
        <v>1071</v>
      </c>
      <c r="D885" s="9" t="s">
        <v>105</v>
      </c>
      <c r="F885" s="11" t="str">
        <f t="shared" si="1"/>
        <v>2017-07</v>
      </c>
      <c r="G885" s="11" t="str">
        <f>iferror(VLOOKUP(A885,'Closed Deals'!A:A,1,0)," ")</f>
        <v> </v>
      </c>
      <c r="H885" s="12" t="str">
        <f t="shared" si="2"/>
        <v>NO</v>
      </c>
      <c r="I885" s="12" t="str">
        <f>iferror(VLOOKUP(A885,'Closed Deals'!A:E,5,0)," ")</f>
        <v> </v>
      </c>
      <c r="J885" s="13" t="str">
        <f t="shared" si="3"/>
        <v> </v>
      </c>
      <c r="K885" s="14"/>
    </row>
    <row r="886">
      <c r="A886" s="9" t="s">
        <v>1072</v>
      </c>
      <c r="B886" s="10">
        <v>42923.0</v>
      </c>
      <c r="C886" s="9" t="s">
        <v>1018</v>
      </c>
      <c r="D886" s="9" t="s">
        <v>105</v>
      </c>
      <c r="F886" s="11" t="str">
        <f t="shared" si="1"/>
        <v>2017-07</v>
      </c>
      <c r="G886" s="11" t="str">
        <f>iferror(VLOOKUP(A886,'Closed Deals'!A:A,1,0)," ")</f>
        <v> </v>
      </c>
      <c r="H886" s="12" t="str">
        <f t="shared" si="2"/>
        <v>NO</v>
      </c>
      <c r="I886" s="12" t="str">
        <f>iferror(VLOOKUP(A886,'Closed Deals'!A:E,5,0)," ")</f>
        <v> </v>
      </c>
      <c r="J886" s="13" t="str">
        <f t="shared" si="3"/>
        <v> </v>
      </c>
      <c r="K886" s="14"/>
    </row>
    <row r="887">
      <c r="A887" s="9" t="s">
        <v>1073</v>
      </c>
      <c r="B887" s="10">
        <v>42919.0</v>
      </c>
      <c r="C887" s="9" t="s">
        <v>1068</v>
      </c>
      <c r="D887" s="9" t="s">
        <v>105</v>
      </c>
      <c r="F887" s="11" t="str">
        <f t="shared" si="1"/>
        <v>2017-07</v>
      </c>
      <c r="G887" s="11" t="str">
        <f>iferror(VLOOKUP(A887,'Closed Deals'!A:A,1,0)," ")</f>
        <v> </v>
      </c>
      <c r="H887" s="12" t="str">
        <f t="shared" si="2"/>
        <v>NO</v>
      </c>
      <c r="I887" s="12" t="str">
        <f>iferror(VLOOKUP(A887,'Closed Deals'!A:E,5,0)," ")</f>
        <v> </v>
      </c>
      <c r="J887" s="13" t="str">
        <f t="shared" si="3"/>
        <v> </v>
      </c>
      <c r="K887" s="14"/>
    </row>
    <row r="888">
      <c r="A888" s="9" t="s">
        <v>1074</v>
      </c>
      <c r="B888" s="10">
        <v>42927.0</v>
      </c>
      <c r="C888" s="9" t="s">
        <v>135</v>
      </c>
      <c r="D888" s="9" t="s">
        <v>105</v>
      </c>
      <c r="F888" s="11" t="str">
        <f t="shared" si="1"/>
        <v>2017-07</v>
      </c>
      <c r="G888" s="11" t="str">
        <f>iferror(VLOOKUP(A888,'Closed Deals'!A:A,1,0)," ")</f>
        <v> </v>
      </c>
      <c r="H888" s="12" t="str">
        <f t="shared" si="2"/>
        <v>NO</v>
      </c>
      <c r="I888" s="12" t="str">
        <f>iferror(VLOOKUP(A888,'Closed Deals'!A:E,5,0)," ")</f>
        <v> </v>
      </c>
      <c r="J888" s="13" t="str">
        <f t="shared" si="3"/>
        <v> </v>
      </c>
      <c r="K888" s="14"/>
    </row>
    <row r="889">
      <c r="A889" s="9" t="s">
        <v>1075</v>
      </c>
      <c r="B889" s="10">
        <v>42935.0</v>
      </c>
      <c r="C889" s="9" t="s">
        <v>1038</v>
      </c>
      <c r="D889" s="9" t="s">
        <v>105</v>
      </c>
      <c r="F889" s="11" t="str">
        <f t="shared" si="1"/>
        <v>2017-07</v>
      </c>
      <c r="G889" s="11" t="str">
        <f>iferror(VLOOKUP(A889,'Closed Deals'!A:A,1,0)," ")</f>
        <v> </v>
      </c>
      <c r="H889" s="12" t="str">
        <f t="shared" si="2"/>
        <v>NO</v>
      </c>
      <c r="I889" s="12" t="str">
        <f>iferror(VLOOKUP(A889,'Closed Deals'!A:E,5,0)," ")</f>
        <v> </v>
      </c>
      <c r="J889" s="13" t="str">
        <f t="shared" si="3"/>
        <v> </v>
      </c>
      <c r="K889" s="14"/>
    </row>
    <row r="890">
      <c r="A890" s="9" t="s">
        <v>1076</v>
      </c>
      <c r="B890" s="10">
        <v>42942.0</v>
      </c>
      <c r="C890" s="9" t="s">
        <v>1038</v>
      </c>
      <c r="D890" s="9" t="s">
        <v>105</v>
      </c>
      <c r="F890" s="11" t="str">
        <f t="shared" si="1"/>
        <v>2017-07</v>
      </c>
      <c r="G890" s="11" t="str">
        <f>iferror(VLOOKUP(A890,'Closed Deals'!A:A,1,0)," ")</f>
        <v> </v>
      </c>
      <c r="H890" s="12" t="str">
        <f t="shared" si="2"/>
        <v>NO</v>
      </c>
      <c r="I890" s="12" t="str">
        <f>iferror(VLOOKUP(A890,'Closed Deals'!A:E,5,0)," ")</f>
        <v> </v>
      </c>
      <c r="J890" s="13" t="str">
        <f t="shared" si="3"/>
        <v> </v>
      </c>
      <c r="K890" s="14"/>
    </row>
    <row r="891">
      <c r="A891" s="9" t="s">
        <v>1077</v>
      </c>
      <c r="B891" s="10">
        <v>42928.0</v>
      </c>
      <c r="C891" s="9" t="s">
        <v>1071</v>
      </c>
      <c r="D891" s="9" t="s">
        <v>105</v>
      </c>
      <c r="F891" s="11" t="str">
        <f t="shared" si="1"/>
        <v>2017-07</v>
      </c>
      <c r="G891" s="11" t="str">
        <f>iferror(VLOOKUP(A891,'Closed Deals'!A:A,1,0)," ")</f>
        <v> </v>
      </c>
      <c r="H891" s="12" t="str">
        <f t="shared" si="2"/>
        <v>NO</v>
      </c>
      <c r="I891" s="12" t="str">
        <f>iferror(VLOOKUP(A891,'Closed Deals'!A:E,5,0)," ")</f>
        <v> </v>
      </c>
      <c r="J891" s="13" t="str">
        <f t="shared" si="3"/>
        <v> </v>
      </c>
      <c r="K891" s="14"/>
    </row>
    <row r="892">
      <c r="A892" s="9" t="s">
        <v>1078</v>
      </c>
      <c r="B892" s="10">
        <v>42921.0</v>
      </c>
      <c r="C892" s="9" t="s">
        <v>1079</v>
      </c>
      <c r="D892" s="9" t="s">
        <v>105</v>
      </c>
      <c r="F892" s="11" t="str">
        <f t="shared" si="1"/>
        <v>2017-07</v>
      </c>
      <c r="G892" s="11" t="str">
        <f>iferror(VLOOKUP(A892,'Closed Deals'!A:A,1,0)," ")</f>
        <v> </v>
      </c>
      <c r="H892" s="12" t="str">
        <f t="shared" si="2"/>
        <v>NO</v>
      </c>
      <c r="I892" s="12" t="str">
        <f>iferror(VLOOKUP(A892,'Closed Deals'!A:E,5,0)," ")</f>
        <v> </v>
      </c>
      <c r="J892" s="13" t="str">
        <f t="shared" si="3"/>
        <v> </v>
      </c>
      <c r="K892" s="14"/>
    </row>
    <row r="893">
      <c r="A893" s="9" t="s">
        <v>1080</v>
      </c>
      <c r="B893" s="10">
        <v>42923.0</v>
      </c>
      <c r="C893" s="9" t="s">
        <v>1018</v>
      </c>
      <c r="D893" s="9" t="s">
        <v>105</v>
      </c>
      <c r="F893" s="11" t="str">
        <f t="shared" si="1"/>
        <v>2017-07</v>
      </c>
      <c r="G893" s="11" t="str">
        <f>iferror(VLOOKUP(A893,'Closed Deals'!A:A,1,0)," ")</f>
        <v> </v>
      </c>
      <c r="H893" s="12" t="str">
        <f t="shared" si="2"/>
        <v>NO</v>
      </c>
      <c r="I893" s="12" t="str">
        <f>iferror(VLOOKUP(A893,'Closed Deals'!A:E,5,0)," ")</f>
        <v> </v>
      </c>
      <c r="J893" s="13" t="str">
        <f t="shared" si="3"/>
        <v> </v>
      </c>
      <c r="K893" s="14"/>
    </row>
    <row r="894">
      <c r="A894" s="9" t="s">
        <v>1081</v>
      </c>
      <c r="B894" s="10">
        <v>42926.0</v>
      </c>
      <c r="C894" s="9" t="s">
        <v>1018</v>
      </c>
      <c r="D894" s="9" t="s">
        <v>105</v>
      </c>
      <c r="F894" s="11" t="str">
        <f t="shared" si="1"/>
        <v>2017-07</v>
      </c>
      <c r="G894" s="11" t="str">
        <f>iferror(VLOOKUP(A894,'Closed Deals'!A:A,1,0)," ")</f>
        <v> </v>
      </c>
      <c r="H894" s="12" t="str">
        <f t="shared" si="2"/>
        <v>NO</v>
      </c>
      <c r="I894" s="12" t="str">
        <f>iferror(VLOOKUP(A894,'Closed Deals'!A:E,5,0)," ")</f>
        <v> </v>
      </c>
      <c r="J894" s="13" t="str">
        <f t="shared" si="3"/>
        <v> </v>
      </c>
      <c r="K894" s="14"/>
    </row>
    <row r="895">
      <c r="A895" s="9" t="s">
        <v>1082</v>
      </c>
      <c r="B895" s="10">
        <v>42928.0</v>
      </c>
      <c r="C895" s="9" t="s">
        <v>1071</v>
      </c>
      <c r="D895" s="9" t="s">
        <v>105</v>
      </c>
      <c r="F895" s="11" t="str">
        <f t="shared" si="1"/>
        <v>2017-07</v>
      </c>
      <c r="G895" s="11" t="str">
        <f>iferror(VLOOKUP(A895,'Closed Deals'!A:A,1,0)," ")</f>
        <v> </v>
      </c>
      <c r="H895" s="12" t="str">
        <f t="shared" si="2"/>
        <v>NO</v>
      </c>
      <c r="I895" s="12" t="str">
        <f>iferror(VLOOKUP(A895,'Closed Deals'!A:E,5,0)," ")</f>
        <v> </v>
      </c>
      <c r="J895" s="13" t="str">
        <f t="shared" si="3"/>
        <v> </v>
      </c>
      <c r="K895" s="14"/>
    </row>
    <row r="896">
      <c r="A896" s="9" t="s">
        <v>1083</v>
      </c>
      <c r="B896" s="10">
        <v>42933.0</v>
      </c>
      <c r="C896" s="9" t="s">
        <v>1084</v>
      </c>
      <c r="D896" s="9" t="s">
        <v>105</v>
      </c>
      <c r="F896" s="11" t="str">
        <f t="shared" si="1"/>
        <v>2017-07</v>
      </c>
      <c r="G896" s="11" t="str">
        <f>iferror(VLOOKUP(A896,'Closed Deals'!A:A,1,0)," ")</f>
        <v> </v>
      </c>
      <c r="H896" s="12" t="str">
        <f t="shared" si="2"/>
        <v>NO</v>
      </c>
      <c r="I896" s="12" t="str">
        <f>iferror(VLOOKUP(A896,'Closed Deals'!A:E,5,0)," ")</f>
        <v> </v>
      </c>
      <c r="J896" s="13" t="str">
        <f t="shared" si="3"/>
        <v> </v>
      </c>
      <c r="K896" s="14"/>
    </row>
    <row r="897">
      <c r="A897" s="9" t="s">
        <v>1085</v>
      </c>
      <c r="B897" s="10">
        <v>42947.0</v>
      </c>
      <c r="C897" s="9" t="s">
        <v>1034</v>
      </c>
      <c r="D897" s="9" t="s">
        <v>105</v>
      </c>
      <c r="F897" s="11" t="str">
        <f t="shared" si="1"/>
        <v>2017-07</v>
      </c>
      <c r="G897" s="11" t="str">
        <f>iferror(VLOOKUP(A897,'Closed Deals'!A:A,1,0)," ")</f>
        <v> </v>
      </c>
      <c r="H897" s="12" t="str">
        <f t="shared" si="2"/>
        <v>NO</v>
      </c>
      <c r="I897" s="12" t="str">
        <f>iferror(VLOOKUP(A897,'Closed Deals'!A:E,5,0)," ")</f>
        <v> </v>
      </c>
      <c r="J897" s="13" t="str">
        <f t="shared" si="3"/>
        <v> </v>
      </c>
      <c r="K897" s="14"/>
    </row>
    <row r="898">
      <c r="A898" s="9" t="s">
        <v>1086</v>
      </c>
      <c r="B898" s="10">
        <v>42936.0</v>
      </c>
      <c r="C898" s="9" t="s">
        <v>1038</v>
      </c>
      <c r="D898" s="9" t="s">
        <v>105</v>
      </c>
      <c r="F898" s="11" t="str">
        <f t="shared" si="1"/>
        <v>2017-07</v>
      </c>
      <c r="G898" s="11" t="str">
        <f>iferror(VLOOKUP(A898,'Closed Deals'!A:A,1,0)," ")</f>
        <v> </v>
      </c>
      <c r="H898" s="12" t="str">
        <f t="shared" si="2"/>
        <v>NO</v>
      </c>
      <c r="I898" s="12" t="str">
        <f>iferror(VLOOKUP(A898,'Closed Deals'!A:E,5,0)," ")</f>
        <v> </v>
      </c>
      <c r="J898" s="13" t="str">
        <f t="shared" si="3"/>
        <v> </v>
      </c>
      <c r="K898" s="14"/>
    </row>
    <row r="899">
      <c r="A899" s="9" t="s">
        <v>1087</v>
      </c>
      <c r="B899" s="10">
        <v>42943.0</v>
      </c>
      <c r="C899" s="9" t="s">
        <v>233</v>
      </c>
      <c r="D899" s="9" t="s">
        <v>105</v>
      </c>
      <c r="F899" s="11" t="str">
        <f t="shared" si="1"/>
        <v>2017-07</v>
      </c>
      <c r="G899" s="11" t="str">
        <f>iferror(VLOOKUP(A899,'Closed Deals'!A:A,1,0)," ")</f>
        <v> </v>
      </c>
      <c r="H899" s="12" t="str">
        <f t="shared" si="2"/>
        <v>NO</v>
      </c>
      <c r="I899" s="12" t="str">
        <f>iferror(VLOOKUP(A899,'Closed Deals'!A:E,5,0)," ")</f>
        <v> </v>
      </c>
      <c r="J899" s="13" t="str">
        <f t="shared" si="3"/>
        <v> </v>
      </c>
      <c r="K899" s="14"/>
    </row>
    <row r="900">
      <c r="A900" s="9" t="s">
        <v>1088</v>
      </c>
      <c r="B900" s="10">
        <v>42942.0</v>
      </c>
      <c r="C900" s="9" t="s">
        <v>1055</v>
      </c>
      <c r="D900" s="9" t="s">
        <v>105</v>
      </c>
      <c r="F900" s="11" t="str">
        <f t="shared" si="1"/>
        <v>2017-07</v>
      </c>
      <c r="G900" s="11" t="str">
        <f>iferror(VLOOKUP(A900,'Closed Deals'!A:A,1,0)," ")</f>
        <v> </v>
      </c>
      <c r="H900" s="12" t="str">
        <f t="shared" si="2"/>
        <v>NO</v>
      </c>
      <c r="I900" s="12" t="str">
        <f>iferror(VLOOKUP(A900,'Closed Deals'!A:E,5,0)," ")</f>
        <v> </v>
      </c>
      <c r="J900" s="13" t="str">
        <f t="shared" si="3"/>
        <v> </v>
      </c>
      <c r="K900" s="14"/>
    </row>
    <row r="901">
      <c r="A901" s="9" t="s">
        <v>1089</v>
      </c>
      <c r="B901" s="10">
        <v>42947.0</v>
      </c>
      <c r="C901" s="9" t="s">
        <v>1034</v>
      </c>
      <c r="D901" s="9" t="s">
        <v>105</v>
      </c>
      <c r="F901" s="11" t="str">
        <f t="shared" si="1"/>
        <v>2017-07</v>
      </c>
      <c r="G901" s="11" t="str">
        <f>iferror(VLOOKUP(A901,'Closed Deals'!A:A,1,0)," ")</f>
        <v> </v>
      </c>
      <c r="H901" s="12" t="str">
        <f t="shared" si="2"/>
        <v>NO</v>
      </c>
      <c r="I901" s="12" t="str">
        <f>iferror(VLOOKUP(A901,'Closed Deals'!A:E,5,0)," ")</f>
        <v> </v>
      </c>
      <c r="J901" s="13" t="str">
        <f t="shared" si="3"/>
        <v> </v>
      </c>
      <c r="K901" s="14"/>
    </row>
    <row r="902">
      <c r="A902" s="9" t="s">
        <v>1090</v>
      </c>
      <c r="B902" s="10">
        <v>42929.0</v>
      </c>
      <c r="C902" s="9" t="s">
        <v>1091</v>
      </c>
      <c r="D902" s="9" t="s">
        <v>34</v>
      </c>
      <c r="F902" s="11" t="str">
        <f t="shared" si="1"/>
        <v>2017-07</v>
      </c>
      <c r="G902" s="11" t="str">
        <f>iferror(VLOOKUP(A902,'Closed Deals'!A:A,1,0)," ")</f>
        <v> </v>
      </c>
      <c r="H902" s="12" t="str">
        <f t="shared" si="2"/>
        <v>NO</v>
      </c>
      <c r="I902" s="12" t="str">
        <f>iferror(VLOOKUP(A902,'Closed Deals'!A:E,5,0)," ")</f>
        <v> </v>
      </c>
      <c r="J902" s="13" t="str">
        <f t="shared" si="3"/>
        <v> </v>
      </c>
      <c r="K902" s="14"/>
    </row>
    <row r="903">
      <c r="A903" s="9" t="s">
        <v>1092</v>
      </c>
      <c r="B903" s="10">
        <v>42924.0</v>
      </c>
      <c r="C903" s="9" t="s">
        <v>135</v>
      </c>
      <c r="D903" s="9" t="s">
        <v>34</v>
      </c>
      <c r="F903" s="11" t="str">
        <f t="shared" si="1"/>
        <v>2017-07</v>
      </c>
      <c r="G903" s="11" t="str">
        <f>iferror(VLOOKUP(A903,'Closed Deals'!A:A,1,0)," ")</f>
        <v> </v>
      </c>
      <c r="H903" s="12" t="str">
        <f t="shared" si="2"/>
        <v>NO</v>
      </c>
      <c r="I903" s="12" t="str">
        <f>iferror(VLOOKUP(A903,'Closed Deals'!A:E,5,0)," ")</f>
        <v> </v>
      </c>
      <c r="J903" s="13" t="str">
        <f t="shared" si="3"/>
        <v> </v>
      </c>
      <c r="K903" s="14"/>
    </row>
    <row r="904">
      <c r="A904" s="9" t="s">
        <v>1093</v>
      </c>
      <c r="B904" s="10">
        <v>42933.0</v>
      </c>
      <c r="C904" s="9" t="s">
        <v>1094</v>
      </c>
      <c r="D904" s="9" t="s">
        <v>34</v>
      </c>
      <c r="F904" s="11" t="str">
        <f t="shared" si="1"/>
        <v>2017-07</v>
      </c>
      <c r="G904" s="11" t="str">
        <f>iferror(VLOOKUP(A904,'Closed Deals'!A:A,1,0)," ")</f>
        <v> </v>
      </c>
      <c r="H904" s="12" t="str">
        <f t="shared" si="2"/>
        <v>NO</v>
      </c>
      <c r="I904" s="12" t="str">
        <f>iferror(VLOOKUP(A904,'Closed Deals'!A:E,5,0)," ")</f>
        <v> </v>
      </c>
      <c r="J904" s="13" t="str">
        <f t="shared" si="3"/>
        <v> </v>
      </c>
      <c r="K904" s="14"/>
    </row>
    <row r="905">
      <c r="A905" s="9" t="s">
        <v>1095</v>
      </c>
      <c r="B905" s="10">
        <v>42922.0</v>
      </c>
      <c r="C905" s="9" t="s">
        <v>772</v>
      </c>
      <c r="D905" s="9" t="s">
        <v>34</v>
      </c>
      <c r="F905" s="11" t="str">
        <f t="shared" si="1"/>
        <v>2017-07</v>
      </c>
      <c r="G905" s="11" t="str">
        <f>iferror(VLOOKUP(A905,'Closed Deals'!A:A,1,0)," ")</f>
        <v> </v>
      </c>
      <c r="H905" s="12" t="str">
        <f t="shared" si="2"/>
        <v>NO</v>
      </c>
      <c r="I905" s="12" t="str">
        <f>iferror(VLOOKUP(A905,'Closed Deals'!A:E,5,0)," ")</f>
        <v> </v>
      </c>
      <c r="J905" s="13" t="str">
        <f t="shared" si="3"/>
        <v> </v>
      </c>
      <c r="K905" s="14"/>
    </row>
    <row r="906">
      <c r="A906" s="9" t="s">
        <v>1096</v>
      </c>
      <c r="B906" s="10">
        <v>42936.0</v>
      </c>
      <c r="C906" s="9" t="s">
        <v>1097</v>
      </c>
      <c r="D906" s="9" t="s">
        <v>34</v>
      </c>
      <c r="F906" s="11" t="str">
        <f t="shared" si="1"/>
        <v>2017-07</v>
      </c>
      <c r="G906" s="11" t="str">
        <f>iferror(VLOOKUP(A906,'Closed Deals'!A:A,1,0)," ")</f>
        <v> </v>
      </c>
      <c r="H906" s="12" t="str">
        <f t="shared" si="2"/>
        <v>NO</v>
      </c>
      <c r="I906" s="12" t="str">
        <f>iferror(VLOOKUP(A906,'Closed Deals'!A:E,5,0)," ")</f>
        <v> </v>
      </c>
      <c r="J906" s="13" t="str">
        <f t="shared" si="3"/>
        <v> </v>
      </c>
      <c r="K906" s="14"/>
    </row>
    <row r="907">
      <c r="A907" s="9" t="s">
        <v>1098</v>
      </c>
      <c r="B907" s="10">
        <v>42937.0</v>
      </c>
      <c r="C907" s="9" t="s">
        <v>1055</v>
      </c>
      <c r="D907" s="9" t="s">
        <v>34</v>
      </c>
      <c r="F907" s="11" t="str">
        <f t="shared" si="1"/>
        <v>2017-07</v>
      </c>
      <c r="G907" s="11" t="str">
        <f>iferror(VLOOKUP(A907,'Closed Deals'!A:A,1,0)," ")</f>
        <v> </v>
      </c>
      <c r="H907" s="12" t="str">
        <f t="shared" si="2"/>
        <v>NO</v>
      </c>
      <c r="I907" s="12" t="str">
        <f>iferror(VLOOKUP(A907,'Closed Deals'!A:E,5,0)," ")</f>
        <v> </v>
      </c>
      <c r="J907" s="13" t="str">
        <f t="shared" si="3"/>
        <v> </v>
      </c>
      <c r="K907" s="14"/>
    </row>
    <row r="908">
      <c r="A908" s="9" t="s">
        <v>1099</v>
      </c>
      <c r="B908" s="10">
        <v>42941.0</v>
      </c>
      <c r="C908" s="9" t="s">
        <v>1100</v>
      </c>
      <c r="D908" s="9" t="s">
        <v>34</v>
      </c>
      <c r="F908" s="11" t="str">
        <f t="shared" si="1"/>
        <v>2017-07</v>
      </c>
      <c r="G908" s="11" t="str">
        <f>iferror(VLOOKUP(A908,'Closed Deals'!A:A,1,0)," ")</f>
        <v> </v>
      </c>
      <c r="H908" s="12" t="str">
        <f t="shared" si="2"/>
        <v>NO</v>
      </c>
      <c r="I908" s="12" t="str">
        <f>iferror(VLOOKUP(A908,'Closed Deals'!A:E,5,0)," ")</f>
        <v> </v>
      </c>
      <c r="J908" s="13" t="str">
        <f t="shared" si="3"/>
        <v> </v>
      </c>
      <c r="K908" s="14"/>
    </row>
    <row r="909">
      <c r="A909" s="9" t="s">
        <v>1101</v>
      </c>
      <c r="B909" s="10">
        <v>42928.0</v>
      </c>
      <c r="C909" s="9" t="s">
        <v>1102</v>
      </c>
      <c r="D909" s="9" t="s">
        <v>34</v>
      </c>
      <c r="F909" s="11" t="str">
        <f t="shared" si="1"/>
        <v>2017-07</v>
      </c>
      <c r="G909" s="11" t="str">
        <f>iferror(VLOOKUP(A909,'Closed Deals'!A:A,1,0)," ")</f>
        <v> </v>
      </c>
      <c r="H909" s="12" t="str">
        <f t="shared" si="2"/>
        <v>NO</v>
      </c>
      <c r="I909" s="12" t="str">
        <f>iferror(VLOOKUP(A909,'Closed Deals'!A:E,5,0)," ")</f>
        <v> </v>
      </c>
      <c r="J909" s="13" t="str">
        <f t="shared" si="3"/>
        <v> </v>
      </c>
      <c r="K909" s="14"/>
    </row>
    <row r="910">
      <c r="A910" s="9" t="s">
        <v>1103</v>
      </c>
      <c r="B910" s="10">
        <v>42947.0</v>
      </c>
      <c r="C910" s="9" t="s">
        <v>1034</v>
      </c>
      <c r="D910" s="9" t="s">
        <v>34</v>
      </c>
      <c r="F910" s="11" t="str">
        <f t="shared" si="1"/>
        <v>2017-07</v>
      </c>
      <c r="G910" s="11" t="str">
        <f>iferror(VLOOKUP(A910,'Closed Deals'!A:A,1,0)," ")</f>
        <v> </v>
      </c>
      <c r="H910" s="12" t="str">
        <f t="shared" si="2"/>
        <v>NO</v>
      </c>
      <c r="I910" s="12" t="str">
        <f>iferror(VLOOKUP(A910,'Closed Deals'!A:E,5,0)," ")</f>
        <v> </v>
      </c>
      <c r="J910" s="13" t="str">
        <f t="shared" si="3"/>
        <v> </v>
      </c>
      <c r="K910" s="14"/>
    </row>
    <row r="911">
      <c r="A911" s="9" t="s">
        <v>1104</v>
      </c>
      <c r="B911" s="10">
        <v>42926.0</v>
      </c>
      <c r="C911" s="9" t="s">
        <v>1105</v>
      </c>
      <c r="D911" s="9" t="s">
        <v>34</v>
      </c>
      <c r="F911" s="11" t="str">
        <f t="shared" si="1"/>
        <v>2017-07</v>
      </c>
      <c r="G911" s="11" t="str">
        <f>iferror(VLOOKUP(A911,'Closed Deals'!A:A,1,0)," ")</f>
        <v> </v>
      </c>
      <c r="H911" s="12" t="str">
        <f t="shared" si="2"/>
        <v>NO</v>
      </c>
      <c r="I911" s="12" t="str">
        <f>iferror(VLOOKUP(A911,'Closed Deals'!A:E,5,0)," ")</f>
        <v> </v>
      </c>
      <c r="J911" s="13" t="str">
        <f t="shared" si="3"/>
        <v> </v>
      </c>
      <c r="K911" s="14"/>
    </row>
    <row r="912">
      <c r="A912" s="9" t="s">
        <v>1106</v>
      </c>
      <c r="B912" s="10">
        <v>42937.0</v>
      </c>
      <c r="C912" s="9" t="s">
        <v>1064</v>
      </c>
      <c r="D912" s="9" t="s">
        <v>34</v>
      </c>
      <c r="F912" s="11" t="str">
        <f t="shared" si="1"/>
        <v>2017-07</v>
      </c>
      <c r="G912" s="11" t="str">
        <f>iferror(VLOOKUP(A912,'Closed Deals'!A:A,1,0)," ")</f>
        <v> </v>
      </c>
      <c r="H912" s="12" t="str">
        <f t="shared" si="2"/>
        <v>NO</v>
      </c>
      <c r="I912" s="12" t="str">
        <f>iferror(VLOOKUP(A912,'Closed Deals'!A:E,5,0)," ")</f>
        <v> </v>
      </c>
      <c r="J912" s="13" t="str">
        <f t="shared" si="3"/>
        <v> </v>
      </c>
      <c r="K912" s="14"/>
    </row>
    <row r="913">
      <c r="A913" s="9" t="s">
        <v>1107</v>
      </c>
      <c r="B913" s="10">
        <v>42935.0</v>
      </c>
      <c r="C913" s="9" t="s">
        <v>1038</v>
      </c>
      <c r="D913" s="9" t="s">
        <v>34</v>
      </c>
      <c r="F913" s="11" t="str">
        <f t="shared" si="1"/>
        <v>2017-07</v>
      </c>
      <c r="G913" s="11" t="str">
        <f>iferror(VLOOKUP(A913,'Closed Deals'!A:A,1,0)," ")</f>
        <v> </v>
      </c>
      <c r="H913" s="12" t="str">
        <f t="shared" si="2"/>
        <v>NO</v>
      </c>
      <c r="I913" s="12" t="str">
        <f>iferror(VLOOKUP(A913,'Closed Deals'!A:E,5,0)," ")</f>
        <v> </v>
      </c>
      <c r="J913" s="13" t="str">
        <f t="shared" si="3"/>
        <v> </v>
      </c>
      <c r="K913" s="14"/>
    </row>
    <row r="914">
      <c r="A914" s="9" t="s">
        <v>1108</v>
      </c>
      <c r="B914" s="10">
        <v>42936.0</v>
      </c>
      <c r="C914" s="9" t="s">
        <v>1109</v>
      </c>
      <c r="D914" s="9" t="s">
        <v>34</v>
      </c>
      <c r="F914" s="11" t="str">
        <f t="shared" si="1"/>
        <v>2017-07</v>
      </c>
      <c r="G914" s="11" t="str">
        <f>iferror(VLOOKUP(A914,'Closed Deals'!A:A,1,0)," ")</f>
        <v> </v>
      </c>
      <c r="H914" s="12" t="str">
        <f t="shared" si="2"/>
        <v>NO</v>
      </c>
      <c r="I914" s="12" t="str">
        <f>iferror(VLOOKUP(A914,'Closed Deals'!A:E,5,0)," ")</f>
        <v> </v>
      </c>
      <c r="J914" s="13" t="str">
        <f t="shared" si="3"/>
        <v> </v>
      </c>
      <c r="K914" s="14"/>
    </row>
    <row r="915">
      <c r="A915" s="9" t="s">
        <v>1110</v>
      </c>
      <c r="B915" s="10">
        <v>42933.0</v>
      </c>
      <c r="C915" s="9" t="s">
        <v>1109</v>
      </c>
      <c r="D915" s="9" t="s">
        <v>34</v>
      </c>
      <c r="F915" s="11" t="str">
        <f t="shared" si="1"/>
        <v>2017-07</v>
      </c>
      <c r="G915" s="11" t="str">
        <f>iferror(VLOOKUP(A915,'Closed Deals'!A:A,1,0)," ")</f>
        <v> </v>
      </c>
      <c r="H915" s="12" t="str">
        <f t="shared" si="2"/>
        <v>NO</v>
      </c>
      <c r="I915" s="12" t="str">
        <f>iferror(VLOOKUP(A915,'Closed Deals'!A:E,5,0)," ")</f>
        <v> </v>
      </c>
      <c r="J915" s="13" t="str">
        <f t="shared" si="3"/>
        <v> </v>
      </c>
      <c r="K915" s="14"/>
    </row>
    <row r="916">
      <c r="A916" s="9" t="s">
        <v>1111</v>
      </c>
      <c r="B916" s="10">
        <v>42941.0</v>
      </c>
      <c r="C916" s="9" t="s">
        <v>373</v>
      </c>
      <c r="D916" s="9" t="s">
        <v>34</v>
      </c>
      <c r="F916" s="11" t="str">
        <f t="shared" si="1"/>
        <v>2017-07</v>
      </c>
      <c r="G916" s="11" t="str">
        <f>iferror(VLOOKUP(A916,'Closed Deals'!A:A,1,0)," ")</f>
        <v> </v>
      </c>
      <c r="H916" s="12" t="str">
        <f t="shared" si="2"/>
        <v>NO</v>
      </c>
      <c r="I916" s="12" t="str">
        <f>iferror(VLOOKUP(A916,'Closed Deals'!A:E,5,0)," ")</f>
        <v> </v>
      </c>
      <c r="J916" s="13" t="str">
        <f t="shared" si="3"/>
        <v> </v>
      </c>
      <c r="K916" s="14"/>
    </row>
    <row r="917">
      <c r="A917" s="9" t="s">
        <v>1112</v>
      </c>
      <c r="B917" s="10">
        <v>42933.0</v>
      </c>
      <c r="C917" s="9" t="s">
        <v>1113</v>
      </c>
      <c r="D917" s="9" t="s">
        <v>34</v>
      </c>
      <c r="F917" s="11" t="str">
        <f t="shared" si="1"/>
        <v>2017-07</v>
      </c>
      <c r="G917" s="11" t="str">
        <f>iferror(VLOOKUP(A917,'Closed Deals'!A:A,1,0)," ")</f>
        <v> </v>
      </c>
      <c r="H917" s="12" t="str">
        <f t="shared" si="2"/>
        <v>NO</v>
      </c>
      <c r="I917" s="12" t="str">
        <f>iferror(VLOOKUP(A917,'Closed Deals'!A:E,5,0)," ")</f>
        <v> </v>
      </c>
      <c r="J917" s="13" t="str">
        <f t="shared" si="3"/>
        <v> </v>
      </c>
      <c r="K917" s="14"/>
    </row>
    <row r="918">
      <c r="A918" s="9" t="s">
        <v>1114</v>
      </c>
      <c r="B918" s="10">
        <v>42931.0</v>
      </c>
      <c r="C918" s="9" t="s">
        <v>1115</v>
      </c>
      <c r="D918" s="9" t="s">
        <v>34</v>
      </c>
      <c r="F918" s="11" t="str">
        <f t="shared" si="1"/>
        <v>2017-07</v>
      </c>
      <c r="G918" s="11" t="str">
        <f>iferror(VLOOKUP(A918,'Closed Deals'!A:A,1,0)," ")</f>
        <v> </v>
      </c>
      <c r="H918" s="12" t="str">
        <f t="shared" si="2"/>
        <v>NO</v>
      </c>
      <c r="I918" s="12" t="str">
        <f>iferror(VLOOKUP(A918,'Closed Deals'!A:E,5,0)," ")</f>
        <v> </v>
      </c>
      <c r="J918" s="13" t="str">
        <f t="shared" si="3"/>
        <v> </v>
      </c>
      <c r="K918" s="14"/>
    </row>
    <row r="919">
      <c r="A919" s="9" t="s">
        <v>1116</v>
      </c>
      <c r="B919" s="10">
        <v>42936.0</v>
      </c>
      <c r="C919" s="9" t="s">
        <v>1038</v>
      </c>
      <c r="D919" s="9" t="s">
        <v>34</v>
      </c>
      <c r="F919" s="11" t="str">
        <f t="shared" si="1"/>
        <v>2017-07</v>
      </c>
      <c r="G919" s="11" t="str">
        <f>iferror(VLOOKUP(A919,'Closed Deals'!A:A,1,0)," ")</f>
        <v> </v>
      </c>
      <c r="H919" s="12" t="str">
        <f t="shared" si="2"/>
        <v>NO</v>
      </c>
      <c r="I919" s="12" t="str">
        <f>iferror(VLOOKUP(A919,'Closed Deals'!A:E,5,0)," ")</f>
        <v> </v>
      </c>
      <c r="J919" s="13" t="str">
        <f t="shared" si="3"/>
        <v> </v>
      </c>
      <c r="K919" s="14"/>
    </row>
    <row r="920">
      <c r="A920" s="9" t="s">
        <v>1117</v>
      </c>
      <c r="B920" s="10">
        <v>42922.0</v>
      </c>
      <c r="C920" s="9" t="s">
        <v>1118</v>
      </c>
      <c r="D920" s="9" t="s">
        <v>34</v>
      </c>
      <c r="F920" s="11" t="str">
        <f t="shared" si="1"/>
        <v>2017-07</v>
      </c>
      <c r="G920" s="11" t="str">
        <f>iferror(VLOOKUP(A920,'Closed Deals'!A:A,1,0)," ")</f>
        <v> </v>
      </c>
      <c r="H920" s="12" t="str">
        <f t="shared" si="2"/>
        <v>NO</v>
      </c>
      <c r="I920" s="12" t="str">
        <f>iferror(VLOOKUP(A920,'Closed Deals'!A:E,5,0)," ")</f>
        <v> </v>
      </c>
      <c r="J920" s="13" t="str">
        <f t="shared" si="3"/>
        <v> </v>
      </c>
      <c r="K920" s="14"/>
    </row>
    <row r="921">
      <c r="A921" s="9" t="s">
        <v>1119</v>
      </c>
      <c r="B921" s="10">
        <v>42934.0</v>
      </c>
      <c r="C921" s="9" t="s">
        <v>188</v>
      </c>
      <c r="D921" s="9" t="s">
        <v>34</v>
      </c>
      <c r="F921" s="11" t="str">
        <f t="shared" si="1"/>
        <v>2017-07</v>
      </c>
      <c r="G921" s="11" t="str">
        <f>iferror(VLOOKUP(A921,'Closed Deals'!A:A,1,0)," ")</f>
        <v> </v>
      </c>
      <c r="H921" s="12" t="str">
        <f t="shared" si="2"/>
        <v>NO</v>
      </c>
      <c r="I921" s="12" t="str">
        <f>iferror(VLOOKUP(A921,'Closed Deals'!A:E,5,0)," ")</f>
        <v> </v>
      </c>
      <c r="J921" s="13" t="str">
        <f t="shared" si="3"/>
        <v> </v>
      </c>
      <c r="K921" s="14"/>
    </row>
    <row r="922">
      <c r="A922" s="9" t="s">
        <v>1120</v>
      </c>
      <c r="B922" s="10">
        <v>42929.0</v>
      </c>
      <c r="C922" s="9" t="s">
        <v>1071</v>
      </c>
      <c r="D922" s="9" t="s">
        <v>34</v>
      </c>
      <c r="F922" s="11" t="str">
        <f t="shared" si="1"/>
        <v>2017-07</v>
      </c>
      <c r="G922" s="11" t="str">
        <f>iferror(VLOOKUP(A922,'Closed Deals'!A:A,1,0)," ")</f>
        <v> </v>
      </c>
      <c r="H922" s="12" t="str">
        <f t="shared" si="2"/>
        <v>NO</v>
      </c>
      <c r="I922" s="12" t="str">
        <f>iferror(VLOOKUP(A922,'Closed Deals'!A:E,5,0)," ")</f>
        <v> </v>
      </c>
      <c r="J922" s="13" t="str">
        <f t="shared" si="3"/>
        <v> </v>
      </c>
      <c r="K922" s="14"/>
    </row>
    <row r="923">
      <c r="A923" s="9" t="s">
        <v>1121</v>
      </c>
      <c r="B923" s="10">
        <v>42923.0</v>
      </c>
      <c r="C923" s="9" t="s">
        <v>939</v>
      </c>
      <c r="D923" s="9" t="s">
        <v>34</v>
      </c>
      <c r="F923" s="11" t="str">
        <f t="shared" si="1"/>
        <v>2017-07</v>
      </c>
      <c r="G923" s="11" t="str">
        <f>iferror(VLOOKUP(A923,'Closed Deals'!A:A,1,0)," ")</f>
        <v> </v>
      </c>
      <c r="H923" s="12" t="str">
        <f t="shared" si="2"/>
        <v>NO</v>
      </c>
      <c r="I923" s="12" t="str">
        <f>iferror(VLOOKUP(A923,'Closed Deals'!A:E,5,0)," ")</f>
        <v> </v>
      </c>
      <c r="J923" s="13" t="str">
        <f t="shared" si="3"/>
        <v> </v>
      </c>
      <c r="K923" s="14"/>
    </row>
    <row r="924">
      <c r="A924" s="9" t="s">
        <v>1122</v>
      </c>
      <c r="B924" s="10">
        <v>42935.0</v>
      </c>
      <c r="C924" s="9" t="s">
        <v>1040</v>
      </c>
      <c r="D924" s="9" t="s">
        <v>34</v>
      </c>
      <c r="F924" s="11" t="str">
        <f t="shared" si="1"/>
        <v>2017-07</v>
      </c>
      <c r="G924" s="11" t="str">
        <f>iferror(VLOOKUP(A924,'Closed Deals'!A:A,1,0)," ")</f>
        <v> </v>
      </c>
      <c r="H924" s="12" t="str">
        <f t="shared" si="2"/>
        <v>NO</v>
      </c>
      <c r="I924" s="12" t="str">
        <f>iferror(VLOOKUP(A924,'Closed Deals'!A:E,5,0)," ")</f>
        <v> </v>
      </c>
      <c r="J924" s="13" t="str">
        <f t="shared" si="3"/>
        <v> </v>
      </c>
      <c r="K924" s="14"/>
    </row>
    <row r="925">
      <c r="A925" s="9" t="s">
        <v>1123</v>
      </c>
      <c r="B925" s="10">
        <v>42935.0</v>
      </c>
      <c r="C925" s="9" t="s">
        <v>80</v>
      </c>
      <c r="D925" s="9" t="s">
        <v>34</v>
      </c>
      <c r="F925" s="11" t="str">
        <f t="shared" si="1"/>
        <v>2017-07</v>
      </c>
      <c r="G925" s="11" t="str">
        <f>iferror(VLOOKUP(A925,'Closed Deals'!A:A,1,0)," ")</f>
        <v> </v>
      </c>
      <c r="H925" s="12" t="str">
        <f t="shared" si="2"/>
        <v>NO</v>
      </c>
      <c r="I925" s="12" t="str">
        <f>iferror(VLOOKUP(A925,'Closed Deals'!A:E,5,0)," ")</f>
        <v> </v>
      </c>
      <c r="J925" s="13" t="str">
        <f t="shared" si="3"/>
        <v> </v>
      </c>
      <c r="K925" s="14"/>
    </row>
    <row r="926">
      <c r="A926" s="9" t="s">
        <v>1124</v>
      </c>
      <c r="B926" s="10">
        <v>42920.0</v>
      </c>
      <c r="C926" s="9" t="s">
        <v>33</v>
      </c>
      <c r="D926" s="9" t="s">
        <v>34</v>
      </c>
      <c r="F926" s="11" t="str">
        <f t="shared" si="1"/>
        <v>2017-07</v>
      </c>
      <c r="G926" s="11" t="str">
        <f>iferror(VLOOKUP(A926,'Closed Deals'!A:A,1,0)," ")</f>
        <v> </v>
      </c>
      <c r="H926" s="12" t="str">
        <f t="shared" si="2"/>
        <v>NO</v>
      </c>
      <c r="I926" s="12" t="str">
        <f>iferror(VLOOKUP(A926,'Closed Deals'!A:E,5,0)," ")</f>
        <v> </v>
      </c>
      <c r="J926" s="13" t="str">
        <f t="shared" si="3"/>
        <v> </v>
      </c>
      <c r="K926" s="14"/>
    </row>
    <row r="927">
      <c r="A927" s="9" t="s">
        <v>1125</v>
      </c>
      <c r="B927" s="10">
        <v>42939.0</v>
      </c>
      <c r="C927" s="9" t="s">
        <v>1126</v>
      </c>
      <c r="D927" s="9" t="s">
        <v>34</v>
      </c>
      <c r="F927" s="11" t="str">
        <f t="shared" si="1"/>
        <v>2017-07</v>
      </c>
      <c r="G927" s="11" t="str">
        <f>iferror(VLOOKUP(A927,'Closed Deals'!A:A,1,0)," ")</f>
        <v> </v>
      </c>
      <c r="H927" s="12" t="str">
        <f t="shared" si="2"/>
        <v>NO</v>
      </c>
      <c r="I927" s="12" t="str">
        <f>iferror(VLOOKUP(A927,'Closed Deals'!A:E,5,0)," ")</f>
        <v> </v>
      </c>
      <c r="J927" s="13" t="str">
        <f t="shared" si="3"/>
        <v> </v>
      </c>
      <c r="K927" s="14"/>
    </row>
    <row r="928">
      <c r="A928" s="9" t="s">
        <v>1127</v>
      </c>
      <c r="B928" s="10">
        <v>42926.0</v>
      </c>
      <c r="C928" s="9" t="s">
        <v>830</v>
      </c>
      <c r="D928" s="9" t="s">
        <v>34</v>
      </c>
      <c r="F928" s="11" t="str">
        <f t="shared" si="1"/>
        <v>2017-07</v>
      </c>
      <c r="G928" s="11" t="str">
        <f>iferror(VLOOKUP(A928,'Closed Deals'!A:A,1,0)," ")</f>
        <v> </v>
      </c>
      <c r="H928" s="12" t="str">
        <f t="shared" si="2"/>
        <v>NO</v>
      </c>
      <c r="I928" s="12" t="str">
        <f>iferror(VLOOKUP(A928,'Closed Deals'!A:E,5,0)," ")</f>
        <v> </v>
      </c>
      <c r="J928" s="13" t="str">
        <f t="shared" si="3"/>
        <v> </v>
      </c>
      <c r="K928" s="14"/>
    </row>
    <row r="929">
      <c r="A929" s="9" t="s">
        <v>1128</v>
      </c>
      <c r="B929" s="10">
        <v>42947.0</v>
      </c>
      <c r="C929" s="9" t="s">
        <v>939</v>
      </c>
      <c r="D929" s="9" t="s">
        <v>34</v>
      </c>
      <c r="F929" s="11" t="str">
        <f t="shared" si="1"/>
        <v>2017-07</v>
      </c>
      <c r="G929" s="11" t="str">
        <f>iferror(VLOOKUP(A929,'Closed Deals'!A:A,1,0)," ")</f>
        <v> </v>
      </c>
      <c r="H929" s="12" t="str">
        <f t="shared" si="2"/>
        <v>NO</v>
      </c>
      <c r="I929" s="12" t="str">
        <f>iferror(VLOOKUP(A929,'Closed Deals'!A:E,5,0)," ")</f>
        <v> </v>
      </c>
      <c r="J929" s="13" t="str">
        <f t="shared" si="3"/>
        <v> </v>
      </c>
      <c r="K929" s="14"/>
    </row>
    <row r="930">
      <c r="A930" s="9" t="s">
        <v>1129</v>
      </c>
      <c r="B930" s="10">
        <v>42937.0</v>
      </c>
      <c r="C930" s="9" t="s">
        <v>1130</v>
      </c>
      <c r="D930" s="9" t="s">
        <v>34</v>
      </c>
      <c r="F930" s="11" t="str">
        <f t="shared" si="1"/>
        <v>2017-07</v>
      </c>
      <c r="G930" s="11" t="str">
        <f>iferror(VLOOKUP(A930,'Closed Deals'!A:A,1,0)," ")</f>
        <v> </v>
      </c>
      <c r="H930" s="12" t="str">
        <f t="shared" si="2"/>
        <v>NO</v>
      </c>
      <c r="I930" s="12" t="str">
        <f>iferror(VLOOKUP(A930,'Closed Deals'!A:E,5,0)," ")</f>
        <v> </v>
      </c>
      <c r="J930" s="13" t="str">
        <f t="shared" si="3"/>
        <v> </v>
      </c>
      <c r="K930" s="14"/>
    </row>
    <row r="931">
      <c r="A931" s="9" t="s">
        <v>1131</v>
      </c>
      <c r="B931" s="10">
        <v>42935.0</v>
      </c>
      <c r="C931" s="9" t="s">
        <v>1132</v>
      </c>
      <c r="D931" s="9" t="s">
        <v>34</v>
      </c>
      <c r="F931" s="11" t="str">
        <f t="shared" si="1"/>
        <v>2017-07</v>
      </c>
      <c r="G931" s="11" t="str">
        <f>iferror(VLOOKUP(A931,'Closed Deals'!A:A,1,0)," ")</f>
        <v> </v>
      </c>
      <c r="H931" s="12" t="str">
        <f t="shared" si="2"/>
        <v>NO</v>
      </c>
      <c r="I931" s="12" t="str">
        <f>iferror(VLOOKUP(A931,'Closed Deals'!A:E,5,0)," ")</f>
        <v> </v>
      </c>
      <c r="J931" s="13" t="str">
        <f t="shared" si="3"/>
        <v> </v>
      </c>
      <c r="K931" s="14"/>
    </row>
    <row r="932">
      <c r="A932" s="9" t="s">
        <v>1133</v>
      </c>
      <c r="B932" s="10">
        <v>42936.0</v>
      </c>
      <c r="C932" s="9" t="s">
        <v>1109</v>
      </c>
      <c r="D932" s="9" t="s">
        <v>34</v>
      </c>
      <c r="F932" s="11" t="str">
        <f t="shared" si="1"/>
        <v>2017-07</v>
      </c>
      <c r="G932" s="11" t="str">
        <f>iferror(VLOOKUP(A932,'Closed Deals'!A:A,1,0)," ")</f>
        <v> </v>
      </c>
      <c r="H932" s="12" t="str">
        <f t="shared" si="2"/>
        <v>NO</v>
      </c>
      <c r="I932" s="12" t="str">
        <f>iferror(VLOOKUP(A932,'Closed Deals'!A:E,5,0)," ")</f>
        <v> </v>
      </c>
      <c r="J932" s="13" t="str">
        <f t="shared" si="3"/>
        <v> </v>
      </c>
      <c r="K932" s="14"/>
    </row>
    <row r="933">
      <c r="A933" s="9" t="s">
        <v>1134</v>
      </c>
      <c r="B933" s="10">
        <v>42928.0</v>
      </c>
      <c r="C933" s="9" t="s">
        <v>1118</v>
      </c>
      <c r="D933" s="9" t="s">
        <v>34</v>
      </c>
      <c r="F933" s="11" t="str">
        <f t="shared" si="1"/>
        <v>2017-07</v>
      </c>
      <c r="G933" s="11" t="str">
        <f>iferror(VLOOKUP(A933,'Closed Deals'!A:A,1,0)," ")</f>
        <v> </v>
      </c>
      <c r="H933" s="12" t="str">
        <f t="shared" si="2"/>
        <v>NO</v>
      </c>
      <c r="I933" s="12" t="str">
        <f>iferror(VLOOKUP(A933,'Closed Deals'!A:E,5,0)," ")</f>
        <v> </v>
      </c>
      <c r="J933" s="13" t="str">
        <f t="shared" si="3"/>
        <v> </v>
      </c>
      <c r="K933" s="14"/>
    </row>
    <row r="934">
      <c r="A934" s="9" t="s">
        <v>1135</v>
      </c>
      <c r="B934" s="10">
        <v>42935.0</v>
      </c>
      <c r="C934" s="9" t="s">
        <v>33</v>
      </c>
      <c r="D934" s="9" t="s">
        <v>34</v>
      </c>
      <c r="F934" s="11" t="str">
        <f t="shared" si="1"/>
        <v>2017-07</v>
      </c>
      <c r="G934" s="11" t="str">
        <f>iferror(VLOOKUP(A934,'Closed Deals'!A:A,1,0)," ")</f>
        <v> </v>
      </c>
      <c r="H934" s="12" t="str">
        <f t="shared" si="2"/>
        <v>NO</v>
      </c>
      <c r="I934" s="12" t="str">
        <f>iferror(VLOOKUP(A934,'Closed Deals'!A:E,5,0)," ")</f>
        <v> </v>
      </c>
      <c r="J934" s="13" t="str">
        <f t="shared" si="3"/>
        <v> </v>
      </c>
      <c r="K934" s="14"/>
    </row>
    <row r="935">
      <c r="A935" s="9" t="s">
        <v>1136</v>
      </c>
      <c r="B935" s="10">
        <v>42928.0</v>
      </c>
      <c r="C935" s="9" t="s">
        <v>1061</v>
      </c>
      <c r="D935" s="9" t="s">
        <v>34</v>
      </c>
      <c r="F935" s="11" t="str">
        <f t="shared" si="1"/>
        <v>2017-07</v>
      </c>
      <c r="G935" s="11" t="str">
        <f>iferror(VLOOKUP(A935,'Closed Deals'!A:A,1,0)," ")</f>
        <v> </v>
      </c>
      <c r="H935" s="12" t="str">
        <f t="shared" si="2"/>
        <v>NO</v>
      </c>
      <c r="I935" s="12" t="str">
        <f>iferror(VLOOKUP(A935,'Closed Deals'!A:E,5,0)," ")</f>
        <v> </v>
      </c>
      <c r="J935" s="13" t="str">
        <f t="shared" si="3"/>
        <v> </v>
      </c>
      <c r="K935" s="14"/>
    </row>
    <row r="936">
      <c r="A936" s="9" t="s">
        <v>1137</v>
      </c>
      <c r="B936" s="10">
        <v>42943.0</v>
      </c>
      <c r="C936" s="9" t="s">
        <v>1109</v>
      </c>
      <c r="D936" s="9" t="s">
        <v>34</v>
      </c>
      <c r="F936" s="11" t="str">
        <f t="shared" si="1"/>
        <v>2017-07</v>
      </c>
      <c r="G936" s="11" t="str">
        <f>iferror(VLOOKUP(A936,'Closed Deals'!A:A,1,0)," ")</f>
        <v> </v>
      </c>
      <c r="H936" s="12" t="str">
        <f t="shared" si="2"/>
        <v>NO</v>
      </c>
      <c r="I936" s="12" t="str">
        <f>iferror(VLOOKUP(A936,'Closed Deals'!A:E,5,0)," ")</f>
        <v> </v>
      </c>
      <c r="J936" s="13" t="str">
        <f t="shared" si="3"/>
        <v> </v>
      </c>
      <c r="K936" s="14"/>
    </row>
    <row r="937">
      <c r="A937" s="9" t="s">
        <v>1138</v>
      </c>
      <c r="B937" s="10">
        <v>42943.0</v>
      </c>
      <c r="C937" s="9" t="s">
        <v>1061</v>
      </c>
      <c r="D937" s="9" t="s">
        <v>34</v>
      </c>
      <c r="F937" s="11" t="str">
        <f t="shared" si="1"/>
        <v>2017-07</v>
      </c>
      <c r="G937" s="11" t="str">
        <f>iferror(VLOOKUP(A937,'Closed Deals'!A:A,1,0)," ")</f>
        <v> </v>
      </c>
      <c r="H937" s="12" t="str">
        <f t="shared" si="2"/>
        <v>NO</v>
      </c>
      <c r="I937" s="12" t="str">
        <f>iferror(VLOOKUP(A937,'Closed Deals'!A:E,5,0)," ")</f>
        <v> </v>
      </c>
      <c r="J937" s="13" t="str">
        <f t="shared" si="3"/>
        <v> </v>
      </c>
      <c r="K937" s="14"/>
    </row>
    <row r="938">
      <c r="A938" s="9" t="s">
        <v>1139</v>
      </c>
      <c r="B938" s="10">
        <v>42941.0</v>
      </c>
      <c r="C938" s="9" t="s">
        <v>1043</v>
      </c>
      <c r="D938" s="9" t="s">
        <v>34</v>
      </c>
      <c r="F938" s="11" t="str">
        <f t="shared" si="1"/>
        <v>2017-07</v>
      </c>
      <c r="G938" s="11" t="str">
        <f>iferror(VLOOKUP(A938,'Closed Deals'!A:A,1,0)," ")</f>
        <v> </v>
      </c>
      <c r="H938" s="12" t="str">
        <f t="shared" si="2"/>
        <v>NO</v>
      </c>
      <c r="I938" s="12" t="str">
        <f>iferror(VLOOKUP(A938,'Closed Deals'!A:E,5,0)," ")</f>
        <v> </v>
      </c>
      <c r="J938" s="13" t="str">
        <f t="shared" si="3"/>
        <v> </v>
      </c>
      <c r="K938" s="14"/>
    </row>
    <row r="939">
      <c r="A939" s="9" t="s">
        <v>1140</v>
      </c>
      <c r="B939" s="10">
        <v>42923.0</v>
      </c>
      <c r="C939" s="9" t="s">
        <v>1109</v>
      </c>
      <c r="D939" s="9" t="s">
        <v>34</v>
      </c>
      <c r="F939" s="11" t="str">
        <f t="shared" si="1"/>
        <v>2017-07</v>
      </c>
      <c r="G939" s="11" t="str">
        <f>iferror(VLOOKUP(A939,'Closed Deals'!A:A,1,0)," ")</f>
        <v> </v>
      </c>
      <c r="H939" s="12" t="str">
        <f t="shared" si="2"/>
        <v>NO</v>
      </c>
      <c r="I939" s="12" t="str">
        <f>iferror(VLOOKUP(A939,'Closed Deals'!A:E,5,0)," ")</f>
        <v> </v>
      </c>
      <c r="J939" s="13" t="str">
        <f t="shared" si="3"/>
        <v> </v>
      </c>
      <c r="K939" s="14"/>
    </row>
    <row r="940">
      <c r="A940" s="9" t="s">
        <v>1141</v>
      </c>
      <c r="B940" s="10">
        <v>42922.0</v>
      </c>
      <c r="C940" s="9" t="s">
        <v>1142</v>
      </c>
      <c r="D940" s="9" t="s">
        <v>34</v>
      </c>
      <c r="F940" s="11" t="str">
        <f t="shared" si="1"/>
        <v>2017-07</v>
      </c>
      <c r="G940" s="11" t="str">
        <f>iferror(VLOOKUP(A940,'Closed Deals'!A:A,1,0)," ")</f>
        <v> </v>
      </c>
      <c r="H940" s="12" t="str">
        <f t="shared" si="2"/>
        <v>NO</v>
      </c>
      <c r="I940" s="12" t="str">
        <f>iferror(VLOOKUP(A940,'Closed Deals'!A:E,5,0)," ")</f>
        <v> </v>
      </c>
      <c r="J940" s="13" t="str">
        <f t="shared" si="3"/>
        <v> </v>
      </c>
      <c r="K940" s="14"/>
    </row>
    <row r="941">
      <c r="A941" s="9" t="s">
        <v>1143</v>
      </c>
      <c r="B941" s="10">
        <v>42943.0</v>
      </c>
      <c r="C941" s="9" t="s">
        <v>223</v>
      </c>
      <c r="D941" s="9" t="s">
        <v>34</v>
      </c>
      <c r="F941" s="11" t="str">
        <f t="shared" si="1"/>
        <v>2017-07</v>
      </c>
      <c r="G941" s="11" t="str">
        <f>iferror(VLOOKUP(A941,'Closed Deals'!A:A,1,0)," ")</f>
        <v> </v>
      </c>
      <c r="H941" s="12" t="str">
        <f t="shared" si="2"/>
        <v>NO</v>
      </c>
      <c r="I941" s="12" t="str">
        <f>iferror(VLOOKUP(A941,'Closed Deals'!A:E,5,0)," ")</f>
        <v> </v>
      </c>
      <c r="J941" s="13" t="str">
        <f t="shared" si="3"/>
        <v> </v>
      </c>
      <c r="K941" s="14"/>
    </row>
    <row r="942">
      <c r="A942" s="9" t="s">
        <v>1144</v>
      </c>
      <c r="B942" s="10">
        <v>42920.0</v>
      </c>
      <c r="C942" s="9" t="s">
        <v>1109</v>
      </c>
      <c r="D942" s="9" t="s">
        <v>34</v>
      </c>
      <c r="F942" s="11" t="str">
        <f t="shared" si="1"/>
        <v>2017-07</v>
      </c>
      <c r="G942" s="11" t="str">
        <f>iferror(VLOOKUP(A942,'Closed Deals'!A:A,1,0)," ")</f>
        <v> </v>
      </c>
      <c r="H942" s="12" t="str">
        <f t="shared" si="2"/>
        <v>NO</v>
      </c>
      <c r="I942" s="12" t="str">
        <f>iferror(VLOOKUP(A942,'Closed Deals'!A:E,5,0)," ")</f>
        <v> </v>
      </c>
      <c r="J942" s="13" t="str">
        <f t="shared" si="3"/>
        <v> </v>
      </c>
      <c r="K942" s="14"/>
    </row>
    <row r="943">
      <c r="A943" s="9" t="s">
        <v>1145</v>
      </c>
      <c r="B943" s="10">
        <v>42927.0</v>
      </c>
      <c r="C943" s="9" t="s">
        <v>1146</v>
      </c>
      <c r="D943" s="9" t="s">
        <v>34</v>
      </c>
      <c r="F943" s="11" t="str">
        <f t="shared" si="1"/>
        <v>2017-07</v>
      </c>
      <c r="G943" s="11" t="str">
        <f>iferror(VLOOKUP(A943,'Closed Deals'!A:A,1,0)," ")</f>
        <v> </v>
      </c>
      <c r="H943" s="12" t="str">
        <f t="shared" si="2"/>
        <v>NO</v>
      </c>
      <c r="I943" s="12" t="str">
        <f>iferror(VLOOKUP(A943,'Closed Deals'!A:E,5,0)," ")</f>
        <v> </v>
      </c>
      <c r="J943" s="13" t="str">
        <f t="shared" si="3"/>
        <v> </v>
      </c>
      <c r="K943" s="14"/>
    </row>
    <row r="944">
      <c r="A944" s="9" t="s">
        <v>1147</v>
      </c>
      <c r="B944" s="10">
        <v>42929.0</v>
      </c>
      <c r="C944" s="9" t="s">
        <v>830</v>
      </c>
      <c r="D944" s="9" t="s">
        <v>34</v>
      </c>
      <c r="F944" s="11" t="str">
        <f t="shared" si="1"/>
        <v>2017-07</v>
      </c>
      <c r="G944" s="11" t="str">
        <f>iferror(VLOOKUP(A944,'Closed Deals'!A:A,1,0)," ")</f>
        <v> </v>
      </c>
      <c r="H944" s="12" t="str">
        <f t="shared" si="2"/>
        <v>NO</v>
      </c>
      <c r="I944" s="12" t="str">
        <f>iferror(VLOOKUP(A944,'Closed Deals'!A:E,5,0)," ")</f>
        <v> </v>
      </c>
      <c r="J944" s="13" t="str">
        <f t="shared" si="3"/>
        <v> </v>
      </c>
      <c r="K944" s="14"/>
    </row>
    <row r="945">
      <c r="A945" s="9" t="s">
        <v>1148</v>
      </c>
      <c r="B945" s="10">
        <v>42926.0</v>
      </c>
      <c r="C945" s="9" t="s">
        <v>830</v>
      </c>
      <c r="D945" s="9" t="s">
        <v>34</v>
      </c>
      <c r="F945" s="11" t="str">
        <f t="shared" si="1"/>
        <v>2017-07</v>
      </c>
      <c r="G945" s="11" t="str">
        <f>iferror(VLOOKUP(A945,'Closed Deals'!A:A,1,0)," ")</f>
        <v> </v>
      </c>
      <c r="H945" s="12" t="str">
        <f t="shared" si="2"/>
        <v>NO</v>
      </c>
      <c r="I945" s="12" t="str">
        <f>iferror(VLOOKUP(A945,'Closed Deals'!A:E,5,0)," ")</f>
        <v> </v>
      </c>
      <c r="J945" s="13" t="str">
        <f t="shared" si="3"/>
        <v> </v>
      </c>
      <c r="K945" s="14"/>
    </row>
    <row r="946">
      <c r="A946" s="9" t="s">
        <v>1149</v>
      </c>
      <c r="B946" s="10">
        <v>42936.0</v>
      </c>
      <c r="C946" s="9" t="s">
        <v>33</v>
      </c>
      <c r="D946" s="9" t="s">
        <v>34</v>
      </c>
      <c r="F946" s="11" t="str">
        <f t="shared" si="1"/>
        <v>2017-07</v>
      </c>
      <c r="G946" s="11" t="str">
        <f>iferror(VLOOKUP(A946,'Closed Deals'!A:A,1,0)," ")</f>
        <v> </v>
      </c>
      <c r="H946" s="12" t="str">
        <f t="shared" si="2"/>
        <v>NO</v>
      </c>
      <c r="I946" s="12" t="str">
        <f>iferror(VLOOKUP(A946,'Closed Deals'!A:E,5,0)," ")</f>
        <v> </v>
      </c>
      <c r="J946" s="13" t="str">
        <f t="shared" si="3"/>
        <v> </v>
      </c>
      <c r="K946" s="14"/>
    </row>
    <row r="947">
      <c r="A947" s="9" t="s">
        <v>1150</v>
      </c>
      <c r="B947" s="10">
        <v>42935.0</v>
      </c>
      <c r="C947" s="9" t="s">
        <v>33</v>
      </c>
      <c r="D947" s="9" t="s">
        <v>34</v>
      </c>
      <c r="F947" s="11" t="str">
        <f t="shared" si="1"/>
        <v>2017-07</v>
      </c>
      <c r="G947" s="11" t="str">
        <f>iferror(VLOOKUP(A947,'Closed Deals'!A:A,1,0)," ")</f>
        <v> </v>
      </c>
      <c r="H947" s="12" t="str">
        <f t="shared" si="2"/>
        <v>NO</v>
      </c>
      <c r="I947" s="12" t="str">
        <f>iferror(VLOOKUP(A947,'Closed Deals'!A:E,5,0)," ")</f>
        <v> </v>
      </c>
      <c r="J947" s="13" t="str">
        <f t="shared" si="3"/>
        <v> </v>
      </c>
      <c r="K947" s="14"/>
    </row>
    <row r="948">
      <c r="A948" s="9" t="s">
        <v>1151</v>
      </c>
      <c r="B948" s="10">
        <v>42945.0</v>
      </c>
      <c r="C948" s="9" t="s">
        <v>1109</v>
      </c>
      <c r="D948" s="9" t="s">
        <v>34</v>
      </c>
      <c r="F948" s="11" t="str">
        <f t="shared" si="1"/>
        <v>2017-07</v>
      </c>
      <c r="G948" s="11" t="str">
        <f>iferror(VLOOKUP(A948,'Closed Deals'!A:A,1,0)," ")</f>
        <v> </v>
      </c>
      <c r="H948" s="12" t="str">
        <f t="shared" si="2"/>
        <v>NO</v>
      </c>
      <c r="I948" s="12" t="str">
        <f>iferror(VLOOKUP(A948,'Closed Deals'!A:E,5,0)," ")</f>
        <v> </v>
      </c>
      <c r="J948" s="13" t="str">
        <f t="shared" si="3"/>
        <v> </v>
      </c>
      <c r="K948" s="14"/>
    </row>
    <row r="949">
      <c r="A949" s="9" t="s">
        <v>1152</v>
      </c>
      <c r="B949" s="10">
        <v>42933.0</v>
      </c>
      <c r="C949" s="9" t="s">
        <v>52</v>
      </c>
      <c r="D949" s="9" t="s">
        <v>34</v>
      </c>
      <c r="F949" s="11" t="str">
        <f t="shared" si="1"/>
        <v>2017-07</v>
      </c>
      <c r="G949" s="11" t="str">
        <f>iferror(VLOOKUP(A949,'Closed Deals'!A:A,1,0)," ")</f>
        <v> </v>
      </c>
      <c r="H949" s="12" t="str">
        <f t="shared" si="2"/>
        <v>NO</v>
      </c>
      <c r="I949" s="12" t="str">
        <f>iferror(VLOOKUP(A949,'Closed Deals'!A:E,5,0)," ")</f>
        <v> </v>
      </c>
      <c r="J949" s="13" t="str">
        <f t="shared" si="3"/>
        <v> </v>
      </c>
      <c r="K949" s="14"/>
    </row>
    <row r="950">
      <c r="A950" s="9" t="s">
        <v>1153</v>
      </c>
      <c r="B950" s="10">
        <v>42947.0</v>
      </c>
      <c r="C950" s="9" t="s">
        <v>37</v>
      </c>
      <c r="D950" s="9" t="s">
        <v>34</v>
      </c>
      <c r="F950" s="11" t="str">
        <f t="shared" si="1"/>
        <v>2017-07</v>
      </c>
      <c r="G950" s="11" t="str">
        <f>iferror(VLOOKUP(A950,'Closed Deals'!A:A,1,0)," ")</f>
        <v> </v>
      </c>
      <c r="H950" s="12" t="str">
        <f t="shared" si="2"/>
        <v>NO</v>
      </c>
      <c r="I950" s="12" t="str">
        <f>iferror(VLOOKUP(A950,'Closed Deals'!A:E,5,0)," ")</f>
        <v> </v>
      </c>
      <c r="J950" s="13" t="str">
        <f t="shared" si="3"/>
        <v> </v>
      </c>
      <c r="K950" s="14"/>
    </row>
    <row r="951">
      <c r="A951" s="9" t="s">
        <v>1154</v>
      </c>
      <c r="B951" s="10">
        <v>42930.0</v>
      </c>
      <c r="C951" s="9" t="s">
        <v>1071</v>
      </c>
      <c r="D951" s="9" t="s">
        <v>34</v>
      </c>
      <c r="F951" s="11" t="str">
        <f t="shared" si="1"/>
        <v>2017-07</v>
      </c>
      <c r="G951" s="11" t="str">
        <f>iferror(VLOOKUP(A951,'Closed Deals'!A:A,1,0)," ")</f>
        <v> </v>
      </c>
      <c r="H951" s="12" t="str">
        <f t="shared" si="2"/>
        <v>NO</v>
      </c>
      <c r="I951" s="12" t="str">
        <f>iferror(VLOOKUP(A951,'Closed Deals'!A:E,5,0)," ")</f>
        <v> </v>
      </c>
      <c r="J951" s="13" t="str">
        <f t="shared" si="3"/>
        <v> </v>
      </c>
      <c r="K951" s="14"/>
    </row>
    <row r="952">
      <c r="A952" s="9" t="s">
        <v>1155</v>
      </c>
      <c r="B952" s="10">
        <v>42926.0</v>
      </c>
      <c r="C952" s="9" t="s">
        <v>454</v>
      </c>
      <c r="D952" s="9" t="s">
        <v>34</v>
      </c>
      <c r="F952" s="11" t="str">
        <f t="shared" si="1"/>
        <v>2017-07</v>
      </c>
      <c r="G952" s="11" t="str">
        <f>iferror(VLOOKUP(A952,'Closed Deals'!A:A,1,0)," ")</f>
        <v> </v>
      </c>
      <c r="H952" s="12" t="str">
        <f t="shared" si="2"/>
        <v>NO</v>
      </c>
      <c r="I952" s="12" t="str">
        <f>iferror(VLOOKUP(A952,'Closed Deals'!A:E,5,0)," ")</f>
        <v> </v>
      </c>
      <c r="J952" s="13" t="str">
        <f t="shared" si="3"/>
        <v> </v>
      </c>
      <c r="K952" s="14"/>
    </row>
    <row r="953">
      <c r="A953" s="9" t="s">
        <v>1156</v>
      </c>
      <c r="B953" s="10">
        <v>42937.0</v>
      </c>
      <c r="C953" s="9" t="s">
        <v>1061</v>
      </c>
      <c r="D953" s="9" t="s">
        <v>34</v>
      </c>
      <c r="F953" s="11" t="str">
        <f t="shared" si="1"/>
        <v>2017-07</v>
      </c>
      <c r="G953" s="11" t="str">
        <f>iferror(VLOOKUP(A953,'Closed Deals'!A:A,1,0)," ")</f>
        <v> </v>
      </c>
      <c r="H953" s="12" t="str">
        <f t="shared" si="2"/>
        <v>NO</v>
      </c>
      <c r="I953" s="12" t="str">
        <f>iferror(VLOOKUP(A953,'Closed Deals'!A:E,5,0)," ")</f>
        <v> </v>
      </c>
      <c r="J953" s="13" t="str">
        <f t="shared" si="3"/>
        <v> </v>
      </c>
      <c r="K953" s="14"/>
    </row>
    <row r="954">
      <c r="A954" s="9" t="s">
        <v>1157</v>
      </c>
      <c r="B954" s="10">
        <v>42928.0</v>
      </c>
      <c r="C954" s="9" t="s">
        <v>1071</v>
      </c>
      <c r="D954" s="9" t="s">
        <v>34</v>
      </c>
      <c r="F954" s="11" t="str">
        <f t="shared" si="1"/>
        <v>2017-07</v>
      </c>
      <c r="G954" s="11" t="str">
        <f>iferror(VLOOKUP(A954,'Closed Deals'!A:A,1,0)," ")</f>
        <v> </v>
      </c>
      <c r="H954" s="12" t="str">
        <f t="shared" si="2"/>
        <v>NO</v>
      </c>
      <c r="I954" s="12" t="str">
        <f>iferror(VLOOKUP(A954,'Closed Deals'!A:E,5,0)," ")</f>
        <v> </v>
      </c>
      <c r="J954" s="13" t="str">
        <f t="shared" si="3"/>
        <v> </v>
      </c>
      <c r="K954" s="14"/>
    </row>
    <row r="955">
      <c r="A955" s="9" t="s">
        <v>1158</v>
      </c>
      <c r="B955" s="10">
        <v>42935.0</v>
      </c>
      <c r="C955" s="9" t="s">
        <v>1159</v>
      </c>
      <c r="D955" s="9" t="s">
        <v>34</v>
      </c>
      <c r="F955" s="11" t="str">
        <f t="shared" si="1"/>
        <v>2017-07</v>
      </c>
      <c r="G955" s="11" t="str">
        <f>iferror(VLOOKUP(A955,'Closed Deals'!A:A,1,0)," ")</f>
        <v> </v>
      </c>
      <c r="H955" s="12" t="str">
        <f t="shared" si="2"/>
        <v>NO</v>
      </c>
      <c r="I955" s="12" t="str">
        <f>iferror(VLOOKUP(A955,'Closed Deals'!A:E,5,0)," ")</f>
        <v> </v>
      </c>
      <c r="J955" s="13" t="str">
        <f t="shared" si="3"/>
        <v> </v>
      </c>
      <c r="K955" s="14"/>
    </row>
    <row r="956">
      <c r="A956" s="9" t="s">
        <v>1160</v>
      </c>
      <c r="B956" s="10">
        <v>42927.0</v>
      </c>
      <c r="C956" s="9" t="s">
        <v>1161</v>
      </c>
      <c r="D956" s="9" t="s">
        <v>343</v>
      </c>
      <c r="F956" s="11" t="str">
        <f t="shared" si="1"/>
        <v>2017-07</v>
      </c>
      <c r="G956" s="11" t="str">
        <f>iferror(VLOOKUP(A956,'Closed Deals'!A:A,1,0)," ")</f>
        <v> </v>
      </c>
      <c r="H956" s="12" t="str">
        <f t="shared" si="2"/>
        <v>NO</v>
      </c>
      <c r="I956" s="12" t="str">
        <f>iferror(VLOOKUP(A956,'Closed Deals'!A:E,5,0)," ")</f>
        <v> </v>
      </c>
      <c r="J956" s="13" t="str">
        <f t="shared" si="3"/>
        <v> </v>
      </c>
      <c r="K956" s="14"/>
    </row>
    <row r="957">
      <c r="A957" s="9" t="s">
        <v>1162</v>
      </c>
      <c r="B957" s="10">
        <v>42937.0</v>
      </c>
      <c r="C957" s="9" t="s">
        <v>1057</v>
      </c>
      <c r="D957" s="9" t="s">
        <v>343</v>
      </c>
      <c r="F957" s="11" t="str">
        <f t="shared" si="1"/>
        <v>2017-07</v>
      </c>
      <c r="G957" s="11" t="str">
        <f>iferror(VLOOKUP(A957,'Closed Deals'!A:A,1,0)," ")</f>
        <v> </v>
      </c>
      <c r="H957" s="12" t="str">
        <f t="shared" si="2"/>
        <v>NO</v>
      </c>
      <c r="I957" s="12" t="str">
        <f>iferror(VLOOKUP(A957,'Closed Deals'!A:E,5,0)," ")</f>
        <v> </v>
      </c>
      <c r="J957" s="13" t="str">
        <f t="shared" si="3"/>
        <v> </v>
      </c>
      <c r="K957" s="14"/>
    </row>
    <row r="958">
      <c r="A958" s="9" t="s">
        <v>1163</v>
      </c>
      <c r="B958" s="10">
        <v>42922.0</v>
      </c>
      <c r="C958" s="9" t="s">
        <v>1018</v>
      </c>
      <c r="D958" s="9" t="s">
        <v>343</v>
      </c>
      <c r="F958" s="11" t="str">
        <f t="shared" si="1"/>
        <v>2017-07</v>
      </c>
      <c r="G958" s="11" t="str">
        <f>iferror(VLOOKUP(A958,'Closed Deals'!A:A,1,0)," ")</f>
        <v> </v>
      </c>
      <c r="H958" s="12" t="str">
        <f t="shared" si="2"/>
        <v>NO</v>
      </c>
      <c r="I958" s="12" t="str">
        <f>iferror(VLOOKUP(A958,'Closed Deals'!A:E,5,0)," ")</f>
        <v> </v>
      </c>
      <c r="J958" s="13" t="str">
        <f t="shared" si="3"/>
        <v> </v>
      </c>
      <c r="K958" s="14"/>
    </row>
    <row r="959">
      <c r="A959" s="9" t="s">
        <v>1164</v>
      </c>
      <c r="B959" s="10">
        <v>42928.0</v>
      </c>
      <c r="C959" s="9" t="s">
        <v>1161</v>
      </c>
      <c r="D959" s="9" t="s">
        <v>343</v>
      </c>
      <c r="F959" s="11" t="str">
        <f t="shared" si="1"/>
        <v>2017-07</v>
      </c>
      <c r="G959" s="11" t="str">
        <f>iferror(VLOOKUP(A959,'Closed Deals'!A:A,1,0)," ")</f>
        <v> </v>
      </c>
      <c r="H959" s="12" t="str">
        <f t="shared" si="2"/>
        <v>NO</v>
      </c>
      <c r="I959" s="12" t="str">
        <f>iferror(VLOOKUP(A959,'Closed Deals'!A:E,5,0)," ")</f>
        <v> </v>
      </c>
      <c r="J959" s="13" t="str">
        <f t="shared" si="3"/>
        <v> </v>
      </c>
      <c r="K959" s="14"/>
    </row>
    <row r="960">
      <c r="A960" s="9" t="s">
        <v>1165</v>
      </c>
      <c r="B960" s="10">
        <v>42921.0</v>
      </c>
      <c r="C960" s="9" t="s">
        <v>1161</v>
      </c>
      <c r="D960" s="9" t="s">
        <v>343</v>
      </c>
      <c r="F960" s="11" t="str">
        <f t="shared" si="1"/>
        <v>2017-07</v>
      </c>
      <c r="G960" s="11" t="str">
        <f>iferror(VLOOKUP(A960,'Closed Deals'!A:A,1,0)," ")</f>
        <v> </v>
      </c>
      <c r="H960" s="12" t="str">
        <f t="shared" si="2"/>
        <v>NO</v>
      </c>
      <c r="I960" s="12" t="str">
        <f>iferror(VLOOKUP(A960,'Closed Deals'!A:E,5,0)," ")</f>
        <v> </v>
      </c>
      <c r="J960" s="13" t="str">
        <f t="shared" si="3"/>
        <v> </v>
      </c>
      <c r="K960" s="14"/>
    </row>
    <row r="961">
      <c r="A961" s="9" t="s">
        <v>1166</v>
      </c>
      <c r="B961" s="10">
        <v>42927.0</v>
      </c>
      <c r="C961" s="9" t="s">
        <v>1161</v>
      </c>
      <c r="D961" s="9" t="s">
        <v>343</v>
      </c>
      <c r="F961" s="11" t="str">
        <f t="shared" si="1"/>
        <v>2017-07</v>
      </c>
      <c r="G961" s="11" t="str">
        <f>iferror(VLOOKUP(A961,'Closed Deals'!A:A,1,0)," ")</f>
        <v> </v>
      </c>
      <c r="H961" s="12" t="str">
        <f t="shared" si="2"/>
        <v>NO</v>
      </c>
      <c r="I961" s="12" t="str">
        <f>iferror(VLOOKUP(A961,'Closed Deals'!A:E,5,0)," ")</f>
        <v> </v>
      </c>
      <c r="J961" s="13" t="str">
        <f t="shared" si="3"/>
        <v> </v>
      </c>
      <c r="K961" s="14"/>
    </row>
    <row r="962">
      <c r="A962" s="9" t="s">
        <v>1167</v>
      </c>
      <c r="B962" s="10">
        <v>42923.0</v>
      </c>
      <c r="C962" s="9" t="s">
        <v>1161</v>
      </c>
      <c r="D962" s="9" t="s">
        <v>343</v>
      </c>
      <c r="F962" s="11" t="str">
        <f t="shared" si="1"/>
        <v>2017-07</v>
      </c>
      <c r="G962" s="11" t="str">
        <f>iferror(VLOOKUP(A962,'Closed Deals'!A:A,1,0)," ")</f>
        <v> </v>
      </c>
      <c r="H962" s="12" t="str">
        <f t="shared" si="2"/>
        <v>NO</v>
      </c>
      <c r="I962" s="12" t="str">
        <f>iferror(VLOOKUP(A962,'Closed Deals'!A:E,5,0)," ")</f>
        <v> </v>
      </c>
      <c r="J962" s="13" t="str">
        <f t="shared" si="3"/>
        <v> </v>
      </c>
      <c r="K962" s="14"/>
    </row>
    <row r="963">
      <c r="A963" s="9" t="s">
        <v>1168</v>
      </c>
      <c r="B963" s="10">
        <v>42923.0</v>
      </c>
      <c r="C963" s="9" t="s">
        <v>772</v>
      </c>
      <c r="D963" s="9" t="s">
        <v>343</v>
      </c>
      <c r="F963" s="11" t="str">
        <f t="shared" si="1"/>
        <v>2017-07</v>
      </c>
      <c r="G963" s="11" t="str">
        <f>iferror(VLOOKUP(A963,'Closed Deals'!A:A,1,0)," ")</f>
        <v> </v>
      </c>
      <c r="H963" s="12" t="str">
        <f t="shared" si="2"/>
        <v>NO</v>
      </c>
      <c r="I963" s="12" t="str">
        <f>iferror(VLOOKUP(A963,'Closed Deals'!A:E,5,0)," ")</f>
        <v> </v>
      </c>
      <c r="J963" s="13" t="str">
        <f t="shared" si="3"/>
        <v> </v>
      </c>
      <c r="K963" s="14"/>
    </row>
    <row r="964">
      <c r="A964" s="9" t="s">
        <v>1169</v>
      </c>
      <c r="B964" s="10">
        <v>42921.0</v>
      </c>
      <c r="C964" s="9" t="s">
        <v>1161</v>
      </c>
      <c r="D964" s="9" t="s">
        <v>343</v>
      </c>
      <c r="F964" s="11" t="str">
        <f t="shared" si="1"/>
        <v>2017-07</v>
      </c>
      <c r="G964" s="11" t="str">
        <f>iferror(VLOOKUP(A964,'Closed Deals'!A:A,1,0)," ")</f>
        <v> </v>
      </c>
      <c r="H964" s="12" t="str">
        <f t="shared" si="2"/>
        <v>NO</v>
      </c>
      <c r="I964" s="12" t="str">
        <f>iferror(VLOOKUP(A964,'Closed Deals'!A:E,5,0)," ")</f>
        <v> </v>
      </c>
      <c r="J964" s="13" t="str">
        <f t="shared" si="3"/>
        <v> </v>
      </c>
      <c r="K964" s="14"/>
    </row>
    <row r="965">
      <c r="A965" s="9" t="s">
        <v>1170</v>
      </c>
      <c r="B965" s="10">
        <v>42927.0</v>
      </c>
      <c r="C965" s="9" t="s">
        <v>1161</v>
      </c>
      <c r="D965" s="9" t="s">
        <v>343</v>
      </c>
      <c r="F965" s="11" t="str">
        <f t="shared" si="1"/>
        <v>2017-07</v>
      </c>
      <c r="G965" s="11" t="str">
        <f>iferror(VLOOKUP(A965,'Closed Deals'!A:A,1,0)," ")</f>
        <v> </v>
      </c>
      <c r="H965" s="12" t="str">
        <f t="shared" si="2"/>
        <v>NO</v>
      </c>
      <c r="I965" s="12" t="str">
        <f>iferror(VLOOKUP(A965,'Closed Deals'!A:E,5,0)," ")</f>
        <v> </v>
      </c>
      <c r="J965" s="13" t="str">
        <f t="shared" si="3"/>
        <v> </v>
      </c>
      <c r="K965" s="14"/>
    </row>
    <row r="966">
      <c r="A966" s="9" t="s">
        <v>1171</v>
      </c>
      <c r="B966" s="10">
        <v>42922.0</v>
      </c>
      <c r="C966" s="9" t="s">
        <v>1161</v>
      </c>
      <c r="D966" s="9" t="s">
        <v>343</v>
      </c>
      <c r="F966" s="11" t="str">
        <f t="shared" si="1"/>
        <v>2017-07</v>
      </c>
      <c r="G966" s="11" t="str">
        <f>iferror(VLOOKUP(A966,'Closed Deals'!A:A,1,0)," ")</f>
        <v> </v>
      </c>
      <c r="H966" s="12" t="str">
        <f t="shared" si="2"/>
        <v>NO</v>
      </c>
      <c r="I966" s="12" t="str">
        <f>iferror(VLOOKUP(A966,'Closed Deals'!A:E,5,0)," ")</f>
        <v> </v>
      </c>
      <c r="J966" s="13" t="str">
        <f t="shared" si="3"/>
        <v> </v>
      </c>
      <c r="K966" s="14"/>
    </row>
    <row r="967">
      <c r="A967" s="9" t="s">
        <v>1172</v>
      </c>
      <c r="B967" s="10">
        <v>42927.0</v>
      </c>
      <c r="C967" s="9" t="s">
        <v>1161</v>
      </c>
      <c r="D967" s="9" t="s">
        <v>343</v>
      </c>
      <c r="F967" s="11" t="str">
        <f t="shared" si="1"/>
        <v>2017-07</v>
      </c>
      <c r="G967" s="11" t="str">
        <f>iferror(VLOOKUP(A967,'Closed Deals'!A:A,1,0)," ")</f>
        <v> </v>
      </c>
      <c r="H967" s="12" t="str">
        <f t="shared" si="2"/>
        <v>NO</v>
      </c>
      <c r="I967" s="12" t="str">
        <f>iferror(VLOOKUP(A967,'Closed Deals'!A:E,5,0)," ")</f>
        <v> </v>
      </c>
      <c r="J967" s="13" t="str">
        <f t="shared" si="3"/>
        <v> </v>
      </c>
      <c r="K967" s="14"/>
    </row>
    <row r="968">
      <c r="A968" s="9" t="s">
        <v>1173</v>
      </c>
      <c r="B968" s="10">
        <v>42941.0</v>
      </c>
      <c r="C968" s="9" t="s">
        <v>37</v>
      </c>
      <c r="D968" s="9" t="s">
        <v>800</v>
      </c>
      <c r="F968" s="11" t="str">
        <f t="shared" si="1"/>
        <v>2017-07</v>
      </c>
      <c r="G968" s="11" t="str">
        <f>iferror(VLOOKUP(A968,'Closed Deals'!A:A,1,0)," ")</f>
        <v> </v>
      </c>
      <c r="H968" s="12" t="str">
        <f t="shared" si="2"/>
        <v>NO</v>
      </c>
      <c r="I968" s="12" t="str">
        <f>iferror(VLOOKUP(A968,'Closed Deals'!A:E,5,0)," ")</f>
        <v> </v>
      </c>
      <c r="J968" s="13" t="str">
        <f t="shared" si="3"/>
        <v> </v>
      </c>
      <c r="K968" s="14"/>
    </row>
    <row r="969">
      <c r="A969" s="9" t="s">
        <v>1174</v>
      </c>
      <c r="B969" s="10">
        <v>42920.0</v>
      </c>
      <c r="C969" s="9" t="s">
        <v>52</v>
      </c>
      <c r="D969" s="9" t="s">
        <v>800</v>
      </c>
      <c r="F969" s="11" t="str">
        <f t="shared" si="1"/>
        <v>2017-07</v>
      </c>
      <c r="G969" s="11" t="str">
        <f>iferror(VLOOKUP(A969,'Closed Deals'!A:A,1,0)," ")</f>
        <v> </v>
      </c>
      <c r="H969" s="12" t="str">
        <f t="shared" si="2"/>
        <v>NO</v>
      </c>
      <c r="I969" s="12" t="str">
        <f>iferror(VLOOKUP(A969,'Closed Deals'!A:E,5,0)," ")</f>
        <v> </v>
      </c>
      <c r="J969" s="13" t="str">
        <f t="shared" si="3"/>
        <v> </v>
      </c>
      <c r="K969" s="14"/>
    </row>
    <row r="970">
      <c r="A970" s="9" t="s">
        <v>1175</v>
      </c>
      <c r="B970" s="10">
        <v>42947.0</v>
      </c>
      <c r="C970" s="9" t="s">
        <v>356</v>
      </c>
      <c r="D970" s="9" t="s">
        <v>800</v>
      </c>
      <c r="F970" s="11" t="str">
        <f t="shared" si="1"/>
        <v>2017-07</v>
      </c>
      <c r="G970" s="11" t="str">
        <f>iferror(VLOOKUP(A970,'Closed Deals'!A:A,1,0)," ")</f>
        <v> </v>
      </c>
      <c r="H970" s="12" t="str">
        <f t="shared" si="2"/>
        <v>NO</v>
      </c>
      <c r="I970" s="12" t="str">
        <f>iferror(VLOOKUP(A970,'Closed Deals'!A:E,5,0)," ")</f>
        <v> </v>
      </c>
      <c r="J970" s="13" t="str">
        <f t="shared" si="3"/>
        <v> </v>
      </c>
      <c r="K970" s="14"/>
    </row>
    <row r="971">
      <c r="A971" s="9" t="s">
        <v>1176</v>
      </c>
      <c r="B971" s="10">
        <v>42941.0</v>
      </c>
      <c r="C971" s="9" t="s">
        <v>952</v>
      </c>
      <c r="D971" s="9" t="s">
        <v>55</v>
      </c>
      <c r="F971" s="11" t="str">
        <f t="shared" si="1"/>
        <v>2017-07</v>
      </c>
      <c r="G971" s="11" t="str">
        <f>iferror(VLOOKUP(A971,'Closed Deals'!A:A,1,0)," ")</f>
        <v> </v>
      </c>
      <c r="H971" s="12" t="str">
        <f t="shared" si="2"/>
        <v>NO</v>
      </c>
      <c r="I971" s="12" t="str">
        <f>iferror(VLOOKUP(A971,'Closed Deals'!A:E,5,0)," ")</f>
        <v> </v>
      </c>
      <c r="J971" s="13" t="str">
        <f t="shared" si="3"/>
        <v> </v>
      </c>
      <c r="K971" s="14"/>
    </row>
    <row r="972">
      <c r="A972" s="9" t="s">
        <v>1177</v>
      </c>
      <c r="B972" s="10">
        <v>42924.0</v>
      </c>
      <c r="C972" s="9" t="s">
        <v>223</v>
      </c>
      <c r="D972" s="9" t="s">
        <v>55</v>
      </c>
      <c r="F972" s="11" t="str">
        <f t="shared" si="1"/>
        <v>2017-07</v>
      </c>
      <c r="G972" s="11" t="str">
        <f>iferror(VLOOKUP(A972,'Closed Deals'!A:A,1,0)," ")</f>
        <v> </v>
      </c>
      <c r="H972" s="12" t="str">
        <f t="shared" si="2"/>
        <v>NO</v>
      </c>
      <c r="I972" s="12" t="str">
        <f>iferror(VLOOKUP(A972,'Closed Deals'!A:E,5,0)," ")</f>
        <v> </v>
      </c>
      <c r="J972" s="13" t="str">
        <f t="shared" si="3"/>
        <v> </v>
      </c>
      <c r="K972" s="14"/>
    </row>
    <row r="973">
      <c r="A973" s="9" t="s">
        <v>1178</v>
      </c>
      <c r="B973" s="10">
        <v>42941.0</v>
      </c>
      <c r="C973" s="9" t="s">
        <v>89</v>
      </c>
      <c r="D973" s="9" t="s">
        <v>55</v>
      </c>
      <c r="F973" s="11" t="str">
        <f t="shared" si="1"/>
        <v>2017-07</v>
      </c>
      <c r="G973" s="11" t="str">
        <f>iferror(VLOOKUP(A973,'Closed Deals'!A:A,1,0)," ")</f>
        <v> </v>
      </c>
      <c r="H973" s="12" t="str">
        <f t="shared" si="2"/>
        <v>NO</v>
      </c>
      <c r="I973" s="12" t="str">
        <f>iferror(VLOOKUP(A973,'Closed Deals'!A:E,5,0)," ")</f>
        <v> </v>
      </c>
      <c r="J973" s="13" t="str">
        <f t="shared" si="3"/>
        <v> </v>
      </c>
      <c r="K973" s="14"/>
    </row>
    <row r="974">
      <c r="A974" s="9" t="s">
        <v>1179</v>
      </c>
      <c r="B974" s="10">
        <v>42926.0</v>
      </c>
      <c r="C974" s="9" t="s">
        <v>705</v>
      </c>
      <c r="D974" s="9" t="s">
        <v>55</v>
      </c>
      <c r="F974" s="11" t="str">
        <f t="shared" si="1"/>
        <v>2017-07</v>
      </c>
      <c r="G974" s="11" t="str">
        <f>iferror(VLOOKUP(A974,'Closed Deals'!A:A,1,0)," ")</f>
        <v> </v>
      </c>
      <c r="H974" s="12" t="str">
        <f t="shared" si="2"/>
        <v>NO</v>
      </c>
      <c r="I974" s="12" t="str">
        <f>iferror(VLOOKUP(A974,'Closed Deals'!A:E,5,0)," ")</f>
        <v> </v>
      </c>
      <c r="J974" s="13" t="str">
        <f t="shared" si="3"/>
        <v> </v>
      </c>
      <c r="K974" s="14"/>
    </row>
    <row r="975">
      <c r="A975" s="9" t="s">
        <v>1180</v>
      </c>
      <c r="B975" s="10">
        <v>42922.0</v>
      </c>
      <c r="C975" s="9" t="s">
        <v>1181</v>
      </c>
      <c r="D975" s="9" t="s">
        <v>55</v>
      </c>
      <c r="F975" s="11" t="str">
        <f t="shared" si="1"/>
        <v>2017-07</v>
      </c>
      <c r="G975" s="11" t="str">
        <f>iferror(VLOOKUP(A975,'Closed Deals'!A:A,1,0)," ")</f>
        <v> </v>
      </c>
      <c r="H975" s="12" t="str">
        <f t="shared" si="2"/>
        <v>NO</v>
      </c>
      <c r="I975" s="12" t="str">
        <f>iferror(VLOOKUP(A975,'Closed Deals'!A:E,5,0)," ")</f>
        <v> </v>
      </c>
      <c r="J975" s="13" t="str">
        <f t="shared" si="3"/>
        <v> </v>
      </c>
      <c r="K975" s="14"/>
    </row>
    <row r="976">
      <c r="A976" s="9" t="s">
        <v>1182</v>
      </c>
      <c r="B976" s="10">
        <v>42944.0</v>
      </c>
      <c r="C976" s="9" t="s">
        <v>89</v>
      </c>
      <c r="D976" s="9" t="s">
        <v>55</v>
      </c>
      <c r="F976" s="11" t="str">
        <f t="shared" si="1"/>
        <v>2017-07</v>
      </c>
      <c r="G976" s="11" t="str">
        <f>iferror(VLOOKUP(A976,'Closed Deals'!A:A,1,0)," ")</f>
        <v> </v>
      </c>
      <c r="H976" s="12" t="str">
        <f t="shared" si="2"/>
        <v>NO</v>
      </c>
      <c r="I976" s="12" t="str">
        <f>iferror(VLOOKUP(A976,'Closed Deals'!A:E,5,0)," ")</f>
        <v> </v>
      </c>
      <c r="J976" s="13" t="str">
        <f t="shared" si="3"/>
        <v> </v>
      </c>
      <c r="K976" s="14"/>
    </row>
    <row r="977">
      <c r="A977" s="9" t="s">
        <v>1183</v>
      </c>
      <c r="B977" s="10">
        <v>42944.0</v>
      </c>
      <c r="C977" s="9" t="s">
        <v>223</v>
      </c>
      <c r="D977" s="9" t="s">
        <v>55</v>
      </c>
      <c r="F977" s="11" t="str">
        <f t="shared" si="1"/>
        <v>2017-07</v>
      </c>
      <c r="G977" s="11" t="str">
        <f>iferror(VLOOKUP(A977,'Closed Deals'!A:A,1,0)," ")</f>
        <v> </v>
      </c>
      <c r="H977" s="12" t="str">
        <f t="shared" si="2"/>
        <v>NO</v>
      </c>
      <c r="I977" s="12" t="str">
        <f>iferror(VLOOKUP(A977,'Closed Deals'!A:E,5,0)," ")</f>
        <v> </v>
      </c>
      <c r="J977" s="13" t="str">
        <f t="shared" si="3"/>
        <v> </v>
      </c>
      <c r="K977" s="14"/>
    </row>
    <row r="978">
      <c r="A978" s="9" t="s">
        <v>1184</v>
      </c>
      <c r="B978" s="10">
        <v>42938.0</v>
      </c>
      <c r="C978" s="9" t="s">
        <v>1055</v>
      </c>
      <c r="D978" s="9" t="s">
        <v>55</v>
      </c>
      <c r="F978" s="11" t="str">
        <f t="shared" si="1"/>
        <v>2017-07</v>
      </c>
      <c r="G978" s="11" t="str">
        <f>iferror(VLOOKUP(A978,'Closed Deals'!A:A,1,0)," ")</f>
        <v> </v>
      </c>
      <c r="H978" s="12" t="str">
        <f t="shared" si="2"/>
        <v>NO</v>
      </c>
      <c r="I978" s="12" t="str">
        <f>iferror(VLOOKUP(A978,'Closed Deals'!A:E,5,0)," ")</f>
        <v> </v>
      </c>
      <c r="J978" s="13" t="str">
        <f t="shared" si="3"/>
        <v> </v>
      </c>
      <c r="K978" s="14"/>
    </row>
    <row r="979">
      <c r="A979" s="9" t="s">
        <v>1185</v>
      </c>
      <c r="B979" s="10">
        <v>42928.0</v>
      </c>
      <c r="C979" s="9" t="s">
        <v>913</v>
      </c>
      <c r="D979" s="9" t="s">
        <v>55</v>
      </c>
      <c r="F979" s="11" t="str">
        <f t="shared" si="1"/>
        <v>2017-07</v>
      </c>
      <c r="G979" s="11" t="str">
        <f>iferror(VLOOKUP(A979,'Closed Deals'!A:A,1,0)," ")</f>
        <v> </v>
      </c>
      <c r="H979" s="12" t="str">
        <f t="shared" si="2"/>
        <v>NO</v>
      </c>
      <c r="I979" s="12" t="str">
        <f>iferror(VLOOKUP(A979,'Closed Deals'!A:E,5,0)," ")</f>
        <v> </v>
      </c>
      <c r="J979" s="13" t="str">
        <f t="shared" si="3"/>
        <v> </v>
      </c>
      <c r="K979" s="14"/>
    </row>
    <row r="980">
      <c r="A980" s="9" t="s">
        <v>1186</v>
      </c>
      <c r="B980" s="10">
        <v>42940.0</v>
      </c>
      <c r="C980" s="9" t="s">
        <v>952</v>
      </c>
      <c r="D980" s="9" t="s">
        <v>55</v>
      </c>
      <c r="F980" s="11" t="str">
        <f t="shared" si="1"/>
        <v>2017-07</v>
      </c>
      <c r="G980" s="11" t="str">
        <f>iferror(VLOOKUP(A980,'Closed Deals'!A:A,1,0)," ")</f>
        <v> </v>
      </c>
      <c r="H980" s="12" t="str">
        <f t="shared" si="2"/>
        <v>NO</v>
      </c>
      <c r="I980" s="12" t="str">
        <f>iferror(VLOOKUP(A980,'Closed Deals'!A:E,5,0)," ")</f>
        <v> </v>
      </c>
      <c r="J980" s="13" t="str">
        <f t="shared" si="3"/>
        <v> </v>
      </c>
      <c r="K980" s="14"/>
    </row>
    <row r="981">
      <c r="A981" s="9" t="s">
        <v>1187</v>
      </c>
      <c r="B981" s="10">
        <v>42923.0</v>
      </c>
      <c r="C981" s="9" t="s">
        <v>1118</v>
      </c>
      <c r="D981" s="9" t="s">
        <v>55</v>
      </c>
      <c r="F981" s="11" t="str">
        <f t="shared" si="1"/>
        <v>2017-07</v>
      </c>
      <c r="G981" s="11" t="str">
        <f>iferror(VLOOKUP(A981,'Closed Deals'!A:A,1,0)," ")</f>
        <v> </v>
      </c>
      <c r="H981" s="12" t="str">
        <f t="shared" si="2"/>
        <v>NO</v>
      </c>
      <c r="I981" s="12" t="str">
        <f>iferror(VLOOKUP(A981,'Closed Deals'!A:E,5,0)," ")</f>
        <v> </v>
      </c>
      <c r="J981" s="13" t="str">
        <f t="shared" si="3"/>
        <v> </v>
      </c>
      <c r="K981" s="14"/>
    </row>
    <row r="982">
      <c r="A982" s="9" t="s">
        <v>1188</v>
      </c>
      <c r="B982" s="10">
        <v>42923.0</v>
      </c>
      <c r="C982" s="9" t="s">
        <v>229</v>
      </c>
      <c r="D982" s="9" t="s">
        <v>55</v>
      </c>
      <c r="F982" s="11" t="str">
        <f t="shared" si="1"/>
        <v>2017-07</v>
      </c>
      <c r="G982" s="11" t="str">
        <f>iferror(VLOOKUP(A982,'Closed Deals'!A:A,1,0)," ")</f>
        <v> </v>
      </c>
      <c r="H982" s="12" t="str">
        <f t="shared" si="2"/>
        <v>NO</v>
      </c>
      <c r="I982" s="12" t="str">
        <f>iferror(VLOOKUP(A982,'Closed Deals'!A:E,5,0)," ")</f>
        <v> </v>
      </c>
      <c r="J982" s="13" t="str">
        <f t="shared" si="3"/>
        <v> </v>
      </c>
      <c r="K982" s="14"/>
    </row>
    <row r="983">
      <c r="A983" s="9" t="s">
        <v>1189</v>
      </c>
      <c r="B983" s="10">
        <v>42928.0</v>
      </c>
      <c r="C983" s="9" t="s">
        <v>913</v>
      </c>
      <c r="D983" s="9" t="s">
        <v>55</v>
      </c>
      <c r="F983" s="11" t="str">
        <f t="shared" si="1"/>
        <v>2017-07</v>
      </c>
      <c r="G983" s="11" t="str">
        <f>iferror(VLOOKUP(A983,'Closed Deals'!A:A,1,0)," ")</f>
        <v> </v>
      </c>
      <c r="H983" s="12" t="str">
        <f t="shared" si="2"/>
        <v>NO</v>
      </c>
      <c r="I983" s="12" t="str">
        <f>iferror(VLOOKUP(A983,'Closed Deals'!A:E,5,0)," ")</f>
        <v> </v>
      </c>
      <c r="J983" s="13" t="str">
        <f t="shared" si="3"/>
        <v> </v>
      </c>
      <c r="K983" s="14"/>
    </row>
    <row r="984">
      <c r="A984" s="9" t="s">
        <v>1190</v>
      </c>
      <c r="B984" s="10">
        <v>42938.0</v>
      </c>
      <c r="C984" s="9" t="s">
        <v>356</v>
      </c>
      <c r="D984" s="9" t="s">
        <v>55</v>
      </c>
      <c r="F984" s="11" t="str">
        <f t="shared" si="1"/>
        <v>2017-07</v>
      </c>
      <c r="G984" s="11" t="str">
        <f>iferror(VLOOKUP(A984,'Closed Deals'!A:A,1,0)," ")</f>
        <v> </v>
      </c>
      <c r="H984" s="12" t="str">
        <f t="shared" si="2"/>
        <v>NO</v>
      </c>
      <c r="I984" s="12" t="str">
        <f>iferror(VLOOKUP(A984,'Closed Deals'!A:E,5,0)," ")</f>
        <v> </v>
      </c>
      <c r="J984" s="13" t="str">
        <f t="shared" si="3"/>
        <v> </v>
      </c>
      <c r="K984" s="14"/>
    </row>
    <row r="985">
      <c r="A985" s="9" t="s">
        <v>1191</v>
      </c>
      <c r="B985" s="10">
        <v>42928.0</v>
      </c>
      <c r="C985" s="9" t="s">
        <v>1161</v>
      </c>
      <c r="D985" s="9" t="s">
        <v>55</v>
      </c>
      <c r="F985" s="11" t="str">
        <f t="shared" si="1"/>
        <v>2017-07</v>
      </c>
      <c r="G985" s="11" t="str">
        <f>iferror(VLOOKUP(A985,'Closed Deals'!A:A,1,0)," ")</f>
        <v> </v>
      </c>
      <c r="H985" s="12" t="str">
        <f t="shared" si="2"/>
        <v>NO</v>
      </c>
      <c r="I985" s="12" t="str">
        <f>iferror(VLOOKUP(A985,'Closed Deals'!A:E,5,0)," ")</f>
        <v> </v>
      </c>
      <c r="J985" s="13" t="str">
        <f t="shared" si="3"/>
        <v> </v>
      </c>
      <c r="K985" s="14"/>
    </row>
    <row r="986">
      <c r="A986" s="9" t="s">
        <v>1192</v>
      </c>
      <c r="B986" s="10">
        <v>42929.0</v>
      </c>
      <c r="C986" s="9" t="s">
        <v>1071</v>
      </c>
      <c r="D986" s="9" t="s">
        <v>55</v>
      </c>
      <c r="F986" s="11" t="str">
        <f t="shared" si="1"/>
        <v>2017-07</v>
      </c>
      <c r="G986" s="11" t="str">
        <f>iferror(VLOOKUP(A986,'Closed Deals'!A:A,1,0)," ")</f>
        <v> </v>
      </c>
      <c r="H986" s="12" t="str">
        <f t="shared" si="2"/>
        <v>NO</v>
      </c>
      <c r="I986" s="12" t="str">
        <f>iferror(VLOOKUP(A986,'Closed Deals'!A:E,5,0)," ")</f>
        <v> </v>
      </c>
      <c r="J986" s="13" t="str">
        <f t="shared" si="3"/>
        <v> </v>
      </c>
      <c r="K986" s="14"/>
    </row>
    <row r="987">
      <c r="A987" s="9" t="s">
        <v>1193</v>
      </c>
      <c r="B987" s="10">
        <v>42936.0</v>
      </c>
      <c r="C987" s="9" t="s">
        <v>952</v>
      </c>
      <c r="D987" s="9" t="s">
        <v>55</v>
      </c>
      <c r="F987" s="11" t="str">
        <f t="shared" si="1"/>
        <v>2017-07</v>
      </c>
      <c r="G987" s="11" t="str">
        <f>iferror(VLOOKUP(A987,'Closed Deals'!A:A,1,0)," ")</f>
        <v> </v>
      </c>
      <c r="H987" s="12" t="str">
        <f t="shared" si="2"/>
        <v>NO</v>
      </c>
      <c r="I987" s="12" t="str">
        <f>iferror(VLOOKUP(A987,'Closed Deals'!A:E,5,0)," ")</f>
        <v> </v>
      </c>
      <c r="J987" s="13" t="str">
        <f t="shared" si="3"/>
        <v> </v>
      </c>
      <c r="K987" s="14"/>
    </row>
    <row r="988">
      <c r="A988" s="9" t="s">
        <v>1194</v>
      </c>
      <c r="B988" s="10">
        <v>42934.0</v>
      </c>
      <c r="C988" s="9" t="s">
        <v>52</v>
      </c>
      <c r="D988" s="9" t="s">
        <v>55</v>
      </c>
      <c r="F988" s="11" t="str">
        <f t="shared" si="1"/>
        <v>2017-07</v>
      </c>
      <c r="G988" s="11" t="str">
        <f>iferror(VLOOKUP(A988,'Closed Deals'!A:A,1,0)," ")</f>
        <v> </v>
      </c>
      <c r="H988" s="12" t="str">
        <f t="shared" si="2"/>
        <v>NO</v>
      </c>
      <c r="I988" s="12" t="str">
        <f>iferror(VLOOKUP(A988,'Closed Deals'!A:E,5,0)," ")</f>
        <v> </v>
      </c>
      <c r="J988" s="13" t="str">
        <f t="shared" si="3"/>
        <v> </v>
      </c>
      <c r="K988" s="14"/>
    </row>
    <row r="989">
      <c r="A989" s="9" t="s">
        <v>1195</v>
      </c>
      <c r="B989" s="10">
        <v>42922.0</v>
      </c>
      <c r="C989" s="9" t="s">
        <v>913</v>
      </c>
      <c r="D989" s="9" t="s">
        <v>55</v>
      </c>
      <c r="F989" s="11" t="str">
        <f t="shared" si="1"/>
        <v>2017-07</v>
      </c>
      <c r="G989" s="11" t="str">
        <f>iferror(VLOOKUP(A989,'Closed Deals'!A:A,1,0)," ")</f>
        <v> </v>
      </c>
      <c r="H989" s="12" t="str">
        <f t="shared" si="2"/>
        <v>NO</v>
      </c>
      <c r="I989" s="12" t="str">
        <f>iferror(VLOOKUP(A989,'Closed Deals'!A:E,5,0)," ")</f>
        <v> </v>
      </c>
      <c r="J989" s="13" t="str">
        <f t="shared" si="3"/>
        <v> </v>
      </c>
      <c r="K989" s="14"/>
    </row>
    <row r="990">
      <c r="A990" s="9" t="s">
        <v>1196</v>
      </c>
      <c r="B990" s="10">
        <v>42922.0</v>
      </c>
      <c r="C990" s="9" t="s">
        <v>913</v>
      </c>
      <c r="D990" s="9" t="s">
        <v>55</v>
      </c>
      <c r="F990" s="11" t="str">
        <f t="shared" si="1"/>
        <v>2017-07</v>
      </c>
      <c r="G990" s="11" t="str">
        <f>iferror(VLOOKUP(A990,'Closed Deals'!A:A,1,0)," ")</f>
        <v> </v>
      </c>
      <c r="H990" s="12" t="str">
        <f t="shared" si="2"/>
        <v>NO</v>
      </c>
      <c r="I990" s="12" t="str">
        <f>iferror(VLOOKUP(A990,'Closed Deals'!A:E,5,0)," ")</f>
        <v> </v>
      </c>
      <c r="J990" s="13" t="str">
        <f t="shared" si="3"/>
        <v> </v>
      </c>
      <c r="K990" s="14"/>
    </row>
    <row r="991">
      <c r="A991" s="9" t="s">
        <v>1197</v>
      </c>
      <c r="B991" s="10">
        <v>42941.0</v>
      </c>
      <c r="C991" s="9" t="s">
        <v>1100</v>
      </c>
      <c r="D991" s="9" t="s">
        <v>55</v>
      </c>
      <c r="F991" s="11" t="str">
        <f t="shared" si="1"/>
        <v>2017-07</v>
      </c>
      <c r="G991" s="11" t="str">
        <f>iferror(VLOOKUP(A991,'Closed Deals'!A:A,1,0)," ")</f>
        <v> </v>
      </c>
      <c r="H991" s="12" t="str">
        <f t="shared" si="2"/>
        <v>NO</v>
      </c>
      <c r="I991" s="12" t="str">
        <f>iferror(VLOOKUP(A991,'Closed Deals'!A:E,5,0)," ")</f>
        <v> </v>
      </c>
      <c r="J991" s="13" t="str">
        <f t="shared" si="3"/>
        <v> </v>
      </c>
      <c r="K991" s="14"/>
    </row>
    <row r="992">
      <c r="A992" s="9" t="s">
        <v>1198</v>
      </c>
      <c r="B992" s="10">
        <v>42922.0</v>
      </c>
      <c r="C992" s="9" t="s">
        <v>1105</v>
      </c>
      <c r="D992" s="9" t="s">
        <v>55</v>
      </c>
      <c r="F992" s="11" t="str">
        <f t="shared" si="1"/>
        <v>2017-07</v>
      </c>
      <c r="G992" s="11" t="str">
        <f>iferror(VLOOKUP(A992,'Closed Deals'!A:A,1,0)," ")</f>
        <v> </v>
      </c>
      <c r="H992" s="12" t="str">
        <f t="shared" si="2"/>
        <v>NO</v>
      </c>
      <c r="I992" s="12" t="str">
        <f>iferror(VLOOKUP(A992,'Closed Deals'!A:E,5,0)," ")</f>
        <v> </v>
      </c>
      <c r="J992" s="13" t="str">
        <f t="shared" si="3"/>
        <v> </v>
      </c>
      <c r="K992" s="14"/>
    </row>
    <row r="993">
      <c r="A993" s="9" t="s">
        <v>1199</v>
      </c>
      <c r="B993" s="10">
        <v>42941.0</v>
      </c>
      <c r="C993" s="9" t="s">
        <v>1100</v>
      </c>
      <c r="D993" s="9" t="s">
        <v>55</v>
      </c>
      <c r="F993" s="11" t="str">
        <f t="shared" si="1"/>
        <v>2017-07</v>
      </c>
      <c r="G993" s="11" t="str">
        <f>iferror(VLOOKUP(A993,'Closed Deals'!A:A,1,0)," ")</f>
        <v> </v>
      </c>
      <c r="H993" s="12" t="str">
        <f t="shared" si="2"/>
        <v>NO</v>
      </c>
      <c r="I993" s="12" t="str">
        <f>iferror(VLOOKUP(A993,'Closed Deals'!A:E,5,0)," ")</f>
        <v> </v>
      </c>
      <c r="J993" s="13" t="str">
        <f t="shared" si="3"/>
        <v> </v>
      </c>
      <c r="K993" s="14"/>
    </row>
    <row r="994">
      <c r="A994" s="9" t="s">
        <v>1200</v>
      </c>
      <c r="B994" s="10">
        <v>42940.0</v>
      </c>
      <c r="C994" s="9" t="s">
        <v>952</v>
      </c>
      <c r="D994" s="9" t="s">
        <v>55</v>
      </c>
      <c r="F994" s="11" t="str">
        <f t="shared" si="1"/>
        <v>2017-07</v>
      </c>
      <c r="G994" s="11" t="str">
        <f>iferror(VLOOKUP(A994,'Closed Deals'!A:A,1,0)," ")</f>
        <v> </v>
      </c>
      <c r="H994" s="12" t="str">
        <f t="shared" si="2"/>
        <v>NO</v>
      </c>
      <c r="I994" s="12" t="str">
        <f>iferror(VLOOKUP(A994,'Closed Deals'!A:E,5,0)," ")</f>
        <v> </v>
      </c>
      <c r="J994" s="13" t="str">
        <f t="shared" si="3"/>
        <v> </v>
      </c>
      <c r="K994" s="14"/>
    </row>
    <row r="995">
      <c r="A995" s="9" t="s">
        <v>1201</v>
      </c>
      <c r="B995" s="10">
        <v>42942.0</v>
      </c>
      <c r="C995" s="9" t="s">
        <v>1055</v>
      </c>
      <c r="D995" s="9" t="s">
        <v>55</v>
      </c>
      <c r="F995" s="11" t="str">
        <f t="shared" si="1"/>
        <v>2017-07</v>
      </c>
      <c r="G995" s="11" t="str">
        <f>iferror(VLOOKUP(A995,'Closed Deals'!A:A,1,0)," ")</f>
        <v> </v>
      </c>
      <c r="H995" s="12" t="str">
        <f t="shared" si="2"/>
        <v>NO</v>
      </c>
      <c r="I995" s="12" t="str">
        <f>iferror(VLOOKUP(A995,'Closed Deals'!A:E,5,0)," ")</f>
        <v> </v>
      </c>
      <c r="J995" s="13" t="str">
        <f t="shared" si="3"/>
        <v> </v>
      </c>
      <c r="K995" s="14"/>
    </row>
    <row r="996">
      <c r="A996" s="9" t="s">
        <v>1202</v>
      </c>
      <c r="B996" s="10">
        <v>42937.0</v>
      </c>
      <c r="C996" s="9" t="s">
        <v>52</v>
      </c>
      <c r="D996" s="9" t="s">
        <v>55</v>
      </c>
      <c r="F996" s="11" t="str">
        <f t="shared" si="1"/>
        <v>2017-07</v>
      </c>
      <c r="G996" s="11" t="str">
        <f>iferror(VLOOKUP(A996,'Closed Deals'!A:A,1,0)," ")</f>
        <v> </v>
      </c>
      <c r="H996" s="12" t="str">
        <f t="shared" si="2"/>
        <v>NO</v>
      </c>
      <c r="I996" s="12" t="str">
        <f>iferror(VLOOKUP(A996,'Closed Deals'!A:E,5,0)," ")</f>
        <v> </v>
      </c>
      <c r="J996" s="13" t="str">
        <f t="shared" si="3"/>
        <v> </v>
      </c>
      <c r="K996" s="14"/>
    </row>
    <row r="997">
      <c r="A997" s="9" t="s">
        <v>1203</v>
      </c>
      <c r="B997" s="10">
        <v>42936.0</v>
      </c>
      <c r="C997" s="9" t="s">
        <v>952</v>
      </c>
      <c r="D997" s="9" t="s">
        <v>55</v>
      </c>
      <c r="F997" s="11" t="str">
        <f t="shared" si="1"/>
        <v>2017-07</v>
      </c>
      <c r="G997" s="11" t="str">
        <f>iferror(VLOOKUP(A997,'Closed Deals'!A:A,1,0)," ")</f>
        <v> </v>
      </c>
      <c r="H997" s="12" t="str">
        <f t="shared" si="2"/>
        <v>NO</v>
      </c>
      <c r="I997" s="12" t="str">
        <f>iferror(VLOOKUP(A997,'Closed Deals'!A:E,5,0)," ")</f>
        <v> </v>
      </c>
      <c r="J997" s="13" t="str">
        <f t="shared" si="3"/>
        <v> </v>
      </c>
      <c r="K997" s="14"/>
    </row>
    <row r="998">
      <c r="A998" s="9" t="s">
        <v>1204</v>
      </c>
      <c r="B998" s="10">
        <v>42925.0</v>
      </c>
      <c r="C998" s="9" t="s">
        <v>913</v>
      </c>
      <c r="D998" s="9" t="s">
        <v>55</v>
      </c>
      <c r="F998" s="11" t="str">
        <f t="shared" si="1"/>
        <v>2017-07</v>
      </c>
      <c r="G998" s="11" t="str">
        <f>iferror(VLOOKUP(A998,'Closed Deals'!A:A,1,0)," ")</f>
        <v> </v>
      </c>
      <c r="H998" s="12" t="str">
        <f t="shared" si="2"/>
        <v>NO</v>
      </c>
      <c r="I998" s="12" t="str">
        <f>iferror(VLOOKUP(A998,'Closed Deals'!A:E,5,0)," ")</f>
        <v> </v>
      </c>
      <c r="J998" s="13" t="str">
        <f t="shared" si="3"/>
        <v> </v>
      </c>
      <c r="K998" s="14"/>
    </row>
    <row r="999">
      <c r="A999" s="9" t="s">
        <v>1205</v>
      </c>
      <c r="B999" s="10">
        <v>42927.0</v>
      </c>
      <c r="C999" s="9" t="s">
        <v>913</v>
      </c>
      <c r="D999" s="9" t="s">
        <v>55</v>
      </c>
      <c r="F999" s="11" t="str">
        <f t="shared" si="1"/>
        <v>2017-07</v>
      </c>
      <c r="G999" s="11" t="str">
        <f>iferror(VLOOKUP(A999,'Closed Deals'!A:A,1,0)," ")</f>
        <v> </v>
      </c>
      <c r="H999" s="12" t="str">
        <f t="shared" si="2"/>
        <v>NO</v>
      </c>
      <c r="I999" s="12" t="str">
        <f>iferror(VLOOKUP(A999,'Closed Deals'!A:E,5,0)," ")</f>
        <v> </v>
      </c>
      <c r="J999" s="13" t="str">
        <f t="shared" si="3"/>
        <v> </v>
      </c>
      <c r="K999" s="14"/>
    </row>
    <row r="1000">
      <c r="A1000" s="9" t="s">
        <v>1206</v>
      </c>
      <c r="B1000" s="10">
        <v>42930.0</v>
      </c>
      <c r="C1000" s="9" t="s">
        <v>229</v>
      </c>
      <c r="D1000" s="9" t="s">
        <v>55</v>
      </c>
      <c r="F1000" s="11" t="str">
        <f t="shared" si="1"/>
        <v>2017-07</v>
      </c>
      <c r="G1000" s="11" t="str">
        <f>iferror(VLOOKUP(A1000,'Closed Deals'!A:A,1,0)," ")</f>
        <v> </v>
      </c>
      <c r="H1000" s="12" t="str">
        <f t="shared" si="2"/>
        <v>NO</v>
      </c>
      <c r="I1000" s="12" t="str">
        <f>iferror(VLOOKUP(A1000,'Closed Deals'!A:E,5,0)," ")</f>
        <v> </v>
      </c>
      <c r="J1000" s="13" t="str">
        <f t="shared" si="3"/>
        <v> </v>
      </c>
      <c r="K1000" s="14"/>
    </row>
    <row r="1001">
      <c r="A1001" s="9" t="s">
        <v>1207</v>
      </c>
      <c r="B1001" s="10">
        <v>42943.0</v>
      </c>
      <c r="C1001" s="9" t="s">
        <v>952</v>
      </c>
      <c r="D1001" s="9" t="s">
        <v>55</v>
      </c>
      <c r="F1001" s="11" t="str">
        <f t="shared" si="1"/>
        <v>2017-07</v>
      </c>
      <c r="G1001" s="11" t="str">
        <f>iferror(VLOOKUP(A1001,'Closed Deals'!A:A,1,0)," ")</f>
        <v> </v>
      </c>
      <c r="H1001" s="12" t="str">
        <f t="shared" si="2"/>
        <v>NO</v>
      </c>
      <c r="I1001" s="12" t="str">
        <f>iferror(VLOOKUP(A1001,'Closed Deals'!A:E,5,0)," ")</f>
        <v> </v>
      </c>
      <c r="J1001" s="13" t="str">
        <f t="shared" si="3"/>
        <v> </v>
      </c>
      <c r="K1001" s="14"/>
    </row>
    <row r="1002">
      <c r="A1002" s="9" t="s">
        <v>1208</v>
      </c>
      <c r="B1002" s="10">
        <v>42933.0</v>
      </c>
      <c r="C1002" s="9" t="s">
        <v>168</v>
      </c>
      <c r="D1002" s="9" t="s">
        <v>55</v>
      </c>
      <c r="F1002" s="11" t="str">
        <f t="shared" si="1"/>
        <v>2017-07</v>
      </c>
      <c r="G1002" s="11" t="str">
        <f>iferror(VLOOKUP(A1002,'Closed Deals'!A:A,1,0)," ")</f>
        <v> </v>
      </c>
      <c r="H1002" s="12" t="str">
        <f t="shared" si="2"/>
        <v>NO</v>
      </c>
      <c r="I1002" s="12" t="str">
        <f>iferror(VLOOKUP(A1002,'Closed Deals'!A:E,5,0)," ")</f>
        <v> </v>
      </c>
      <c r="J1002" s="13" t="str">
        <f t="shared" si="3"/>
        <v> </v>
      </c>
      <c r="K1002" s="14"/>
    </row>
    <row r="1003">
      <c r="A1003" s="9" t="s">
        <v>1209</v>
      </c>
      <c r="B1003" s="10">
        <v>42939.0</v>
      </c>
      <c r="C1003" s="9" t="s">
        <v>1055</v>
      </c>
      <c r="D1003" s="9" t="s">
        <v>55</v>
      </c>
      <c r="F1003" s="11" t="str">
        <f t="shared" si="1"/>
        <v>2017-07</v>
      </c>
      <c r="G1003" s="11" t="str">
        <f>iferror(VLOOKUP(A1003,'Closed Deals'!A:A,1,0)," ")</f>
        <v> </v>
      </c>
      <c r="H1003" s="12" t="str">
        <f t="shared" si="2"/>
        <v>NO</v>
      </c>
      <c r="I1003" s="12" t="str">
        <f>iferror(VLOOKUP(A1003,'Closed Deals'!A:E,5,0)," ")</f>
        <v> </v>
      </c>
      <c r="J1003" s="13" t="str">
        <f t="shared" si="3"/>
        <v> </v>
      </c>
      <c r="K1003" s="14"/>
    </row>
    <row r="1004">
      <c r="A1004" s="9" t="s">
        <v>1210</v>
      </c>
      <c r="B1004" s="10">
        <v>42935.0</v>
      </c>
      <c r="C1004" s="9" t="s">
        <v>223</v>
      </c>
      <c r="D1004" s="9" t="s">
        <v>55</v>
      </c>
      <c r="F1004" s="11" t="str">
        <f t="shared" si="1"/>
        <v>2017-07</v>
      </c>
      <c r="G1004" s="11" t="str">
        <f>iferror(VLOOKUP(A1004,'Closed Deals'!A:A,1,0)," ")</f>
        <v> </v>
      </c>
      <c r="H1004" s="12" t="str">
        <f t="shared" si="2"/>
        <v>NO</v>
      </c>
      <c r="I1004" s="12" t="str">
        <f>iferror(VLOOKUP(A1004,'Closed Deals'!A:E,5,0)," ")</f>
        <v> </v>
      </c>
      <c r="J1004" s="13" t="str">
        <f t="shared" si="3"/>
        <v> </v>
      </c>
      <c r="K1004" s="14"/>
    </row>
    <row r="1005">
      <c r="A1005" s="9" t="s">
        <v>1211</v>
      </c>
      <c r="B1005" s="10">
        <v>42940.0</v>
      </c>
      <c r="C1005" s="9" t="s">
        <v>92</v>
      </c>
      <c r="D1005" s="9" t="s">
        <v>55</v>
      </c>
      <c r="F1005" s="11" t="str">
        <f t="shared" si="1"/>
        <v>2017-07</v>
      </c>
      <c r="G1005" s="11" t="str">
        <f>iferror(VLOOKUP(A1005,'Closed Deals'!A:A,1,0)," ")</f>
        <v> </v>
      </c>
      <c r="H1005" s="12" t="str">
        <f t="shared" si="2"/>
        <v>NO</v>
      </c>
      <c r="I1005" s="12" t="str">
        <f>iferror(VLOOKUP(A1005,'Closed Deals'!A:E,5,0)," ")</f>
        <v> </v>
      </c>
      <c r="J1005" s="13" t="str">
        <f t="shared" si="3"/>
        <v> </v>
      </c>
      <c r="K1005" s="14"/>
    </row>
    <row r="1006">
      <c r="A1006" s="9" t="s">
        <v>1212</v>
      </c>
      <c r="B1006" s="10">
        <v>42934.0</v>
      </c>
      <c r="C1006" s="9" t="s">
        <v>913</v>
      </c>
      <c r="D1006" s="9" t="s">
        <v>55</v>
      </c>
      <c r="F1006" s="11" t="str">
        <f t="shared" si="1"/>
        <v>2017-07</v>
      </c>
      <c r="G1006" s="11" t="str">
        <f>iferror(VLOOKUP(A1006,'Closed Deals'!A:A,1,0)," ")</f>
        <v> </v>
      </c>
      <c r="H1006" s="12" t="str">
        <f t="shared" si="2"/>
        <v>NO</v>
      </c>
      <c r="I1006" s="12" t="str">
        <f>iferror(VLOOKUP(A1006,'Closed Deals'!A:E,5,0)," ")</f>
        <v> </v>
      </c>
      <c r="J1006" s="13" t="str">
        <f t="shared" si="3"/>
        <v> </v>
      </c>
      <c r="K1006" s="14"/>
    </row>
    <row r="1007">
      <c r="A1007" s="9" t="s">
        <v>1213</v>
      </c>
      <c r="B1007" s="10">
        <v>42939.0</v>
      </c>
      <c r="C1007" s="9" t="s">
        <v>1036</v>
      </c>
      <c r="D1007" s="9" t="s">
        <v>55</v>
      </c>
      <c r="F1007" s="11" t="str">
        <f t="shared" si="1"/>
        <v>2017-07</v>
      </c>
      <c r="G1007" s="11" t="str">
        <f>iferror(VLOOKUP(A1007,'Closed Deals'!A:A,1,0)," ")</f>
        <v> </v>
      </c>
      <c r="H1007" s="12" t="str">
        <f t="shared" si="2"/>
        <v>NO</v>
      </c>
      <c r="I1007" s="12" t="str">
        <f>iferror(VLOOKUP(A1007,'Closed Deals'!A:E,5,0)," ")</f>
        <v> </v>
      </c>
      <c r="J1007" s="13" t="str">
        <f t="shared" si="3"/>
        <v> </v>
      </c>
      <c r="K1007" s="14"/>
    </row>
    <row r="1008">
      <c r="A1008" s="9" t="s">
        <v>1214</v>
      </c>
      <c r="B1008" s="10">
        <v>42921.0</v>
      </c>
      <c r="C1008" s="9" t="s">
        <v>744</v>
      </c>
      <c r="D1008" s="9" t="s">
        <v>55</v>
      </c>
      <c r="F1008" s="11" t="str">
        <f t="shared" si="1"/>
        <v>2017-07</v>
      </c>
      <c r="G1008" s="11" t="str">
        <f>iferror(VLOOKUP(A1008,'Closed Deals'!A:A,1,0)," ")</f>
        <v> </v>
      </c>
      <c r="H1008" s="12" t="str">
        <f t="shared" si="2"/>
        <v>NO</v>
      </c>
      <c r="I1008" s="12" t="str">
        <f>iferror(VLOOKUP(A1008,'Closed Deals'!A:E,5,0)," ")</f>
        <v> </v>
      </c>
      <c r="J1008" s="13" t="str">
        <f t="shared" si="3"/>
        <v> </v>
      </c>
      <c r="K1008" s="14"/>
    </row>
    <row r="1009">
      <c r="A1009" s="9" t="s">
        <v>1215</v>
      </c>
      <c r="B1009" s="10">
        <v>42920.0</v>
      </c>
      <c r="C1009" s="9" t="s">
        <v>913</v>
      </c>
      <c r="D1009" s="9" t="s">
        <v>55</v>
      </c>
      <c r="F1009" s="11" t="str">
        <f t="shared" si="1"/>
        <v>2017-07</v>
      </c>
      <c r="G1009" s="11" t="str">
        <f>iferror(VLOOKUP(A1009,'Closed Deals'!A:A,1,0)," ")</f>
        <v> </v>
      </c>
      <c r="H1009" s="12" t="str">
        <f t="shared" si="2"/>
        <v>NO</v>
      </c>
      <c r="I1009" s="12" t="str">
        <f>iferror(VLOOKUP(A1009,'Closed Deals'!A:E,5,0)," ")</f>
        <v> </v>
      </c>
      <c r="J1009" s="13" t="str">
        <f t="shared" si="3"/>
        <v> </v>
      </c>
      <c r="K1009" s="14"/>
    </row>
    <row r="1010">
      <c r="A1010" s="9" t="s">
        <v>1216</v>
      </c>
      <c r="B1010" s="10">
        <v>42937.0</v>
      </c>
      <c r="C1010" s="9" t="s">
        <v>952</v>
      </c>
      <c r="D1010" s="9" t="s">
        <v>55</v>
      </c>
      <c r="F1010" s="11" t="str">
        <f t="shared" si="1"/>
        <v>2017-07</v>
      </c>
      <c r="G1010" s="11" t="str">
        <f>iferror(VLOOKUP(A1010,'Closed Deals'!A:A,1,0)," ")</f>
        <v> </v>
      </c>
      <c r="H1010" s="12" t="str">
        <f t="shared" si="2"/>
        <v>NO</v>
      </c>
      <c r="I1010" s="12" t="str">
        <f>iferror(VLOOKUP(A1010,'Closed Deals'!A:E,5,0)," ")</f>
        <v> </v>
      </c>
      <c r="J1010" s="13" t="str">
        <f t="shared" si="3"/>
        <v> </v>
      </c>
      <c r="K1010" s="14"/>
    </row>
    <row r="1011">
      <c r="A1011" s="9" t="s">
        <v>1217</v>
      </c>
      <c r="B1011" s="10">
        <v>42942.0</v>
      </c>
      <c r="C1011" s="9" t="s">
        <v>1040</v>
      </c>
      <c r="D1011" s="9" t="s">
        <v>55</v>
      </c>
      <c r="F1011" s="11" t="str">
        <f t="shared" si="1"/>
        <v>2017-07</v>
      </c>
      <c r="G1011" s="11" t="str">
        <f>iferror(VLOOKUP(A1011,'Closed Deals'!A:A,1,0)," ")</f>
        <v> </v>
      </c>
      <c r="H1011" s="12" t="str">
        <f t="shared" si="2"/>
        <v>NO</v>
      </c>
      <c r="I1011" s="12" t="str">
        <f>iferror(VLOOKUP(A1011,'Closed Deals'!A:E,5,0)," ")</f>
        <v> </v>
      </c>
      <c r="J1011" s="13" t="str">
        <f t="shared" si="3"/>
        <v> </v>
      </c>
      <c r="K1011" s="14"/>
    </row>
    <row r="1012">
      <c r="A1012" s="9" t="s">
        <v>1218</v>
      </c>
      <c r="B1012" s="10">
        <v>42947.0</v>
      </c>
      <c r="C1012" s="9" t="s">
        <v>952</v>
      </c>
      <c r="D1012" s="9" t="s">
        <v>55</v>
      </c>
      <c r="F1012" s="11" t="str">
        <f t="shared" si="1"/>
        <v>2017-07</v>
      </c>
      <c r="G1012" s="11" t="str">
        <f>iferror(VLOOKUP(A1012,'Closed Deals'!A:A,1,0)," ")</f>
        <v> </v>
      </c>
      <c r="H1012" s="12" t="str">
        <f t="shared" si="2"/>
        <v>NO</v>
      </c>
      <c r="I1012" s="12" t="str">
        <f>iferror(VLOOKUP(A1012,'Closed Deals'!A:E,5,0)," ")</f>
        <v> </v>
      </c>
      <c r="J1012" s="13" t="str">
        <f t="shared" si="3"/>
        <v> </v>
      </c>
      <c r="K1012" s="14"/>
    </row>
    <row r="1013">
      <c r="A1013" s="9" t="s">
        <v>1219</v>
      </c>
      <c r="B1013" s="10">
        <v>42943.0</v>
      </c>
      <c r="C1013" s="9" t="s">
        <v>223</v>
      </c>
      <c r="D1013" s="9" t="s">
        <v>55</v>
      </c>
      <c r="F1013" s="11" t="str">
        <f t="shared" si="1"/>
        <v>2017-07</v>
      </c>
      <c r="G1013" s="11" t="str">
        <f>iferror(VLOOKUP(A1013,'Closed Deals'!A:A,1,0)," ")</f>
        <v> </v>
      </c>
      <c r="H1013" s="12" t="str">
        <f t="shared" si="2"/>
        <v>NO</v>
      </c>
      <c r="I1013" s="12" t="str">
        <f>iferror(VLOOKUP(A1013,'Closed Deals'!A:E,5,0)," ")</f>
        <v> </v>
      </c>
      <c r="J1013" s="13" t="str">
        <f t="shared" si="3"/>
        <v> </v>
      </c>
      <c r="K1013" s="14"/>
    </row>
    <row r="1014">
      <c r="A1014" s="9" t="s">
        <v>1220</v>
      </c>
      <c r="B1014" s="10">
        <v>42941.0</v>
      </c>
      <c r="C1014" s="9" t="s">
        <v>1181</v>
      </c>
      <c r="D1014" s="9" t="s">
        <v>55</v>
      </c>
      <c r="F1014" s="11" t="str">
        <f t="shared" si="1"/>
        <v>2017-07</v>
      </c>
      <c r="G1014" s="11" t="str">
        <f>iferror(VLOOKUP(A1014,'Closed Deals'!A:A,1,0)," ")</f>
        <v> </v>
      </c>
      <c r="H1014" s="12" t="str">
        <f t="shared" si="2"/>
        <v>NO</v>
      </c>
      <c r="I1014" s="12" t="str">
        <f>iferror(VLOOKUP(A1014,'Closed Deals'!A:E,5,0)," ")</f>
        <v> </v>
      </c>
      <c r="J1014" s="13" t="str">
        <f t="shared" si="3"/>
        <v> </v>
      </c>
      <c r="K1014" s="14"/>
    </row>
    <row r="1015">
      <c r="A1015" s="9" t="s">
        <v>1221</v>
      </c>
      <c r="B1015" s="10">
        <v>42928.0</v>
      </c>
      <c r="C1015" s="9" t="s">
        <v>913</v>
      </c>
      <c r="D1015" s="9" t="s">
        <v>55</v>
      </c>
      <c r="F1015" s="11" t="str">
        <f t="shared" si="1"/>
        <v>2017-07</v>
      </c>
      <c r="G1015" s="11" t="str">
        <f>iferror(VLOOKUP(A1015,'Closed Deals'!A:A,1,0)," ")</f>
        <v> </v>
      </c>
      <c r="H1015" s="12" t="str">
        <f t="shared" si="2"/>
        <v>NO</v>
      </c>
      <c r="I1015" s="12" t="str">
        <f>iferror(VLOOKUP(A1015,'Closed Deals'!A:E,5,0)," ")</f>
        <v> </v>
      </c>
      <c r="J1015" s="13" t="str">
        <f t="shared" si="3"/>
        <v> </v>
      </c>
      <c r="K1015" s="14"/>
    </row>
    <row r="1016">
      <c r="A1016" s="9" t="s">
        <v>1222</v>
      </c>
      <c r="B1016" s="10">
        <v>42934.0</v>
      </c>
      <c r="C1016" s="9" t="s">
        <v>913</v>
      </c>
      <c r="D1016" s="9" t="s">
        <v>55</v>
      </c>
      <c r="F1016" s="11" t="str">
        <f t="shared" si="1"/>
        <v>2017-07</v>
      </c>
      <c r="G1016" s="11" t="str">
        <f>iferror(VLOOKUP(A1016,'Closed Deals'!A:A,1,0)," ")</f>
        <v> </v>
      </c>
      <c r="H1016" s="12" t="str">
        <f t="shared" si="2"/>
        <v>NO</v>
      </c>
      <c r="I1016" s="12" t="str">
        <f>iferror(VLOOKUP(A1016,'Closed Deals'!A:E,5,0)," ")</f>
        <v> </v>
      </c>
      <c r="J1016" s="13" t="str">
        <f t="shared" si="3"/>
        <v> </v>
      </c>
      <c r="K1016" s="14"/>
    </row>
    <row r="1017">
      <c r="A1017" s="9" t="s">
        <v>1223</v>
      </c>
      <c r="B1017" s="10">
        <v>42937.0</v>
      </c>
      <c r="C1017" s="9" t="s">
        <v>952</v>
      </c>
      <c r="D1017" s="9" t="s">
        <v>55</v>
      </c>
      <c r="F1017" s="11" t="str">
        <f t="shared" si="1"/>
        <v>2017-07</v>
      </c>
      <c r="G1017" s="11" t="str">
        <f>iferror(VLOOKUP(A1017,'Closed Deals'!A:A,1,0)," ")</f>
        <v> </v>
      </c>
      <c r="H1017" s="12" t="str">
        <f t="shared" si="2"/>
        <v>NO</v>
      </c>
      <c r="I1017" s="12" t="str">
        <f>iferror(VLOOKUP(A1017,'Closed Deals'!A:E,5,0)," ")</f>
        <v> </v>
      </c>
      <c r="J1017" s="13" t="str">
        <f t="shared" si="3"/>
        <v> </v>
      </c>
      <c r="K1017" s="14"/>
    </row>
    <row r="1018">
      <c r="A1018" s="9" t="s">
        <v>1224</v>
      </c>
      <c r="B1018" s="10">
        <v>42930.0</v>
      </c>
      <c r="C1018" s="9" t="s">
        <v>1040</v>
      </c>
      <c r="D1018" s="9" t="s">
        <v>55</v>
      </c>
      <c r="F1018" s="11" t="str">
        <f t="shared" si="1"/>
        <v>2017-07</v>
      </c>
      <c r="G1018" s="11" t="str">
        <f>iferror(VLOOKUP(A1018,'Closed Deals'!A:A,1,0)," ")</f>
        <v> </v>
      </c>
      <c r="H1018" s="12" t="str">
        <f t="shared" si="2"/>
        <v>NO</v>
      </c>
      <c r="I1018" s="12" t="str">
        <f>iferror(VLOOKUP(A1018,'Closed Deals'!A:E,5,0)," ")</f>
        <v> </v>
      </c>
      <c r="J1018" s="13" t="str">
        <f t="shared" si="3"/>
        <v> </v>
      </c>
      <c r="K1018" s="14"/>
    </row>
    <row r="1019">
      <c r="A1019" s="9" t="s">
        <v>1225</v>
      </c>
      <c r="B1019" s="10">
        <v>42928.0</v>
      </c>
      <c r="C1019" s="9" t="s">
        <v>1071</v>
      </c>
      <c r="D1019" s="9" t="s">
        <v>55</v>
      </c>
      <c r="F1019" s="11" t="str">
        <f t="shared" si="1"/>
        <v>2017-07</v>
      </c>
      <c r="G1019" s="11" t="str">
        <f>iferror(VLOOKUP(A1019,'Closed Deals'!A:A,1,0)," ")</f>
        <v> </v>
      </c>
      <c r="H1019" s="12" t="str">
        <f t="shared" si="2"/>
        <v>NO</v>
      </c>
      <c r="I1019" s="12" t="str">
        <f>iferror(VLOOKUP(A1019,'Closed Deals'!A:E,5,0)," ")</f>
        <v> </v>
      </c>
      <c r="J1019" s="13" t="str">
        <f t="shared" si="3"/>
        <v> </v>
      </c>
      <c r="K1019" s="14"/>
    </row>
    <row r="1020">
      <c r="A1020" s="9" t="s">
        <v>1226</v>
      </c>
      <c r="B1020" s="10">
        <v>42942.0</v>
      </c>
      <c r="C1020" s="9" t="s">
        <v>952</v>
      </c>
      <c r="D1020" s="9" t="s">
        <v>55</v>
      </c>
      <c r="F1020" s="11" t="str">
        <f t="shared" si="1"/>
        <v>2017-07</v>
      </c>
      <c r="G1020" s="11" t="str">
        <f>iferror(VLOOKUP(A1020,'Closed Deals'!A:A,1,0)," ")</f>
        <v> </v>
      </c>
      <c r="H1020" s="12" t="str">
        <f t="shared" si="2"/>
        <v>NO</v>
      </c>
      <c r="I1020" s="12" t="str">
        <f>iferror(VLOOKUP(A1020,'Closed Deals'!A:E,5,0)," ")</f>
        <v> </v>
      </c>
      <c r="J1020" s="13" t="str">
        <f t="shared" si="3"/>
        <v> </v>
      </c>
      <c r="K1020" s="14"/>
    </row>
    <row r="1021">
      <c r="A1021" s="9" t="s">
        <v>1227</v>
      </c>
      <c r="B1021" s="10">
        <v>42928.0</v>
      </c>
      <c r="C1021" s="9" t="s">
        <v>1071</v>
      </c>
      <c r="D1021" s="9" t="s">
        <v>55</v>
      </c>
      <c r="F1021" s="11" t="str">
        <f t="shared" si="1"/>
        <v>2017-07</v>
      </c>
      <c r="G1021" s="11" t="str">
        <f>iferror(VLOOKUP(A1021,'Closed Deals'!A:A,1,0)," ")</f>
        <v> </v>
      </c>
      <c r="H1021" s="12" t="str">
        <f t="shared" si="2"/>
        <v>NO</v>
      </c>
      <c r="I1021" s="12" t="str">
        <f>iferror(VLOOKUP(A1021,'Closed Deals'!A:E,5,0)," ")</f>
        <v> </v>
      </c>
      <c r="J1021" s="13" t="str">
        <f t="shared" si="3"/>
        <v> </v>
      </c>
      <c r="K1021" s="14"/>
    </row>
    <row r="1022">
      <c r="A1022" s="9" t="s">
        <v>1228</v>
      </c>
      <c r="B1022" s="10">
        <v>42927.0</v>
      </c>
      <c r="C1022" s="9" t="s">
        <v>356</v>
      </c>
      <c r="D1022" s="9" t="s">
        <v>55</v>
      </c>
      <c r="F1022" s="11" t="str">
        <f t="shared" si="1"/>
        <v>2017-07</v>
      </c>
      <c r="G1022" s="11" t="str">
        <f>iferror(VLOOKUP(A1022,'Closed Deals'!A:A,1,0)," ")</f>
        <v> </v>
      </c>
      <c r="H1022" s="12" t="str">
        <f t="shared" si="2"/>
        <v>NO</v>
      </c>
      <c r="I1022" s="12" t="str">
        <f>iferror(VLOOKUP(A1022,'Closed Deals'!A:E,5,0)," ")</f>
        <v> </v>
      </c>
      <c r="J1022" s="13" t="str">
        <f t="shared" si="3"/>
        <v> </v>
      </c>
      <c r="K1022" s="14"/>
    </row>
    <row r="1023">
      <c r="A1023" s="9" t="s">
        <v>1229</v>
      </c>
      <c r="B1023" s="10">
        <v>42921.0</v>
      </c>
      <c r="C1023" s="9" t="s">
        <v>89</v>
      </c>
      <c r="D1023" s="9" t="s">
        <v>55</v>
      </c>
      <c r="F1023" s="11" t="str">
        <f t="shared" si="1"/>
        <v>2017-07</v>
      </c>
      <c r="G1023" s="11" t="str">
        <f>iferror(VLOOKUP(A1023,'Closed Deals'!A:A,1,0)," ")</f>
        <v> </v>
      </c>
      <c r="H1023" s="12" t="str">
        <f t="shared" si="2"/>
        <v>NO</v>
      </c>
      <c r="I1023" s="12" t="str">
        <f>iferror(VLOOKUP(A1023,'Closed Deals'!A:E,5,0)," ")</f>
        <v> </v>
      </c>
      <c r="J1023" s="13" t="str">
        <f t="shared" si="3"/>
        <v> </v>
      </c>
      <c r="K1023" s="14"/>
    </row>
    <row r="1024">
      <c r="A1024" s="9" t="s">
        <v>1230</v>
      </c>
      <c r="B1024" s="10">
        <v>42941.0</v>
      </c>
      <c r="C1024" s="9" t="s">
        <v>356</v>
      </c>
      <c r="D1024" s="9" t="s">
        <v>55</v>
      </c>
      <c r="F1024" s="11" t="str">
        <f t="shared" si="1"/>
        <v>2017-07</v>
      </c>
      <c r="G1024" s="11" t="str">
        <f>iferror(VLOOKUP(A1024,'Closed Deals'!A:A,1,0)," ")</f>
        <v> </v>
      </c>
      <c r="H1024" s="12" t="str">
        <f t="shared" si="2"/>
        <v>NO</v>
      </c>
      <c r="I1024" s="12" t="str">
        <f>iferror(VLOOKUP(A1024,'Closed Deals'!A:E,5,0)," ")</f>
        <v> </v>
      </c>
      <c r="J1024" s="13" t="str">
        <f t="shared" si="3"/>
        <v> </v>
      </c>
      <c r="K1024" s="14"/>
    </row>
    <row r="1025">
      <c r="A1025" s="9" t="s">
        <v>1231</v>
      </c>
      <c r="B1025" s="10">
        <v>42941.0</v>
      </c>
      <c r="C1025" s="9" t="s">
        <v>952</v>
      </c>
      <c r="D1025" s="9" t="s">
        <v>55</v>
      </c>
      <c r="F1025" s="11" t="str">
        <f t="shared" si="1"/>
        <v>2017-07</v>
      </c>
      <c r="G1025" s="11" t="str">
        <f>iferror(VLOOKUP(A1025,'Closed Deals'!A:A,1,0)," ")</f>
        <v> </v>
      </c>
      <c r="H1025" s="12" t="str">
        <f t="shared" si="2"/>
        <v>NO</v>
      </c>
      <c r="I1025" s="12" t="str">
        <f>iferror(VLOOKUP(A1025,'Closed Deals'!A:E,5,0)," ")</f>
        <v> </v>
      </c>
      <c r="J1025" s="13" t="str">
        <f t="shared" si="3"/>
        <v> </v>
      </c>
      <c r="K1025" s="14"/>
    </row>
    <row r="1026">
      <c r="A1026" s="9" t="s">
        <v>1232</v>
      </c>
      <c r="B1026" s="10">
        <v>42927.0</v>
      </c>
      <c r="C1026" s="9" t="s">
        <v>913</v>
      </c>
      <c r="D1026" s="9" t="s">
        <v>55</v>
      </c>
      <c r="F1026" s="11" t="str">
        <f t="shared" si="1"/>
        <v>2017-07</v>
      </c>
      <c r="G1026" s="11" t="str">
        <f>iferror(VLOOKUP(A1026,'Closed Deals'!A:A,1,0)," ")</f>
        <v> </v>
      </c>
      <c r="H1026" s="12" t="str">
        <f t="shared" si="2"/>
        <v>NO</v>
      </c>
      <c r="I1026" s="12" t="str">
        <f>iferror(VLOOKUP(A1026,'Closed Deals'!A:E,5,0)," ")</f>
        <v> </v>
      </c>
      <c r="J1026" s="13" t="str">
        <f t="shared" si="3"/>
        <v> </v>
      </c>
      <c r="K1026" s="14"/>
    </row>
    <row r="1027">
      <c r="A1027" s="9" t="s">
        <v>1233</v>
      </c>
      <c r="B1027" s="10">
        <v>42932.0</v>
      </c>
      <c r="C1027" s="9" t="s">
        <v>830</v>
      </c>
      <c r="D1027" s="9" t="s">
        <v>61</v>
      </c>
      <c r="F1027" s="11" t="str">
        <f t="shared" si="1"/>
        <v>2017-07</v>
      </c>
      <c r="G1027" s="11" t="str">
        <f>iferror(VLOOKUP(A1027,'Closed Deals'!A:A,1,0)," ")</f>
        <v> </v>
      </c>
      <c r="H1027" s="12" t="str">
        <f t="shared" si="2"/>
        <v>NO</v>
      </c>
      <c r="I1027" s="12" t="str">
        <f>iferror(VLOOKUP(A1027,'Closed Deals'!A:E,5,0)," ")</f>
        <v> </v>
      </c>
      <c r="J1027" s="13" t="str">
        <f t="shared" si="3"/>
        <v> </v>
      </c>
      <c r="K1027" s="14"/>
    </row>
    <row r="1028">
      <c r="A1028" s="9" t="s">
        <v>1234</v>
      </c>
      <c r="B1028" s="10">
        <v>42924.0</v>
      </c>
      <c r="C1028" s="9" t="s">
        <v>1235</v>
      </c>
      <c r="D1028" s="9" t="s">
        <v>61</v>
      </c>
      <c r="F1028" s="11" t="str">
        <f t="shared" si="1"/>
        <v>2017-07</v>
      </c>
      <c r="G1028" s="11" t="str">
        <f>iferror(VLOOKUP(A1028,'Closed Deals'!A:A,1,0)," ")</f>
        <v> </v>
      </c>
      <c r="H1028" s="12" t="str">
        <f t="shared" si="2"/>
        <v>NO</v>
      </c>
      <c r="I1028" s="12" t="str">
        <f>iferror(VLOOKUP(A1028,'Closed Deals'!A:E,5,0)," ")</f>
        <v> </v>
      </c>
      <c r="J1028" s="13" t="str">
        <f t="shared" si="3"/>
        <v> </v>
      </c>
      <c r="K1028" s="14"/>
    </row>
    <row r="1029">
      <c r="A1029" s="9" t="s">
        <v>1236</v>
      </c>
      <c r="B1029" s="10">
        <v>42936.0</v>
      </c>
      <c r="C1029" s="9" t="s">
        <v>1064</v>
      </c>
      <c r="D1029" s="9" t="s">
        <v>61</v>
      </c>
      <c r="F1029" s="11" t="str">
        <f t="shared" si="1"/>
        <v>2017-07</v>
      </c>
      <c r="G1029" s="11" t="str">
        <f>iferror(VLOOKUP(A1029,'Closed Deals'!A:A,1,0)," ")</f>
        <v> </v>
      </c>
      <c r="H1029" s="12" t="str">
        <f t="shared" si="2"/>
        <v>NO</v>
      </c>
      <c r="I1029" s="12" t="str">
        <f>iferror(VLOOKUP(A1029,'Closed Deals'!A:E,5,0)," ")</f>
        <v> </v>
      </c>
      <c r="J1029" s="13" t="str">
        <f t="shared" si="3"/>
        <v> </v>
      </c>
      <c r="K1029" s="14"/>
    </row>
    <row r="1030">
      <c r="A1030" s="9" t="s">
        <v>1237</v>
      </c>
      <c r="B1030" s="10">
        <v>42942.0</v>
      </c>
      <c r="C1030" s="9" t="s">
        <v>1043</v>
      </c>
      <c r="D1030" s="9" t="s">
        <v>61</v>
      </c>
      <c r="F1030" s="11" t="str">
        <f t="shared" si="1"/>
        <v>2017-07</v>
      </c>
      <c r="G1030" s="11" t="str">
        <f>iferror(VLOOKUP(A1030,'Closed Deals'!A:A,1,0)," ")</f>
        <v> </v>
      </c>
      <c r="H1030" s="12" t="str">
        <f t="shared" si="2"/>
        <v>NO</v>
      </c>
      <c r="I1030" s="12" t="str">
        <f>iferror(VLOOKUP(A1030,'Closed Deals'!A:E,5,0)," ")</f>
        <v> </v>
      </c>
      <c r="J1030" s="13" t="str">
        <f t="shared" si="3"/>
        <v> </v>
      </c>
      <c r="K1030" s="14"/>
    </row>
    <row r="1031">
      <c r="A1031" s="9" t="s">
        <v>1238</v>
      </c>
      <c r="B1031" s="10">
        <v>42947.0</v>
      </c>
      <c r="C1031" s="9" t="s">
        <v>1043</v>
      </c>
      <c r="D1031" s="9" t="s">
        <v>61</v>
      </c>
      <c r="F1031" s="11" t="str">
        <f t="shared" si="1"/>
        <v>2017-07</v>
      </c>
      <c r="G1031" s="11" t="str">
        <f>iferror(VLOOKUP(A1031,'Closed Deals'!A:A,1,0)," ")</f>
        <v> </v>
      </c>
      <c r="H1031" s="12" t="str">
        <f t="shared" si="2"/>
        <v>NO</v>
      </c>
      <c r="I1031" s="12" t="str">
        <f>iferror(VLOOKUP(A1031,'Closed Deals'!A:E,5,0)," ")</f>
        <v> </v>
      </c>
      <c r="J1031" s="13" t="str">
        <f t="shared" si="3"/>
        <v> </v>
      </c>
      <c r="K1031" s="14"/>
    </row>
    <row r="1032">
      <c r="A1032" s="9" t="s">
        <v>1239</v>
      </c>
      <c r="B1032" s="10">
        <v>42929.0</v>
      </c>
      <c r="C1032" s="9" t="s">
        <v>33</v>
      </c>
      <c r="D1032" s="9" t="s">
        <v>61</v>
      </c>
      <c r="F1032" s="11" t="str">
        <f t="shared" si="1"/>
        <v>2017-07</v>
      </c>
      <c r="G1032" s="11" t="str">
        <f>iferror(VLOOKUP(A1032,'Closed Deals'!A:A,1,0)," ")</f>
        <v> </v>
      </c>
      <c r="H1032" s="12" t="str">
        <f t="shared" si="2"/>
        <v>NO</v>
      </c>
      <c r="I1032" s="12" t="str">
        <f>iferror(VLOOKUP(A1032,'Closed Deals'!A:E,5,0)," ")</f>
        <v> </v>
      </c>
      <c r="J1032" s="13" t="str">
        <f t="shared" si="3"/>
        <v> </v>
      </c>
      <c r="K1032" s="14"/>
    </row>
    <row r="1033">
      <c r="A1033" s="9" t="s">
        <v>1240</v>
      </c>
      <c r="B1033" s="10">
        <v>42936.0</v>
      </c>
      <c r="C1033" s="9" t="s">
        <v>1038</v>
      </c>
      <c r="D1033" s="9" t="s">
        <v>61</v>
      </c>
      <c r="F1033" s="11" t="str">
        <f t="shared" si="1"/>
        <v>2017-07</v>
      </c>
      <c r="G1033" s="11" t="str">
        <f>iferror(VLOOKUP(A1033,'Closed Deals'!A:A,1,0)," ")</f>
        <v> </v>
      </c>
      <c r="H1033" s="12" t="str">
        <f t="shared" si="2"/>
        <v>NO</v>
      </c>
      <c r="I1033" s="12" t="str">
        <f>iferror(VLOOKUP(A1033,'Closed Deals'!A:E,5,0)," ")</f>
        <v> </v>
      </c>
      <c r="J1033" s="13" t="str">
        <f t="shared" si="3"/>
        <v> </v>
      </c>
      <c r="K1033" s="14"/>
    </row>
    <row r="1034">
      <c r="A1034" s="9" t="s">
        <v>1241</v>
      </c>
      <c r="B1034" s="10">
        <v>42942.0</v>
      </c>
      <c r="C1034" s="9" t="s">
        <v>37</v>
      </c>
      <c r="D1034" s="9" t="s">
        <v>61</v>
      </c>
      <c r="F1034" s="11" t="str">
        <f t="shared" si="1"/>
        <v>2017-07</v>
      </c>
      <c r="G1034" s="11" t="str">
        <f>iferror(VLOOKUP(A1034,'Closed Deals'!A:A,1,0)," ")</f>
        <v> </v>
      </c>
      <c r="H1034" s="12" t="str">
        <f t="shared" si="2"/>
        <v>NO</v>
      </c>
      <c r="I1034" s="12" t="str">
        <f>iferror(VLOOKUP(A1034,'Closed Deals'!A:E,5,0)," ")</f>
        <v> </v>
      </c>
      <c r="J1034" s="13" t="str">
        <f t="shared" si="3"/>
        <v> </v>
      </c>
      <c r="K1034" s="14"/>
    </row>
    <row r="1035">
      <c r="A1035" s="9" t="s">
        <v>1242</v>
      </c>
      <c r="B1035" s="10">
        <v>42926.0</v>
      </c>
      <c r="C1035" s="9" t="s">
        <v>1159</v>
      </c>
      <c r="D1035" s="9" t="s">
        <v>59</v>
      </c>
      <c r="F1035" s="11" t="str">
        <f t="shared" si="1"/>
        <v>2017-07</v>
      </c>
      <c r="G1035" s="11" t="str">
        <f>iferror(VLOOKUP(A1035,'Closed Deals'!A:A,1,0)," ")</f>
        <v> </v>
      </c>
      <c r="H1035" s="12" t="str">
        <f t="shared" si="2"/>
        <v>NO</v>
      </c>
      <c r="I1035" s="12" t="str">
        <f>iferror(VLOOKUP(A1035,'Closed Deals'!A:E,5,0)," ")</f>
        <v> </v>
      </c>
      <c r="J1035" s="13" t="str">
        <f t="shared" si="3"/>
        <v> </v>
      </c>
      <c r="K1035" s="14"/>
    </row>
    <row r="1036">
      <c r="A1036" s="9" t="s">
        <v>1243</v>
      </c>
      <c r="B1036" s="10">
        <v>42945.0</v>
      </c>
      <c r="C1036" s="9" t="s">
        <v>1043</v>
      </c>
      <c r="D1036" s="9" t="s">
        <v>59</v>
      </c>
      <c r="F1036" s="11" t="str">
        <f t="shared" si="1"/>
        <v>2017-07</v>
      </c>
      <c r="G1036" s="11" t="str">
        <f>iferror(VLOOKUP(A1036,'Closed Deals'!A:A,1,0)," ")</f>
        <v> </v>
      </c>
      <c r="H1036" s="12" t="str">
        <f t="shared" si="2"/>
        <v>NO</v>
      </c>
      <c r="I1036" s="12" t="str">
        <f>iferror(VLOOKUP(A1036,'Closed Deals'!A:E,5,0)," ")</f>
        <v> </v>
      </c>
      <c r="J1036" s="13" t="str">
        <f t="shared" si="3"/>
        <v> </v>
      </c>
      <c r="K1036" s="14"/>
    </row>
    <row r="1037">
      <c r="A1037" s="9" t="s">
        <v>1244</v>
      </c>
      <c r="B1037" s="10">
        <v>42934.0</v>
      </c>
      <c r="C1037" s="9" t="s">
        <v>1245</v>
      </c>
      <c r="D1037" s="9" t="s">
        <v>59</v>
      </c>
      <c r="F1037" s="11" t="str">
        <f t="shared" si="1"/>
        <v>2017-07</v>
      </c>
      <c r="G1037" s="11" t="str">
        <f>iferror(VLOOKUP(A1037,'Closed Deals'!A:A,1,0)," ")</f>
        <v> </v>
      </c>
      <c r="H1037" s="12" t="str">
        <f t="shared" si="2"/>
        <v>NO</v>
      </c>
      <c r="I1037" s="12" t="str">
        <f>iferror(VLOOKUP(A1037,'Closed Deals'!A:E,5,0)," ")</f>
        <v> </v>
      </c>
      <c r="J1037" s="13" t="str">
        <f t="shared" si="3"/>
        <v> </v>
      </c>
      <c r="K1037" s="14"/>
    </row>
    <row r="1038">
      <c r="A1038" s="9" t="s">
        <v>1246</v>
      </c>
      <c r="B1038" s="10">
        <v>42940.0</v>
      </c>
      <c r="C1038" s="9" t="s">
        <v>1043</v>
      </c>
      <c r="D1038" s="9" t="s">
        <v>59</v>
      </c>
      <c r="F1038" s="11" t="str">
        <f t="shared" si="1"/>
        <v>2017-07</v>
      </c>
      <c r="G1038" s="11" t="str">
        <f>iferror(VLOOKUP(A1038,'Closed Deals'!A:A,1,0)," ")</f>
        <v> </v>
      </c>
      <c r="H1038" s="12" t="str">
        <f t="shared" si="2"/>
        <v>NO</v>
      </c>
      <c r="I1038" s="12" t="str">
        <f>iferror(VLOOKUP(A1038,'Closed Deals'!A:E,5,0)," ")</f>
        <v> </v>
      </c>
      <c r="J1038" s="13" t="str">
        <f t="shared" si="3"/>
        <v> </v>
      </c>
      <c r="K1038" s="14"/>
    </row>
    <row r="1039">
      <c r="A1039" s="9" t="s">
        <v>1247</v>
      </c>
      <c r="B1039" s="10">
        <v>42947.0</v>
      </c>
      <c r="C1039" s="9" t="s">
        <v>52</v>
      </c>
      <c r="D1039" s="9" t="s">
        <v>59</v>
      </c>
      <c r="F1039" s="11" t="str">
        <f t="shared" si="1"/>
        <v>2017-07</v>
      </c>
      <c r="G1039" s="11" t="str">
        <f>iferror(VLOOKUP(A1039,'Closed Deals'!A:A,1,0)," ")</f>
        <v> </v>
      </c>
      <c r="H1039" s="12" t="str">
        <f t="shared" si="2"/>
        <v>NO</v>
      </c>
      <c r="I1039" s="12" t="str">
        <f>iferror(VLOOKUP(A1039,'Closed Deals'!A:E,5,0)," ")</f>
        <v> </v>
      </c>
      <c r="J1039" s="13" t="str">
        <f t="shared" si="3"/>
        <v> </v>
      </c>
      <c r="K1039" s="14"/>
    </row>
    <row r="1040">
      <c r="A1040" s="9" t="s">
        <v>1248</v>
      </c>
      <c r="B1040" s="10">
        <v>42947.0</v>
      </c>
      <c r="C1040" s="9" t="s">
        <v>1043</v>
      </c>
      <c r="D1040" s="9" t="s">
        <v>59</v>
      </c>
      <c r="F1040" s="11" t="str">
        <f t="shared" si="1"/>
        <v>2017-07</v>
      </c>
      <c r="G1040" s="11" t="str">
        <f>iferror(VLOOKUP(A1040,'Closed Deals'!A:A,1,0)," ")</f>
        <v> </v>
      </c>
      <c r="H1040" s="12" t="str">
        <f t="shared" si="2"/>
        <v>NO</v>
      </c>
      <c r="I1040" s="12" t="str">
        <f>iferror(VLOOKUP(A1040,'Closed Deals'!A:E,5,0)," ")</f>
        <v> </v>
      </c>
      <c r="J1040" s="13" t="str">
        <f t="shared" si="3"/>
        <v> </v>
      </c>
      <c r="K1040" s="14"/>
    </row>
    <row r="1041">
      <c r="A1041" s="9" t="s">
        <v>1249</v>
      </c>
      <c r="B1041" s="10">
        <v>42944.0</v>
      </c>
      <c r="C1041" s="9" t="s">
        <v>1043</v>
      </c>
      <c r="D1041" s="9" t="s">
        <v>59</v>
      </c>
      <c r="F1041" s="11" t="str">
        <f t="shared" si="1"/>
        <v>2017-07</v>
      </c>
      <c r="G1041" s="11" t="str">
        <f>iferror(VLOOKUP(A1041,'Closed Deals'!A:A,1,0)," ")</f>
        <v> </v>
      </c>
      <c r="H1041" s="12" t="str">
        <f t="shared" si="2"/>
        <v>NO</v>
      </c>
      <c r="I1041" s="12" t="str">
        <f>iferror(VLOOKUP(A1041,'Closed Deals'!A:E,5,0)," ")</f>
        <v> </v>
      </c>
      <c r="J1041" s="13" t="str">
        <f t="shared" si="3"/>
        <v> </v>
      </c>
      <c r="K1041" s="14"/>
    </row>
    <row r="1042">
      <c r="A1042" s="9" t="s">
        <v>1250</v>
      </c>
      <c r="B1042" s="10">
        <v>42940.0</v>
      </c>
      <c r="C1042" s="9" t="s">
        <v>1055</v>
      </c>
      <c r="D1042" s="9" t="s">
        <v>59</v>
      </c>
      <c r="F1042" s="11" t="str">
        <f t="shared" si="1"/>
        <v>2017-07</v>
      </c>
      <c r="G1042" s="11" t="str">
        <f>iferror(VLOOKUP(A1042,'Closed Deals'!A:A,1,0)," ")</f>
        <v> </v>
      </c>
      <c r="H1042" s="12" t="str">
        <f t="shared" si="2"/>
        <v>NO</v>
      </c>
      <c r="I1042" s="12" t="str">
        <f>iferror(VLOOKUP(A1042,'Closed Deals'!A:E,5,0)," ")</f>
        <v> </v>
      </c>
      <c r="J1042" s="13" t="str">
        <f t="shared" si="3"/>
        <v> </v>
      </c>
      <c r="K1042" s="14"/>
    </row>
    <row r="1043">
      <c r="A1043" s="9" t="s">
        <v>1251</v>
      </c>
      <c r="B1043" s="10">
        <v>42934.0</v>
      </c>
      <c r="C1043" s="9" t="s">
        <v>135</v>
      </c>
      <c r="D1043" s="9" t="s">
        <v>59</v>
      </c>
      <c r="F1043" s="11" t="str">
        <f t="shared" si="1"/>
        <v>2017-07</v>
      </c>
      <c r="G1043" s="11" t="str">
        <f>iferror(VLOOKUP(A1043,'Closed Deals'!A:A,1,0)," ")</f>
        <v> </v>
      </c>
      <c r="H1043" s="12" t="str">
        <f t="shared" si="2"/>
        <v>NO</v>
      </c>
      <c r="I1043" s="12" t="str">
        <f>iferror(VLOOKUP(A1043,'Closed Deals'!A:E,5,0)," ")</f>
        <v> </v>
      </c>
      <c r="J1043" s="13" t="str">
        <f t="shared" si="3"/>
        <v> </v>
      </c>
      <c r="K1043" s="14"/>
    </row>
    <row r="1044">
      <c r="A1044" s="9" t="s">
        <v>1252</v>
      </c>
      <c r="B1044" s="10">
        <v>42947.0</v>
      </c>
      <c r="C1044" s="9" t="s">
        <v>368</v>
      </c>
      <c r="D1044" s="9" t="s">
        <v>59</v>
      </c>
      <c r="F1044" s="11" t="str">
        <f t="shared" si="1"/>
        <v>2017-07</v>
      </c>
      <c r="G1044" s="11" t="str">
        <f>iferror(VLOOKUP(A1044,'Closed Deals'!A:A,1,0)," ")</f>
        <v> </v>
      </c>
      <c r="H1044" s="12" t="str">
        <f t="shared" si="2"/>
        <v>NO</v>
      </c>
      <c r="I1044" s="12" t="str">
        <f>iferror(VLOOKUP(A1044,'Closed Deals'!A:E,5,0)," ")</f>
        <v> </v>
      </c>
      <c r="J1044" s="13" t="str">
        <f t="shared" si="3"/>
        <v> </v>
      </c>
      <c r="K1044" s="14"/>
    </row>
    <row r="1045">
      <c r="A1045" s="9" t="s">
        <v>1253</v>
      </c>
      <c r="B1045" s="10">
        <v>42945.0</v>
      </c>
      <c r="C1045" s="9" t="s">
        <v>1043</v>
      </c>
      <c r="D1045" s="9" t="s">
        <v>59</v>
      </c>
      <c r="F1045" s="11" t="str">
        <f t="shared" si="1"/>
        <v>2017-07</v>
      </c>
      <c r="G1045" s="11" t="str">
        <f>iferror(VLOOKUP(A1045,'Closed Deals'!A:A,1,0)," ")</f>
        <v> </v>
      </c>
      <c r="H1045" s="12" t="str">
        <f t="shared" si="2"/>
        <v>NO</v>
      </c>
      <c r="I1045" s="12" t="str">
        <f>iferror(VLOOKUP(A1045,'Closed Deals'!A:E,5,0)," ")</f>
        <v> </v>
      </c>
      <c r="J1045" s="13" t="str">
        <f t="shared" si="3"/>
        <v> </v>
      </c>
      <c r="K1045" s="14"/>
    </row>
    <row r="1046">
      <c r="A1046" s="9" t="s">
        <v>1254</v>
      </c>
      <c r="B1046" s="10">
        <v>42945.0</v>
      </c>
      <c r="C1046" s="9" t="s">
        <v>1043</v>
      </c>
      <c r="D1046" s="9" t="s">
        <v>59</v>
      </c>
      <c r="F1046" s="11" t="str">
        <f t="shared" si="1"/>
        <v>2017-07</v>
      </c>
      <c r="G1046" s="11" t="str">
        <f>iferror(VLOOKUP(A1046,'Closed Deals'!A:A,1,0)," ")</f>
        <v> </v>
      </c>
      <c r="H1046" s="12" t="str">
        <f t="shared" si="2"/>
        <v>NO</v>
      </c>
      <c r="I1046" s="12" t="str">
        <f>iferror(VLOOKUP(A1046,'Closed Deals'!A:E,5,0)," ")</f>
        <v> </v>
      </c>
      <c r="J1046" s="13" t="str">
        <f t="shared" si="3"/>
        <v> </v>
      </c>
      <c r="K1046" s="14"/>
    </row>
    <row r="1047">
      <c r="A1047" s="9" t="s">
        <v>1255</v>
      </c>
      <c r="B1047" s="10">
        <v>42922.0</v>
      </c>
      <c r="C1047" s="9" t="s">
        <v>830</v>
      </c>
      <c r="D1047" s="9" t="s">
        <v>31</v>
      </c>
      <c r="F1047" s="11" t="str">
        <f t="shared" si="1"/>
        <v>2017-07</v>
      </c>
      <c r="G1047" s="11" t="str">
        <f>iferror(VLOOKUP(A1047,'Closed Deals'!A:A,1,0)," ")</f>
        <v> </v>
      </c>
      <c r="H1047" s="12" t="str">
        <f t="shared" si="2"/>
        <v>NO</v>
      </c>
      <c r="I1047" s="12" t="str">
        <f>iferror(VLOOKUP(A1047,'Closed Deals'!A:E,5,0)," ")</f>
        <v> </v>
      </c>
      <c r="J1047" s="13" t="str">
        <f t="shared" si="3"/>
        <v> </v>
      </c>
      <c r="K1047" s="14"/>
    </row>
    <row r="1048">
      <c r="A1048" s="9" t="s">
        <v>1256</v>
      </c>
      <c r="B1048" s="10">
        <v>42947.0</v>
      </c>
      <c r="C1048" s="9" t="s">
        <v>719</v>
      </c>
      <c r="D1048" s="9" t="s">
        <v>31</v>
      </c>
      <c r="F1048" s="11" t="str">
        <f t="shared" si="1"/>
        <v>2017-07</v>
      </c>
      <c r="G1048" s="11" t="str">
        <f>iferror(VLOOKUP(A1048,'Closed Deals'!A:A,1,0)," ")</f>
        <v> </v>
      </c>
      <c r="H1048" s="12" t="str">
        <f t="shared" si="2"/>
        <v>NO</v>
      </c>
      <c r="I1048" s="12" t="str">
        <f>iferror(VLOOKUP(A1048,'Closed Deals'!A:E,5,0)," ")</f>
        <v> </v>
      </c>
      <c r="J1048" s="13" t="str">
        <f t="shared" si="3"/>
        <v> </v>
      </c>
      <c r="K1048" s="14"/>
    </row>
    <row r="1049">
      <c r="A1049" s="9" t="s">
        <v>1257</v>
      </c>
      <c r="B1049" s="10">
        <v>42923.0</v>
      </c>
      <c r="C1049" s="9" t="s">
        <v>1258</v>
      </c>
      <c r="D1049" s="9" t="s">
        <v>31</v>
      </c>
      <c r="F1049" s="11" t="str">
        <f t="shared" si="1"/>
        <v>2017-07</v>
      </c>
      <c r="G1049" s="11" t="str">
        <f>iferror(VLOOKUP(A1049,'Closed Deals'!A:A,1,0)," ")</f>
        <v> </v>
      </c>
      <c r="H1049" s="12" t="str">
        <f t="shared" si="2"/>
        <v>NO</v>
      </c>
      <c r="I1049" s="12" t="str">
        <f>iferror(VLOOKUP(A1049,'Closed Deals'!A:E,5,0)," ")</f>
        <v> </v>
      </c>
      <c r="J1049" s="13" t="str">
        <f t="shared" si="3"/>
        <v> </v>
      </c>
      <c r="K1049" s="14"/>
    </row>
    <row r="1050">
      <c r="A1050" s="9" t="s">
        <v>1259</v>
      </c>
      <c r="B1050" s="10">
        <v>42947.0</v>
      </c>
      <c r="C1050" s="9" t="s">
        <v>1034</v>
      </c>
      <c r="D1050" s="9" t="s">
        <v>31</v>
      </c>
      <c r="F1050" s="11" t="str">
        <f t="shared" si="1"/>
        <v>2017-07</v>
      </c>
      <c r="G1050" s="11" t="str">
        <f>iferror(VLOOKUP(A1050,'Closed Deals'!A:A,1,0)," ")</f>
        <v> </v>
      </c>
      <c r="H1050" s="12" t="str">
        <f t="shared" si="2"/>
        <v>NO</v>
      </c>
      <c r="I1050" s="12" t="str">
        <f>iferror(VLOOKUP(A1050,'Closed Deals'!A:E,5,0)," ")</f>
        <v> </v>
      </c>
      <c r="J1050" s="13" t="str">
        <f t="shared" si="3"/>
        <v> </v>
      </c>
      <c r="K1050" s="14"/>
    </row>
    <row r="1051">
      <c r="A1051" s="9" t="s">
        <v>1260</v>
      </c>
      <c r="B1051" s="10">
        <v>42942.0</v>
      </c>
      <c r="C1051" s="9" t="s">
        <v>1055</v>
      </c>
      <c r="D1051" s="9" t="s">
        <v>31</v>
      </c>
      <c r="F1051" s="11" t="str">
        <f t="shared" si="1"/>
        <v>2017-07</v>
      </c>
      <c r="G1051" s="11" t="str">
        <f>iferror(VLOOKUP(A1051,'Closed Deals'!A:A,1,0)," ")</f>
        <v> </v>
      </c>
      <c r="H1051" s="12" t="str">
        <f t="shared" si="2"/>
        <v>NO</v>
      </c>
      <c r="I1051" s="12" t="str">
        <f>iferror(VLOOKUP(A1051,'Closed Deals'!A:E,5,0)," ")</f>
        <v> </v>
      </c>
      <c r="J1051" s="13" t="str">
        <f t="shared" si="3"/>
        <v> </v>
      </c>
      <c r="K1051" s="14"/>
    </row>
    <row r="1052">
      <c r="A1052" s="9" t="s">
        <v>1261</v>
      </c>
      <c r="B1052" s="10">
        <v>42945.0</v>
      </c>
      <c r="C1052" s="9" t="s">
        <v>1262</v>
      </c>
      <c r="D1052" s="9" t="s">
        <v>31</v>
      </c>
      <c r="F1052" s="11" t="str">
        <f t="shared" si="1"/>
        <v>2017-07</v>
      </c>
      <c r="G1052" s="11" t="str">
        <f>iferror(VLOOKUP(A1052,'Closed Deals'!A:A,1,0)," ")</f>
        <v> </v>
      </c>
      <c r="H1052" s="12" t="str">
        <f t="shared" si="2"/>
        <v>NO</v>
      </c>
      <c r="I1052" s="12" t="str">
        <f>iferror(VLOOKUP(A1052,'Closed Deals'!A:E,5,0)," ")</f>
        <v> </v>
      </c>
      <c r="J1052" s="13" t="str">
        <f t="shared" si="3"/>
        <v> </v>
      </c>
      <c r="K1052" s="14"/>
    </row>
    <row r="1053">
      <c r="A1053" s="9" t="s">
        <v>1263</v>
      </c>
      <c r="B1053" s="10">
        <v>42936.0</v>
      </c>
      <c r="C1053" s="9" t="s">
        <v>37</v>
      </c>
      <c r="D1053" s="9" t="s">
        <v>31</v>
      </c>
      <c r="F1053" s="11" t="str">
        <f t="shared" si="1"/>
        <v>2017-07</v>
      </c>
      <c r="G1053" s="11" t="str">
        <f>iferror(VLOOKUP(A1053,'Closed Deals'!A:A,1,0)," ")</f>
        <v> </v>
      </c>
      <c r="H1053" s="12" t="str">
        <f t="shared" si="2"/>
        <v>NO</v>
      </c>
      <c r="I1053" s="12" t="str">
        <f>iferror(VLOOKUP(A1053,'Closed Deals'!A:E,5,0)," ")</f>
        <v> </v>
      </c>
      <c r="J1053" s="13" t="str">
        <f t="shared" si="3"/>
        <v> </v>
      </c>
      <c r="K1053" s="14"/>
    </row>
    <row r="1054">
      <c r="A1054" s="9" t="s">
        <v>1264</v>
      </c>
      <c r="B1054" s="10">
        <v>42924.0</v>
      </c>
      <c r="C1054" s="9" t="s">
        <v>33</v>
      </c>
      <c r="D1054" s="9" t="s">
        <v>31</v>
      </c>
      <c r="F1054" s="11" t="str">
        <f t="shared" si="1"/>
        <v>2017-07</v>
      </c>
      <c r="G1054" s="11" t="str">
        <f>iferror(VLOOKUP(A1054,'Closed Deals'!A:A,1,0)," ")</f>
        <v> </v>
      </c>
      <c r="H1054" s="12" t="str">
        <f t="shared" si="2"/>
        <v>NO</v>
      </c>
      <c r="I1054" s="12" t="str">
        <f>iferror(VLOOKUP(A1054,'Closed Deals'!A:E,5,0)," ")</f>
        <v> </v>
      </c>
      <c r="J1054" s="13" t="str">
        <f t="shared" si="3"/>
        <v> </v>
      </c>
      <c r="K1054" s="14"/>
    </row>
    <row r="1055">
      <c r="A1055" s="9" t="s">
        <v>1265</v>
      </c>
      <c r="B1055" s="10">
        <v>42938.0</v>
      </c>
      <c r="C1055" s="9" t="s">
        <v>37</v>
      </c>
      <c r="D1055" s="9" t="s">
        <v>31</v>
      </c>
      <c r="F1055" s="11" t="str">
        <f t="shared" si="1"/>
        <v>2017-07</v>
      </c>
      <c r="G1055" s="11" t="str">
        <f>iferror(VLOOKUP(A1055,'Closed Deals'!A:A,1,0)," ")</f>
        <v> </v>
      </c>
      <c r="H1055" s="12" t="str">
        <f t="shared" si="2"/>
        <v>NO</v>
      </c>
      <c r="I1055" s="12" t="str">
        <f>iferror(VLOOKUP(A1055,'Closed Deals'!A:E,5,0)," ")</f>
        <v> </v>
      </c>
      <c r="J1055" s="13" t="str">
        <f t="shared" si="3"/>
        <v> </v>
      </c>
      <c r="K1055" s="14"/>
    </row>
    <row r="1056">
      <c r="A1056" s="9" t="s">
        <v>1266</v>
      </c>
      <c r="B1056" s="10">
        <v>42935.0</v>
      </c>
      <c r="C1056" s="9" t="s">
        <v>37</v>
      </c>
      <c r="D1056" s="9" t="s">
        <v>31</v>
      </c>
      <c r="F1056" s="11" t="str">
        <f t="shared" si="1"/>
        <v>2017-07</v>
      </c>
      <c r="G1056" s="11" t="str">
        <f>iferror(VLOOKUP(A1056,'Closed Deals'!A:A,1,0)," ")</f>
        <v> </v>
      </c>
      <c r="H1056" s="12" t="str">
        <f t="shared" si="2"/>
        <v>NO</v>
      </c>
      <c r="I1056" s="12" t="str">
        <f>iferror(VLOOKUP(A1056,'Closed Deals'!A:E,5,0)," ")</f>
        <v> </v>
      </c>
      <c r="J1056" s="13" t="str">
        <f t="shared" si="3"/>
        <v> </v>
      </c>
      <c r="K1056" s="14"/>
    </row>
    <row r="1057">
      <c r="A1057" s="9" t="s">
        <v>1267</v>
      </c>
      <c r="B1057" s="10">
        <v>42940.0</v>
      </c>
      <c r="C1057" s="9" t="s">
        <v>37</v>
      </c>
      <c r="D1057" s="9" t="s">
        <v>31</v>
      </c>
      <c r="F1057" s="11" t="str">
        <f t="shared" si="1"/>
        <v>2017-07</v>
      </c>
      <c r="G1057" s="11" t="str">
        <f>iferror(VLOOKUP(A1057,'Closed Deals'!A:A,1,0)," ")</f>
        <v> </v>
      </c>
      <c r="H1057" s="12" t="str">
        <f t="shared" si="2"/>
        <v>NO</v>
      </c>
      <c r="I1057" s="12" t="str">
        <f>iferror(VLOOKUP(A1057,'Closed Deals'!A:E,5,0)," ")</f>
        <v> </v>
      </c>
      <c r="J1057" s="13" t="str">
        <f t="shared" si="3"/>
        <v> </v>
      </c>
      <c r="K1057" s="14"/>
    </row>
    <row r="1058">
      <c r="A1058" s="9" t="s">
        <v>1268</v>
      </c>
      <c r="B1058" s="10">
        <v>42930.0</v>
      </c>
      <c r="C1058" s="9" t="s">
        <v>1269</v>
      </c>
      <c r="D1058" s="9" t="s">
        <v>31</v>
      </c>
      <c r="F1058" s="11" t="str">
        <f t="shared" si="1"/>
        <v>2017-07</v>
      </c>
      <c r="G1058" s="11" t="str">
        <f>iferror(VLOOKUP(A1058,'Closed Deals'!A:A,1,0)," ")</f>
        <v> </v>
      </c>
      <c r="H1058" s="12" t="str">
        <f t="shared" si="2"/>
        <v>NO</v>
      </c>
      <c r="I1058" s="12" t="str">
        <f>iferror(VLOOKUP(A1058,'Closed Deals'!A:E,5,0)," ")</f>
        <v> </v>
      </c>
      <c r="J1058" s="13" t="str">
        <f t="shared" si="3"/>
        <v> </v>
      </c>
      <c r="K1058" s="14"/>
    </row>
    <row r="1059">
      <c r="A1059" s="9" t="s">
        <v>1270</v>
      </c>
      <c r="B1059" s="10">
        <v>42947.0</v>
      </c>
      <c r="C1059" s="9" t="s">
        <v>37</v>
      </c>
      <c r="D1059" s="9" t="s">
        <v>31</v>
      </c>
      <c r="F1059" s="11" t="str">
        <f t="shared" si="1"/>
        <v>2017-07</v>
      </c>
      <c r="G1059" s="11" t="str">
        <f>iferror(VLOOKUP(A1059,'Closed Deals'!A:A,1,0)," ")</f>
        <v> </v>
      </c>
      <c r="H1059" s="12" t="str">
        <f t="shared" si="2"/>
        <v>NO</v>
      </c>
      <c r="I1059" s="12" t="str">
        <f>iferror(VLOOKUP(A1059,'Closed Deals'!A:E,5,0)," ")</f>
        <v> </v>
      </c>
      <c r="J1059" s="13" t="str">
        <f t="shared" si="3"/>
        <v> </v>
      </c>
      <c r="K1059" s="14"/>
    </row>
    <row r="1060">
      <c r="A1060" s="9" t="s">
        <v>1271</v>
      </c>
      <c r="B1060" s="10">
        <v>42933.0</v>
      </c>
      <c r="C1060" s="9" t="s">
        <v>37</v>
      </c>
      <c r="D1060" s="9" t="s">
        <v>31</v>
      </c>
      <c r="F1060" s="11" t="str">
        <f t="shared" si="1"/>
        <v>2017-07</v>
      </c>
      <c r="G1060" s="11" t="str">
        <f>iferror(VLOOKUP(A1060,'Closed Deals'!A:A,1,0)," ")</f>
        <v> </v>
      </c>
      <c r="H1060" s="12" t="str">
        <f t="shared" si="2"/>
        <v>NO</v>
      </c>
      <c r="I1060" s="12" t="str">
        <f>iferror(VLOOKUP(A1060,'Closed Deals'!A:E,5,0)," ")</f>
        <v> </v>
      </c>
      <c r="J1060" s="13" t="str">
        <f t="shared" si="3"/>
        <v> </v>
      </c>
      <c r="K1060" s="14"/>
    </row>
    <row r="1061">
      <c r="A1061" s="9" t="s">
        <v>1272</v>
      </c>
      <c r="B1061" s="10">
        <v>42940.0</v>
      </c>
      <c r="C1061" s="9" t="s">
        <v>1055</v>
      </c>
      <c r="D1061" s="9" t="s">
        <v>31</v>
      </c>
      <c r="F1061" s="11" t="str">
        <f t="shared" si="1"/>
        <v>2017-07</v>
      </c>
      <c r="G1061" s="11" t="str">
        <f>iferror(VLOOKUP(A1061,'Closed Deals'!A:A,1,0)," ")</f>
        <v> </v>
      </c>
      <c r="H1061" s="12" t="str">
        <f t="shared" si="2"/>
        <v>NO</v>
      </c>
      <c r="I1061" s="12" t="str">
        <f>iferror(VLOOKUP(A1061,'Closed Deals'!A:E,5,0)," ")</f>
        <v> </v>
      </c>
      <c r="J1061" s="13" t="str">
        <f t="shared" si="3"/>
        <v> </v>
      </c>
      <c r="K1061" s="14"/>
    </row>
    <row r="1062">
      <c r="A1062" s="9" t="s">
        <v>1273</v>
      </c>
      <c r="B1062" s="10">
        <v>42940.0</v>
      </c>
      <c r="C1062" s="9" t="s">
        <v>37</v>
      </c>
      <c r="D1062" s="9" t="s">
        <v>31</v>
      </c>
      <c r="F1062" s="11" t="str">
        <f t="shared" si="1"/>
        <v>2017-07</v>
      </c>
      <c r="G1062" s="11" t="str">
        <f>iferror(VLOOKUP(A1062,'Closed Deals'!A:A,1,0)," ")</f>
        <v> </v>
      </c>
      <c r="H1062" s="12" t="str">
        <f t="shared" si="2"/>
        <v>NO</v>
      </c>
      <c r="I1062" s="12" t="str">
        <f>iferror(VLOOKUP(A1062,'Closed Deals'!A:E,5,0)," ")</f>
        <v> </v>
      </c>
      <c r="J1062" s="13" t="str">
        <f t="shared" si="3"/>
        <v> </v>
      </c>
      <c r="K1062" s="14"/>
    </row>
    <row r="1063">
      <c r="A1063" s="9" t="s">
        <v>1274</v>
      </c>
      <c r="B1063" s="10">
        <v>42936.0</v>
      </c>
      <c r="C1063" s="9" t="s">
        <v>37</v>
      </c>
      <c r="D1063" s="9" t="s">
        <v>31</v>
      </c>
      <c r="F1063" s="11" t="str">
        <f t="shared" si="1"/>
        <v>2017-07</v>
      </c>
      <c r="G1063" s="11" t="str">
        <f>iferror(VLOOKUP(A1063,'Closed Deals'!A:A,1,0)," ")</f>
        <v> </v>
      </c>
      <c r="H1063" s="12" t="str">
        <f t="shared" si="2"/>
        <v>NO</v>
      </c>
      <c r="I1063" s="12" t="str">
        <f>iferror(VLOOKUP(A1063,'Closed Deals'!A:E,5,0)," ")</f>
        <v> </v>
      </c>
      <c r="J1063" s="13" t="str">
        <f t="shared" si="3"/>
        <v> </v>
      </c>
      <c r="K1063" s="14"/>
    </row>
    <row r="1064">
      <c r="A1064" s="9" t="s">
        <v>1275</v>
      </c>
      <c r="B1064" s="10">
        <v>42940.0</v>
      </c>
      <c r="C1064" s="9" t="s">
        <v>37</v>
      </c>
      <c r="D1064" s="9" t="s">
        <v>31</v>
      </c>
      <c r="F1064" s="11" t="str">
        <f t="shared" si="1"/>
        <v>2017-07</v>
      </c>
      <c r="G1064" s="11" t="str">
        <f>iferror(VLOOKUP(A1064,'Closed Deals'!A:A,1,0)," ")</f>
        <v> </v>
      </c>
      <c r="H1064" s="12" t="str">
        <f t="shared" si="2"/>
        <v>NO</v>
      </c>
      <c r="I1064" s="12" t="str">
        <f>iferror(VLOOKUP(A1064,'Closed Deals'!A:E,5,0)," ")</f>
        <v> </v>
      </c>
      <c r="J1064" s="13" t="str">
        <f t="shared" si="3"/>
        <v> </v>
      </c>
      <c r="K1064" s="14"/>
    </row>
    <row r="1065">
      <c r="A1065" s="9" t="s">
        <v>1276</v>
      </c>
      <c r="B1065" s="10">
        <v>42935.0</v>
      </c>
      <c r="C1065" s="9" t="s">
        <v>223</v>
      </c>
      <c r="D1065" s="9" t="s">
        <v>31</v>
      </c>
      <c r="F1065" s="11" t="str">
        <f t="shared" si="1"/>
        <v>2017-07</v>
      </c>
      <c r="G1065" s="11" t="str">
        <f>iferror(VLOOKUP(A1065,'Closed Deals'!A:A,1,0)," ")</f>
        <v> </v>
      </c>
      <c r="H1065" s="12" t="str">
        <f t="shared" si="2"/>
        <v>NO</v>
      </c>
      <c r="I1065" s="12" t="str">
        <f>iferror(VLOOKUP(A1065,'Closed Deals'!A:E,5,0)," ")</f>
        <v> </v>
      </c>
      <c r="J1065" s="13" t="str">
        <f t="shared" si="3"/>
        <v> </v>
      </c>
      <c r="K1065" s="14"/>
    </row>
    <row r="1066">
      <c r="A1066" s="9" t="s">
        <v>1277</v>
      </c>
      <c r="B1066" s="10">
        <v>42936.0</v>
      </c>
      <c r="C1066" s="9" t="s">
        <v>37</v>
      </c>
      <c r="D1066" s="9" t="s">
        <v>31</v>
      </c>
      <c r="F1066" s="11" t="str">
        <f t="shared" si="1"/>
        <v>2017-07</v>
      </c>
      <c r="G1066" s="11" t="str">
        <f>iferror(VLOOKUP(A1066,'Closed Deals'!A:A,1,0)," ")</f>
        <v> </v>
      </c>
      <c r="H1066" s="12" t="str">
        <f t="shared" si="2"/>
        <v>NO</v>
      </c>
      <c r="I1066" s="12" t="str">
        <f>iferror(VLOOKUP(A1066,'Closed Deals'!A:E,5,0)," ")</f>
        <v> </v>
      </c>
      <c r="J1066" s="13" t="str">
        <f t="shared" si="3"/>
        <v> </v>
      </c>
      <c r="K1066" s="14"/>
    </row>
    <row r="1067">
      <c r="A1067" s="9" t="s">
        <v>1278</v>
      </c>
      <c r="B1067" s="10">
        <v>42941.0</v>
      </c>
      <c r="C1067" s="9" t="s">
        <v>37</v>
      </c>
      <c r="D1067" s="9" t="s">
        <v>31</v>
      </c>
      <c r="F1067" s="11" t="str">
        <f t="shared" si="1"/>
        <v>2017-07</v>
      </c>
      <c r="G1067" s="11" t="str">
        <f>iferror(VLOOKUP(A1067,'Closed Deals'!A:A,1,0)," ")</f>
        <v> </v>
      </c>
      <c r="H1067" s="12" t="str">
        <f t="shared" si="2"/>
        <v>NO</v>
      </c>
      <c r="I1067" s="12" t="str">
        <f>iferror(VLOOKUP(A1067,'Closed Deals'!A:E,5,0)," ")</f>
        <v> </v>
      </c>
      <c r="J1067" s="13" t="str">
        <f t="shared" si="3"/>
        <v> </v>
      </c>
      <c r="K1067" s="14"/>
    </row>
    <row r="1068">
      <c r="A1068" s="9" t="s">
        <v>1279</v>
      </c>
      <c r="B1068" s="10">
        <v>42921.0</v>
      </c>
      <c r="C1068" s="9" t="s">
        <v>1280</v>
      </c>
      <c r="D1068" s="9" t="s">
        <v>31</v>
      </c>
      <c r="F1068" s="11" t="str">
        <f t="shared" si="1"/>
        <v>2017-07</v>
      </c>
      <c r="G1068" s="11" t="str">
        <f>iferror(VLOOKUP(A1068,'Closed Deals'!A:A,1,0)," ")</f>
        <v> </v>
      </c>
      <c r="H1068" s="12" t="str">
        <f t="shared" si="2"/>
        <v>NO</v>
      </c>
      <c r="I1068" s="12" t="str">
        <f>iferror(VLOOKUP(A1068,'Closed Deals'!A:E,5,0)," ")</f>
        <v> </v>
      </c>
      <c r="J1068" s="13" t="str">
        <f t="shared" si="3"/>
        <v> </v>
      </c>
      <c r="K1068" s="14"/>
    </row>
    <row r="1069">
      <c r="A1069" s="9" t="s">
        <v>1281</v>
      </c>
      <c r="B1069" s="10">
        <v>42940.0</v>
      </c>
      <c r="C1069" s="9" t="s">
        <v>454</v>
      </c>
      <c r="D1069" s="9" t="s">
        <v>31</v>
      </c>
      <c r="F1069" s="11" t="str">
        <f t="shared" si="1"/>
        <v>2017-07</v>
      </c>
      <c r="G1069" s="11" t="str">
        <f>iferror(VLOOKUP(A1069,'Closed Deals'!A:A,1,0)," ")</f>
        <v> </v>
      </c>
      <c r="H1069" s="12" t="str">
        <f t="shared" si="2"/>
        <v>NO</v>
      </c>
      <c r="I1069" s="12" t="str">
        <f>iferror(VLOOKUP(A1069,'Closed Deals'!A:E,5,0)," ")</f>
        <v> </v>
      </c>
      <c r="J1069" s="13" t="str">
        <f t="shared" si="3"/>
        <v> </v>
      </c>
      <c r="K1069" s="14"/>
    </row>
    <row r="1070">
      <c r="A1070" s="9" t="s">
        <v>1282</v>
      </c>
      <c r="B1070" s="10">
        <v>42947.0</v>
      </c>
      <c r="C1070" s="9" t="s">
        <v>52</v>
      </c>
      <c r="D1070" s="9" t="s">
        <v>31</v>
      </c>
      <c r="F1070" s="11" t="str">
        <f t="shared" si="1"/>
        <v>2017-07</v>
      </c>
      <c r="G1070" s="11" t="str">
        <f>iferror(VLOOKUP(A1070,'Closed Deals'!A:A,1,0)," ")</f>
        <v> </v>
      </c>
      <c r="H1070" s="12" t="str">
        <f t="shared" si="2"/>
        <v>NO</v>
      </c>
      <c r="I1070" s="12" t="str">
        <f>iferror(VLOOKUP(A1070,'Closed Deals'!A:E,5,0)," ")</f>
        <v> </v>
      </c>
      <c r="J1070" s="13" t="str">
        <f t="shared" si="3"/>
        <v> </v>
      </c>
      <c r="K1070" s="14"/>
    </row>
    <row r="1071">
      <c r="A1071" s="9" t="s">
        <v>1283</v>
      </c>
      <c r="B1071" s="10">
        <v>42938.0</v>
      </c>
      <c r="C1071" s="9" t="s">
        <v>1055</v>
      </c>
      <c r="D1071" s="9" t="s">
        <v>31</v>
      </c>
      <c r="F1071" s="11" t="str">
        <f t="shared" si="1"/>
        <v>2017-07</v>
      </c>
      <c r="G1071" s="11" t="str">
        <f>iferror(VLOOKUP(A1071,'Closed Deals'!A:A,1,0)," ")</f>
        <v> </v>
      </c>
      <c r="H1071" s="12" t="str">
        <f t="shared" si="2"/>
        <v>NO</v>
      </c>
      <c r="I1071" s="12" t="str">
        <f>iferror(VLOOKUP(A1071,'Closed Deals'!A:E,5,0)," ")</f>
        <v> </v>
      </c>
      <c r="J1071" s="13" t="str">
        <f t="shared" si="3"/>
        <v> </v>
      </c>
      <c r="K1071" s="14"/>
    </row>
    <row r="1072">
      <c r="A1072" s="9" t="s">
        <v>1284</v>
      </c>
      <c r="B1072" s="10">
        <v>42943.0</v>
      </c>
      <c r="C1072" s="9" t="s">
        <v>37</v>
      </c>
      <c r="D1072" s="9" t="s">
        <v>31</v>
      </c>
      <c r="F1072" s="11" t="str">
        <f t="shared" si="1"/>
        <v>2017-07</v>
      </c>
      <c r="G1072" s="11" t="str">
        <f>iferror(VLOOKUP(A1072,'Closed Deals'!A:A,1,0)," ")</f>
        <v> </v>
      </c>
      <c r="H1072" s="12" t="str">
        <f t="shared" si="2"/>
        <v>NO</v>
      </c>
      <c r="I1072" s="12" t="str">
        <f>iferror(VLOOKUP(A1072,'Closed Deals'!A:E,5,0)," ")</f>
        <v> </v>
      </c>
      <c r="J1072" s="13" t="str">
        <f t="shared" si="3"/>
        <v> </v>
      </c>
      <c r="K1072" s="14"/>
    </row>
    <row r="1073">
      <c r="A1073" s="9" t="s">
        <v>1285</v>
      </c>
      <c r="B1073" s="10">
        <v>42940.0</v>
      </c>
      <c r="C1073" s="9" t="s">
        <v>37</v>
      </c>
      <c r="D1073" s="9" t="s">
        <v>31</v>
      </c>
      <c r="F1073" s="11" t="str">
        <f t="shared" si="1"/>
        <v>2017-07</v>
      </c>
      <c r="G1073" s="11" t="str">
        <f>iferror(VLOOKUP(A1073,'Closed Deals'!A:A,1,0)," ")</f>
        <v> </v>
      </c>
      <c r="H1073" s="12" t="str">
        <f t="shared" si="2"/>
        <v>NO</v>
      </c>
      <c r="I1073" s="12" t="str">
        <f>iferror(VLOOKUP(A1073,'Closed Deals'!A:E,5,0)," ")</f>
        <v> </v>
      </c>
      <c r="J1073" s="13" t="str">
        <f t="shared" si="3"/>
        <v> </v>
      </c>
      <c r="K1073" s="14"/>
    </row>
    <row r="1074">
      <c r="A1074" s="9" t="s">
        <v>1286</v>
      </c>
      <c r="B1074" s="10">
        <v>42940.0</v>
      </c>
      <c r="C1074" s="9" t="s">
        <v>37</v>
      </c>
      <c r="D1074" s="9" t="s">
        <v>31</v>
      </c>
      <c r="F1074" s="11" t="str">
        <f t="shared" si="1"/>
        <v>2017-07</v>
      </c>
      <c r="G1074" s="11" t="str">
        <f>iferror(VLOOKUP(A1074,'Closed Deals'!A:A,1,0)," ")</f>
        <v> </v>
      </c>
      <c r="H1074" s="12" t="str">
        <f t="shared" si="2"/>
        <v>NO</v>
      </c>
      <c r="I1074" s="12" t="str">
        <f>iferror(VLOOKUP(A1074,'Closed Deals'!A:E,5,0)," ")</f>
        <v> </v>
      </c>
      <c r="J1074" s="13" t="str">
        <f t="shared" si="3"/>
        <v> </v>
      </c>
      <c r="K1074" s="14"/>
    </row>
    <row r="1075">
      <c r="A1075" s="9" t="s">
        <v>1287</v>
      </c>
      <c r="B1075" s="10">
        <v>42936.0</v>
      </c>
      <c r="C1075" s="9" t="s">
        <v>37</v>
      </c>
      <c r="D1075" s="9" t="s">
        <v>31</v>
      </c>
      <c r="F1075" s="11" t="str">
        <f t="shared" si="1"/>
        <v>2017-07</v>
      </c>
      <c r="G1075" s="11" t="str">
        <f>iferror(VLOOKUP(A1075,'Closed Deals'!A:A,1,0)," ")</f>
        <v> </v>
      </c>
      <c r="H1075" s="12" t="str">
        <f t="shared" si="2"/>
        <v>NO</v>
      </c>
      <c r="I1075" s="12" t="str">
        <f>iferror(VLOOKUP(A1075,'Closed Deals'!A:E,5,0)," ")</f>
        <v> </v>
      </c>
      <c r="J1075" s="13" t="str">
        <f t="shared" si="3"/>
        <v> </v>
      </c>
      <c r="K1075" s="14"/>
    </row>
    <row r="1076">
      <c r="A1076" s="9" t="s">
        <v>1288</v>
      </c>
      <c r="B1076" s="10">
        <v>42940.0</v>
      </c>
      <c r="C1076" s="9" t="s">
        <v>1109</v>
      </c>
      <c r="D1076" s="9" t="s">
        <v>31</v>
      </c>
      <c r="F1076" s="11" t="str">
        <f t="shared" si="1"/>
        <v>2017-07</v>
      </c>
      <c r="G1076" s="11" t="str">
        <f>iferror(VLOOKUP(A1076,'Closed Deals'!A:A,1,0)," ")</f>
        <v> </v>
      </c>
      <c r="H1076" s="12" t="str">
        <f t="shared" si="2"/>
        <v>NO</v>
      </c>
      <c r="I1076" s="12" t="str">
        <f>iferror(VLOOKUP(A1076,'Closed Deals'!A:E,5,0)," ")</f>
        <v> </v>
      </c>
      <c r="J1076" s="13" t="str">
        <f t="shared" si="3"/>
        <v> </v>
      </c>
      <c r="K1076" s="14"/>
    </row>
    <row r="1077">
      <c r="A1077" s="9" t="s">
        <v>1289</v>
      </c>
      <c r="B1077" s="10">
        <v>42926.0</v>
      </c>
      <c r="C1077" s="9" t="s">
        <v>830</v>
      </c>
      <c r="D1077" s="9" t="s">
        <v>31</v>
      </c>
      <c r="F1077" s="11" t="str">
        <f t="shared" si="1"/>
        <v>2017-07</v>
      </c>
      <c r="G1077" s="11" t="str">
        <f>iferror(VLOOKUP(A1077,'Closed Deals'!A:A,1,0)," ")</f>
        <v> </v>
      </c>
      <c r="H1077" s="12" t="str">
        <f t="shared" si="2"/>
        <v>NO</v>
      </c>
      <c r="I1077" s="12" t="str">
        <f>iferror(VLOOKUP(A1077,'Closed Deals'!A:E,5,0)," ")</f>
        <v> </v>
      </c>
      <c r="J1077" s="13" t="str">
        <f t="shared" si="3"/>
        <v> </v>
      </c>
      <c r="K1077" s="14"/>
    </row>
    <row r="1078">
      <c r="A1078" s="9" t="s">
        <v>1290</v>
      </c>
      <c r="B1078" s="10">
        <v>42934.0</v>
      </c>
      <c r="C1078" s="9" t="s">
        <v>37</v>
      </c>
      <c r="D1078" s="9" t="s">
        <v>31</v>
      </c>
      <c r="F1078" s="11" t="str">
        <f t="shared" si="1"/>
        <v>2017-07</v>
      </c>
      <c r="G1078" s="11" t="str">
        <f>iferror(VLOOKUP(A1078,'Closed Deals'!A:A,1,0)," ")</f>
        <v> </v>
      </c>
      <c r="H1078" s="12" t="str">
        <f t="shared" si="2"/>
        <v>NO</v>
      </c>
      <c r="I1078" s="12" t="str">
        <f>iferror(VLOOKUP(A1078,'Closed Deals'!A:E,5,0)," ")</f>
        <v> </v>
      </c>
      <c r="J1078" s="13" t="str">
        <f t="shared" si="3"/>
        <v> </v>
      </c>
      <c r="K1078" s="14"/>
    </row>
    <row r="1079">
      <c r="A1079" s="9" t="s">
        <v>1291</v>
      </c>
      <c r="B1079" s="10">
        <v>42929.0</v>
      </c>
      <c r="C1079" s="9" t="s">
        <v>1018</v>
      </c>
      <c r="D1079" s="9" t="s">
        <v>31</v>
      </c>
      <c r="F1079" s="11" t="str">
        <f t="shared" si="1"/>
        <v>2017-07</v>
      </c>
      <c r="G1079" s="11" t="str">
        <f>iferror(VLOOKUP(A1079,'Closed Deals'!A:A,1,0)," ")</f>
        <v> </v>
      </c>
      <c r="H1079" s="12" t="str">
        <f t="shared" si="2"/>
        <v>NO</v>
      </c>
      <c r="I1079" s="12" t="str">
        <f>iferror(VLOOKUP(A1079,'Closed Deals'!A:E,5,0)," ")</f>
        <v> </v>
      </c>
      <c r="J1079" s="13" t="str">
        <f t="shared" si="3"/>
        <v> </v>
      </c>
      <c r="K1079" s="14"/>
    </row>
    <row r="1080">
      <c r="A1080" s="9" t="s">
        <v>1292</v>
      </c>
      <c r="B1080" s="10">
        <v>42926.0</v>
      </c>
      <c r="C1080" s="9" t="s">
        <v>1047</v>
      </c>
      <c r="D1080" s="9" t="s">
        <v>31</v>
      </c>
      <c r="F1080" s="11" t="str">
        <f t="shared" si="1"/>
        <v>2017-07</v>
      </c>
      <c r="G1080" s="11" t="str">
        <f>iferror(VLOOKUP(A1080,'Closed Deals'!A:A,1,0)," ")</f>
        <v> </v>
      </c>
      <c r="H1080" s="12" t="str">
        <f t="shared" si="2"/>
        <v>NO</v>
      </c>
      <c r="I1080" s="12" t="str">
        <f>iferror(VLOOKUP(A1080,'Closed Deals'!A:E,5,0)," ")</f>
        <v> </v>
      </c>
      <c r="J1080" s="13" t="str">
        <f t="shared" si="3"/>
        <v> </v>
      </c>
      <c r="K1080" s="14"/>
    </row>
    <row r="1081">
      <c r="A1081" s="9" t="s">
        <v>1293</v>
      </c>
      <c r="B1081" s="10">
        <v>42923.0</v>
      </c>
      <c r="C1081" s="9" t="s">
        <v>33</v>
      </c>
      <c r="D1081" s="9" t="s">
        <v>31</v>
      </c>
      <c r="F1081" s="11" t="str">
        <f t="shared" si="1"/>
        <v>2017-07</v>
      </c>
      <c r="G1081" s="11" t="str">
        <f>iferror(VLOOKUP(A1081,'Closed Deals'!A:A,1,0)," ")</f>
        <v> </v>
      </c>
      <c r="H1081" s="12" t="str">
        <f t="shared" si="2"/>
        <v>NO</v>
      </c>
      <c r="I1081" s="12" t="str">
        <f>iferror(VLOOKUP(A1081,'Closed Deals'!A:E,5,0)," ")</f>
        <v> </v>
      </c>
      <c r="J1081" s="13" t="str">
        <f t="shared" si="3"/>
        <v> </v>
      </c>
      <c r="K1081" s="14"/>
    </row>
    <row r="1082">
      <c r="A1082" s="9" t="s">
        <v>1294</v>
      </c>
      <c r="B1082" s="10">
        <v>42943.0</v>
      </c>
      <c r="C1082" s="9" t="s">
        <v>1295</v>
      </c>
      <c r="D1082" s="9" t="s">
        <v>31</v>
      </c>
      <c r="F1082" s="11" t="str">
        <f t="shared" si="1"/>
        <v>2017-07</v>
      </c>
      <c r="G1082" s="11" t="str">
        <f>iferror(VLOOKUP(A1082,'Closed Deals'!A:A,1,0)," ")</f>
        <v> </v>
      </c>
      <c r="H1082" s="12" t="str">
        <f t="shared" si="2"/>
        <v>NO</v>
      </c>
      <c r="I1082" s="12" t="str">
        <f>iferror(VLOOKUP(A1082,'Closed Deals'!A:E,5,0)," ")</f>
        <v> </v>
      </c>
      <c r="J1082" s="13" t="str">
        <f t="shared" si="3"/>
        <v> </v>
      </c>
      <c r="K1082" s="14"/>
    </row>
    <row r="1083">
      <c r="A1083" s="9" t="s">
        <v>1296</v>
      </c>
      <c r="B1083" s="10">
        <v>42944.0</v>
      </c>
      <c r="C1083" s="9" t="s">
        <v>33</v>
      </c>
      <c r="D1083" s="9" t="s">
        <v>31</v>
      </c>
      <c r="F1083" s="11" t="str">
        <f t="shared" si="1"/>
        <v>2017-07</v>
      </c>
      <c r="G1083" s="11" t="str">
        <f>iferror(VLOOKUP(A1083,'Closed Deals'!A:A,1,0)," ")</f>
        <v> </v>
      </c>
      <c r="H1083" s="12" t="str">
        <f t="shared" si="2"/>
        <v>NO</v>
      </c>
      <c r="I1083" s="12" t="str">
        <f>iferror(VLOOKUP(A1083,'Closed Deals'!A:E,5,0)," ")</f>
        <v> </v>
      </c>
      <c r="J1083" s="13" t="str">
        <f t="shared" si="3"/>
        <v> </v>
      </c>
      <c r="K1083" s="14"/>
    </row>
    <row r="1084">
      <c r="A1084" s="9" t="s">
        <v>1297</v>
      </c>
      <c r="B1084" s="10">
        <v>42936.0</v>
      </c>
      <c r="C1084" s="9" t="s">
        <v>1038</v>
      </c>
      <c r="D1084" s="9" t="s">
        <v>31</v>
      </c>
      <c r="F1084" s="11" t="str">
        <f t="shared" si="1"/>
        <v>2017-07</v>
      </c>
      <c r="G1084" s="11" t="str">
        <f>iferror(VLOOKUP(A1084,'Closed Deals'!A:A,1,0)," ")</f>
        <v> </v>
      </c>
      <c r="H1084" s="12" t="str">
        <f t="shared" si="2"/>
        <v>NO</v>
      </c>
      <c r="I1084" s="12" t="str">
        <f>iferror(VLOOKUP(A1084,'Closed Deals'!A:E,5,0)," ")</f>
        <v> </v>
      </c>
      <c r="J1084" s="13" t="str">
        <f t="shared" si="3"/>
        <v> </v>
      </c>
      <c r="K1084" s="14"/>
    </row>
    <row r="1085">
      <c r="A1085" s="9" t="s">
        <v>1298</v>
      </c>
      <c r="B1085" s="10">
        <v>42976.0</v>
      </c>
      <c r="C1085" s="9" t="s">
        <v>80</v>
      </c>
      <c r="D1085" s="9" t="s">
        <v>28</v>
      </c>
      <c r="F1085" s="11" t="str">
        <f t="shared" si="1"/>
        <v>2017-08</v>
      </c>
      <c r="G1085" s="11" t="str">
        <f>iferror(VLOOKUP(A1085,'Closed Deals'!A:A,1,0)," ")</f>
        <v> </v>
      </c>
      <c r="H1085" s="12" t="str">
        <f t="shared" si="2"/>
        <v>NO</v>
      </c>
      <c r="I1085" s="12" t="str">
        <f>iferror(VLOOKUP(A1085,'Closed Deals'!A:E,5,0)," ")</f>
        <v> </v>
      </c>
      <c r="J1085" s="13" t="str">
        <f t="shared" si="3"/>
        <v> </v>
      </c>
      <c r="K1085" s="14"/>
    </row>
    <row r="1086">
      <c r="A1086" s="9" t="s">
        <v>1299</v>
      </c>
      <c r="B1086" s="10">
        <v>42950.0</v>
      </c>
      <c r="C1086" s="9" t="s">
        <v>719</v>
      </c>
      <c r="D1086" s="9" t="s">
        <v>28</v>
      </c>
      <c r="F1086" s="11" t="str">
        <f t="shared" si="1"/>
        <v>2017-08</v>
      </c>
      <c r="G1086" s="11" t="str">
        <f>iferror(VLOOKUP(A1086,'Closed Deals'!A:A,1,0)," ")</f>
        <v> </v>
      </c>
      <c r="H1086" s="12" t="str">
        <f t="shared" si="2"/>
        <v>NO</v>
      </c>
      <c r="I1086" s="12" t="str">
        <f>iferror(VLOOKUP(A1086,'Closed Deals'!A:E,5,0)," ")</f>
        <v> </v>
      </c>
      <c r="J1086" s="13" t="str">
        <f t="shared" si="3"/>
        <v> </v>
      </c>
      <c r="K1086" s="14"/>
    </row>
    <row r="1087">
      <c r="A1087" s="9" t="s">
        <v>1300</v>
      </c>
      <c r="B1087" s="10">
        <v>42976.0</v>
      </c>
      <c r="C1087" s="9" t="s">
        <v>368</v>
      </c>
      <c r="D1087" s="9" t="s">
        <v>28</v>
      </c>
      <c r="F1087" s="11" t="str">
        <f t="shared" si="1"/>
        <v>2017-08</v>
      </c>
      <c r="G1087" s="11" t="str">
        <f>iferror(VLOOKUP(A1087,'Closed Deals'!A:A,1,0)," ")</f>
        <v> </v>
      </c>
      <c r="H1087" s="12" t="str">
        <f t="shared" si="2"/>
        <v>NO</v>
      </c>
      <c r="I1087" s="12" t="str">
        <f>iferror(VLOOKUP(A1087,'Closed Deals'!A:E,5,0)," ")</f>
        <v> </v>
      </c>
      <c r="J1087" s="13" t="str">
        <f t="shared" si="3"/>
        <v> </v>
      </c>
      <c r="K1087" s="14"/>
    </row>
    <row r="1088">
      <c r="A1088" s="9" t="s">
        <v>1301</v>
      </c>
      <c r="B1088" s="10">
        <v>42976.0</v>
      </c>
      <c r="C1088" s="9" t="s">
        <v>168</v>
      </c>
      <c r="D1088" s="9" t="s">
        <v>28</v>
      </c>
      <c r="F1088" s="11" t="str">
        <f t="shared" si="1"/>
        <v>2017-08</v>
      </c>
      <c r="G1088" s="11" t="str">
        <f>iferror(VLOOKUP(A1088,'Closed Deals'!A:A,1,0)," ")</f>
        <v> </v>
      </c>
      <c r="H1088" s="12" t="str">
        <f t="shared" si="2"/>
        <v>NO</v>
      </c>
      <c r="I1088" s="12" t="str">
        <f>iferror(VLOOKUP(A1088,'Closed Deals'!A:E,5,0)," ")</f>
        <v> </v>
      </c>
      <c r="J1088" s="13" t="str">
        <f t="shared" si="3"/>
        <v> </v>
      </c>
      <c r="K1088" s="14"/>
    </row>
    <row r="1089">
      <c r="A1089" s="9" t="s">
        <v>1302</v>
      </c>
      <c r="B1089" s="10">
        <v>42958.0</v>
      </c>
      <c r="C1089" s="9" t="s">
        <v>292</v>
      </c>
      <c r="D1089" s="9" t="s">
        <v>28</v>
      </c>
      <c r="F1089" s="11" t="str">
        <f t="shared" si="1"/>
        <v>2017-08</v>
      </c>
      <c r="G1089" s="11" t="str">
        <f>iferror(VLOOKUP(A1089,'Closed Deals'!A:A,1,0)," ")</f>
        <v> </v>
      </c>
      <c r="H1089" s="12" t="str">
        <f t="shared" si="2"/>
        <v>NO</v>
      </c>
      <c r="I1089" s="12" t="str">
        <f>iferror(VLOOKUP(A1089,'Closed Deals'!A:E,5,0)," ")</f>
        <v> </v>
      </c>
      <c r="J1089" s="13" t="str">
        <f t="shared" si="3"/>
        <v> </v>
      </c>
      <c r="K1089" s="14"/>
    </row>
    <row r="1090">
      <c r="A1090" s="9" t="s">
        <v>1303</v>
      </c>
      <c r="B1090" s="10">
        <v>42961.0</v>
      </c>
      <c r="C1090" s="9" t="s">
        <v>43</v>
      </c>
      <c r="D1090" s="9" t="s">
        <v>28</v>
      </c>
      <c r="F1090" s="11" t="str">
        <f t="shared" si="1"/>
        <v>2017-08</v>
      </c>
      <c r="G1090" s="11" t="str">
        <f>iferror(VLOOKUP(A1090,'Closed Deals'!A:A,1,0)," ")</f>
        <v> </v>
      </c>
      <c r="H1090" s="12" t="str">
        <f t="shared" si="2"/>
        <v>NO</v>
      </c>
      <c r="I1090" s="12" t="str">
        <f>iferror(VLOOKUP(A1090,'Closed Deals'!A:E,5,0)," ")</f>
        <v> </v>
      </c>
      <c r="J1090" s="13" t="str">
        <f t="shared" si="3"/>
        <v> </v>
      </c>
      <c r="K1090" s="14"/>
    </row>
    <row r="1091">
      <c r="A1091" s="9" t="s">
        <v>1304</v>
      </c>
      <c r="B1091" s="10">
        <v>42951.0</v>
      </c>
      <c r="C1091" s="9" t="s">
        <v>1305</v>
      </c>
      <c r="D1091" s="9" t="s">
        <v>28</v>
      </c>
      <c r="F1091" s="11" t="str">
        <f t="shared" si="1"/>
        <v>2017-08</v>
      </c>
      <c r="G1091" s="11" t="str">
        <f>iferror(VLOOKUP(A1091,'Closed Deals'!A:A,1,0)," ")</f>
        <v> </v>
      </c>
      <c r="H1091" s="12" t="str">
        <f t="shared" si="2"/>
        <v>NO</v>
      </c>
      <c r="I1091" s="12" t="str">
        <f>iferror(VLOOKUP(A1091,'Closed Deals'!A:E,5,0)," ")</f>
        <v> </v>
      </c>
      <c r="J1091" s="13" t="str">
        <f t="shared" si="3"/>
        <v> </v>
      </c>
      <c r="K1091" s="14"/>
    </row>
    <row r="1092">
      <c r="A1092" s="9" t="s">
        <v>1306</v>
      </c>
      <c r="B1092" s="10">
        <v>42958.0</v>
      </c>
      <c r="C1092" s="9" t="s">
        <v>409</v>
      </c>
      <c r="D1092" s="9" t="s">
        <v>28</v>
      </c>
      <c r="F1092" s="11" t="str">
        <f t="shared" si="1"/>
        <v>2017-08</v>
      </c>
      <c r="G1092" s="11" t="str">
        <f>iferror(VLOOKUP(A1092,'Closed Deals'!A:A,1,0)," ")</f>
        <v> </v>
      </c>
      <c r="H1092" s="12" t="str">
        <f t="shared" si="2"/>
        <v>NO</v>
      </c>
      <c r="I1092" s="12" t="str">
        <f>iferror(VLOOKUP(A1092,'Closed Deals'!A:E,5,0)," ")</f>
        <v> </v>
      </c>
      <c r="J1092" s="13" t="str">
        <f t="shared" si="3"/>
        <v> </v>
      </c>
      <c r="K1092" s="14"/>
    </row>
    <row r="1093">
      <c r="A1093" s="9" t="s">
        <v>1307</v>
      </c>
      <c r="B1093" s="10">
        <v>42964.0</v>
      </c>
      <c r="C1093" s="9" t="s">
        <v>436</v>
      </c>
      <c r="D1093" s="9" t="s">
        <v>28</v>
      </c>
      <c r="F1093" s="11" t="str">
        <f t="shared" si="1"/>
        <v>2017-08</v>
      </c>
      <c r="G1093" s="11" t="str">
        <f>iferror(VLOOKUP(A1093,'Closed Deals'!A:A,1,0)," ")</f>
        <v> </v>
      </c>
      <c r="H1093" s="12" t="str">
        <f t="shared" si="2"/>
        <v>NO</v>
      </c>
      <c r="I1093" s="12" t="str">
        <f>iferror(VLOOKUP(A1093,'Closed Deals'!A:E,5,0)," ")</f>
        <v> </v>
      </c>
      <c r="J1093" s="13" t="str">
        <f t="shared" si="3"/>
        <v> </v>
      </c>
      <c r="K1093" s="14"/>
    </row>
    <row r="1094">
      <c r="A1094" s="9" t="s">
        <v>1308</v>
      </c>
      <c r="B1094" s="10">
        <v>42964.0</v>
      </c>
      <c r="C1094" s="9" t="s">
        <v>719</v>
      </c>
      <c r="D1094" s="9" t="s">
        <v>28</v>
      </c>
      <c r="F1094" s="11" t="str">
        <f t="shared" si="1"/>
        <v>2017-08</v>
      </c>
      <c r="G1094" s="11" t="str">
        <f>iferror(VLOOKUP(A1094,'Closed Deals'!A:A,1,0)," ")</f>
        <v> </v>
      </c>
      <c r="H1094" s="12" t="str">
        <f t="shared" si="2"/>
        <v>NO</v>
      </c>
      <c r="I1094" s="12" t="str">
        <f>iferror(VLOOKUP(A1094,'Closed Deals'!A:E,5,0)," ")</f>
        <v> </v>
      </c>
      <c r="J1094" s="13" t="str">
        <f t="shared" si="3"/>
        <v> </v>
      </c>
      <c r="K1094" s="14"/>
    </row>
    <row r="1095">
      <c r="A1095" s="9" t="s">
        <v>1309</v>
      </c>
      <c r="B1095" s="10">
        <v>42977.0</v>
      </c>
      <c r="C1095" s="9" t="s">
        <v>33</v>
      </c>
      <c r="D1095" s="9" t="s">
        <v>28</v>
      </c>
      <c r="F1095" s="11" t="str">
        <f t="shared" si="1"/>
        <v>2017-08</v>
      </c>
      <c r="G1095" s="11" t="str">
        <f>iferror(VLOOKUP(A1095,'Closed Deals'!A:A,1,0)," ")</f>
        <v> </v>
      </c>
      <c r="H1095" s="12" t="str">
        <f t="shared" si="2"/>
        <v>NO</v>
      </c>
      <c r="I1095" s="12" t="str">
        <f>iferror(VLOOKUP(A1095,'Closed Deals'!A:E,5,0)," ")</f>
        <v> </v>
      </c>
      <c r="J1095" s="13" t="str">
        <f t="shared" si="3"/>
        <v> </v>
      </c>
      <c r="K1095" s="14"/>
    </row>
    <row r="1096">
      <c r="A1096" s="9" t="s">
        <v>1310</v>
      </c>
      <c r="B1096" s="10">
        <v>42973.0</v>
      </c>
      <c r="C1096" s="9" t="s">
        <v>188</v>
      </c>
      <c r="D1096" s="9" t="s">
        <v>28</v>
      </c>
      <c r="F1096" s="11" t="str">
        <f t="shared" si="1"/>
        <v>2017-08</v>
      </c>
      <c r="G1096" s="11" t="str">
        <f>iferror(VLOOKUP(A1096,'Closed Deals'!A:A,1,0)," ")</f>
        <v> </v>
      </c>
      <c r="H1096" s="12" t="str">
        <f t="shared" si="2"/>
        <v>NO</v>
      </c>
      <c r="I1096" s="12" t="str">
        <f>iferror(VLOOKUP(A1096,'Closed Deals'!A:E,5,0)," ")</f>
        <v> </v>
      </c>
      <c r="J1096" s="13" t="str">
        <f t="shared" si="3"/>
        <v> </v>
      </c>
      <c r="K1096" s="14"/>
    </row>
    <row r="1097">
      <c r="A1097" s="9" t="s">
        <v>1311</v>
      </c>
      <c r="B1097" s="10">
        <v>42968.0</v>
      </c>
      <c r="C1097" s="9" t="s">
        <v>1061</v>
      </c>
      <c r="D1097" s="9" t="s">
        <v>28</v>
      </c>
      <c r="F1097" s="11" t="str">
        <f t="shared" si="1"/>
        <v>2017-08</v>
      </c>
      <c r="G1097" s="11" t="str">
        <f>iferror(VLOOKUP(A1097,'Closed Deals'!A:A,1,0)," ")</f>
        <v> </v>
      </c>
      <c r="H1097" s="12" t="str">
        <f t="shared" si="2"/>
        <v>NO</v>
      </c>
      <c r="I1097" s="12" t="str">
        <f>iferror(VLOOKUP(A1097,'Closed Deals'!A:E,5,0)," ")</f>
        <v> </v>
      </c>
      <c r="J1097" s="13" t="str">
        <f t="shared" si="3"/>
        <v> </v>
      </c>
      <c r="K1097" s="14"/>
    </row>
    <row r="1098">
      <c r="A1098" s="9" t="s">
        <v>1312</v>
      </c>
      <c r="B1098" s="10">
        <v>42970.0</v>
      </c>
      <c r="C1098" s="9" t="s">
        <v>1313</v>
      </c>
      <c r="D1098" s="9" t="s">
        <v>28</v>
      </c>
      <c r="F1098" s="11" t="str">
        <f t="shared" si="1"/>
        <v>2017-08</v>
      </c>
      <c r="G1098" s="11" t="str">
        <f>iferror(VLOOKUP(A1098,'Closed Deals'!A:A,1,0)," ")</f>
        <v> </v>
      </c>
      <c r="H1098" s="12" t="str">
        <f t="shared" si="2"/>
        <v>NO</v>
      </c>
      <c r="I1098" s="12" t="str">
        <f>iferror(VLOOKUP(A1098,'Closed Deals'!A:E,5,0)," ")</f>
        <v> </v>
      </c>
      <c r="J1098" s="13" t="str">
        <f t="shared" si="3"/>
        <v> </v>
      </c>
      <c r="K1098" s="14"/>
    </row>
    <row r="1099">
      <c r="A1099" s="9" t="s">
        <v>1314</v>
      </c>
      <c r="B1099" s="10">
        <v>42948.0</v>
      </c>
      <c r="C1099" s="9" t="s">
        <v>1034</v>
      </c>
      <c r="D1099" s="9" t="s">
        <v>28</v>
      </c>
      <c r="F1099" s="11" t="str">
        <f t="shared" si="1"/>
        <v>2017-08</v>
      </c>
      <c r="G1099" s="11" t="str">
        <f>iferror(VLOOKUP(A1099,'Closed Deals'!A:A,1,0)," ")</f>
        <v> </v>
      </c>
      <c r="H1099" s="12" t="str">
        <f t="shared" si="2"/>
        <v>NO</v>
      </c>
      <c r="I1099" s="12" t="str">
        <f>iferror(VLOOKUP(A1099,'Closed Deals'!A:E,5,0)," ")</f>
        <v> </v>
      </c>
      <c r="J1099" s="13" t="str">
        <f t="shared" si="3"/>
        <v> </v>
      </c>
      <c r="K1099" s="14"/>
    </row>
    <row r="1100">
      <c r="A1100" s="9" t="s">
        <v>1315</v>
      </c>
      <c r="B1100" s="10">
        <v>42970.0</v>
      </c>
      <c r="C1100" s="9" t="s">
        <v>939</v>
      </c>
      <c r="D1100" s="9" t="s">
        <v>28</v>
      </c>
      <c r="F1100" s="11" t="str">
        <f t="shared" si="1"/>
        <v>2017-08</v>
      </c>
      <c r="G1100" s="11" t="str">
        <f>iferror(VLOOKUP(A1100,'Closed Deals'!A:A,1,0)," ")</f>
        <v> </v>
      </c>
      <c r="H1100" s="12" t="str">
        <f t="shared" si="2"/>
        <v>NO</v>
      </c>
      <c r="I1100" s="12" t="str">
        <f>iferror(VLOOKUP(A1100,'Closed Deals'!A:E,5,0)," ")</f>
        <v> </v>
      </c>
      <c r="J1100" s="13" t="str">
        <f t="shared" si="3"/>
        <v> </v>
      </c>
      <c r="K1100" s="14"/>
    </row>
    <row r="1101">
      <c r="A1101" s="9" t="s">
        <v>1316</v>
      </c>
      <c r="B1101" s="10">
        <v>42956.0</v>
      </c>
      <c r="C1101" s="9" t="s">
        <v>454</v>
      </c>
      <c r="D1101" s="9" t="s">
        <v>28</v>
      </c>
      <c r="F1101" s="11" t="str">
        <f t="shared" si="1"/>
        <v>2017-08</v>
      </c>
      <c r="G1101" s="11" t="str">
        <f>iferror(VLOOKUP(A1101,'Closed Deals'!A:A,1,0)," ")</f>
        <v> </v>
      </c>
      <c r="H1101" s="12" t="str">
        <f t="shared" si="2"/>
        <v>NO</v>
      </c>
      <c r="I1101" s="12" t="str">
        <f>iferror(VLOOKUP(A1101,'Closed Deals'!A:E,5,0)," ")</f>
        <v> </v>
      </c>
      <c r="J1101" s="13" t="str">
        <f t="shared" si="3"/>
        <v> </v>
      </c>
      <c r="K1101" s="14"/>
    </row>
    <row r="1102">
      <c r="A1102" s="9" t="s">
        <v>1317</v>
      </c>
      <c r="B1102" s="10">
        <v>42956.0</v>
      </c>
      <c r="C1102" s="9" t="s">
        <v>952</v>
      </c>
      <c r="D1102" s="9" t="s">
        <v>28</v>
      </c>
      <c r="F1102" s="11" t="str">
        <f t="shared" si="1"/>
        <v>2017-08</v>
      </c>
      <c r="G1102" s="11" t="str">
        <f>iferror(VLOOKUP(A1102,'Closed Deals'!A:A,1,0)," ")</f>
        <v> </v>
      </c>
      <c r="H1102" s="12" t="str">
        <f t="shared" si="2"/>
        <v>NO</v>
      </c>
      <c r="I1102" s="12" t="str">
        <f>iferror(VLOOKUP(A1102,'Closed Deals'!A:E,5,0)," ")</f>
        <v> </v>
      </c>
      <c r="J1102" s="13" t="str">
        <f t="shared" si="3"/>
        <v> </v>
      </c>
      <c r="K1102" s="14"/>
    </row>
    <row r="1103">
      <c r="A1103" s="9" t="s">
        <v>1318</v>
      </c>
      <c r="B1103" s="10">
        <v>42961.0</v>
      </c>
      <c r="C1103" s="9" t="s">
        <v>86</v>
      </c>
      <c r="D1103" s="9" t="s">
        <v>28</v>
      </c>
      <c r="F1103" s="11" t="str">
        <f t="shared" si="1"/>
        <v>2017-08</v>
      </c>
      <c r="G1103" s="11" t="str">
        <f>iferror(VLOOKUP(A1103,'Closed Deals'!A:A,1,0)," ")</f>
        <v> </v>
      </c>
      <c r="H1103" s="12" t="str">
        <f t="shared" si="2"/>
        <v>NO</v>
      </c>
      <c r="I1103" s="12" t="str">
        <f>iferror(VLOOKUP(A1103,'Closed Deals'!A:E,5,0)," ")</f>
        <v> </v>
      </c>
      <c r="J1103" s="13" t="str">
        <f t="shared" si="3"/>
        <v> </v>
      </c>
      <c r="K1103" s="14"/>
    </row>
    <row r="1104">
      <c r="A1104" s="9" t="s">
        <v>1319</v>
      </c>
      <c r="B1104" s="10">
        <v>42953.0</v>
      </c>
      <c r="C1104" s="9" t="s">
        <v>33</v>
      </c>
      <c r="D1104" s="9" t="s">
        <v>28</v>
      </c>
      <c r="F1104" s="11" t="str">
        <f t="shared" si="1"/>
        <v>2017-08</v>
      </c>
      <c r="G1104" s="11" t="str">
        <f>iferror(VLOOKUP(A1104,'Closed Deals'!A:A,1,0)," ")</f>
        <v> </v>
      </c>
      <c r="H1104" s="12" t="str">
        <f t="shared" si="2"/>
        <v>NO</v>
      </c>
      <c r="I1104" s="12" t="str">
        <f>iferror(VLOOKUP(A1104,'Closed Deals'!A:E,5,0)," ")</f>
        <v> </v>
      </c>
      <c r="J1104" s="13" t="str">
        <f t="shared" si="3"/>
        <v> </v>
      </c>
      <c r="K1104" s="14"/>
    </row>
    <row r="1105">
      <c r="A1105" s="9" t="s">
        <v>1320</v>
      </c>
      <c r="B1105" s="10">
        <v>42950.0</v>
      </c>
      <c r="C1105" s="9" t="s">
        <v>952</v>
      </c>
      <c r="D1105" s="9" t="s">
        <v>28</v>
      </c>
      <c r="F1105" s="11" t="str">
        <f t="shared" si="1"/>
        <v>2017-08</v>
      </c>
      <c r="G1105" s="11" t="str">
        <f>iferror(VLOOKUP(A1105,'Closed Deals'!A:A,1,0)," ")</f>
        <v> </v>
      </c>
      <c r="H1105" s="12" t="str">
        <f t="shared" si="2"/>
        <v>NO</v>
      </c>
      <c r="I1105" s="12" t="str">
        <f>iferror(VLOOKUP(A1105,'Closed Deals'!A:E,5,0)," ")</f>
        <v> </v>
      </c>
      <c r="J1105" s="13" t="str">
        <f t="shared" si="3"/>
        <v> </v>
      </c>
      <c r="K1105" s="14"/>
    </row>
    <row r="1106">
      <c r="A1106" s="9" t="s">
        <v>1321</v>
      </c>
      <c r="B1106" s="10">
        <v>42975.0</v>
      </c>
      <c r="C1106" s="9" t="s">
        <v>33</v>
      </c>
      <c r="D1106" s="9" t="s">
        <v>28</v>
      </c>
      <c r="F1106" s="11" t="str">
        <f t="shared" si="1"/>
        <v>2017-08</v>
      </c>
      <c r="G1106" s="11" t="str">
        <f>iferror(VLOOKUP(A1106,'Closed Deals'!A:A,1,0)," ")</f>
        <v> </v>
      </c>
      <c r="H1106" s="12" t="str">
        <f t="shared" si="2"/>
        <v>NO</v>
      </c>
      <c r="I1106" s="12" t="str">
        <f>iferror(VLOOKUP(A1106,'Closed Deals'!A:E,5,0)," ")</f>
        <v> </v>
      </c>
      <c r="J1106" s="13" t="str">
        <f t="shared" si="3"/>
        <v> </v>
      </c>
      <c r="K1106" s="14"/>
    </row>
    <row r="1107">
      <c r="A1107" s="9" t="s">
        <v>1322</v>
      </c>
      <c r="B1107" s="10">
        <v>42977.0</v>
      </c>
      <c r="C1107" s="9" t="s">
        <v>425</v>
      </c>
      <c r="D1107" s="9" t="s">
        <v>68</v>
      </c>
      <c r="F1107" s="11" t="str">
        <f t="shared" si="1"/>
        <v>2017-08</v>
      </c>
      <c r="G1107" s="11" t="str">
        <f>iferror(VLOOKUP(A1107,'Closed Deals'!A:A,1,0)," ")</f>
        <v> </v>
      </c>
      <c r="H1107" s="12" t="str">
        <f t="shared" si="2"/>
        <v>NO</v>
      </c>
      <c r="I1107" s="12" t="str">
        <f>iferror(VLOOKUP(A1107,'Closed Deals'!A:E,5,0)," ")</f>
        <v> </v>
      </c>
      <c r="J1107" s="13" t="str">
        <f t="shared" si="3"/>
        <v> </v>
      </c>
      <c r="K1107" s="14"/>
    </row>
    <row r="1108">
      <c r="A1108" s="9" t="s">
        <v>1323</v>
      </c>
      <c r="B1108" s="10">
        <v>42955.0</v>
      </c>
      <c r="C1108" s="9" t="s">
        <v>1064</v>
      </c>
      <c r="D1108" s="9" t="s">
        <v>68</v>
      </c>
      <c r="F1108" s="11" t="str">
        <f t="shared" si="1"/>
        <v>2017-08</v>
      </c>
      <c r="G1108" s="11" t="str">
        <f>iferror(VLOOKUP(A1108,'Closed Deals'!A:A,1,0)," ")</f>
        <v> </v>
      </c>
      <c r="H1108" s="12" t="str">
        <f t="shared" si="2"/>
        <v>NO</v>
      </c>
      <c r="I1108" s="12" t="str">
        <f>iferror(VLOOKUP(A1108,'Closed Deals'!A:E,5,0)," ")</f>
        <v> </v>
      </c>
      <c r="J1108" s="13" t="str">
        <f t="shared" si="3"/>
        <v> </v>
      </c>
      <c r="K1108" s="14"/>
    </row>
    <row r="1109">
      <c r="A1109" s="9" t="s">
        <v>1324</v>
      </c>
      <c r="B1109" s="10">
        <v>42969.0</v>
      </c>
      <c r="C1109" s="9" t="s">
        <v>1325</v>
      </c>
      <c r="D1109" s="9" t="s">
        <v>105</v>
      </c>
      <c r="F1109" s="11" t="str">
        <f t="shared" si="1"/>
        <v>2017-08</v>
      </c>
      <c r="G1109" s="11" t="str">
        <f>iferror(VLOOKUP(A1109,'Closed Deals'!A:A,1,0)," ")</f>
        <v> </v>
      </c>
      <c r="H1109" s="12" t="str">
        <f t="shared" si="2"/>
        <v>NO</v>
      </c>
      <c r="I1109" s="12" t="str">
        <f>iferror(VLOOKUP(A1109,'Closed Deals'!A:E,5,0)," ")</f>
        <v> </v>
      </c>
      <c r="J1109" s="13" t="str">
        <f t="shared" si="3"/>
        <v> </v>
      </c>
      <c r="K1109" s="14"/>
    </row>
    <row r="1110">
      <c r="A1110" s="9" t="s">
        <v>1326</v>
      </c>
      <c r="B1110" s="10">
        <v>42963.0</v>
      </c>
      <c r="C1110" s="9" t="s">
        <v>1327</v>
      </c>
      <c r="D1110" s="9" t="s">
        <v>105</v>
      </c>
      <c r="F1110" s="11" t="str">
        <f t="shared" si="1"/>
        <v>2017-08</v>
      </c>
      <c r="G1110" s="11" t="str">
        <f>iferror(VLOOKUP(A1110,'Closed Deals'!A:A,1,0)," ")</f>
        <v> </v>
      </c>
      <c r="H1110" s="12" t="str">
        <f t="shared" si="2"/>
        <v>NO</v>
      </c>
      <c r="I1110" s="12" t="str">
        <f>iferror(VLOOKUP(A1110,'Closed Deals'!A:E,5,0)," ")</f>
        <v> </v>
      </c>
      <c r="J1110" s="13" t="str">
        <f t="shared" si="3"/>
        <v> </v>
      </c>
      <c r="K1110" s="14"/>
    </row>
    <row r="1111">
      <c r="A1111" s="9" t="s">
        <v>1328</v>
      </c>
      <c r="B1111" s="10">
        <v>42950.0</v>
      </c>
      <c r="C1111" s="9" t="s">
        <v>52</v>
      </c>
      <c r="D1111" s="9" t="s">
        <v>105</v>
      </c>
      <c r="F1111" s="11" t="str">
        <f t="shared" si="1"/>
        <v>2017-08</v>
      </c>
      <c r="G1111" s="11" t="str">
        <f>iferror(VLOOKUP(A1111,'Closed Deals'!A:A,1,0)," ")</f>
        <v> </v>
      </c>
      <c r="H1111" s="12" t="str">
        <f t="shared" si="2"/>
        <v>NO</v>
      </c>
      <c r="I1111" s="12" t="str">
        <f>iferror(VLOOKUP(A1111,'Closed Deals'!A:E,5,0)," ")</f>
        <v> </v>
      </c>
      <c r="J1111" s="13" t="str">
        <f t="shared" si="3"/>
        <v> </v>
      </c>
      <c r="K1111" s="14"/>
    </row>
    <row r="1112">
      <c r="A1112" s="9" t="s">
        <v>1329</v>
      </c>
      <c r="B1112" s="10">
        <v>42963.0</v>
      </c>
      <c r="C1112" s="9" t="s">
        <v>1327</v>
      </c>
      <c r="D1112" s="9" t="s">
        <v>105</v>
      </c>
      <c r="F1112" s="11" t="str">
        <f t="shared" si="1"/>
        <v>2017-08</v>
      </c>
      <c r="G1112" s="11" t="str">
        <f>iferror(VLOOKUP(A1112,'Closed Deals'!A:A,1,0)," ")</f>
        <v> </v>
      </c>
      <c r="H1112" s="12" t="str">
        <f t="shared" si="2"/>
        <v>NO</v>
      </c>
      <c r="I1112" s="12" t="str">
        <f>iferror(VLOOKUP(A1112,'Closed Deals'!A:E,5,0)," ")</f>
        <v> </v>
      </c>
      <c r="J1112" s="13" t="str">
        <f t="shared" si="3"/>
        <v> </v>
      </c>
      <c r="K1112" s="14"/>
    </row>
    <row r="1113">
      <c r="A1113" s="9" t="s">
        <v>1330</v>
      </c>
      <c r="B1113" s="10">
        <v>42951.0</v>
      </c>
      <c r="C1113" s="9" t="s">
        <v>1331</v>
      </c>
      <c r="D1113" s="9" t="s">
        <v>105</v>
      </c>
      <c r="F1113" s="11" t="str">
        <f t="shared" si="1"/>
        <v>2017-08</v>
      </c>
      <c r="G1113" s="11" t="str">
        <f>iferror(VLOOKUP(A1113,'Closed Deals'!A:A,1,0)," ")</f>
        <v> </v>
      </c>
      <c r="H1113" s="12" t="str">
        <f t="shared" si="2"/>
        <v>NO</v>
      </c>
      <c r="I1113" s="12" t="str">
        <f>iferror(VLOOKUP(A1113,'Closed Deals'!A:E,5,0)," ")</f>
        <v> </v>
      </c>
      <c r="J1113" s="13" t="str">
        <f t="shared" si="3"/>
        <v> </v>
      </c>
      <c r="K1113" s="14"/>
    </row>
    <row r="1114">
      <c r="A1114" s="9" t="s">
        <v>1332</v>
      </c>
      <c r="B1114" s="10">
        <v>42948.0</v>
      </c>
      <c r="C1114" s="9" t="s">
        <v>52</v>
      </c>
      <c r="D1114" s="9" t="s">
        <v>105</v>
      </c>
      <c r="F1114" s="11" t="str">
        <f t="shared" si="1"/>
        <v>2017-08</v>
      </c>
      <c r="G1114" s="11" t="str">
        <f>iferror(VLOOKUP(A1114,'Closed Deals'!A:A,1,0)," ")</f>
        <v> </v>
      </c>
      <c r="H1114" s="12" t="str">
        <f t="shared" si="2"/>
        <v>NO</v>
      </c>
      <c r="I1114" s="12" t="str">
        <f>iferror(VLOOKUP(A1114,'Closed Deals'!A:E,5,0)," ")</f>
        <v> </v>
      </c>
      <c r="J1114" s="13" t="str">
        <f t="shared" si="3"/>
        <v> </v>
      </c>
      <c r="K1114" s="14"/>
    </row>
    <row r="1115">
      <c r="A1115" s="9" t="s">
        <v>1333</v>
      </c>
      <c r="B1115" s="10">
        <v>42958.0</v>
      </c>
      <c r="C1115" s="9" t="s">
        <v>1305</v>
      </c>
      <c r="D1115" s="9" t="s">
        <v>105</v>
      </c>
      <c r="F1115" s="11" t="str">
        <f t="shared" si="1"/>
        <v>2017-08</v>
      </c>
      <c r="G1115" s="11" t="str">
        <f>iferror(VLOOKUP(A1115,'Closed Deals'!A:A,1,0)," ")</f>
        <v> </v>
      </c>
      <c r="H1115" s="12" t="str">
        <f t="shared" si="2"/>
        <v>NO</v>
      </c>
      <c r="I1115" s="12" t="str">
        <f>iferror(VLOOKUP(A1115,'Closed Deals'!A:E,5,0)," ")</f>
        <v> </v>
      </c>
      <c r="J1115" s="13" t="str">
        <f t="shared" si="3"/>
        <v> </v>
      </c>
      <c r="K1115" s="14"/>
    </row>
    <row r="1116">
      <c r="A1116" s="9" t="s">
        <v>1334</v>
      </c>
      <c r="B1116" s="10">
        <v>42963.0</v>
      </c>
      <c r="C1116" s="9" t="s">
        <v>1327</v>
      </c>
      <c r="D1116" s="9" t="s">
        <v>105</v>
      </c>
      <c r="F1116" s="11" t="str">
        <f t="shared" si="1"/>
        <v>2017-08</v>
      </c>
      <c r="G1116" s="11" t="str">
        <f>iferror(VLOOKUP(A1116,'Closed Deals'!A:A,1,0)," ")</f>
        <v> </v>
      </c>
      <c r="H1116" s="12" t="str">
        <f t="shared" si="2"/>
        <v>NO</v>
      </c>
      <c r="I1116" s="12" t="str">
        <f>iferror(VLOOKUP(A1116,'Closed Deals'!A:E,5,0)," ")</f>
        <v> </v>
      </c>
      <c r="J1116" s="13" t="str">
        <f t="shared" si="3"/>
        <v> </v>
      </c>
      <c r="K1116" s="14"/>
    </row>
    <row r="1117">
      <c r="A1117" s="9" t="s">
        <v>1335</v>
      </c>
      <c r="B1117" s="10">
        <v>42948.0</v>
      </c>
      <c r="C1117" s="9" t="s">
        <v>1034</v>
      </c>
      <c r="D1117" s="9" t="s">
        <v>105</v>
      </c>
      <c r="F1117" s="11" t="str">
        <f t="shared" si="1"/>
        <v>2017-08</v>
      </c>
      <c r="G1117" s="11" t="str">
        <f>iferror(VLOOKUP(A1117,'Closed Deals'!A:A,1,0)," ")</f>
        <v> </v>
      </c>
      <c r="H1117" s="12" t="str">
        <f t="shared" si="2"/>
        <v>NO</v>
      </c>
      <c r="I1117" s="12" t="str">
        <f>iferror(VLOOKUP(A1117,'Closed Deals'!A:E,5,0)," ")</f>
        <v> </v>
      </c>
      <c r="J1117" s="13" t="str">
        <f t="shared" si="3"/>
        <v> </v>
      </c>
      <c r="K1117" s="14"/>
    </row>
    <row r="1118">
      <c r="A1118" s="9" t="s">
        <v>1336</v>
      </c>
      <c r="B1118" s="10">
        <v>42963.0</v>
      </c>
      <c r="C1118" s="9" t="s">
        <v>1337</v>
      </c>
      <c r="D1118" s="9" t="s">
        <v>105</v>
      </c>
      <c r="F1118" s="11" t="str">
        <f t="shared" si="1"/>
        <v>2017-08</v>
      </c>
      <c r="G1118" s="11" t="str">
        <f>iferror(VLOOKUP(A1118,'Closed Deals'!A:A,1,0)," ")</f>
        <v> </v>
      </c>
      <c r="H1118" s="12" t="str">
        <f t="shared" si="2"/>
        <v>NO</v>
      </c>
      <c r="I1118" s="12" t="str">
        <f>iferror(VLOOKUP(A1118,'Closed Deals'!A:E,5,0)," ")</f>
        <v> </v>
      </c>
      <c r="J1118" s="13" t="str">
        <f t="shared" si="3"/>
        <v> </v>
      </c>
      <c r="K1118" s="14"/>
    </row>
    <row r="1119">
      <c r="A1119" s="9" t="s">
        <v>1338</v>
      </c>
      <c r="B1119" s="10">
        <v>42970.0</v>
      </c>
      <c r="C1119" s="9" t="s">
        <v>233</v>
      </c>
      <c r="D1119" s="9" t="s">
        <v>105</v>
      </c>
      <c r="F1119" s="11" t="str">
        <f t="shared" si="1"/>
        <v>2017-08</v>
      </c>
      <c r="G1119" s="11" t="str">
        <f>iferror(VLOOKUP(A1119,'Closed Deals'!A:A,1,0)," ")</f>
        <v> </v>
      </c>
      <c r="H1119" s="12" t="str">
        <f t="shared" si="2"/>
        <v>NO</v>
      </c>
      <c r="I1119" s="12" t="str">
        <f>iferror(VLOOKUP(A1119,'Closed Deals'!A:E,5,0)," ")</f>
        <v> </v>
      </c>
      <c r="J1119" s="13" t="str">
        <f t="shared" si="3"/>
        <v> </v>
      </c>
      <c r="K1119" s="14"/>
    </row>
    <row r="1120">
      <c r="A1120" s="9" t="s">
        <v>1339</v>
      </c>
      <c r="B1120" s="10">
        <v>42970.0</v>
      </c>
      <c r="C1120" s="9" t="s">
        <v>233</v>
      </c>
      <c r="D1120" s="9" t="s">
        <v>105</v>
      </c>
      <c r="F1120" s="11" t="str">
        <f t="shared" si="1"/>
        <v>2017-08</v>
      </c>
      <c r="G1120" s="11" t="str">
        <f>iferror(VLOOKUP(A1120,'Closed Deals'!A:A,1,0)," ")</f>
        <v> </v>
      </c>
      <c r="H1120" s="12" t="str">
        <f t="shared" si="2"/>
        <v>NO</v>
      </c>
      <c r="I1120" s="12" t="str">
        <f>iferror(VLOOKUP(A1120,'Closed Deals'!A:E,5,0)," ")</f>
        <v> </v>
      </c>
      <c r="J1120" s="13" t="str">
        <f t="shared" si="3"/>
        <v> </v>
      </c>
      <c r="K1120" s="14"/>
    </row>
    <row r="1121">
      <c r="A1121" s="9" t="s">
        <v>1340</v>
      </c>
      <c r="B1121" s="10">
        <v>42957.0</v>
      </c>
      <c r="C1121" s="9" t="s">
        <v>1305</v>
      </c>
      <c r="D1121" s="9" t="s">
        <v>105</v>
      </c>
      <c r="F1121" s="11" t="str">
        <f t="shared" si="1"/>
        <v>2017-08</v>
      </c>
      <c r="G1121" s="11" t="str">
        <f>iferror(VLOOKUP(A1121,'Closed Deals'!A:A,1,0)," ")</f>
        <v> </v>
      </c>
      <c r="H1121" s="12" t="str">
        <f t="shared" si="2"/>
        <v>NO</v>
      </c>
      <c r="I1121" s="12" t="str">
        <f>iferror(VLOOKUP(A1121,'Closed Deals'!A:E,5,0)," ")</f>
        <v> </v>
      </c>
      <c r="J1121" s="13" t="str">
        <f t="shared" si="3"/>
        <v> </v>
      </c>
      <c r="K1121" s="14"/>
    </row>
    <row r="1122">
      <c r="A1122" s="9" t="s">
        <v>1341</v>
      </c>
      <c r="B1122" s="10">
        <v>42957.0</v>
      </c>
      <c r="C1122" s="9" t="s">
        <v>1342</v>
      </c>
      <c r="D1122" s="9" t="s">
        <v>105</v>
      </c>
      <c r="F1122" s="11" t="str">
        <f t="shared" si="1"/>
        <v>2017-08</v>
      </c>
      <c r="G1122" s="11" t="str">
        <f>iferror(VLOOKUP(A1122,'Closed Deals'!A:A,1,0)," ")</f>
        <v> </v>
      </c>
      <c r="H1122" s="12" t="str">
        <f t="shared" si="2"/>
        <v>NO</v>
      </c>
      <c r="I1122" s="12" t="str">
        <f>iferror(VLOOKUP(A1122,'Closed Deals'!A:E,5,0)," ")</f>
        <v> </v>
      </c>
      <c r="J1122" s="13" t="str">
        <f t="shared" si="3"/>
        <v> </v>
      </c>
      <c r="K1122" s="14"/>
    </row>
    <row r="1123">
      <c r="A1123" s="9" t="s">
        <v>1343</v>
      </c>
      <c r="B1123" s="10">
        <v>42951.0</v>
      </c>
      <c r="C1123" s="9" t="s">
        <v>37</v>
      </c>
      <c r="D1123" s="9" t="s">
        <v>105</v>
      </c>
      <c r="F1123" s="11" t="str">
        <f t="shared" si="1"/>
        <v>2017-08</v>
      </c>
      <c r="G1123" s="11" t="str">
        <f>iferror(VLOOKUP(A1123,'Closed Deals'!A:A,1,0)," ")</f>
        <v> </v>
      </c>
      <c r="H1123" s="12" t="str">
        <f t="shared" si="2"/>
        <v>NO</v>
      </c>
      <c r="I1123" s="12" t="str">
        <f>iferror(VLOOKUP(A1123,'Closed Deals'!A:E,5,0)," ")</f>
        <v> </v>
      </c>
      <c r="J1123" s="13" t="str">
        <f t="shared" si="3"/>
        <v> </v>
      </c>
      <c r="K1123" s="14"/>
    </row>
    <row r="1124">
      <c r="A1124" s="9" t="s">
        <v>1344</v>
      </c>
      <c r="B1124" s="10">
        <v>42957.0</v>
      </c>
      <c r="C1124" s="9" t="s">
        <v>1345</v>
      </c>
      <c r="D1124" s="9" t="s">
        <v>105</v>
      </c>
      <c r="F1124" s="11" t="str">
        <f t="shared" si="1"/>
        <v>2017-08</v>
      </c>
      <c r="G1124" s="11" t="str">
        <f>iferror(VLOOKUP(A1124,'Closed Deals'!A:A,1,0)," ")</f>
        <v> </v>
      </c>
      <c r="H1124" s="12" t="str">
        <f t="shared" si="2"/>
        <v>NO</v>
      </c>
      <c r="I1124" s="12" t="str">
        <f>iferror(VLOOKUP(A1124,'Closed Deals'!A:E,5,0)," ")</f>
        <v> </v>
      </c>
      <c r="J1124" s="13" t="str">
        <f t="shared" si="3"/>
        <v> </v>
      </c>
      <c r="K1124" s="14"/>
    </row>
    <row r="1125">
      <c r="A1125" s="9" t="s">
        <v>1346</v>
      </c>
      <c r="B1125" s="10">
        <v>42951.0</v>
      </c>
      <c r="C1125" s="9" t="s">
        <v>1305</v>
      </c>
      <c r="D1125" s="9" t="s">
        <v>105</v>
      </c>
      <c r="F1125" s="11" t="str">
        <f t="shared" si="1"/>
        <v>2017-08</v>
      </c>
      <c r="G1125" s="11" t="str">
        <f>iferror(VLOOKUP(A1125,'Closed Deals'!A:A,1,0)," ")</f>
        <v> </v>
      </c>
      <c r="H1125" s="12" t="str">
        <f t="shared" si="2"/>
        <v>NO</v>
      </c>
      <c r="I1125" s="12" t="str">
        <f>iferror(VLOOKUP(A1125,'Closed Deals'!A:E,5,0)," ")</f>
        <v> </v>
      </c>
      <c r="J1125" s="13" t="str">
        <f t="shared" si="3"/>
        <v> </v>
      </c>
      <c r="K1125" s="14"/>
    </row>
    <row r="1126">
      <c r="A1126" s="9" t="s">
        <v>1347</v>
      </c>
      <c r="B1126" s="10">
        <v>42964.0</v>
      </c>
      <c r="C1126" s="9" t="s">
        <v>1327</v>
      </c>
      <c r="D1126" s="9" t="s">
        <v>105</v>
      </c>
      <c r="F1126" s="11" t="str">
        <f t="shared" si="1"/>
        <v>2017-08</v>
      </c>
      <c r="G1126" s="11" t="str">
        <f>iferror(VLOOKUP(A1126,'Closed Deals'!A:A,1,0)," ")</f>
        <v> </v>
      </c>
      <c r="H1126" s="12" t="str">
        <f t="shared" si="2"/>
        <v>NO</v>
      </c>
      <c r="I1126" s="12" t="str">
        <f>iferror(VLOOKUP(A1126,'Closed Deals'!A:E,5,0)," ")</f>
        <v> </v>
      </c>
      <c r="J1126" s="13" t="str">
        <f t="shared" si="3"/>
        <v> </v>
      </c>
      <c r="K1126" s="14"/>
    </row>
    <row r="1127">
      <c r="A1127" s="9" t="s">
        <v>1348</v>
      </c>
      <c r="B1127" s="10">
        <v>42966.0</v>
      </c>
      <c r="C1127" s="9" t="s">
        <v>52</v>
      </c>
      <c r="D1127" s="9" t="s">
        <v>105</v>
      </c>
      <c r="F1127" s="11" t="str">
        <f t="shared" si="1"/>
        <v>2017-08</v>
      </c>
      <c r="G1127" s="11" t="str">
        <f>iferror(VLOOKUP(A1127,'Closed Deals'!A:A,1,0)," ")</f>
        <v> </v>
      </c>
      <c r="H1127" s="12" t="str">
        <f t="shared" si="2"/>
        <v>NO</v>
      </c>
      <c r="I1127" s="12" t="str">
        <f>iferror(VLOOKUP(A1127,'Closed Deals'!A:E,5,0)," ")</f>
        <v> </v>
      </c>
      <c r="J1127" s="13" t="str">
        <f t="shared" si="3"/>
        <v> </v>
      </c>
      <c r="K1127" s="14"/>
    </row>
    <row r="1128">
      <c r="A1128" s="9" t="s">
        <v>1349</v>
      </c>
      <c r="B1128" s="10">
        <v>42971.0</v>
      </c>
      <c r="C1128" s="9" t="s">
        <v>1325</v>
      </c>
      <c r="D1128" s="9" t="s">
        <v>105</v>
      </c>
      <c r="F1128" s="11" t="str">
        <f t="shared" si="1"/>
        <v>2017-08</v>
      </c>
      <c r="G1128" s="11" t="str">
        <f>iferror(VLOOKUP(A1128,'Closed Deals'!A:A,1,0)," ")</f>
        <v> </v>
      </c>
      <c r="H1128" s="12" t="str">
        <f t="shared" si="2"/>
        <v>NO</v>
      </c>
      <c r="I1128" s="12" t="str">
        <f>iferror(VLOOKUP(A1128,'Closed Deals'!A:E,5,0)," ")</f>
        <v> </v>
      </c>
      <c r="J1128" s="13" t="str">
        <f t="shared" si="3"/>
        <v> </v>
      </c>
      <c r="K1128" s="14"/>
    </row>
    <row r="1129">
      <c r="A1129" s="9" t="s">
        <v>1350</v>
      </c>
      <c r="B1129" s="10">
        <v>42969.0</v>
      </c>
      <c r="C1129" s="9" t="s">
        <v>1325</v>
      </c>
      <c r="D1129" s="9" t="s">
        <v>105</v>
      </c>
      <c r="F1129" s="11" t="str">
        <f t="shared" si="1"/>
        <v>2017-08</v>
      </c>
      <c r="G1129" s="11" t="str">
        <f>iferror(VLOOKUP(A1129,'Closed Deals'!A:A,1,0)," ")</f>
        <v> </v>
      </c>
      <c r="H1129" s="12" t="str">
        <f t="shared" si="2"/>
        <v>NO</v>
      </c>
      <c r="I1129" s="12" t="str">
        <f>iferror(VLOOKUP(A1129,'Closed Deals'!A:E,5,0)," ")</f>
        <v> </v>
      </c>
      <c r="J1129" s="13" t="str">
        <f t="shared" si="3"/>
        <v> </v>
      </c>
      <c r="K1129" s="14"/>
    </row>
    <row r="1130">
      <c r="A1130" s="9" t="s">
        <v>1351</v>
      </c>
      <c r="B1130" s="10">
        <v>42948.0</v>
      </c>
      <c r="C1130" s="9" t="s">
        <v>52</v>
      </c>
      <c r="D1130" s="9" t="s">
        <v>105</v>
      </c>
      <c r="F1130" s="11" t="str">
        <f t="shared" si="1"/>
        <v>2017-08</v>
      </c>
      <c r="G1130" s="11" t="str">
        <f>iferror(VLOOKUP(A1130,'Closed Deals'!A:A,1,0)," ")</f>
        <v> </v>
      </c>
      <c r="H1130" s="12" t="str">
        <f t="shared" si="2"/>
        <v>NO</v>
      </c>
      <c r="I1130" s="12" t="str">
        <f>iferror(VLOOKUP(A1130,'Closed Deals'!A:E,5,0)," ")</f>
        <v> </v>
      </c>
      <c r="J1130" s="13" t="str">
        <f t="shared" si="3"/>
        <v> </v>
      </c>
      <c r="K1130" s="14"/>
    </row>
    <row r="1131">
      <c r="A1131" s="9" t="s">
        <v>1352</v>
      </c>
      <c r="B1131" s="10">
        <v>42964.0</v>
      </c>
      <c r="C1131" s="9" t="s">
        <v>1327</v>
      </c>
      <c r="D1131" s="9" t="s">
        <v>105</v>
      </c>
      <c r="F1131" s="11" t="str">
        <f t="shared" si="1"/>
        <v>2017-08</v>
      </c>
      <c r="G1131" s="11" t="str">
        <f>iferror(VLOOKUP(A1131,'Closed Deals'!A:A,1,0)," ")</f>
        <v> </v>
      </c>
      <c r="H1131" s="12" t="str">
        <f t="shared" si="2"/>
        <v>NO</v>
      </c>
      <c r="I1131" s="12" t="str">
        <f>iferror(VLOOKUP(A1131,'Closed Deals'!A:E,5,0)," ")</f>
        <v> </v>
      </c>
      <c r="J1131" s="13" t="str">
        <f t="shared" si="3"/>
        <v> </v>
      </c>
      <c r="K1131" s="14"/>
    </row>
    <row r="1132">
      <c r="A1132" s="9" t="s">
        <v>1353</v>
      </c>
      <c r="B1132" s="10">
        <v>42958.0</v>
      </c>
      <c r="C1132" s="9" t="s">
        <v>1345</v>
      </c>
      <c r="D1132" s="9" t="s">
        <v>105</v>
      </c>
      <c r="F1132" s="11" t="str">
        <f t="shared" si="1"/>
        <v>2017-08</v>
      </c>
      <c r="G1132" s="11" t="str">
        <f>iferror(VLOOKUP(A1132,'Closed Deals'!A:A,1,0)," ")</f>
        <v> </v>
      </c>
      <c r="H1132" s="12" t="str">
        <f t="shared" si="2"/>
        <v>NO</v>
      </c>
      <c r="I1132" s="12" t="str">
        <f>iferror(VLOOKUP(A1132,'Closed Deals'!A:E,5,0)," ")</f>
        <v> </v>
      </c>
      <c r="J1132" s="13" t="str">
        <f t="shared" si="3"/>
        <v> </v>
      </c>
      <c r="K1132" s="14"/>
    </row>
    <row r="1133">
      <c r="A1133" s="9" t="s">
        <v>1354</v>
      </c>
      <c r="B1133" s="10">
        <v>42954.0</v>
      </c>
      <c r="C1133" s="9" t="s">
        <v>37</v>
      </c>
      <c r="D1133" s="9" t="s">
        <v>34</v>
      </c>
      <c r="F1133" s="11" t="str">
        <f t="shared" si="1"/>
        <v>2017-08</v>
      </c>
      <c r="G1133" s="11" t="str">
        <f>iferror(VLOOKUP(A1133,'Closed Deals'!A:A,1,0)," ")</f>
        <v> </v>
      </c>
      <c r="H1133" s="12" t="str">
        <f t="shared" si="2"/>
        <v>NO</v>
      </c>
      <c r="I1133" s="12" t="str">
        <f>iferror(VLOOKUP(A1133,'Closed Deals'!A:E,5,0)," ")</f>
        <v> </v>
      </c>
      <c r="J1133" s="13" t="str">
        <f t="shared" si="3"/>
        <v> </v>
      </c>
      <c r="K1133" s="14"/>
    </row>
    <row r="1134">
      <c r="A1134" s="9" t="s">
        <v>1355</v>
      </c>
      <c r="B1134" s="10">
        <v>42957.0</v>
      </c>
      <c r="C1134" s="9" t="s">
        <v>1061</v>
      </c>
      <c r="D1134" s="9" t="s">
        <v>34</v>
      </c>
      <c r="F1134" s="11" t="str">
        <f t="shared" si="1"/>
        <v>2017-08</v>
      </c>
      <c r="G1134" s="11" t="str">
        <f>iferror(VLOOKUP(A1134,'Closed Deals'!A:A,1,0)," ")</f>
        <v> </v>
      </c>
      <c r="H1134" s="12" t="str">
        <f t="shared" si="2"/>
        <v>NO</v>
      </c>
      <c r="I1134" s="12" t="str">
        <f>iferror(VLOOKUP(A1134,'Closed Deals'!A:E,5,0)," ")</f>
        <v> </v>
      </c>
      <c r="J1134" s="13" t="str">
        <f t="shared" si="3"/>
        <v> </v>
      </c>
      <c r="K1134" s="14"/>
    </row>
    <row r="1135">
      <c r="A1135" s="9" t="s">
        <v>1356</v>
      </c>
      <c r="B1135" s="10">
        <v>42950.0</v>
      </c>
      <c r="C1135" s="9" t="s">
        <v>368</v>
      </c>
      <c r="D1135" s="9" t="s">
        <v>34</v>
      </c>
      <c r="F1135" s="11" t="str">
        <f t="shared" si="1"/>
        <v>2017-08</v>
      </c>
      <c r="G1135" s="11" t="str">
        <f>iferror(VLOOKUP(A1135,'Closed Deals'!A:A,1,0)," ")</f>
        <v> </v>
      </c>
      <c r="H1135" s="12" t="str">
        <f t="shared" si="2"/>
        <v>NO</v>
      </c>
      <c r="I1135" s="12" t="str">
        <f>iferror(VLOOKUP(A1135,'Closed Deals'!A:E,5,0)," ")</f>
        <v> </v>
      </c>
      <c r="J1135" s="13" t="str">
        <f t="shared" si="3"/>
        <v> </v>
      </c>
      <c r="K1135" s="14"/>
    </row>
    <row r="1136">
      <c r="A1136" s="9" t="s">
        <v>1357</v>
      </c>
      <c r="B1136" s="10">
        <v>42962.0</v>
      </c>
      <c r="C1136" s="9" t="s">
        <v>43</v>
      </c>
      <c r="D1136" s="9" t="s">
        <v>34</v>
      </c>
      <c r="F1136" s="11" t="str">
        <f t="shared" si="1"/>
        <v>2017-08</v>
      </c>
      <c r="G1136" s="11" t="str">
        <f>iferror(VLOOKUP(A1136,'Closed Deals'!A:A,1,0)," ")</f>
        <v> </v>
      </c>
      <c r="H1136" s="12" t="str">
        <f t="shared" si="2"/>
        <v>NO</v>
      </c>
      <c r="I1136" s="12" t="str">
        <f>iferror(VLOOKUP(A1136,'Closed Deals'!A:E,5,0)," ")</f>
        <v> </v>
      </c>
      <c r="J1136" s="13" t="str">
        <f t="shared" si="3"/>
        <v> </v>
      </c>
      <c r="K1136" s="14"/>
    </row>
    <row r="1137">
      <c r="A1137" s="9" t="s">
        <v>1358</v>
      </c>
      <c r="B1137" s="10">
        <v>42952.0</v>
      </c>
      <c r="C1137" s="9" t="s">
        <v>1258</v>
      </c>
      <c r="D1137" s="9" t="s">
        <v>34</v>
      </c>
      <c r="F1137" s="11" t="str">
        <f t="shared" si="1"/>
        <v>2017-08</v>
      </c>
      <c r="G1137" s="11" t="str">
        <f>iferror(VLOOKUP(A1137,'Closed Deals'!A:A,1,0)," ")</f>
        <v> </v>
      </c>
      <c r="H1137" s="12" t="str">
        <f t="shared" si="2"/>
        <v>NO</v>
      </c>
      <c r="I1137" s="12" t="str">
        <f>iferror(VLOOKUP(A1137,'Closed Deals'!A:E,5,0)," ")</f>
        <v> </v>
      </c>
      <c r="J1137" s="13" t="str">
        <f t="shared" si="3"/>
        <v> </v>
      </c>
      <c r="K1137" s="14"/>
    </row>
    <row r="1138">
      <c r="A1138" s="9" t="s">
        <v>1359</v>
      </c>
      <c r="B1138" s="10">
        <v>42949.0</v>
      </c>
      <c r="C1138" s="9" t="s">
        <v>1360</v>
      </c>
      <c r="D1138" s="9" t="s">
        <v>34</v>
      </c>
      <c r="F1138" s="11" t="str">
        <f t="shared" si="1"/>
        <v>2017-08</v>
      </c>
      <c r="G1138" s="11" t="str">
        <f>iferror(VLOOKUP(A1138,'Closed Deals'!A:A,1,0)," ")</f>
        <v> </v>
      </c>
      <c r="H1138" s="12" t="str">
        <f t="shared" si="2"/>
        <v>NO</v>
      </c>
      <c r="I1138" s="12" t="str">
        <f>iferror(VLOOKUP(A1138,'Closed Deals'!A:E,5,0)," ")</f>
        <v> </v>
      </c>
      <c r="J1138" s="13" t="str">
        <f t="shared" si="3"/>
        <v> </v>
      </c>
      <c r="K1138" s="14"/>
    </row>
    <row r="1139">
      <c r="A1139" s="9" t="s">
        <v>1361</v>
      </c>
      <c r="B1139" s="10">
        <v>42948.0</v>
      </c>
      <c r="C1139" s="9" t="s">
        <v>368</v>
      </c>
      <c r="D1139" s="9" t="s">
        <v>34</v>
      </c>
      <c r="F1139" s="11" t="str">
        <f t="shared" si="1"/>
        <v>2017-08</v>
      </c>
      <c r="G1139" s="11" t="str">
        <f>iferror(VLOOKUP(A1139,'Closed Deals'!A:A,1,0)," ")</f>
        <v> </v>
      </c>
      <c r="H1139" s="12" t="str">
        <f t="shared" si="2"/>
        <v>NO</v>
      </c>
      <c r="I1139" s="12" t="str">
        <f>iferror(VLOOKUP(A1139,'Closed Deals'!A:E,5,0)," ")</f>
        <v> </v>
      </c>
      <c r="J1139" s="13" t="str">
        <f t="shared" si="3"/>
        <v> </v>
      </c>
      <c r="K1139" s="14"/>
    </row>
    <row r="1140">
      <c r="A1140" s="9" t="s">
        <v>1362</v>
      </c>
      <c r="B1140" s="10">
        <v>42978.0</v>
      </c>
      <c r="C1140" s="9" t="s">
        <v>33</v>
      </c>
      <c r="D1140" s="9" t="s">
        <v>34</v>
      </c>
      <c r="F1140" s="11" t="str">
        <f t="shared" si="1"/>
        <v>2017-08</v>
      </c>
      <c r="G1140" s="11" t="str">
        <f>iferror(VLOOKUP(A1140,'Closed Deals'!A:A,1,0)," ")</f>
        <v> </v>
      </c>
      <c r="H1140" s="12" t="str">
        <f t="shared" si="2"/>
        <v>NO</v>
      </c>
      <c r="I1140" s="12" t="str">
        <f>iferror(VLOOKUP(A1140,'Closed Deals'!A:E,5,0)," ")</f>
        <v> </v>
      </c>
      <c r="J1140" s="13" t="str">
        <f t="shared" si="3"/>
        <v> </v>
      </c>
      <c r="K1140" s="14"/>
    </row>
    <row r="1141">
      <c r="A1141" s="9" t="s">
        <v>1363</v>
      </c>
      <c r="B1141" s="10">
        <v>42962.0</v>
      </c>
      <c r="C1141" s="9" t="s">
        <v>52</v>
      </c>
      <c r="D1141" s="9" t="s">
        <v>34</v>
      </c>
      <c r="F1141" s="11" t="str">
        <f t="shared" si="1"/>
        <v>2017-08</v>
      </c>
      <c r="G1141" s="11" t="str">
        <f>iferror(VLOOKUP(A1141,'Closed Deals'!A:A,1,0)," ")</f>
        <v> </v>
      </c>
      <c r="H1141" s="12" t="str">
        <f t="shared" si="2"/>
        <v>NO</v>
      </c>
      <c r="I1141" s="12" t="str">
        <f>iferror(VLOOKUP(A1141,'Closed Deals'!A:E,5,0)," ")</f>
        <v> </v>
      </c>
      <c r="J1141" s="13" t="str">
        <f t="shared" si="3"/>
        <v> </v>
      </c>
      <c r="K1141" s="14"/>
    </row>
    <row r="1142">
      <c r="A1142" s="9" t="s">
        <v>1364</v>
      </c>
      <c r="B1142" s="10">
        <v>42971.0</v>
      </c>
      <c r="C1142" s="9" t="s">
        <v>37</v>
      </c>
      <c r="D1142" s="9" t="s">
        <v>34</v>
      </c>
      <c r="F1142" s="11" t="str">
        <f t="shared" si="1"/>
        <v>2017-08</v>
      </c>
      <c r="G1142" s="11" t="str">
        <f>iferror(VLOOKUP(A1142,'Closed Deals'!A:A,1,0)," ")</f>
        <v> </v>
      </c>
      <c r="H1142" s="12" t="str">
        <f t="shared" si="2"/>
        <v>NO</v>
      </c>
      <c r="I1142" s="12" t="str">
        <f>iferror(VLOOKUP(A1142,'Closed Deals'!A:E,5,0)," ")</f>
        <v> </v>
      </c>
      <c r="J1142" s="13" t="str">
        <f t="shared" si="3"/>
        <v> </v>
      </c>
      <c r="K1142" s="14"/>
    </row>
    <row r="1143">
      <c r="A1143" s="9" t="s">
        <v>1365</v>
      </c>
      <c r="B1143" s="10">
        <v>42963.0</v>
      </c>
      <c r="C1143" s="9" t="s">
        <v>1366</v>
      </c>
      <c r="D1143" s="9" t="s">
        <v>34</v>
      </c>
      <c r="F1143" s="11" t="str">
        <f t="shared" si="1"/>
        <v>2017-08</v>
      </c>
      <c r="G1143" s="11" t="str">
        <f>iferror(VLOOKUP(A1143,'Closed Deals'!A:A,1,0)," ")</f>
        <v> </v>
      </c>
      <c r="H1143" s="12" t="str">
        <f t="shared" si="2"/>
        <v>NO</v>
      </c>
      <c r="I1143" s="12" t="str">
        <f>iferror(VLOOKUP(A1143,'Closed Deals'!A:E,5,0)," ")</f>
        <v> </v>
      </c>
      <c r="J1143" s="13" t="str">
        <f t="shared" si="3"/>
        <v> </v>
      </c>
      <c r="K1143" s="14"/>
    </row>
    <row r="1144">
      <c r="A1144" s="9" t="s">
        <v>1367</v>
      </c>
      <c r="B1144" s="10">
        <v>42959.0</v>
      </c>
      <c r="C1144" s="9" t="s">
        <v>37</v>
      </c>
      <c r="D1144" s="9" t="s">
        <v>34</v>
      </c>
      <c r="F1144" s="11" t="str">
        <f t="shared" si="1"/>
        <v>2017-08</v>
      </c>
      <c r="G1144" s="11" t="str">
        <f>iferror(VLOOKUP(A1144,'Closed Deals'!A:A,1,0)," ")</f>
        <v> </v>
      </c>
      <c r="H1144" s="12" t="str">
        <f t="shared" si="2"/>
        <v>NO</v>
      </c>
      <c r="I1144" s="12" t="str">
        <f>iferror(VLOOKUP(A1144,'Closed Deals'!A:E,5,0)," ")</f>
        <v> </v>
      </c>
      <c r="J1144" s="13" t="str">
        <f t="shared" si="3"/>
        <v> </v>
      </c>
      <c r="K1144" s="14"/>
    </row>
    <row r="1145">
      <c r="A1145" s="9" t="s">
        <v>1368</v>
      </c>
      <c r="B1145" s="10">
        <v>42966.0</v>
      </c>
      <c r="C1145" s="9" t="s">
        <v>1369</v>
      </c>
      <c r="D1145" s="9" t="s">
        <v>34</v>
      </c>
      <c r="F1145" s="11" t="str">
        <f t="shared" si="1"/>
        <v>2017-08</v>
      </c>
      <c r="G1145" s="11" t="str">
        <f>iferror(VLOOKUP(A1145,'Closed Deals'!A:A,1,0)," ")</f>
        <v> </v>
      </c>
      <c r="H1145" s="12" t="str">
        <f t="shared" si="2"/>
        <v>NO</v>
      </c>
      <c r="I1145" s="12" t="str">
        <f>iferror(VLOOKUP(A1145,'Closed Deals'!A:E,5,0)," ")</f>
        <v> </v>
      </c>
      <c r="J1145" s="13" t="str">
        <f t="shared" si="3"/>
        <v> </v>
      </c>
      <c r="K1145" s="14"/>
    </row>
    <row r="1146">
      <c r="A1146" s="9" t="s">
        <v>1370</v>
      </c>
      <c r="B1146" s="10">
        <v>42966.0</v>
      </c>
      <c r="C1146" s="9" t="s">
        <v>43</v>
      </c>
      <c r="D1146" s="9" t="s">
        <v>34</v>
      </c>
      <c r="F1146" s="11" t="str">
        <f t="shared" si="1"/>
        <v>2017-08</v>
      </c>
      <c r="G1146" s="11" t="str">
        <f>iferror(VLOOKUP(A1146,'Closed Deals'!A:A,1,0)," ")</f>
        <v> </v>
      </c>
      <c r="H1146" s="12" t="str">
        <f t="shared" si="2"/>
        <v>NO</v>
      </c>
      <c r="I1146" s="12" t="str">
        <f>iferror(VLOOKUP(A1146,'Closed Deals'!A:E,5,0)," ")</f>
        <v> </v>
      </c>
      <c r="J1146" s="13" t="str">
        <f t="shared" si="3"/>
        <v> </v>
      </c>
      <c r="K1146" s="14"/>
    </row>
    <row r="1147">
      <c r="A1147" s="9" t="s">
        <v>1371</v>
      </c>
      <c r="B1147" s="10">
        <v>42970.0</v>
      </c>
      <c r="C1147" s="9" t="s">
        <v>108</v>
      </c>
      <c r="D1147" s="9" t="s">
        <v>34</v>
      </c>
      <c r="F1147" s="11" t="str">
        <f t="shared" si="1"/>
        <v>2017-08</v>
      </c>
      <c r="G1147" s="11" t="str">
        <f>iferror(VLOOKUP(A1147,'Closed Deals'!A:A,1,0)," ")</f>
        <v> </v>
      </c>
      <c r="H1147" s="12" t="str">
        <f t="shared" si="2"/>
        <v>NO</v>
      </c>
      <c r="I1147" s="12" t="str">
        <f>iferror(VLOOKUP(A1147,'Closed Deals'!A:E,5,0)," ")</f>
        <v> </v>
      </c>
      <c r="J1147" s="13" t="str">
        <f t="shared" si="3"/>
        <v> </v>
      </c>
      <c r="K1147" s="14"/>
    </row>
    <row r="1148">
      <c r="A1148" s="9" t="s">
        <v>1372</v>
      </c>
      <c r="B1148" s="10">
        <v>42949.0</v>
      </c>
      <c r="C1148" s="9" t="s">
        <v>1034</v>
      </c>
      <c r="D1148" s="9" t="s">
        <v>34</v>
      </c>
      <c r="F1148" s="11" t="str">
        <f t="shared" si="1"/>
        <v>2017-08</v>
      </c>
      <c r="G1148" s="11" t="str">
        <f>iferror(VLOOKUP(A1148,'Closed Deals'!A:A,1,0)," ")</f>
        <v> </v>
      </c>
      <c r="H1148" s="12" t="str">
        <f t="shared" si="2"/>
        <v>NO</v>
      </c>
      <c r="I1148" s="12" t="str">
        <f>iferror(VLOOKUP(A1148,'Closed Deals'!A:E,5,0)," ")</f>
        <v> </v>
      </c>
      <c r="J1148" s="13" t="str">
        <f t="shared" si="3"/>
        <v> </v>
      </c>
      <c r="K1148" s="14"/>
    </row>
    <row r="1149">
      <c r="A1149" s="9" t="s">
        <v>1373</v>
      </c>
      <c r="B1149" s="10">
        <v>42948.0</v>
      </c>
      <c r="C1149" s="9" t="s">
        <v>939</v>
      </c>
      <c r="D1149" s="9" t="s">
        <v>34</v>
      </c>
      <c r="F1149" s="11" t="str">
        <f t="shared" si="1"/>
        <v>2017-08</v>
      </c>
      <c r="G1149" s="11" t="str">
        <f>iferror(VLOOKUP(A1149,'Closed Deals'!A:A,1,0)," ")</f>
        <v> </v>
      </c>
      <c r="H1149" s="12" t="str">
        <f t="shared" si="2"/>
        <v>NO</v>
      </c>
      <c r="I1149" s="12" t="str">
        <f>iferror(VLOOKUP(A1149,'Closed Deals'!A:E,5,0)," ")</f>
        <v> </v>
      </c>
      <c r="J1149" s="13" t="str">
        <f t="shared" si="3"/>
        <v> </v>
      </c>
      <c r="K1149" s="14"/>
    </row>
    <row r="1150">
      <c r="A1150" s="9" t="s">
        <v>1374</v>
      </c>
      <c r="B1150" s="10">
        <v>42978.0</v>
      </c>
      <c r="C1150" s="9" t="s">
        <v>43</v>
      </c>
      <c r="D1150" s="9" t="s">
        <v>34</v>
      </c>
      <c r="F1150" s="11" t="str">
        <f t="shared" si="1"/>
        <v>2017-08</v>
      </c>
      <c r="G1150" s="11" t="str">
        <f>iferror(VLOOKUP(A1150,'Closed Deals'!A:A,1,0)," ")</f>
        <v> </v>
      </c>
      <c r="H1150" s="12" t="str">
        <f t="shared" si="2"/>
        <v>NO</v>
      </c>
      <c r="I1150" s="12" t="str">
        <f>iferror(VLOOKUP(A1150,'Closed Deals'!A:E,5,0)," ")</f>
        <v> </v>
      </c>
      <c r="J1150" s="13" t="str">
        <f t="shared" si="3"/>
        <v> </v>
      </c>
      <c r="K1150" s="14"/>
    </row>
    <row r="1151">
      <c r="A1151" s="9" t="s">
        <v>1375</v>
      </c>
      <c r="B1151" s="10">
        <v>42970.0</v>
      </c>
      <c r="C1151" s="9" t="s">
        <v>43</v>
      </c>
      <c r="D1151" s="9" t="s">
        <v>34</v>
      </c>
      <c r="F1151" s="11" t="str">
        <f t="shared" si="1"/>
        <v>2017-08</v>
      </c>
      <c r="G1151" s="11" t="str">
        <f>iferror(VLOOKUP(A1151,'Closed Deals'!A:A,1,0)," ")</f>
        <v> </v>
      </c>
      <c r="H1151" s="12" t="str">
        <f t="shared" si="2"/>
        <v>NO</v>
      </c>
      <c r="I1151" s="12" t="str">
        <f>iferror(VLOOKUP(A1151,'Closed Deals'!A:E,5,0)," ")</f>
        <v> </v>
      </c>
      <c r="J1151" s="13" t="str">
        <f t="shared" si="3"/>
        <v> </v>
      </c>
      <c r="K1151" s="14"/>
    </row>
    <row r="1152">
      <c r="A1152" s="9" t="s">
        <v>1376</v>
      </c>
      <c r="B1152" s="10">
        <v>42972.0</v>
      </c>
      <c r="C1152" s="9" t="s">
        <v>43</v>
      </c>
      <c r="D1152" s="9" t="s">
        <v>34</v>
      </c>
      <c r="F1152" s="11" t="str">
        <f t="shared" si="1"/>
        <v>2017-08</v>
      </c>
      <c r="G1152" s="11" t="str">
        <f>iferror(VLOOKUP(A1152,'Closed Deals'!A:A,1,0)," ")</f>
        <v> </v>
      </c>
      <c r="H1152" s="12" t="str">
        <f t="shared" si="2"/>
        <v>NO</v>
      </c>
      <c r="I1152" s="12" t="str">
        <f>iferror(VLOOKUP(A1152,'Closed Deals'!A:E,5,0)," ")</f>
        <v> </v>
      </c>
      <c r="J1152" s="13" t="str">
        <f t="shared" si="3"/>
        <v> </v>
      </c>
      <c r="K1152" s="14"/>
    </row>
    <row r="1153">
      <c r="A1153" s="9" t="s">
        <v>1377</v>
      </c>
      <c r="B1153" s="10">
        <v>42954.0</v>
      </c>
      <c r="C1153" s="9" t="s">
        <v>719</v>
      </c>
      <c r="D1153" s="9" t="s">
        <v>34</v>
      </c>
      <c r="F1153" s="11" t="str">
        <f t="shared" si="1"/>
        <v>2017-08</v>
      </c>
      <c r="G1153" s="11" t="str">
        <f>iferror(VLOOKUP(A1153,'Closed Deals'!A:A,1,0)," ")</f>
        <v> </v>
      </c>
      <c r="H1153" s="12" t="str">
        <f t="shared" si="2"/>
        <v>NO</v>
      </c>
      <c r="I1153" s="12" t="str">
        <f>iferror(VLOOKUP(A1153,'Closed Deals'!A:E,5,0)," ")</f>
        <v> </v>
      </c>
      <c r="J1153" s="13" t="str">
        <f t="shared" si="3"/>
        <v> </v>
      </c>
      <c r="K1153" s="14"/>
    </row>
    <row r="1154">
      <c r="A1154" s="9" t="s">
        <v>1378</v>
      </c>
      <c r="B1154" s="10">
        <v>42954.0</v>
      </c>
      <c r="C1154" s="9" t="s">
        <v>52</v>
      </c>
      <c r="D1154" s="9" t="s">
        <v>34</v>
      </c>
      <c r="F1154" s="11" t="str">
        <f t="shared" si="1"/>
        <v>2017-08</v>
      </c>
      <c r="G1154" s="11" t="str">
        <f>iferror(VLOOKUP(A1154,'Closed Deals'!A:A,1,0)," ")</f>
        <v> </v>
      </c>
      <c r="H1154" s="12" t="str">
        <f t="shared" si="2"/>
        <v>NO</v>
      </c>
      <c r="I1154" s="12" t="str">
        <f>iferror(VLOOKUP(A1154,'Closed Deals'!A:E,5,0)," ")</f>
        <v> </v>
      </c>
      <c r="J1154" s="13" t="str">
        <f t="shared" si="3"/>
        <v> </v>
      </c>
      <c r="K1154" s="14"/>
    </row>
    <row r="1155">
      <c r="A1155" s="9" t="s">
        <v>1379</v>
      </c>
      <c r="B1155" s="10">
        <v>42964.0</v>
      </c>
      <c r="C1155" s="9" t="s">
        <v>1327</v>
      </c>
      <c r="D1155" s="9" t="s">
        <v>34</v>
      </c>
      <c r="F1155" s="11" t="str">
        <f t="shared" si="1"/>
        <v>2017-08</v>
      </c>
      <c r="G1155" s="11" t="str">
        <f>iferror(VLOOKUP(A1155,'Closed Deals'!A:A,1,0)," ")</f>
        <v> </v>
      </c>
      <c r="H1155" s="12" t="str">
        <f t="shared" si="2"/>
        <v>NO</v>
      </c>
      <c r="I1155" s="12" t="str">
        <f>iferror(VLOOKUP(A1155,'Closed Deals'!A:E,5,0)," ")</f>
        <v> </v>
      </c>
      <c r="J1155" s="13" t="str">
        <f t="shared" si="3"/>
        <v> </v>
      </c>
      <c r="K1155" s="14"/>
    </row>
    <row r="1156">
      <c r="A1156" s="9" t="s">
        <v>1380</v>
      </c>
      <c r="B1156" s="10">
        <v>42976.0</v>
      </c>
      <c r="C1156" s="9" t="s">
        <v>1313</v>
      </c>
      <c r="D1156" s="9" t="s">
        <v>34</v>
      </c>
      <c r="F1156" s="11" t="str">
        <f t="shared" si="1"/>
        <v>2017-08</v>
      </c>
      <c r="G1156" s="11" t="str">
        <f>iferror(VLOOKUP(A1156,'Closed Deals'!A:A,1,0)," ")</f>
        <v> </v>
      </c>
      <c r="H1156" s="12" t="str">
        <f t="shared" si="2"/>
        <v>NO</v>
      </c>
      <c r="I1156" s="12" t="str">
        <f>iferror(VLOOKUP(A1156,'Closed Deals'!A:E,5,0)," ")</f>
        <v> </v>
      </c>
      <c r="J1156" s="13" t="str">
        <f t="shared" si="3"/>
        <v> </v>
      </c>
      <c r="K1156" s="14"/>
    </row>
    <row r="1157">
      <c r="A1157" s="9" t="s">
        <v>1381</v>
      </c>
      <c r="B1157" s="10">
        <v>42964.0</v>
      </c>
      <c r="C1157" s="9" t="s">
        <v>1079</v>
      </c>
      <c r="D1157" s="9" t="s">
        <v>34</v>
      </c>
      <c r="F1157" s="11" t="str">
        <f t="shared" si="1"/>
        <v>2017-08</v>
      </c>
      <c r="G1157" s="11" t="str">
        <f>iferror(VLOOKUP(A1157,'Closed Deals'!A:A,1,0)," ")</f>
        <v> </v>
      </c>
      <c r="H1157" s="12" t="str">
        <f t="shared" si="2"/>
        <v>NO</v>
      </c>
      <c r="I1157" s="12" t="str">
        <f>iferror(VLOOKUP(A1157,'Closed Deals'!A:E,5,0)," ")</f>
        <v> </v>
      </c>
      <c r="J1157" s="13" t="str">
        <f t="shared" si="3"/>
        <v> </v>
      </c>
      <c r="K1157" s="14"/>
    </row>
    <row r="1158">
      <c r="A1158" s="9" t="s">
        <v>1382</v>
      </c>
      <c r="B1158" s="10">
        <v>42961.0</v>
      </c>
      <c r="C1158" s="9" t="s">
        <v>1383</v>
      </c>
      <c r="D1158" s="9" t="s">
        <v>34</v>
      </c>
      <c r="F1158" s="11" t="str">
        <f t="shared" si="1"/>
        <v>2017-08</v>
      </c>
      <c r="G1158" s="11" t="str">
        <f>iferror(VLOOKUP(A1158,'Closed Deals'!A:A,1,0)," ")</f>
        <v> </v>
      </c>
      <c r="H1158" s="12" t="str">
        <f t="shared" si="2"/>
        <v>NO</v>
      </c>
      <c r="I1158" s="12" t="str">
        <f>iferror(VLOOKUP(A1158,'Closed Deals'!A:E,5,0)," ")</f>
        <v> </v>
      </c>
      <c r="J1158" s="13" t="str">
        <f t="shared" si="3"/>
        <v> </v>
      </c>
      <c r="K1158" s="14"/>
    </row>
    <row r="1159">
      <c r="A1159" s="9" t="s">
        <v>1384</v>
      </c>
      <c r="B1159" s="10">
        <v>42978.0</v>
      </c>
      <c r="C1159" s="9" t="s">
        <v>43</v>
      </c>
      <c r="D1159" s="9" t="s">
        <v>34</v>
      </c>
      <c r="F1159" s="11" t="str">
        <f t="shared" si="1"/>
        <v>2017-08</v>
      </c>
      <c r="G1159" s="11" t="str">
        <f>iferror(VLOOKUP(A1159,'Closed Deals'!A:A,1,0)," ")</f>
        <v> </v>
      </c>
      <c r="H1159" s="12" t="str">
        <f t="shared" si="2"/>
        <v>NO</v>
      </c>
      <c r="I1159" s="12" t="str">
        <f>iferror(VLOOKUP(A1159,'Closed Deals'!A:E,5,0)," ")</f>
        <v> </v>
      </c>
      <c r="J1159" s="13" t="str">
        <f t="shared" si="3"/>
        <v> </v>
      </c>
      <c r="K1159" s="14"/>
    </row>
    <row r="1160">
      <c r="A1160" s="9" t="s">
        <v>1385</v>
      </c>
      <c r="B1160" s="10">
        <v>42977.0</v>
      </c>
      <c r="C1160" s="9" t="s">
        <v>1061</v>
      </c>
      <c r="D1160" s="9" t="s">
        <v>34</v>
      </c>
      <c r="F1160" s="11" t="str">
        <f t="shared" si="1"/>
        <v>2017-08</v>
      </c>
      <c r="G1160" s="11" t="str">
        <f>iferror(VLOOKUP(A1160,'Closed Deals'!A:A,1,0)," ")</f>
        <v> </v>
      </c>
      <c r="H1160" s="12" t="str">
        <f t="shared" si="2"/>
        <v>NO</v>
      </c>
      <c r="I1160" s="12" t="str">
        <f>iferror(VLOOKUP(A1160,'Closed Deals'!A:E,5,0)," ")</f>
        <v> </v>
      </c>
      <c r="J1160" s="13" t="str">
        <f t="shared" si="3"/>
        <v> </v>
      </c>
      <c r="K1160" s="14"/>
    </row>
    <row r="1161">
      <c r="A1161" s="9" t="s">
        <v>1386</v>
      </c>
      <c r="B1161" s="10">
        <v>42971.0</v>
      </c>
      <c r="C1161" s="9" t="s">
        <v>52</v>
      </c>
      <c r="D1161" s="9" t="s">
        <v>34</v>
      </c>
      <c r="F1161" s="11" t="str">
        <f t="shared" si="1"/>
        <v>2017-08</v>
      </c>
      <c r="G1161" s="11" t="str">
        <f>iferror(VLOOKUP(A1161,'Closed Deals'!A:A,1,0)," ")</f>
        <v> </v>
      </c>
      <c r="H1161" s="12" t="str">
        <f t="shared" si="2"/>
        <v>NO</v>
      </c>
      <c r="I1161" s="12" t="str">
        <f>iferror(VLOOKUP(A1161,'Closed Deals'!A:E,5,0)," ")</f>
        <v> </v>
      </c>
      <c r="J1161" s="13" t="str">
        <f t="shared" si="3"/>
        <v> </v>
      </c>
      <c r="K1161" s="14"/>
    </row>
    <row r="1162">
      <c r="A1162" s="9" t="s">
        <v>1387</v>
      </c>
      <c r="B1162" s="10">
        <v>42963.0</v>
      </c>
      <c r="C1162" s="9" t="s">
        <v>43</v>
      </c>
      <c r="D1162" s="9" t="s">
        <v>34</v>
      </c>
      <c r="F1162" s="11" t="str">
        <f t="shared" si="1"/>
        <v>2017-08</v>
      </c>
      <c r="G1162" s="11" t="str">
        <f>iferror(VLOOKUP(A1162,'Closed Deals'!A:A,1,0)," ")</f>
        <v> </v>
      </c>
      <c r="H1162" s="12" t="str">
        <f t="shared" si="2"/>
        <v>NO</v>
      </c>
      <c r="I1162" s="12" t="str">
        <f>iferror(VLOOKUP(A1162,'Closed Deals'!A:E,5,0)," ")</f>
        <v> </v>
      </c>
      <c r="J1162" s="13" t="str">
        <f t="shared" si="3"/>
        <v> </v>
      </c>
      <c r="K1162" s="14"/>
    </row>
    <row r="1163">
      <c r="A1163" s="9" t="s">
        <v>1388</v>
      </c>
      <c r="B1163" s="10">
        <v>42949.0</v>
      </c>
      <c r="C1163" s="9" t="s">
        <v>1109</v>
      </c>
      <c r="D1163" s="9" t="s">
        <v>34</v>
      </c>
      <c r="F1163" s="11" t="str">
        <f t="shared" si="1"/>
        <v>2017-08</v>
      </c>
      <c r="G1163" s="11" t="str">
        <f>iferror(VLOOKUP(A1163,'Closed Deals'!A:A,1,0)," ")</f>
        <v> </v>
      </c>
      <c r="H1163" s="12" t="str">
        <f t="shared" si="2"/>
        <v>NO</v>
      </c>
      <c r="I1163" s="12" t="str">
        <f>iferror(VLOOKUP(A1163,'Closed Deals'!A:E,5,0)," ")</f>
        <v> </v>
      </c>
      <c r="J1163" s="13" t="str">
        <f t="shared" si="3"/>
        <v> </v>
      </c>
      <c r="K1163" s="14"/>
    </row>
    <row r="1164">
      <c r="A1164" s="9" t="s">
        <v>1389</v>
      </c>
      <c r="B1164" s="10">
        <v>42948.0</v>
      </c>
      <c r="C1164" s="9" t="s">
        <v>772</v>
      </c>
      <c r="D1164" s="9" t="s">
        <v>34</v>
      </c>
      <c r="F1164" s="11" t="str">
        <f t="shared" si="1"/>
        <v>2017-08</v>
      </c>
      <c r="G1164" s="11" t="str">
        <f>iferror(VLOOKUP(A1164,'Closed Deals'!A:A,1,0)," ")</f>
        <v> </v>
      </c>
      <c r="H1164" s="12" t="str">
        <f t="shared" si="2"/>
        <v>NO</v>
      </c>
      <c r="I1164" s="12" t="str">
        <f>iferror(VLOOKUP(A1164,'Closed Deals'!A:E,5,0)," ")</f>
        <v> </v>
      </c>
      <c r="J1164" s="13" t="str">
        <f t="shared" si="3"/>
        <v> </v>
      </c>
      <c r="K1164" s="14"/>
    </row>
    <row r="1165">
      <c r="A1165" s="9" t="s">
        <v>1390</v>
      </c>
      <c r="B1165" s="10">
        <v>42957.0</v>
      </c>
      <c r="C1165" s="9" t="s">
        <v>1305</v>
      </c>
      <c r="D1165" s="9" t="s">
        <v>34</v>
      </c>
      <c r="F1165" s="11" t="str">
        <f t="shared" si="1"/>
        <v>2017-08</v>
      </c>
      <c r="G1165" s="11" t="str">
        <f>iferror(VLOOKUP(A1165,'Closed Deals'!A:A,1,0)," ")</f>
        <v> </v>
      </c>
      <c r="H1165" s="12" t="str">
        <f t="shared" si="2"/>
        <v>NO</v>
      </c>
      <c r="I1165" s="12" t="str">
        <f>iferror(VLOOKUP(A1165,'Closed Deals'!A:E,5,0)," ")</f>
        <v> </v>
      </c>
      <c r="J1165" s="13" t="str">
        <f t="shared" si="3"/>
        <v> </v>
      </c>
      <c r="K1165" s="14"/>
    </row>
    <row r="1166">
      <c r="A1166" s="9" t="s">
        <v>1391</v>
      </c>
      <c r="B1166" s="10">
        <v>42948.0</v>
      </c>
      <c r="C1166" s="9" t="s">
        <v>1109</v>
      </c>
      <c r="D1166" s="9" t="s">
        <v>34</v>
      </c>
      <c r="F1166" s="11" t="str">
        <f t="shared" si="1"/>
        <v>2017-08</v>
      </c>
      <c r="G1166" s="11" t="str">
        <f>iferror(VLOOKUP(A1166,'Closed Deals'!A:A,1,0)," ")</f>
        <v> </v>
      </c>
      <c r="H1166" s="12" t="str">
        <f t="shared" si="2"/>
        <v>NO</v>
      </c>
      <c r="I1166" s="12" t="str">
        <f>iferror(VLOOKUP(A1166,'Closed Deals'!A:E,5,0)," ")</f>
        <v> </v>
      </c>
      <c r="J1166" s="13" t="str">
        <f t="shared" si="3"/>
        <v> </v>
      </c>
      <c r="K1166" s="14"/>
    </row>
    <row r="1167">
      <c r="A1167" s="9" t="s">
        <v>1392</v>
      </c>
      <c r="B1167" s="10">
        <v>42963.0</v>
      </c>
      <c r="C1167" s="9" t="s">
        <v>43</v>
      </c>
      <c r="D1167" s="9" t="s">
        <v>34</v>
      </c>
      <c r="F1167" s="11" t="str">
        <f t="shared" si="1"/>
        <v>2017-08</v>
      </c>
      <c r="G1167" s="11" t="str">
        <f>iferror(VLOOKUP(A1167,'Closed Deals'!A:A,1,0)," ")</f>
        <v> </v>
      </c>
      <c r="H1167" s="12" t="str">
        <f t="shared" si="2"/>
        <v>NO</v>
      </c>
      <c r="I1167" s="12" t="str">
        <f>iferror(VLOOKUP(A1167,'Closed Deals'!A:E,5,0)," ")</f>
        <v> </v>
      </c>
      <c r="J1167" s="13" t="str">
        <f t="shared" si="3"/>
        <v> </v>
      </c>
      <c r="K1167" s="14"/>
    </row>
    <row r="1168">
      <c r="A1168" s="9" t="s">
        <v>1393</v>
      </c>
      <c r="B1168" s="10">
        <v>42977.0</v>
      </c>
      <c r="C1168" s="9" t="s">
        <v>33</v>
      </c>
      <c r="D1168" s="9" t="s">
        <v>34</v>
      </c>
      <c r="F1168" s="11" t="str">
        <f t="shared" si="1"/>
        <v>2017-08</v>
      </c>
      <c r="G1168" s="11" t="str">
        <f>iferror(VLOOKUP(A1168,'Closed Deals'!A:A,1,0)," ")</f>
        <v> </v>
      </c>
      <c r="H1168" s="12" t="str">
        <f t="shared" si="2"/>
        <v>NO</v>
      </c>
      <c r="I1168" s="12" t="str">
        <f>iferror(VLOOKUP(A1168,'Closed Deals'!A:E,5,0)," ")</f>
        <v> </v>
      </c>
      <c r="J1168" s="13" t="str">
        <f t="shared" si="3"/>
        <v> </v>
      </c>
      <c r="K1168" s="14"/>
    </row>
    <row r="1169">
      <c r="A1169" s="9" t="s">
        <v>1394</v>
      </c>
      <c r="B1169" s="10">
        <v>42975.0</v>
      </c>
      <c r="C1169" s="9" t="s">
        <v>43</v>
      </c>
      <c r="D1169" s="9" t="s">
        <v>34</v>
      </c>
      <c r="F1169" s="11" t="str">
        <f t="shared" si="1"/>
        <v>2017-08</v>
      </c>
      <c r="G1169" s="11" t="str">
        <f>iferror(VLOOKUP(A1169,'Closed Deals'!A:A,1,0)," ")</f>
        <v> </v>
      </c>
      <c r="H1169" s="12" t="str">
        <f t="shared" si="2"/>
        <v>NO</v>
      </c>
      <c r="I1169" s="12" t="str">
        <f>iferror(VLOOKUP(A1169,'Closed Deals'!A:E,5,0)," ")</f>
        <v> </v>
      </c>
      <c r="J1169" s="13" t="str">
        <f t="shared" si="3"/>
        <v> </v>
      </c>
      <c r="K1169" s="14"/>
    </row>
    <row r="1170">
      <c r="A1170" s="9" t="s">
        <v>1395</v>
      </c>
      <c r="B1170" s="10">
        <v>42972.0</v>
      </c>
      <c r="C1170" s="9" t="s">
        <v>33</v>
      </c>
      <c r="D1170" s="9" t="s">
        <v>34</v>
      </c>
      <c r="F1170" s="11" t="str">
        <f t="shared" si="1"/>
        <v>2017-08</v>
      </c>
      <c r="G1170" s="11" t="str">
        <f>iferror(VLOOKUP(A1170,'Closed Deals'!A:A,1,0)," ")</f>
        <v> </v>
      </c>
      <c r="H1170" s="12" t="str">
        <f t="shared" si="2"/>
        <v>NO</v>
      </c>
      <c r="I1170" s="12" t="str">
        <f>iferror(VLOOKUP(A1170,'Closed Deals'!A:E,5,0)," ")</f>
        <v> </v>
      </c>
      <c r="J1170" s="13" t="str">
        <f t="shared" si="3"/>
        <v> </v>
      </c>
      <c r="K1170" s="14"/>
    </row>
    <row r="1171">
      <c r="A1171" s="9" t="s">
        <v>1396</v>
      </c>
      <c r="B1171" s="10">
        <v>42962.0</v>
      </c>
      <c r="C1171" s="9" t="s">
        <v>43</v>
      </c>
      <c r="D1171" s="9" t="s">
        <v>34</v>
      </c>
      <c r="F1171" s="11" t="str">
        <f t="shared" si="1"/>
        <v>2017-08</v>
      </c>
      <c r="G1171" s="11" t="str">
        <f>iferror(VLOOKUP(A1171,'Closed Deals'!A:A,1,0)," ")</f>
        <v> </v>
      </c>
      <c r="H1171" s="12" t="str">
        <f t="shared" si="2"/>
        <v>NO</v>
      </c>
      <c r="I1171" s="12" t="str">
        <f>iferror(VLOOKUP(A1171,'Closed Deals'!A:E,5,0)," ")</f>
        <v> </v>
      </c>
      <c r="J1171" s="13" t="str">
        <f t="shared" si="3"/>
        <v> </v>
      </c>
      <c r="K1171" s="14"/>
    </row>
    <row r="1172">
      <c r="A1172" s="9" t="s">
        <v>1397</v>
      </c>
      <c r="B1172" s="10">
        <v>42974.0</v>
      </c>
      <c r="C1172" s="9" t="s">
        <v>43</v>
      </c>
      <c r="D1172" s="9" t="s">
        <v>34</v>
      </c>
      <c r="F1172" s="11" t="str">
        <f t="shared" si="1"/>
        <v>2017-08</v>
      </c>
      <c r="G1172" s="11" t="str">
        <f>iferror(VLOOKUP(A1172,'Closed Deals'!A:A,1,0)," ")</f>
        <v> </v>
      </c>
      <c r="H1172" s="12" t="str">
        <f t="shared" si="2"/>
        <v>NO</v>
      </c>
      <c r="I1172" s="12" t="str">
        <f>iferror(VLOOKUP(A1172,'Closed Deals'!A:E,5,0)," ")</f>
        <v> </v>
      </c>
      <c r="J1172" s="13" t="str">
        <f t="shared" si="3"/>
        <v> </v>
      </c>
      <c r="K1172" s="14"/>
    </row>
    <row r="1173">
      <c r="A1173" s="9" t="s">
        <v>1398</v>
      </c>
      <c r="B1173" s="10">
        <v>42978.0</v>
      </c>
      <c r="C1173" s="9" t="s">
        <v>1028</v>
      </c>
      <c r="D1173" s="9" t="s">
        <v>34</v>
      </c>
      <c r="F1173" s="11" t="str">
        <f t="shared" si="1"/>
        <v>2017-08</v>
      </c>
      <c r="G1173" s="11" t="str">
        <f>iferror(VLOOKUP(A1173,'Closed Deals'!A:A,1,0)," ")</f>
        <v> </v>
      </c>
      <c r="H1173" s="12" t="str">
        <f t="shared" si="2"/>
        <v>NO</v>
      </c>
      <c r="I1173" s="12" t="str">
        <f>iferror(VLOOKUP(A1173,'Closed Deals'!A:E,5,0)," ")</f>
        <v> </v>
      </c>
      <c r="J1173" s="13" t="str">
        <f t="shared" si="3"/>
        <v> </v>
      </c>
      <c r="K1173" s="14"/>
    </row>
    <row r="1174">
      <c r="A1174" s="9" t="s">
        <v>1399</v>
      </c>
      <c r="B1174" s="10">
        <v>42949.0</v>
      </c>
      <c r="C1174" s="9" t="s">
        <v>52</v>
      </c>
      <c r="D1174" s="9" t="s">
        <v>34</v>
      </c>
      <c r="F1174" s="11" t="str">
        <f t="shared" si="1"/>
        <v>2017-08</v>
      </c>
      <c r="G1174" s="11" t="str">
        <f>iferror(VLOOKUP(A1174,'Closed Deals'!A:A,1,0)," ")</f>
        <v> </v>
      </c>
      <c r="H1174" s="12" t="str">
        <f t="shared" si="2"/>
        <v>NO</v>
      </c>
      <c r="I1174" s="12" t="str">
        <f>iferror(VLOOKUP(A1174,'Closed Deals'!A:E,5,0)," ")</f>
        <v> </v>
      </c>
      <c r="J1174" s="13" t="str">
        <f t="shared" si="3"/>
        <v> </v>
      </c>
      <c r="K1174" s="14"/>
    </row>
    <row r="1175">
      <c r="A1175" s="9" t="s">
        <v>1400</v>
      </c>
      <c r="B1175" s="10">
        <v>42966.0</v>
      </c>
      <c r="C1175" s="9" t="s">
        <v>292</v>
      </c>
      <c r="D1175" s="9" t="s">
        <v>34</v>
      </c>
      <c r="F1175" s="11" t="str">
        <f t="shared" si="1"/>
        <v>2017-08</v>
      </c>
      <c r="G1175" s="11" t="str">
        <f>iferror(VLOOKUP(A1175,'Closed Deals'!A:A,1,0)," ")</f>
        <v> </v>
      </c>
      <c r="H1175" s="12" t="str">
        <f t="shared" si="2"/>
        <v>NO</v>
      </c>
      <c r="I1175" s="12" t="str">
        <f>iferror(VLOOKUP(A1175,'Closed Deals'!A:E,5,0)," ")</f>
        <v> </v>
      </c>
      <c r="J1175" s="13" t="str">
        <f t="shared" si="3"/>
        <v> </v>
      </c>
      <c r="K1175" s="14"/>
    </row>
    <row r="1176">
      <c r="A1176" s="9" t="s">
        <v>1401</v>
      </c>
      <c r="B1176" s="10">
        <v>42961.0</v>
      </c>
      <c r="C1176" s="9" t="s">
        <v>1061</v>
      </c>
      <c r="D1176" s="9" t="s">
        <v>34</v>
      </c>
      <c r="F1176" s="11" t="str">
        <f t="shared" si="1"/>
        <v>2017-08</v>
      </c>
      <c r="G1176" s="11" t="str">
        <f>iferror(VLOOKUP(A1176,'Closed Deals'!A:A,1,0)," ")</f>
        <v> </v>
      </c>
      <c r="H1176" s="12" t="str">
        <f t="shared" si="2"/>
        <v>NO</v>
      </c>
      <c r="I1176" s="12" t="str">
        <f>iferror(VLOOKUP(A1176,'Closed Deals'!A:E,5,0)," ")</f>
        <v> </v>
      </c>
      <c r="J1176" s="13" t="str">
        <f t="shared" si="3"/>
        <v> </v>
      </c>
      <c r="K1176" s="14"/>
    </row>
    <row r="1177">
      <c r="A1177" s="9" t="s">
        <v>1402</v>
      </c>
      <c r="B1177" s="10">
        <v>42975.0</v>
      </c>
      <c r="C1177" s="9" t="s">
        <v>952</v>
      </c>
      <c r="D1177" s="9" t="s">
        <v>34</v>
      </c>
      <c r="F1177" s="11" t="str">
        <f t="shared" si="1"/>
        <v>2017-08</v>
      </c>
      <c r="G1177" s="11" t="str">
        <f>iferror(VLOOKUP(A1177,'Closed Deals'!A:A,1,0)," ")</f>
        <v> </v>
      </c>
      <c r="H1177" s="12" t="str">
        <f t="shared" si="2"/>
        <v>NO</v>
      </c>
      <c r="I1177" s="12" t="str">
        <f>iferror(VLOOKUP(A1177,'Closed Deals'!A:E,5,0)," ")</f>
        <v> </v>
      </c>
      <c r="J1177" s="13" t="str">
        <f t="shared" si="3"/>
        <v> </v>
      </c>
      <c r="K1177" s="14"/>
    </row>
    <row r="1178">
      <c r="A1178" s="9" t="s">
        <v>1403</v>
      </c>
      <c r="B1178" s="10">
        <v>42961.0</v>
      </c>
      <c r="C1178" s="9" t="s">
        <v>939</v>
      </c>
      <c r="D1178" s="9" t="s">
        <v>34</v>
      </c>
      <c r="F1178" s="11" t="str">
        <f t="shared" si="1"/>
        <v>2017-08</v>
      </c>
      <c r="G1178" s="11" t="str">
        <f>iferror(VLOOKUP(A1178,'Closed Deals'!A:A,1,0)," ")</f>
        <v> </v>
      </c>
      <c r="H1178" s="12" t="str">
        <f t="shared" si="2"/>
        <v>NO</v>
      </c>
      <c r="I1178" s="12" t="str">
        <f>iferror(VLOOKUP(A1178,'Closed Deals'!A:E,5,0)," ")</f>
        <v> </v>
      </c>
      <c r="J1178" s="13" t="str">
        <f t="shared" si="3"/>
        <v> </v>
      </c>
      <c r="K1178" s="14"/>
    </row>
    <row r="1179">
      <c r="A1179" s="9" t="s">
        <v>1404</v>
      </c>
      <c r="B1179" s="10">
        <v>42957.0</v>
      </c>
      <c r="C1179" s="9" t="s">
        <v>939</v>
      </c>
      <c r="D1179" s="9" t="s">
        <v>34</v>
      </c>
      <c r="F1179" s="11" t="str">
        <f t="shared" si="1"/>
        <v>2017-08</v>
      </c>
      <c r="G1179" s="11" t="str">
        <f>iferror(VLOOKUP(A1179,'Closed Deals'!A:A,1,0)," ")</f>
        <v> </v>
      </c>
      <c r="H1179" s="12" t="str">
        <f t="shared" si="2"/>
        <v>NO</v>
      </c>
      <c r="I1179" s="12" t="str">
        <f>iferror(VLOOKUP(A1179,'Closed Deals'!A:E,5,0)," ")</f>
        <v> </v>
      </c>
      <c r="J1179" s="13" t="str">
        <f t="shared" si="3"/>
        <v> </v>
      </c>
      <c r="K1179" s="14"/>
    </row>
    <row r="1180">
      <c r="A1180" s="9" t="s">
        <v>1405</v>
      </c>
      <c r="B1180" s="10">
        <v>42977.0</v>
      </c>
      <c r="C1180" s="9" t="s">
        <v>43</v>
      </c>
      <c r="D1180" s="9" t="s">
        <v>34</v>
      </c>
      <c r="F1180" s="11" t="str">
        <f t="shared" si="1"/>
        <v>2017-08</v>
      </c>
      <c r="G1180" s="11" t="str">
        <f>iferror(VLOOKUP(A1180,'Closed Deals'!A:A,1,0)," ")</f>
        <v> </v>
      </c>
      <c r="H1180" s="12" t="str">
        <f t="shared" si="2"/>
        <v>NO</v>
      </c>
      <c r="I1180" s="12" t="str">
        <f>iferror(VLOOKUP(A1180,'Closed Deals'!A:E,5,0)," ")</f>
        <v> </v>
      </c>
      <c r="J1180" s="13" t="str">
        <f t="shared" si="3"/>
        <v> </v>
      </c>
      <c r="K1180" s="14"/>
    </row>
    <row r="1181">
      <c r="A1181" s="9" t="s">
        <v>1406</v>
      </c>
      <c r="B1181" s="10">
        <v>42970.0</v>
      </c>
      <c r="C1181" s="9" t="s">
        <v>939</v>
      </c>
      <c r="D1181" s="9" t="s">
        <v>34</v>
      </c>
      <c r="F1181" s="11" t="str">
        <f t="shared" si="1"/>
        <v>2017-08</v>
      </c>
      <c r="G1181" s="11" t="str">
        <f>iferror(VLOOKUP(A1181,'Closed Deals'!A:A,1,0)," ")</f>
        <v> </v>
      </c>
      <c r="H1181" s="12" t="str">
        <f t="shared" si="2"/>
        <v>NO</v>
      </c>
      <c r="I1181" s="12" t="str">
        <f>iferror(VLOOKUP(A1181,'Closed Deals'!A:E,5,0)," ")</f>
        <v> </v>
      </c>
      <c r="J1181" s="13" t="str">
        <f t="shared" si="3"/>
        <v> </v>
      </c>
      <c r="K1181" s="14"/>
    </row>
    <row r="1182">
      <c r="A1182" s="9" t="s">
        <v>1407</v>
      </c>
      <c r="B1182" s="10">
        <v>42971.0</v>
      </c>
      <c r="C1182" s="9" t="s">
        <v>43</v>
      </c>
      <c r="D1182" s="9" t="s">
        <v>34</v>
      </c>
      <c r="F1182" s="11" t="str">
        <f t="shared" si="1"/>
        <v>2017-08</v>
      </c>
      <c r="G1182" s="11" t="str">
        <f>iferror(VLOOKUP(A1182,'Closed Deals'!A:A,1,0)," ")</f>
        <v> </v>
      </c>
      <c r="H1182" s="12" t="str">
        <f t="shared" si="2"/>
        <v>NO</v>
      </c>
      <c r="I1182" s="12" t="str">
        <f>iferror(VLOOKUP(A1182,'Closed Deals'!A:E,5,0)," ")</f>
        <v> </v>
      </c>
      <c r="J1182" s="13" t="str">
        <f t="shared" si="3"/>
        <v> </v>
      </c>
      <c r="K1182" s="14"/>
    </row>
    <row r="1183">
      <c r="A1183" s="9" t="s">
        <v>1408</v>
      </c>
      <c r="B1183" s="10">
        <v>42961.0</v>
      </c>
      <c r="C1183" s="9" t="s">
        <v>37</v>
      </c>
      <c r="D1183" s="9" t="s">
        <v>34</v>
      </c>
      <c r="F1183" s="11" t="str">
        <f t="shared" si="1"/>
        <v>2017-08</v>
      </c>
      <c r="G1183" s="11" t="str">
        <f>iferror(VLOOKUP(A1183,'Closed Deals'!A:A,1,0)," ")</f>
        <v> </v>
      </c>
      <c r="H1183" s="12" t="str">
        <f t="shared" si="2"/>
        <v>NO</v>
      </c>
      <c r="I1183" s="12" t="str">
        <f>iferror(VLOOKUP(A1183,'Closed Deals'!A:E,5,0)," ")</f>
        <v> </v>
      </c>
      <c r="J1183" s="13" t="str">
        <f t="shared" si="3"/>
        <v> </v>
      </c>
      <c r="K1183" s="14"/>
    </row>
    <row r="1184">
      <c r="A1184" s="9" t="s">
        <v>1409</v>
      </c>
      <c r="B1184" s="10">
        <v>42969.0</v>
      </c>
      <c r="C1184" s="9" t="s">
        <v>33</v>
      </c>
      <c r="D1184" s="9" t="s">
        <v>34</v>
      </c>
      <c r="F1184" s="11" t="str">
        <f t="shared" si="1"/>
        <v>2017-08</v>
      </c>
      <c r="G1184" s="11" t="str">
        <f>iferror(VLOOKUP(A1184,'Closed Deals'!A:A,1,0)," ")</f>
        <v> </v>
      </c>
      <c r="H1184" s="12" t="str">
        <f t="shared" si="2"/>
        <v>NO</v>
      </c>
      <c r="I1184" s="12" t="str">
        <f>iferror(VLOOKUP(A1184,'Closed Deals'!A:E,5,0)," ")</f>
        <v> </v>
      </c>
      <c r="J1184" s="13" t="str">
        <f t="shared" si="3"/>
        <v> </v>
      </c>
      <c r="K1184" s="14"/>
    </row>
    <row r="1185">
      <c r="A1185" s="9" t="s">
        <v>1410</v>
      </c>
      <c r="B1185" s="10">
        <v>42967.0</v>
      </c>
      <c r="C1185" s="9" t="s">
        <v>1097</v>
      </c>
      <c r="D1185" s="9" t="s">
        <v>34</v>
      </c>
      <c r="F1185" s="11" t="str">
        <f t="shared" si="1"/>
        <v>2017-08</v>
      </c>
      <c r="G1185" s="11" t="str">
        <f>iferror(VLOOKUP(A1185,'Closed Deals'!A:A,1,0)," ")</f>
        <v> </v>
      </c>
      <c r="H1185" s="12" t="str">
        <f t="shared" si="2"/>
        <v>NO</v>
      </c>
      <c r="I1185" s="12" t="str">
        <f>iferror(VLOOKUP(A1185,'Closed Deals'!A:E,5,0)," ")</f>
        <v> </v>
      </c>
      <c r="J1185" s="13" t="str">
        <f t="shared" si="3"/>
        <v> </v>
      </c>
      <c r="K1185" s="14"/>
    </row>
    <row r="1186">
      <c r="A1186" s="9" t="s">
        <v>1411</v>
      </c>
      <c r="B1186" s="10">
        <v>42954.0</v>
      </c>
      <c r="C1186" s="9" t="s">
        <v>33</v>
      </c>
      <c r="D1186" s="9" t="s">
        <v>34</v>
      </c>
      <c r="F1186" s="11" t="str">
        <f t="shared" si="1"/>
        <v>2017-08</v>
      </c>
      <c r="G1186" s="11" t="str">
        <f>iferror(VLOOKUP(A1186,'Closed Deals'!A:A,1,0)," ")</f>
        <v> </v>
      </c>
      <c r="H1186" s="12" t="str">
        <f t="shared" si="2"/>
        <v>NO</v>
      </c>
      <c r="I1186" s="12" t="str">
        <f>iferror(VLOOKUP(A1186,'Closed Deals'!A:E,5,0)," ")</f>
        <v> </v>
      </c>
      <c r="J1186" s="13" t="str">
        <f t="shared" si="3"/>
        <v> </v>
      </c>
      <c r="K1186" s="14"/>
    </row>
    <row r="1187">
      <c r="A1187" s="9" t="s">
        <v>1412</v>
      </c>
      <c r="B1187" s="10">
        <v>42972.0</v>
      </c>
      <c r="C1187" s="9" t="s">
        <v>454</v>
      </c>
      <c r="D1187" s="9" t="s">
        <v>34</v>
      </c>
      <c r="F1187" s="11" t="str">
        <f t="shared" si="1"/>
        <v>2017-08</v>
      </c>
      <c r="G1187" s="11" t="str">
        <f>iferror(VLOOKUP(A1187,'Closed Deals'!A:A,1,0)," ")</f>
        <v> </v>
      </c>
      <c r="H1187" s="12" t="str">
        <f t="shared" si="2"/>
        <v>NO</v>
      </c>
      <c r="I1187" s="12" t="str">
        <f>iferror(VLOOKUP(A1187,'Closed Deals'!A:E,5,0)," ")</f>
        <v> </v>
      </c>
      <c r="J1187" s="13" t="str">
        <f t="shared" si="3"/>
        <v> </v>
      </c>
      <c r="K1187" s="14"/>
    </row>
    <row r="1188">
      <c r="A1188" s="9" t="s">
        <v>1413</v>
      </c>
      <c r="B1188" s="10">
        <v>42961.0</v>
      </c>
      <c r="C1188" s="9" t="s">
        <v>939</v>
      </c>
      <c r="D1188" s="9" t="s">
        <v>34</v>
      </c>
      <c r="F1188" s="11" t="str">
        <f t="shared" si="1"/>
        <v>2017-08</v>
      </c>
      <c r="G1188" s="11" t="str">
        <f>iferror(VLOOKUP(A1188,'Closed Deals'!A:A,1,0)," ")</f>
        <v> </v>
      </c>
      <c r="H1188" s="12" t="str">
        <f t="shared" si="2"/>
        <v>NO</v>
      </c>
      <c r="I1188" s="12" t="str">
        <f>iferror(VLOOKUP(A1188,'Closed Deals'!A:E,5,0)," ")</f>
        <v> </v>
      </c>
      <c r="J1188" s="13" t="str">
        <f t="shared" si="3"/>
        <v> </v>
      </c>
      <c r="K1188" s="14"/>
    </row>
    <row r="1189">
      <c r="A1189" s="9" t="s">
        <v>1414</v>
      </c>
      <c r="B1189" s="10">
        <v>42962.0</v>
      </c>
      <c r="C1189" s="9" t="s">
        <v>939</v>
      </c>
      <c r="D1189" s="9" t="s">
        <v>34</v>
      </c>
      <c r="F1189" s="11" t="str">
        <f t="shared" si="1"/>
        <v>2017-08</v>
      </c>
      <c r="G1189" s="11" t="str">
        <f>iferror(VLOOKUP(A1189,'Closed Deals'!A:A,1,0)," ")</f>
        <v> </v>
      </c>
      <c r="H1189" s="12" t="str">
        <f t="shared" si="2"/>
        <v>NO</v>
      </c>
      <c r="I1189" s="12" t="str">
        <f>iferror(VLOOKUP(A1189,'Closed Deals'!A:E,5,0)," ")</f>
        <v> </v>
      </c>
      <c r="J1189" s="13" t="str">
        <f t="shared" si="3"/>
        <v> </v>
      </c>
      <c r="K1189" s="14"/>
    </row>
    <row r="1190">
      <c r="A1190" s="9" t="s">
        <v>1415</v>
      </c>
      <c r="B1190" s="10">
        <v>42959.0</v>
      </c>
      <c r="C1190" s="9" t="s">
        <v>939</v>
      </c>
      <c r="D1190" s="9" t="s">
        <v>34</v>
      </c>
      <c r="F1190" s="11" t="str">
        <f t="shared" si="1"/>
        <v>2017-08</v>
      </c>
      <c r="G1190" s="11" t="str">
        <f>iferror(VLOOKUP(A1190,'Closed Deals'!A:A,1,0)," ")</f>
        <v> </v>
      </c>
      <c r="H1190" s="12" t="str">
        <f t="shared" si="2"/>
        <v>NO</v>
      </c>
      <c r="I1190" s="12" t="str">
        <f>iferror(VLOOKUP(A1190,'Closed Deals'!A:E,5,0)," ")</f>
        <v> </v>
      </c>
      <c r="J1190" s="13" t="str">
        <f t="shared" si="3"/>
        <v> </v>
      </c>
      <c r="K1190" s="14"/>
    </row>
    <row r="1191">
      <c r="A1191" s="9" t="s">
        <v>1416</v>
      </c>
      <c r="B1191" s="10">
        <v>42976.0</v>
      </c>
      <c r="C1191" s="9" t="s">
        <v>43</v>
      </c>
      <c r="D1191" s="9" t="s">
        <v>34</v>
      </c>
      <c r="F1191" s="11" t="str">
        <f t="shared" si="1"/>
        <v>2017-08</v>
      </c>
      <c r="G1191" s="11" t="str">
        <f>iferror(VLOOKUP(A1191,'Closed Deals'!A:A,1,0)," ")</f>
        <v> </v>
      </c>
      <c r="H1191" s="12" t="str">
        <f t="shared" si="2"/>
        <v>NO</v>
      </c>
      <c r="I1191" s="12" t="str">
        <f>iferror(VLOOKUP(A1191,'Closed Deals'!A:E,5,0)," ")</f>
        <v> </v>
      </c>
      <c r="J1191" s="13" t="str">
        <f t="shared" si="3"/>
        <v> </v>
      </c>
      <c r="K1191" s="14"/>
    </row>
    <row r="1192">
      <c r="A1192" s="9" t="s">
        <v>1417</v>
      </c>
      <c r="B1192" s="10">
        <v>42965.0</v>
      </c>
      <c r="C1192" s="9" t="s">
        <v>33</v>
      </c>
      <c r="D1192" s="9" t="s">
        <v>34</v>
      </c>
      <c r="F1192" s="11" t="str">
        <f t="shared" si="1"/>
        <v>2017-08</v>
      </c>
      <c r="G1192" s="11" t="str">
        <f>iferror(VLOOKUP(A1192,'Closed Deals'!A:A,1,0)," ")</f>
        <v> </v>
      </c>
      <c r="H1192" s="12" t="str">
        <f t="shared" si="2"/>
        <v>NO</v>
      </c>
      <c r="I1192" s="12" t="str">
        <f>iferror(VLOOKUP(A1192,'Closed Deals'!A:E,5,0)," ")</f>
        <v> </v>
      </c>
      <c r="J1192" s="13" t="str">
        <f t="shared" si="3"/>
        <v> </v>
      </c>
      <c r="K1192" s="14"/>
    </row>
    <row r="1193">
      <c r="A1193" s="9" t="s">
        <v>1418</v>
      </c>
      <c r="B1193" s="10">
        <v>42950.0</v>
      </c>
      <c r="C1193" s="9" t="s">
        <v>52</v>
      </c>
      <c r="D1193" s="9" t="s">
        <v>34</v>
      </c>
      <c r="F1193" s="11" t="str">
        <f t="shared" si="1"/>
        <v>2017-08</v>
      </c>
      <c r="G1193" s="11" t="str">
        <f>iferror(VLOOKUP(A1193,'Closed Deals'!A:A,1,0)," ")</f>
        <v> </v>
      </c>
      <c r="H1193" s="12" t="str">
        <f t="shared" si="2"/>
        <v>NO</v>
      </c>
      <c r="I1193" s="12" t="str">
        <f>iferror(VLOOKUP(A1193,'Closed Deals'!A:E,5,0)," ")</f>
        <v> </v>
      </c>
      <c r="J1193" s="13" t="str">
        <f t="shared" si="3"/>
        <v> </v>
      </c>
      <c r="K1193" s="14"/>
    </row>
    <row r="1194">
      <c r="A1194" s="9" t="s">
        <v>1419</v>
      </c>
      <c r="B1194" s="10">
        <v>42954.0</v>
      </c>
      <c r="C1194" s="9" t="s">
        <v>1331</v>
      </c>
      <c r="D1194" s="9" t="s">
        <v>34</v>
      </c>
      <c r="F1194" s="11" t="str">
        <f t="shared" si="1"/>
        <v>2017-08</v>
      </c>
      <c r="G1194" s="11" t="str">
        <f>iferror(VLOOKUP(A1194,'Closed Deals'!A:A,1,0)," ")</f>
        <v> </v>
      </c>
      <c r="H1194" s="12" t="str">
        <f t="shared" si="2"/>
        <v>NO</v>
      </c>
      <c r="I1194" s="12" t="str">
        <f>iferror(VLOOKUP(A1194,'Closed Deals'!A:E,5,0)," ")</f>
        <v> </v>
      </c>
      <c r="J1194" s="13" t="str">
        <f t="shared" si="3"/>
        <v> </v>
      </c>
      <c r="K1194" s="14"/>
    </row>
    <row r="1195">
      <c r="A1195" s="9" t="s">
        <v>1420</v>
      </c>
      <c r="B1195" s="10">
        <v>42968.0</v>
      </c>
      <c r="C1195" s="9" t="s">
        <v>454</v>
      </c>
      <c r="D1195" s="9" t="s">
        <v>34</v>
      </c>
      <c r="F1195" s="11" t="str">
        <f t="shared" si="1"/>
        <v>2017-08</v>
      </c>
      <c r="G1195" s="11" t="str">
        <f>iferror(VLOOKUP(A1195,'Closed Deals'!A:A,1,0)," ")</f>
        <v> </v>
      </c>
      <c r="H1195" s="12" t="str">
        <f t="shared" si="2"/>
        <v>NO</v>
      </c>
      <c r="I1195" s="12" t="str">
        <f>iferror(VLOOKUP(A1195,'Closed Deals'!A:E,5,0)," ")</f>
        <v> </v>
      </c>
      <c r="J1195" s="13" t="str">
        <f t="shared" si="3"/>
        <v> </v>
      </c>
      <c r="K1195" s="14"/>
    </row>
    <row r="1196">
      <c r="A1196" s="9" t="s">
        <v>1421</v>
      </c>
      <c r="B1196" s="10">
        <v>42974.0</v>
      </c>
      <c r="C1196" s="9" t="s">
        <v>292</v>
      </c>
      <c r="D1196" s="9" t="s">
        <v>34</v>
      </c>
      <c r="F1196" s="11" t="str">
        <f t="shared" si="1"/>
        <v>2017-08</v>
      </c>
      <c r="G1196" s="11" t="str">
        <f>iferror(VLOOKUP(A1196,'Closed Deals'!A:A,1,0)," ")</f>
        <v> </v>
      </c>
      <c r="H1196" s="12" t="str">
        <f t="shared" si="2"/>
        <v>NO</v>
      </c>
      <c r="I1196" s="12" t="str">
        <f>iferror(VLOOKUP(A1196,'Closed Deals'!A:E,5,0)," ")</f>
        <v> </v>
      </c>
      <c r="J1196" s="13" t="str">
        <f t="shared" si="3"/>
        <v> </v>
      </c>
      <c r="K1196" s="14"/>
    </row>
    <row r="1197">
      <c r="A1197" s="9" t="s">
        <v>1422</v>
      </c>
      <c r="B1197" s="10">
        <v>42950.0</v>
      </c>
      <c r="C1197" s="9" t="s">
        <v>33</v>
      </c>
      <c r="D1197" s="9" t="s">
        <v>34</v>
      </c>
      <c r="F1197" s="11" t="str">
        <f t="shared" si="1"/>
        <v>2017-08</v>
      </c>
      <c r="G1197" s="11" t="str">
        <f>iferror(VLOOKUP(A1197,'Closed Deals'!A:A,1,0)," ")</f>
        <v> </v>
      </c>
      <c r="H1197" s="12" t="str">
        <f t="shared" si="2"/>
        <v>NO</v>
      </c>
      <c r="I1197" s="12" t="str">
        <f>iferror(VLOOKUP(A1197,'Closed Deals'!A:E,5,0)," ")</f>
        <v> </v>
      </c>
      <c r="J1197" s="13" t="str">
        <f t="shared" si="3"/>
        <v> </v>
      </c>
      <c r="K1197" s="14"/>
    </row>
    <row r="1198">
      <c r="A1198" s="9" t="s">
        <v>1423</v>
      </c>
      <c r="B1198" s="10">
        <v>42958.0</v>
      </c>
      <c r="C1198" s="9" t="s">
        <v>719</v>
      </c>
      <c r="D1198" s="9" t="s">
        <v>34</v>
      </c>
      <c r="F1198" s="11" t="str">
        <f t="shared" si="1"/>
        <v>2017-08</v>
      </c>
      <c r="G1198" s="11" t="str">
        <f>iferror(VLOOKUP(A1198,'Closed Deals'!A:A,1,0)," ")</f>
        <v> </v>
      </c>
      <c r="H1198" s="12" t="str">
        <f t="shared" si="2"/>
        <v>NO</v>
      </c>
      <c r="I1198" s="12" t="str">
        <f>iferror(VLOOKUP(A1198,'Closed Deals'!A:E,5,0)," ")</f>
        <v> </v>
      </c>
      <c r="J1198" s="13" t="str">
        <f t="shared" si="3"/>
        <v> </v>
      </c>
      <c r="K1198" s="14"/>
    </row>
    <row r="1199">
      <c r="A1199" s="9" t="s">
        <v>1424</v>
      </c>
      <c r="B1199" s="10">
        <v>42957.0</v>
      </c>
      <c r="C1199" s="9" t="s">
        <v>1366</v>
      </c>
      <c r="D1199" s="9" t="s">
        <v>34</v>
      </c>
      <c r="F1199" s="11" t="str">
        <f t="shared" si="1"/>
        <v>2017-08</v>
      </c>
      <c r="G1199" s="11" t="str">
        <f>iferror(VLOOKUP(A1199,'Closed Deals'!A:A,1,0)," ")</f>
        <v> </v>
      </c>
      <c r="H1199" s="12" t="str">
        <f t="shared" si="2"/>
        <v>NO</v>
      </c>
      <c r="I1199" s="12" t="str">
        <f>iferror(VLOOKUP(A1199,'Closed Deals'!A:E,5,0)," ")</f>
        <v> </v>
      </c>
      <c r="J1199" s="13" t="str">
        <f t="shared" si="3"/>
        <v> </v>
      </c>
      <c r="K1199" s="14"/>
    </row>
    <row r="1200">
      <c r="A1200" s="9" t="s">
        <v>1425</v>
      </c>
      <c r="B1200" s="10">
        <v>42962.0</v>
      </c>
      <c r="C1200" s="9" t="s">
        <v>939</v>
      </c>
      <c r="D1200" s="9" t="s">
        <v>34</v>
      </c>
      <c r="F1200" s="11" t="str">
        <f t="shared" si="1"/>
        <v>2017-08</v>
      </c>
      <c r="G1200" s="11" t="str">
        <f>iferror(VLOOKUP(A1200,'Closed Deals'!A:A,1,0)," ")</f>
        <v> </v>
      </c>
      <c r="H1200" s="12" t="str">
        <f t="shared" si="2"/>
        <v>NO</v>
      </c>
      <c r="I1200" s="12" t="str">
        <f>iferror(VLOOKUP(A1200,'Closed Deals'!A:E,5,0)," ")</f>
        <v> </v>
      </c>
      <c r="J1200" s="13" t="str">
        <f t="shared" si="3"/>
        <v> </v>
      </c>
      <c r="K1200" s="14"/>
    </row>
    <row r="1201">
      <c r="A1201" s="9" t="s">
        <v>1426</v>
      </c>
      <c r="B1201" s="10">
        <v>42964.0</v>
      </c>
      <c r="C1201" s="9" t="s">
        <v>33</v>
      </c>
      <c r="D1201" s="9" t="s">
        <v>34</v>
      </c>
      <c r="F1201" s="11" t="str">
        <f t="shared" si="1"/>
        <v>2017-08</v>
      </c>
      <c r="G1201" s="11" t="str">
        <f>iferror(VLOOKUP(A1201,'Closed Deals'!A:A,1,0)," ")</f>
        <v> </v>
      </c>
      <c r="H1201" s="12" t="str">
        <f t="shared" si="2"/>
        <v>NO</v>
      </c>
      <c r="I1201" s="12" t="str">
        <f>iferror(VLOOKUP(A1201,'Closed Deals'!A:E,5,0)," ")</f>
        <v> </v>
      </c>
      <c r="J1201" s="13" t="str">
        <f t="shared" si="3"/>
        <v> </v>
      </c>
      <c r="K1201" s="14"/>
    </row>
    <row r="1202">
      <c r="A1202" s="9" t="s">
        <v>1427</v>
      </c>
      <c r="B1202" s="10">
        <v>42961.0</v>
      </c>
      <c r="C1202" s="9" t="s">
        <v>188</v>
      </c>
      <c r="D1202" s="9" t="s">
        <v>34</v>
      </c>
      <c r="F1202" s="11" t="str">
        <f t="shared" si="1"/>
        <v>2017-08</v>
      </c>
      <c r="G1202" s="11" t="str">
        <f>iferror(VLOOKUP(A1202,'Closed Deals'!A:A,1,0)," ")</f>
        <v> </v>
      </c>
      <c r="H1202" s="12" t="str">
        <f t="shared" si="2"/>
        <v>NO</v>
      </c>
      <c r="I1202" s="12" t="str">
        <f>iferror(VLOOKUP(A1202,'Closed Deals'!A:E,5,0)," ")</f>
        <v> </v>
      </c>
      <c r="J1202" s="13" t="str">
        <f t="shared" si="3"/>
        <v> </v>
      </c>
      <c r="K1202" s="14"/>
    </row>
    <row r="1203">
      <c r="A1203" s="9" t="s">
        <v>1428</v>
      </c>
      <c r="B1203" s="10">
        <v>42961.0</v>
      </c>
      <c r="C1203" s="9" t="s">
        <v>1235</v>
      </c>
      <c r="D1203" s="9" t="s">
        <v>34</v>
      </c>
      <c r="F1203" s="11" t="str">
        <f t="shared" si="1"/>
        <v>2017-08</v>
      </c>
      <c r="G1203" s="11" t="str">
        <f>iferror(VLOOKUP(A1203,'Closed Deals'!A:A,1,0)," ")</f>
        <v> </v>
      </c>
      <c r="H1203" s="12" t="str">
        <f t="shared" si="2"/>
        <v>NO</v>
      </c>
      <c r="I1203" s="12" t="str">
        <f>iferror(VLOOKUP(A1203,'Closed Deals'!A:E,5,0)," ")</f>
        <v> </v>
      </c>
      <c r="J1203" s="13" t="str">
        <f t="shared" si="3"/>
        <v> </v>
      </c>
      <c r="K1203" s="14"/>
    </row>
    <row r="1204">
      <c r="A1204" s="9" t="s">
        <v>1429</v>
      </c>
      <c r="B1204" s="10">
        <v>42970.0</v>
      </c>
      <c r="C1204" s="9" t="s">
        <v>1130</v>
      </c>
      <c r="D1204" s="9" t="s">
        <v>34</v>
      </c>
      <c r="F1204" s="11" t="str">
        <f t="shared" si="1"/>
        <v>2017-08</v>
      </c>
      <c r="G1204" s="11" t="str">
        <f>iferror(VLOOKUP(A1204,'Closed Deals'!A:A,1,0)," ")</f>
        <v> </v>
      </c>
      <c r="H1204" s="12" t="str">
        <f t="shared" si="2"/>
        <v>NO</v>
      </c>
      <c r="I1204" s="12" t="str">
        <f>iferror(VLOOKUP(A1204,'Closed Deals'!A:E,5,0)," ")</f>
        <v> </v>
      </c>
      <c r="J1204" s="13" t="str">
        <f t="shared" si="3"/>
        <v> </v>
      </c>
      <c r="K1204" s="14"/>
    </row>
    <row r="1205">
      <c r="A1205" s="9" t="s">
        <v>1430</v>
      </c>
      <c r="B1205" s="10">
        <v>42948.0</v>
      </c>
      <c r="C1205" s="9" t="s">
        <v>1034</v>
      </c>
      <c r="D1205" s="9" t="s">
        <v>34</v>
      </c>
      <c r="F1205" s="11" t="str">
        <f t="shared" si="1"/>
        <v>2017-08</v>
      </c>
      <c r="G1205" s="11" t="str">
        <f>iferror(VLOOKUP(A1205,'Closed Deals'!A:A,1,0)," ")</f>
        <v> </v>
      </c>
      <c r="H1205" s="12" t="str">
        <f t="shared" si="2"/>
        <v>NO</v>
      </c>
      <c r="I1205" s="12" t="str">
        <f>iferror(VLOOKUP(A1205,'Closed Deals'!A:E,5,0)," ")</f>
        <v> </v>
      </c>
      <c r="J1205" s="13" t="str">
        <f t="shared" si="3"/>
        <v> </v>
      </c>
      <c r="K1205" s="14"/>
    </row>
    <row r="1206">
      <c r="A1206" s="9" t="s">
        <v>1431</v>
      </c>
      <c r="B1206" s="10">
        <v>42963.0</v>
      </c>
      <c r="C1206" s="9" t="s">
        <v>1369</v>
      </c>
      <c r="D1206" s="9" t="s">
        <v>34</v>
      </c>
      <c r="F1206" s="11" t="str">
        <f t="shared" si="1"/>
        <v>2017-08</v>
      </c>
      <c r="G1206" s="11" t="str">
        <f>iferror(VLOOKUP(A1206,'Closed Deals'!A:A,1,0)," ")</f>
        <v> </v>
      </c>
      <c r="H1206" s="12" t="str">
        <f t="shared" si="2"/>
        <v>NO</v>
      </c>
      <c r="I1206" s="12" t="str">
        <f>iferror(VLOOKUP(A1206,'Closed Deals'!A:E,5,0)," ")</f>
        <v> </v>
      </c>
      <c r="J1206" s="13" t="str">
        <f t="shared" si="3"/>
        <v> </v>
      </c>
      <c r="K1206" s="14"/>
    </row>
    <row r="1207">
      <c r="A1207" s="9" t="s">
        <v>1432</v>
      </c>
      <c r="B1207" s="10">
        <v>42951.0</v>
      </c>
      <c r="C1207" s="9" t="s">
        <v>52</v>
      </c>
      <c r="D1207" s="9" t="s">
        <v>34</v>
      </c>
      <c r="F1207" s="11" t="str">
        <f t="shared" si="1"/>
        <v>2017-08</v>
      </c>
      <c r="G1207" s="11" t="str">
        <f>iferror(VLOOKUP(A1207,'Closed Deals'!A:A,1,0)," ")</f>
        <v> </v>
      </c>
      <c r="H1207" s="12" t="str">
        <f t="shared" si="2"/>
        <v>NO</v>
      </c>
      <c r="I1207" s="12" t="str">
        <f>iferror(VLOOKUP(A1207,'Closed Deals'!A:E,5,0)," ")</f>
        <v> </v>
      </c>
      <c r="J1207" s="13" t="str">
        <f t="shared" si="3"/>
        <v> </v>
      </c>
      <c r="K1207" s="14"/>
    </row>
    <row r="1208">
      <c r="A1208" s="9" t="s">
        <v>1433</v>
      </c>
      <c r="B1208" s="10">
        <v>42961.0</v>
      </c>
      <c r="C1208" s="9" t="s">
        <v>368</v>
      </c>
      <c r="D1208" s="9" t="s">
        <v>34</v>
      </c>
      <c r="F1208" s="11" t="str">
        <f t="shared" si="1"/>
        <v>2017-08</v>
      </c>
      <c r="G1208" s="11" t="str">
        <f>iferror(VLOOKUP(A1208,'Closed Deals'!A:A,1,0)," ")</f>
        <v> </v>
      </c>
      <c r="H1208" s="12" t="str">
        <f t="shared" si="2"/>
        <v>NO</v>
      </c>
      <c r="I1208" s="12" t="str">
        <f>iferror(VLOOKUP(A1208,'Closed Deals'!A:E,5,0)," ")</f>
        <v> </v>
      </c>
      <c r="J1208" s="13" t="str">
        <f t="shared" si="3"/>
        <v> </v>
      </c>
      <c r="K1208" s="14"/>
    </row>
    <row r="1209">
      <c r="A1209" s="9" t="s">
        <v>1434</v>
      </c>
      <c r="B1209" s="10">
        <v>42960.0</v>
      </c>
      <c r="C1209" s="9" t="s">
        <v>1146</v>
      </c>
      <c r="D1209" s="9" t="s">
        <v>34</v>
      </c>
      <c r="F1209" s="11" t="str">
        <f t="shared" si="1"/>
        <v>2017-08</v>
      </c>
      <c r="G1209" s="11" t="str">
        <f>iferror(VLOOKUP(A1209,'Closed Deals'!A:A,1,0)," ")</f>
        <v> </v>
      </c>
      <c r="H1209" s="12" t="str">
        <f t="shared" si="2"/>
        <v>NO</v>
      </c>
      <c r="I1209" s="12" t="str">
        <f>iferror(VLOOKUP(A1209,'Closed Deals'!A:E,5,0)," ")</f>
        <v> </v>
      </c>
      <c r="J1209" s="13" t="str">
        <f t="shared" si="3"/>
        <v> </v>
      </c>
      <c r="K1209" s="14"/>
    </row>
    <row r="1210">
      <c r="A1210" s="9" t="s">
        <v>1435</v>
      </c>
      <c r="B1210" s="10">
        <v>42950.0</v>
      </c>
      <c r="C1210" s="9" t="s">
        <v>436</v>
      </c>
      <c r="D1210" s="9" t="s">
        <v>34</v>
      </c>
      <c r="F1210" s="11" t="str">
        <f t="shared" si="1"/>
        <v>2017-08</v>
      </c>
      <c r="G1210" s="11" t="str">
        <f>iferror(VLOOKUP(A1210,'Closed Deals'!A:A,1,0)," ")</f>
        <v> </v>
      </c>
      <c r="H1210" s="12" t="str">
        <f t="shared" si="2"/>
        <v>NO</v>
      </c>
      <c r="I1210" s="12" t="str">
        <f>iferror(VLOOKUP(A1210,'Closed Deals'!A:E,5,0)," ")</f>
        <v> </v>
      </c>
      <c r="J1210" s="13" t="str">
        <f t="shared" si="3"/>
        <v> </v>
      </c>
      <c r="K1210" s="14"/>
    </row>
    <row r="1211">
      <c r="A1211" s="9" t="s">
        <v>1436</v>
      </c>
      <c r="B1211" s="10">
        <v>42954.0</v>
      </c>
      <c r="C1211" s="9" t="s">
        <v>223</v>
      </c>
      <c r="D1211" s="9" t="s">
        <v>34</v>
      </c>
      <c r="F1211" s="11" t="str">
        <f t="shared" si="1"/>
        <v>2017-08</v>
      </c>
      <c r="G1211" s="11" t="str">
        <f>iferror(VLOOKUP(A1211,'Closed Deals'!A:A,1,0)," ")</f>
        <v> </v>
      </c>
      <c r="H1211" s="12" t="str">
        <f t="shared" si="2"/>
        <v>NO</v>
      </c>
      <c r="I1211" s="12" t="str">
        <f>iferror(VLOOKUP(A1211,'Closed Deals'!A:E,5,0)," ")</f>
        <v> </v>
      </c>
      <c r="J1211" s="13" t="str">
        <f t="shared" si="3"/>
        <v> </v>
      </c>
      <c r="K1211" s="14"/>
    </row>
    <row r="1212">
      <c r="A1212" s="9" t="s">
        <v>1437</v>
      </c>
      <c r="B1212" s="10">
        <v>42975.0</v>
      </c>
      <c r="C1212" s="9" t="s">
        <v>43</v>
      </c>
      <c r="D1212" s="9" t="s">
        <v>34</v>
      </c>
      <c r="F1212" s="11" t="str">
        <f t="shared" si="1"/>
        <v>2017-08</v>
      </c>
      <c r="G1212" s="11" t="str">
        <f>iferror(VLOOKUP(A1212,'Closed Deals'!A:A,1,0)," ")</f>
        <v> </v>
      </c>
      <c r="H1212" s="12" t="str">
        <f t="shared" si="2"/>
        <v>NO</v>
      </c>
      <c r="I1212" s="12" t="str">
        <f>iferror(VLOOKUP(A1212,'Closed Deals'!A:E,5,0)," ")</f>
        <v> </v>
      </c>
      <c r="J1212" s="13" t="str">
        <f t="shared" si="3"/>
        <v> </v>
      </c>
      <c r="K1212" s="14"/>
    </row>
    <row r="1213">
      <c r="A1213" s="9" t="s">
        <v>1438</v>
      </c>
      <c r="B1213" s="10">
        <v>42976.0</v>
      </c>
      <c r="C1213" s="9" t="s">
        <v>1313</v>
      </c>
      <c r="D1213" s="9" t="s">
        <v>34</v>
      </c>
      <c r="F1213" s="11" t="str">
        <f t="shared" si="1"/>
        <v>2017-08</v>
      </c>
      <c r="G1213" s="11" t="str">
        <f>iferror(VLOOKUP(A1213,'Closed Deals'!A:A,1,0)," ")</f>
        <v> </v>
      </c>
      <c r="H1213" s="12" t="str">
        <f t="shared" si="2"/>
        <v>NO</v>
      </c>
      <c r="I1213" s="12" t="str">
        <f>iferror(VLOOKUP(A1213,'Closed Deals'!A:E,5,0)," ")</f>
        <v> </v>
      </c>
      <c r="J1213" s="13" t="str">
        <f t="shared" si="3"/>
        <v> </v>
      </c>
      <c r="K1213" s="14"/>
    </row>
    <row r="1214">
      <c r="A1214" s="9" t="s">
        <v>1439</v>
      </c>
      <c r="B1214" s="10">
        <v>42968.0</v>
      </c>
      <c r="C1214" s="9" t="s">
        <v>188</v>
      </c>
      <c r="D1214" s="9" t="s">
        <v>34</v>
      </c>
      <c r="F1214" s="11" t="str">
        <f t="shared" si="1"/>
        <v>2017-08</v>
      </c>
      <c r="G1214" s="11" t="str">
        <f>iferror(VLOOKUP(A1214,'Closed Deals'!A:A,1,0)," ")</f>
        <v> </v>
      </c>
      <c r="H1214" s="12" t="str">
        <f t="shared" si="2"/>
        <v>NO</v>
      </c>
      <c r="I1214" s="12" t="str">
        <f>iferror(VLOOKUP(A1214,'Closed Deals'!A:E,5,0)," ")</f>
        <v> </v>
      </c>
      <c r="J1214" s="13" t="str">
        <f t="shared" si="3"/>
        <v> </v>
      </c>
      <c r="K1214" s="14"/>
    </row>
    <row r="1215">
      <c r="A1215" s="9" t="s">
        <v>1440</v>
      </c>
      <c r="B1215" s="10">
        <v>42969.0</v>
      </c>
      <c r="C1215" s="9" t="s">
        <v>1313</v>
      </c>
      <c r="D1215" s="9" t="s">
        <v>34</v>
      </c>
      <c r="F1215" s="11" t="str">
        <f t="shared" si="1"/>
        <v>2017-08</v>
      </c>
      <c r="G1215" s="11" t="str">
        <f>iferror(VLOOKUP(A1215,'Closed Deals'!A:A,1,0)," ")</f>
        <v> </v>
      </c>
      <c r="H1215" s="12" t="str">
        <f t="shared" si="2"/>
        <v>NO</v>
      </c>
      <c r="I1215" s="12" t="str">
        <f>iferror(VLOOKUP(A1215,'Closed Deals'!A:E,5,0)," ")</f>
        <v> </v>
      </c>
      <c r="J1215" s="13" t="str">
        <f t="shared" si="3"/>
        <v> </v>
      </c>
      <c r="K1215" s="14"/>
    </row>
    <row r="1216">
      <c r="A1216" s="9" t="s">
        <v>1441</v>
      </c>
      <c r="B1216" s="10">
        <v>42948.0</v>
      </c>
      <c r="C1216" s="9" t="s">
        <v>1034</v>
      </c>
      <c r="D1216" s="9" t="s">
        <v>34</v>
      </c>
      <c r="F1216" s="11" t="str">
        <f t="shared" si="1"/>
        <v>2017-08</v>
      </c>
      <c r="G1216" s="11" t="str">
        <f>iferror(VLOOKUP(A1216,'Closed Deals'!A:A,1,0)," ")</f>
        <v> </v>
      </c>
      <c r="H1216" s="12" t="str">
        <f t="shared" si="2"/>
        <v>NO</v>
      </c>
      <c r="I1216" s="12" t="str">
        <f>iferror(VLOOKUP(A1216,'Closed Deals'!A:E,5,0)," ")</f>
        <v> </v>
      </c>
      <c r="J1216" s="13" t="str">
        <f t="shared" si="3"/>
        <v> </v>
      </c>
      <c r="K1216" s="14"/>
    </row>
    <row r="1217">
      <c r="A1217" s="9" t="s">
        <v>1442</v>
      </c>
      <c r="B1217" s="10">
        <v>42953.0</v>
      </c>
      <c r="C1217" s="9" t="s">
        <v>461</v>
      </c>
      <c r="D1217" s="9" t="s">
        <v>34</v>
      </c>
      <c r="F1217" s="11" t="str">
        <f t="shared" si="1"/>
        <v>2017-08</v>
      </c>
      <c r="G1217" s="11" t="str">
        <f>iferror(VLOOKUP(A1217,'Closed Deals'!A:A,1,0)," ")</f>
        <v> </v>
      </c>
      <c r="H1217" s="12" t="str">
        <f t="shared" si="2"/>
        <v>NO</v>
      </c>
      <c r="I1217" s="12" t="str">
        <f>iferror(VLOOKUP(A1217,'Closed Deals'!A:E,5,0)," ")</f>
        <v> </v>
      </c>
      <c r="J1217" s="13" t="str">
        <f t="shared" si="3"/>
        <v> </v>
      </c>
      <c r="K1217" s="14"/>
    </row>
    <row r="1218">
      <c r="A1218" s="9" t="s">
        <v>1443</v>
      </c>
      <c r="B1218" s="10">
        <v>42975.0</v>
      </c>
      <c r="C1218" s="9" t="s">
        <v>1061</v>
      </c>
      <c r="D1218" s="9" t="s">
        <v>34</v>
      </c>
      <c r="F1218" s="11" t="str">
        <f t="shared" si="1"/>
        <v>2017-08</v>
      </c>
      <c r="G1218" s="11" t="str">
        <f>iferror(VLOOKUP(A1218,'Closed Deals'!A:A,1,0)," ")</f>
        <v> </v>
      </c>
      <c r="H1218" s="12" t="str">
        <f t="shared" si="2"/>
        <v>NO</v>
      </c>
      <c r="I1218" s="12" t="str">
        <f>iferror(VLOOKUP(A1218,'Closed Deals'!A:E,5,0)," ")</f>
        <v> </v>
      </c>
      <c r="J1218" s="13" t="str">
        <f t="shared" si="3"/>
        <v> </v>
      </c>
      <c r="K1218" s="14"/>
    </row>
    <row r="1219">
      <c r="A1219" s="9" t="s">
        <v>1444</v>
      </c>
      <c r="B1219" s="10">
        <v>42969.0</v>
      </c>
      <c r="C1219" s="9" t="s">
        <v>1130</v>
      </c>
      <c r="D1219" s="9" t="s">
        <v>34</v>
      </c>
      <c r="F1219" s="11" t="str">
        <f t="shared" si="1"/>
        <v>2017-08</v>
      </c>
      <c r="G1219" s="11" t="str">
        <f>iferror(VLOOKUP(A1219,'Closed Deals'!A:A,1,0)," ")</f>
        <v> </v>
      </c>
      <c r="H1219" s="12" t="str">
        <f t="shared" si="2"/>
        <v>NO</v>
      </c>
      <c r="I1219" s="12" t="str">
        <f>iferror(VLOOKUP(A1219,'Closed Deals'!A:E,5,0)," ")</f>
        <v> </v>
      </c>
      <c r="J1219" s="13" t="str">
        <f t="shared" si="3"/>
        <v> </v>
      </c>
      <c r="K1219" s="14"/>
    </row>
    <row r="1220">
      <c r="A1220" s="9" t="s">
        <v>1445</v>
      </c>
      <c r="B1220" s="10">
        <v>42978.0</v>
      </c>
      <c r="C1220" s="9" t="s">
        <v>486</v>
      </c>
      <c r="D1220" s="9" t="s">
        <v>34</v>
      </c>
      <c r="F1220" s="11" t="str">
        <f t="shared" si="1"/>
        <v>2017-08</v>
      </c>
      <c r="G1220" s="11" t="str">
        <f>iferror(VLOOKUP(A1220,'Closed Deals'!A:A,1,0)," ")</f>
        <v> </v>
      </c>
      <c r="H1220" s="12" t="str">
        <f t="shared" si="2"/>
        <v>NO</v>
      </c>
      <c r="I1220" s="12" t="str">
        <f>iferror(VLOOKUP(A1220,'Closed Deals'!A:E,5,0)," ")</f>
        <v> </v>
      </c>
      <c r="J1220" s="13" t="str">
        <f t="shared" si="3"/>
        <v> </v>
      </c>
      <c r="K1220" s="14"/>
    </row>
    <row r="1221">
      <c r="A1221" s="9" t="s">
        <v>1446</v>
      </c>
      <c r="B1221" s="10">
        <v>42951.0</v>
      </c>
      <c r="C1221" s="9" t="s">
        <v>1130</v>
      </c>
      <c r="D1221" s="9" t="s">
        <v>34</v>
      </c>
      <c r="F1221" s="11" t="str">
        <f t="shared" si="1"/>
        <v>2017-08</v>
      </c>
      <c r="G1221" s="11" t="str">
        <f>iferror(VLOOKUP(A1221,'Closed Deals'!A:A,1,0)," ")</f>
        <v> </v>
      </c>
      <c r="H1221" s="12" t="str">
        <f t="shared" si="2"/>
        <v>NO</v>
      </c>
      <c r="I1221" s="12" t="str">
        <f>iferror(VLOOKUP(A1221,'Closed Deals'!A:E,5,0)," ")</f>
        <v> </v>
      </c>
      <c r="J1221" s="13" t="str">
        <f t="shared" si="3"/>
        <v> </v>
      </c>
      <c r="K1221" s="14"/>
    </row>
    <row r="1222">
      <c r="A1222" s="9" t="s">
        <v>1447</v>
      </c>
      <c r="B1222" s="10">
        <v>42975.0</v>
      </c>
      <c r="C1222" s="9" t="s">
        <v>37</v>
      </c>
      <c r="D1222" s="9" t="s">
        <v>34</v>
      </c>
      <c r="F1222" s="11" t="str">
        <f t="shared" si="1"/>
        <v>2017-08</v>
      </c>
      <c r="G1222" s="11" t="str">
        <f>iferror(VLOOKUP(A1222,'Closed Deals'!A:A,1,0)," ")</f>
        <v> </v>
      </c>
      <c r="H1222" s="12" t="str">
        <f t="shared" si="2"/>
        <v>NO</v>
      </c>
      <c r="I1222" s="12" t="str">
        <f>iferror(VLOOKUP(A1222,'Closed Deals'!A:E,5,0)," ")</f>
        <v> </v>
      </c>
      <c r="J1222" s="13" t="str">
        <f t="shared" si="3"/>
        <v> </v>
      </c>
      <c r="K1222" s="14"/>
    </row>
    <row r="1223">
      <c r="A1223" s="9" t="s">
        <v>1448</v>
      </c>
      <c r="B1223" s="10">
        <v>42955.0</v>
      </c>
      <c r="C1223" s="9" t="s">
        <v>1038</v>
      </c>
      <c r="D1223" s="9" t="s">
        <v>34</v>
      </c>
      <c r="F1223" s="11" t="str">
        <f t="shared" si="1"/>
        <v>2017-08</v>
      </c>
      <c r="G1223" s="11" t="str">
        <f>iferror(VLOOKUP(A1223,'Closed Deals'!A:A,1,0)," ")</f>
        <v> </v>
      </c>
      <c r="H1223" s="12" t="str">
        <f t="shared" si="2"/>
        <v>NO</v>
      </c>
      <c r="I1223" s="12" t="str">
        <f>iferror(VLOOKUP(A1223,'Closed Deals'!A:E,5,0)," ")</f>
        <v> </v>
      </c>
      <c r="J1223" s="13" t="str">
        <f t="shared" si="3"/>
        <v> </v>
      </c>
      <c r="K1223" s="14"/>
    </row>
    <row r="1224">
      <c r="A1224" s="9" t="s">
        <v>1449</v>
      </c>
      <c r="B1224" s="10">
        <v>42963.0</v>
      </c>
      <c r="C1224" s="9" t="s">
        <v>1061</v>
      </c>
      <c r="D1224" s="9" t="s">
        <v>34</v>
      </c>
      <c r="F1224" s="11" t="str">
        <f t="shared" si="1"/>
        <v>2017-08</v>
      </c>
      <c r="G1224" s="11" t="str">
        <f>iferror(VLOOKUP(A1224,'Closed Deals'!A:A,1,0)," ")</f>
        <v> </v>
      </c>
      <c r="H1224" s="12" t="str">
        <f t="shared" si="2"/>
        <v>NO</v>
      </c>
      <c r="I1224" s="12" t="str">
        <f>iferror(VLOOKUP(A1224,'Closed Deals'!A:E,5,0)," ")</f>
        <v> </v>
      </c>
      <c r="J1224" s="13" t="str">
        <f t="shared" si="3"/>
        <v> </v>
      </c>
      <c r="K1224" s="14"/>
    </row>
    <row r="1225">
      <c r="A1225" s="9" t="s">
        <v>1450</v>
      </c>
      <c r="B1225" s="10">
        <v>42965.0</v>
      </c>
      <c r="C1225" s="9" t="s">
        <v>30</v>
      </c>
      <c r="D1225" s="9" t="s">
        <v>34</v>
      </c>
      <c r="F1225" s="11" t="str">
        <f t="shared" si="1"/>
        <v>2017-08</v>
      </c>
      <c r="G1225" s="11" t="str">
        <f>iferror(VLOOKUP(A1225,'Closed Deals'!A:A,1,0)," ")</f>
        <v> </v>
      </c>
      <c r="H1225" s="12" t="str">
        <f t="shared" si="2"/>
        <v>NO</v>
      </c>
      <c r="I1225" s="12" t="str">
        <f>iferror(VLOOKUP(A1225,'Closed Deals'!A:E,5,0)," ")</f>
        <v> </v>
      </c>
      <c r="J1225" s="13" t="str">
        <f t="shared" si="3"/>
        <v> </v>
      </c>
      <c r="K1225" s="14"/>
    </row>
    <row r="1226">
      <c r="A1226" s="9" t="s">
        <v>1451</v>
      </c>
      <c r="B1226" s="10">
        <v>42965.0</v>
      </c>
      <c r="C1226" s="9" t="s">
        <v>43</v>
      </c>
      <c r="D1226" s="9" t="s">
        <v>34</v>
      </c>
      <c r="F1226" s="11" t="str">
        <f t="shared" si="1"/>
        <v>2017-08</v>
      </c>
      <c r="G1226" s="11" t="str">
        <f>iferror(VLOOKUP(A1226,'Closed Deals'!A:A,1,0)," ")</f>
        <v> </v>
      </c>
      <c r="H1226" s="12" t="str">
        <f t="shared" si="2"/>
        <v>NO</v>
      </c>
      <c r="I1226" s="12" t="str">
        <f>iferror(VLOOKUP(A1226,'Closed Deals'!A:E,5,0)," ")</f>
        <v> </v>
      </c>
      <c r="J1226" s="13" t="str">
        <f t="shared" si="3"/>
        <v> </v>
      </c>
      <c r="K1226" s="14"/>
    </row>
    <row r="1227">
      <c r="A1227" s="9" t="s">
        <v>1452</v>
      </c>
      <c r="B1227" s="10">
        <v>42952.0</v>
      </c>
      <c r="C1227" s="9" t="s">
        <v>52</v>
      </c>
      <c r="D1227" s="9" t="s">
        <v>34</v>
      </c>
      <c r="F1227" s="11" t="str">
        <f t="shared" si="1"/>
        <v>2017-08</v>
      </c>
      <c r="G1227" s="11" t="str">
        <f>iferror(VLOOKUP(A1227,'Closed Deals'!A:A,1,0)," ")</f>
        <v> </v>
      </c>
      <c r="H1227" s="12" t="str">
        <f t="shared" si="2"/>
        <v>NO</v>
      </c>
      <c r="I1227" s="12" t="str">
        <f>iferror(VLOOKUP(A1227,'Closed Deals'!A:E,5,0)," ")</f>
        <v> </v>
      </c>
      <c r="J1227" s="13" t="str">
        <f t="shared" si="3"/>
        <v> </v>
      </c>
      <c r="K1227" s="14"/>
    </row>
    <row r="1228">
      <c r="A1228" s="9" t="s">
        <v>1453</v>
      </c>
      <c r="B1228" s="10">
        <v>42963.0</v>
      </c>
      <c r="C1228" s="9" t="s">
        <v>43</v>
      </c>
      <c r="D1228" s="9" t="s">
        <v>34</v>
      </c>
      <c r="F1228" s="11" t="str">
        <f t="shared" si="1"/>
        <v>2017-08</v>
      </c>
      <c r="G1228" s="11" t="str">
        <f>iferror(VLOOKUP(A1228,'Closed Deals'!A:A,1,0)," ")</f>
        <v> </v>
      </c>
      <c r="H1228" s="12" t="str">
        <f t="shared" si="2"/>
        <v>NO</v>
      </c>
      <c r="I1228" s="12" t="str">
        <f>iferror(VLOOKUP(A1228,'Closed Deals'!A:E,5,0)," ")</f>
        <v> </v>
      </c>
      <c r="J1228" s="13" t="str">
        <f t="shared" si="3"/>
        <v> </v>
      </c>
      <c r="K1228" s="14"/>
    </row>
    <row r="1229">
      <c r="A1229" s="9" t="s">
        <v>1454</v>
      </c>
      <c r="B1229" s="10">
        <v>42975.0</v>
      </c>
      <c r="C1229" s="9" t="s">
        <v>33</v>
      </c>
      <c r="D1229" s="9" t="s">
        <v>34</v>
      </c>
      <c r="F1229" s="11" t="str">
        <f t="shared" si="1"/>
        <v>2017-08</v>
      </c>
      <c r="G1229" s="11" t="str">
        <f>iferror(VLOOKUP(A1229,'Closed Deals'!A:A,1,0)," ")</f>
        <v> </v>
      </c>
      <c r="H1229" s="12" t="str">
        <f t="shared" si="2"/>
        <v>NO</v>
      </c>
      <c r="I1229" s="12" t="str">
        <f>iferror(VLOOKUP(A1229,'Closed Deals'!A:E,5,0)," ")</f>
        <v> </v>
      </c>
      <c r="J1229" s="13" t="str">
        <f t="shared" si="3"/>
        <v> </v>
      </c>
      <c r="K1229" s="14"/>
    </row>
    <row r="1230">
      <c r="A1230" s="9" t="s">
        <v>1455</v>
      </c>
      <c r="B1230" s="10">
        <v>42968.0</v>
      </c>
      <c r="C1230" s="9" t="s">
        <v>1331</v>
      </c>
      <c r="D1230" s="9" t="s">
        <v>34</v>
      </c>
      <c r="F1230" s="11" t="str">
        <f t="shared" si="1"/>
        <v>2017-08</v>
      </c>
      <c r="G1230" s="11" t="str">
        <f>iferror(VLOOKUP(A1230,'Closed Deals'!A:A,1,0)," ")</f>
        <v> </v>
      </c>
      <c r="H1230" s="12" t="str">
        <f t="shared" si="2"/>
        <v>NO</v>
      </c>
      <c r="I1230" s="12" t="str">
        <f>iferror(VLOOKUP(A1230,'Closed Deals'!A:E,5,0)," ")</f>
        <v> </v>
      </c>
      <c r="J1230" s="13" t="str">
        <f t="shared" si="3"/>
        <v> </v>
      </c>
      <c r="K1230" s="14"/>
    </row>
    <row r="1231">
      <c r="A1231" s="9" t="s">
        <v>1456</v>
      </c>
      <c r="B1231" s="10">
        <v>42978.0</v>
      </c>
      <c r="C1231" s="9" t="s">
        <v>33</v>
      </c>
      <c r="D1231" s="9" t="s">
        <v>34</v>
      </c>
      <c r="F1231" s="11" t="str">
        <f t="shared" si="1"/>
        <v>2017-08</v>
      </c>
      <c r="G1231" s="11" t="str">
        <f>iferror(VLOOKUP(A1231,'Closed Deals'!A:A,1,0)," ")</f>
        <v> </v>
      </c>
      <c r="H1231" s="12" t="str">
        <f t="shared" si="2"/>
        <v>NO</v>
      </c>
      <c r="I1231" s="12" t="str">
        <f>iferror(VLOOKUP(A1231,'Closed Deals'!A:E,5,0)," ")</f>
        <v> </v>
      </c>
      <c r="J1231" s="13" t="str">
        <f t="shared" si="3"/>
        <v> </v>
      </c>
      <c r="K1231" s="14"/>
    </row>
    <row r="1232">
      <c r="A1232" s="9" t="s">
        <v>1457</v>
      </c>
      <c r="B1232" s="10">
        <v>42955.0</v>
      </c>
      <c r="C1232" s="9" t="s">
        <v>454</v>
      </c>
      <c r="D1232" s="9" t="s">
        <v>34</v>
      </c>
      <c r="F1232" s="11" t="str">
        <f t="shared" si="1"/>
        <v>2017-08</v>
      </c>
      <c r="G1232" s="11" t="str">
        <f>iferror(VLOOKUP(A1232,'Closed Deals'!A:A,1,0)," ")</f>
        <v> </v>
      </c>
      <c r="H1232" s="12" t="str">
        <f t="shared" si="2"/>
        <v>NO</v>
      </c>
      <c r="I1232" s="12" t="str">
        <f>iferror(VLOOKUP(A1232,'Closed Deals'!A:E,5,0)," ")</f>
        <v> </v>
      </c>
      <c r="J1232" s="13" t="str">
        <f t="shared" si="3"/>
        <v> </v>
      </c>
      <c r="K1232" s="14"/>
    </row>
    <row r="1233">
      <c r="A1233" s="9" t="s">
        <v>1458</v>
      </c>
      <c r="B1233" s="10">
        <v>42954.0</v>
      </c>
      <c r="C1233" s="9" t="s">
        <v>1331</v>
      </c>
      <c r="D1233" s="9" t="s">
        <v>34</v>
      </c>
      <c r="F1233" s="11" t="str">
        <f t="shared" si="1"/>
        <v>2017-08</v>
      </c>
      <c r="G1233" s="11" t="str">
        <f>iferror(VLOOKUP(A1233,'Closed Deals'!A:A,1,0)," ")</f>
        <v> </v>
      </c>
      <c r="H1233" s="12" t="str">
        <f t="shared" si="2"/>
        <v>NO</v>
      </c>
      <c r="I1233" s="12" t="str">
        <f>iferror(VLOOKUP(A1233,'Closed Deals'!A:E,5,0)," ")</f>
        <v> </v>
      </c>
      <c r="J1233" s="13" t="str">
        <f t="shared" si="3"/>
        <v> </v>
      </c>
      <c r="K1233" s="14"/>
    </row>
    <row r="1234">
      <c r="A1234" s="9" t="s">
        <v>1459</v>
      </c>
      <c r="B1234" s="10">
        <v>42978.0</v>
      </c>
      <c r="C1234" s="9" t="s">
        <v>425</v>
      </c>
      <c r="D1234" s="9" t="s">
        <v>34</v>
      </c>
      <c r="F1234" s="11" t="str">
        <f t="shared" si="1"/>
        <v>2017-08</v>
      </c>
      <c r="G1234" s="11" t="str">
        <f>iferror(VLOOKUP(A1234,'Closed Deals'!A:A,1,0)," ")</f>
        <v> </v>
      </c>
      <c r="H1234" s="12" t="str">
        <f t="shared" si="2"/>
        <v>NO</v>
      </c>
      <c r="I1234" s="12" t="str">
        <f>iferror(VLOOKUP(A1234,'Closed Deals'!A:E,5,0)," ")</f>
        <v> </v>
      </c>
      <c r="J1234" s="13" t="str">
        <f t="shared" si="3"/>
        <v> </v>
      </c>
      <c r="K1234" s="14"/>
    </row>
    <row r="1235">
      <c r="A1235" s="9" t="s">
        <v>1460</v>
      </c>
      <c r="B1235" s="10">
        <v>42949.0</v>
      </c>
      <c r="C1235" s="9" t="s">
        <v>89</v>
      </c>
      <c r="D1235" s="9" t="s">
        <v>34</v>
      </c>
      <c r="F1235" s="11" t="str">
        <f t="shared" si="1"/>
        <v>2017-08</v>
      </c>
      <c r="G1235" s="11" t="str">
        <f>iferror(VLOOKUP(A1235,'Closed Deals'!A:A,1,0)," ")</f>
        <v> </v>
      </c>
      <c r="H1235" s="12" t="str">
        <f t="shared" si="2"/>
        <v>NO</v>
      </c>
      <c r="I1235" s="12" t="str">
        <f>iferror(VLOOKUP(A1235,'Closed Deals'!A:E,5,0)," ")</f>
        <v> </v>
      </c>
      <c r="J1235" s="13" t="str">
        <f t="shared" si="3"/>
        <v> </v>
      </c>
      <c r="K1235" s="14"/>
    </row>
    <row r="1236">
      <c r="A1236" s="9" t="s">
        <v>1461</v>
      </c>
      <c r="B1236" s="10">
        <v>42976.0</v>
      </c>
      <c r="C1236" s="9" t="s">
        <v>223</v>
      </c>
      <c r="D1236" s="9" t="s">
        <v>34</v>
      </c>
      <c r="F1236" s="11" t="str">
        <f t="shared" si="1"/>
        <v>2017-08</v>
      </c>
      <c r="G1236" s="11" t="str">
        <f>iferror(VLOOKUP(A1236,'Closed Deals'!A:A,1,0)," ")</f>
        <v> </v>
      </c>
      <c r="H1236" s="12" t="str">
        <f t="shared" si="2"/>
        <v>NO</v>
      </c>
      <c r="I1236" s="12" t="str">
        <f>iferror(VLOOKUP(A1236,'Closed Deals'!A:E,5,0)," ")</f>
        <v> </v>
      </c>
      <c r="J1236" s="13" t="str">
        <f t="shared" si="3"/>
        <v> </v>
      </c>
      <c r="K1236" s="14"/>
    </row>
    <row r="1237">
      <c r="A1237" s="9" t="s">
        <v>1462</v>
      </c>
      <c r="B1237" s="10">
        <v>42956.0</v>
      </c>
      <c r="C1237" s="9" t="s">
        <v>939</v>
      </c>
      <c r="D1237" s="9" t="s">
        <v>34</v>
      </c>
      <c r="F1237" s="11" t="str">
        <f t="shared" si="1"/>
        <v>2017-08</v>
      </c>
      <c r="G1237" s="11" t="str">
        <f>iferror(VLOOKUP(A1237,'Closed Deals'!A:A,1,0)," ")</f>
        <v> </v>
      </c>
      <c r="H1237" s="12" t="str">
        <f t="shared" si="2"/>
        <v>NO</v>
      </c>
      <c r="I1237" s="12" t="str">
        <f>iferror(VLOOKUP(A1237,'Closed Deals'!A:E,5,0)," ")</f>
        <v> </v>
      </c>
      <c r="J1237" s="13" t="str">
        <f t="shared" si="3"/>
        <v> </v>
      </c>
      <c r="K1237" s="14"/>
    </row>
    <row r="1238">
      <c r="A1238" s="9" t="s">
        <v>1463</v>
      </c>
      <c r="B1238" s="10">
        <v>42964.0</v>
      </c>
      <c r="C1238" s="9" t="s">
        <v>223</v>
      </c>
      <c r="D1238" s="9" t="s">
        <v>34</v>
      </c>
      <c r="F1238" s="11" t="str">
        <f t="shared" si="1"/>
        <v>2017-08</v>
      </c>
      <c r="G1238" s="11" t="str">
        <f>iferror(VLOOKUP(A1238,'Closed Deals'!A:A,1,0)," ")</f>
        <v> </v>
      </c>
      <c r="H1238" s="12" t="str">
        <f t="shared" si="2"/>
        <v>NO</v>
      </c>
      <c r="I1238" s="12" t="str">
        <f>iferror(VLOOKUP(A1238,'Closed Deals'!A:E,5,0)," ")</f>
        <v> </v>
      </c>
      <c r="J1238" s="13" t="str">
        <f t="shared" si="3"/>
        <v> </v>
      </c>
      <c r="K1238" s="14"/>
    </row>
    <row r="1239">
      <c r="A1239" s="9" t="s">
        <v>1464</v>
      </c>
      <c r="B1239" s="10">
        <v>42963.0</v>
      </c>
      <c r="C1239" s="9" t="s">
        <v>33</v>
      </c>
      <c r="D1239" s="9" t="s">
        <v>34</v>
      </c>
      <c r="F1239" s="11" t="str">
        <f t="shared" si="1"/>
        <v>2017-08</v>
      </c>
      <c r="G1239" s="11" t="str">
        <f>iferror(VLOOKUP(A1239,'Closed Deals'!A:A,1,0)," ")</f>
        <v> </v>
      </c>
      <c r="H1239" s="12" t="str">
        <f t="shared" si="2"/>
        <v>NO</v>
      </c>
      <c r="I1239" s="12" t="str">
        <f>iferror(VLOOKUP(A1239,'Closed Deals'!A:E,5,0)," ")</f>
        <v> </v>
      </c>
      <c r="J1239" s="13" t="str">
        <f t="shared" si="3"/>
        <v> </v>
      </c>
      <c r="K1239" s="14"/>
    </row>
    <row r="1240">
      <c r="A1240" s="9" t="s">
        <v>1465</v>
      </c>
      <c r="B1240" s="10">
        <v>42963.0</v>
      </c>
      <c r="C1240" s="9" t="s">
        <v>1061</v>
      </c>
      <c r="D1240" s="9" t="s">
        <v>34</v>
      </c>
      <c r="F1240" s="11" t="str">
        <f t="shared" si="1"/>
        <v>2017-08</v>
      </c>
      <c r="G1240" s="11" t="str">
        <f>iferror(VLOOKUP(A1240,'Closed Deals'!A:A,1,0)," ")</f>
        <v> </v>
      </c>
      <c r="H1240" s="12" t="str">
        <f t="shared" si="2"/>
        <v>NO</v>
      </c>
      <c r="I1240" s="12" t="str">
        <f>iferror(VLOOKUP(A1240,'Closed Deals'!A:E,5,0)," ")</f>
        <v> </v>
      </c>
      <c r="J1240" s="13" t="str">
        <f t="shared" si="3"/>
        <v> </v>
      </c>
      <c r="K1240" s="14"/>
    </row>
    <row r="1241">
      <c r="A1241" s="9" t="s">
        <v>1466</v>
      </c>
      <c r="B1241" s="10">
        <v>42977.0</v>
      </c>
      <c r="C1241" s="9" t="s">
        <v>33</v>
      </c>
      <c r="D1241" s="9" t="s">
        <v>34</v>
      </c>
      <c r="F1241" s="11" t="str">
        <f t="shared" si="1"/>
        <v>2017-08</v>
      </c>
      <c r="G1241" s="11" t="str">
        <f>iferror(VLOOKUP(A1241,'Closed Deals'!A:A,1,0)," ")</f>
        <v> </v>
      </c>
      <c r="H1241" s="12" t="str">
        <f t="shared" si="2"/>
        <v>NO</v>
      </c>
      <c r="I1241" s="12" t="str">
        <f>iferror(VLOOKUP(A1241,'Closed Deals'!A:E,5,0)," ")</f>
        <v> </v>
      </c>
      <c r="J1241" s="13" t="str">
        <f t="shared" si="3"/>
        <v> </v>
      </c>
      <c r="K1241" s="14"/>
    </row>
    <row r="1242">
      <c r="A1242" s="9" t="s">
        <v>1467</v>
      </c>
      <c r="B1242" s="10">
        <v>42967.0</v>
      </c>
      <c r="C1242" s="9" t="s">
        <v>33</v>
      </c>
      <c r="D1242" s="9" t="s">
        <v>34</v>
      </c>
      <c r="F1242" s="11" t="str">
        <f t="shared" si="1"/>
        <v>2017-08</v>
      </c>
      <c r="G1242" s="11" t="str">
        <f>iferror(VLOOKUP(A1242,'Closed Deals'!A:A,1,0)," ")</f>
        <v> </v>
      </c>
      <c r="H1242" s="12" t="str">
        <f t="shared" si="2"/>
        <v>NO</v>
      </c>
      <c r="I1242" s="12" t="str">
        <f>iferror(VLOOKUP(A1242,'Closed Deals'!A:E,5,0)," ")</f>
        <v> </v>
      </c>
      <c r="J1242" s="13" t="str">
        <f t="shared" si="3"/>
        <v> </v>
      </c>
      <c r="K1242" s="14"/>
    </row>
    <row r="1243">
      <c r="A1243" s="9" t="s">
        <v>1468</v>
      </c>
      <c r="B1243" s="10">
        <v>42968.0</v>
      </c>
      <c r="C1243" s="9" t="s">
        <v>33</v>
      </c>
      <c r="D1243" s="9" t="s">
        <v>34</v>
      </c>
      <c r="F1243" s="11" t="str">
        <f t="shared" si="1"/>
        <v>2017-08</v>
      </c>
      <c r="G1243" s="11" t="str">
        <f>iferror(VLOOKUP(A1243,'Closed Deals'!A:A,1,0)," ")</f>
        <v> </v>
      </c>
      <c r="H1243" s="12" t="str">
        <f t="shared" si="2"/>
        <v>NO</v>
      </c>
      <c r="I1243" s="12" t="str">
        <f>iferror(VLOOKUP(A1243,'Closed Deals'!A:E,5,0)," ")</f>
        <v> </v>
      </c>
      <c r="J1243" s="13" t="str">
        <f t="shared" si="3"/>
        <v> </v>
      </c>
      <c r="K1243" s="14"/>
    </row>
    <row r="1244">
      <c r="A1244" s="9" t="s">
        <v>1469</v>
      </c>
      <c r="B1244" s="10">
        <v>42950.0</v>
      </c>
      <c r="C1244" s="9" t="s">
        <v>1126</v>
      </c>
      <c r="D1244" s="9" t="s">
        <v>34</v>
      </c>
      <c r="F1244" s="11" t="str">
        <f t="shared" si="1"/>
        <v>2017-08</v>
      </c>
      <c r="G1244" s="11" t="str">
        <f>iferror(VLOOKUP(A1244,'Closed Deals'!A:A,1,0)," ")</f>
        <v> </v>
      </c>
      <c r="H1244" s="12" t="str">
        <f t="shared" si="2"/>
        <v>NO</v>
      </c>
      <c r="I1244" s="12" t="str">
        <f>iferror(VLOOKUP(A1244,'Closed Deals'!A:E,5,0)," ")</f>
        <v> </v>
      </c>
      <c r="J1244" s="13" t="str">
        <f t="shared" si="3"/>
        <v> </v>
      </c>
      <c r="K1244" s="14"/>
    </row>
    <row r="1245">
      <c r="A1245" s="9" t="s">
        <v>1470</v>
      </c>
      <c r="B1245" s="10">
        <v>42970.0</v>
      </c>
      <c r="C1245" s="9" t="s">
        <v>43</v>
      </c>
      <c r="D1245" s="9" t="s">
        <v>34</v>
      </c>
      <c r="F1245" s="11" t="str">
        <f t="shared" si="1"/>
        <v>2017-08</v>
      </c>
      <c r="G1245" s="11" t="str">
        <f>iferror(VLOOKUP(A1245,'Closed Deals'!A:A,1,0)," ")</f>
        <v> </v>
      </c>
      <c r="H1245" s="12" t="str">
        <f t="shared" si="2"/>
        <v>NO</v>
      </c>
      <c r="I1245" s="12" t="str">
        <f>iferror(VLOOKUP(A1245,'Closed Deals'!A:E,5,0)," ")</f>
        <v> </v>
      </c>
      <c r="J1245" s="13" t="str">
        <f t="shared" si="3"/>
        <v> </v>
      </c>
      <c r="K1245" s="14"/>
    </row>
    <row r="1246">
      <c r="A1246" s="9" t="s">
        <v>1471</v>
      </c>
      <c r="B1246" s="10">
        <v>42971.0</v>
      </c>
      <c r="C1246" s="9" t="s">
        <v>52</v>
      </c>
      <c r="D1246" s="9" t="s">
        <v>34</v>
      </c>
      <c r="F1246" s="11" t="str">
        <f t="shared" si="1"/>
        <v>2017-08</v>
      </c>
      <c r="G1246" s="11" t="str">
        <f>iferror(VLOOKUP(A1246,'Closed Deals'!A:A,1,0)," ")</f>
        <v> </v>
      </c>
      <c r="H1246" s="12" t="str">
        <f t="shared" si="2"/>
        <v>NO</v>
      </c>
      <c r="I1246" s="12" t="str">
        <f>iferror(VLOOKUP(A1246,'Closed Deals'!A:E,5,0)," ")</f>
        <v> </v>
      </c>
      <c r="J1246" s="13" t="str">
        <f t="shared" si="3"/>
        <v> </v>
      </c>
      <c r="K1246" s="14"/>
    </row>
    <row r="1247">
      <c r="A1247" s="9" t="s">
        <v>1472</v>
      </c>
      <c r="B1247" s="10">
        <v>42971.0</v>
      </c>
      <c r="C1247" s="9" t="s">
        <v>33</v>
      </c>
      <c r="D1247" s="9" t="s">
        <v>34</v>
      </c>
      <c r="F1247" s="11" t="str">
        <f t="shared" si="1"/>
        <v>2017-08</v>
      </c>
      <c r="G1247" s="11" t="str">
        <f>iferror(VLOOKUP(A1247,'Closed Deals'!A:A,1,0)," ")</f>
        <v> </v>
      </c>
      <c r="H1247" s="12" t="str">
        <f t="shared" si="2"/>
        <v>NO</v>
      </c>
      <c r="I1247" s="12" t="str">
        <f>iferror(VLOOKUP(A1247,'Closed Deals'!A:E,5,0)," ")</f>
        <v> </v>
      </c>
      <c r="J1247" s="13" t="str">
        <f t="shared" si="3"/>
        <v> </v>
      </c>
      <c r="K1247" s="14"/>
    </row>
    <row r="1248">
      <c r="A1248" s="9" t="s">
        <v>1473</v>
      </c>
      <c r="B1248" s="10">
        <v>42962.0</v>
      </c>
      <c r="C1248" s="9" t="s">
        <v>1383</v>
      </c>
      <c r="D1248" s="9" t="s">
        <v>34</v>
      </c>
      <c r="F1248" s="11" t="str">
        <f t="shared" si="1"/>
        <v>2017-08</v>
      </c>
      <c r="G1248" s="11" t="str">
        <f>iferror(VLOOKUP(A1248,'Closed Deals'!A:A,1,0)," ")</f>
        <v> </v>
      </c>
      <c r="H1248" s="12" t="str">
        <f t="shared" si="2"/>
        <v>NO</v>
      </c>
      <c r="I1248" s="12" t="str">
        <f>iferror(VLOOKUP(A1248,'Closed Deals'!A:E,5,0)," ")</f>
        <v> </v>
      </c>
      <c r="J1248" s="13" t="str">
        <f t="shared" si="3"/>
        <v> </v>
      </c>
      <c r="K1248" s="14"/>
    </row>
    <row r="1249">
      <c r="A1249" s="9" t="s">
        <v>1474</v>
      </c>
      <c r="B1249" s="10">
        <v>42968.0</v>
      </c>
      <c r="C1249" s="9" t="s">
        <v>1327</v>
      </c>
      <c r="D1249" s="9" t="s">
        <v>34</v>
      </c>
      <c r="F1249" s="11" t="str">
        <f t="shared" si="1"/>
        <v>2017-08</v>
      </c>
      <c r="G1249" s="11" t="str">
        <f>iferror(VLOOKUP(A1249,'Closed Deals'!A:A,1,0)," ")</f>
        <v> </v>
      </c>
      <c r="H1249" s="12" t="str">
        <f t="shared" si="2"/>
        <v>NO</v>
      </c>
      <c r="I1249" s="12" t="str">
        <f>iferror(VLOOKUP(A1249,'Closed Deals'!A:E,5,0)," ")</f>
        <v> </v>
      </c>
      <c r="J1249" s="13" t="str">
        <f t="shared" si="3"/>
        <v> </v>
      </c>
      <c r="K1249" s="14"/>
    </row>
    <row r="1250">
      <c r="A1250" s="9" t="s">
        <v>1475</v>
      </c>
      <c r="B1250" s="10">
        <v>42948.0</v>
      </c>
      <c r="C1250" s="9" t="s">
        <v>1476</v>
      </c>
      <c r="D1250" s="9" t="s">
        <v>34</v>
      </c>
      <c r="F1250" s="11" t="str">
        <f t="shared" si="1"/>
        <v>2017-08</v>
      </c>
      <c r="G1250" s="11" t="str">
        <f>iferror(VLOOKUP(A1250,'Closed Deals'!A:A,1,0)," ")</f>
        <v> </v>
      </c>
      <c r="H1250" s="12" t="str">
        <f t="shared" si="2"/>
        <v>NO</v>
      </c>
      <c r="I1250" s="12" t="str">
        <f>iferror(VLOOKUP(A1250,'Closed Deals'!A:E,5,0)," ")</f>
        <v> </v>
      </c>
      <c r="J1250" s="13" t="str">
        <f t="shared" si="3"/>
        <v> </v>
      </c>
      <c r="K1250" s="14"/>
    </row>
    <row r="1251">
      <c r="A1251" s="9" t="s">
        <v>1477</v>
      </c>
      <c r="B1251" s="10">
        <v>42962.0</v>
      </c>
      <c r="C1251" s="9" t="s">
        <v>1126</v>
      </c>
      <c r="D1251" s="9" t="s">
        <v>34</v>
      </c>
      <c r="F1251" s="11" t="str">
        <f t="shared" si="1"/>
        <v>2017-08</v>
      </c>
      <c r="G1251" s="11" t="str">
        <f>iferror(VLOOKUP(A1251,'Closed Deals'!A:A,1,0)," ")</f>
        <v> </v>
      </c>
      <c r="H1251" s="12" t="str">
        <f t="shared" si="2"/>
        <v>NO</v>
      </c>
      <c r="I1251" s="12" t="str">
        <f>iferror(VLOOKUP(A1251,'Closed Deals'!A:E,5,0)," ")</f>
        <v> </v>
      </c>
      <c r="J1251" s="13" t="str">
        <f t="shared" si="3"/>
        <v> </v>
      </c>
      <c r="K1251" s="14"/>
    </row>
    <row r="1252">
      <c r="A1252" s="9" t="s">
        <v>1478</v>
      </c>
      <c r="B1252" s="10">
        <v>42974.0</v>
      </c>
      <c r="C1252" s="9" t="s">
        <v>188</v>
      </c>
      <c r="D1252" s="9" t="s">
        <v>34</v>
      </c>
      <c r="F1252" s="11" t="str">
        <f t="shared" si="1"/>
        <v>2017-08</v>
      </c>
      <c r="G1252" s="11" t="str">
        <f>iferror(VLOOKUP(A1252,'Closed Deals'!A:A,1,0)," ")</f>
        <v> </v>
      </c>
      <c r="H1252" s="12" t="str">
        <f t="shared" si="2"/>
        <v>NO</v>
      </c>
      <c r="I1252" s="12" t="str">
        <f>iferror(VLOOKUP(A1252,'Closed Deals'!A:E,5,0)," ")</f>
        <v> </v>
      </c>
      <c r="J1252" s="13" t="str">
        <f t="shared" si="3"/>
        <v> </v>
      </c>
      <c r="K1252" s="14"/>
    </row>
    <row r="1253">
      <c r="A1253" s="9" t="s">
        <v>1479</v>
      </c>
      <c r="B1253" s="10">
        <v>42955.0</v>
      </c>
      <c r="C1253" s="9" t="s">
        <v>1480</v>
      </c>
      <c r="D1253" s="9" t="s">
        <v>343</v>
      </c>
      <c r="F1253" s="11" t="str">
        <f t="shared" si="1"/>
        <v>2017-08</v>
      </c>
      <c r="G1253" s="11" t="str">
        <f>iferror(VLOOKUP(A1253,'Closed Deals'!A:A,1,0)," ")</f>
        <v> </v>
      </c>
      <c r="H1253" s="12" t="str">
        <f t="shared" si="2"/>
        <v>NO</v>
      </c>
      <c r="I1253" s="12" t="str">
        <f>iferror(VLOOKUP(A1253,'Closed Deals'!A:E,5,0)," ")</f>
        <v> </v>
      </c>
      <c r="J1253" s="13" t="str">
        <f t="shared" si="3"/>
        <v> </v>
      </c>
      <c r="K1253" s="14"/>
    </row>
    <row r="1254">
      <c r="A1254" s="9" t="s">
        <v>1481</v>
      </c>
      <c r="B1254" s="10">
        <v>42957.0</v>
      </c>
      <c r="C1254" s="9" t="s">
        <v>1305</v>
      </c>
      <c r="D1254" s="9" t="s">
        <v>343</v>
      </c>
      <c r="F1254" s="11" t="str">
        <f t="shared" si="1"/>
        <v>2017-08</v>
      </c>
      <c r="G1254" s="11" t="str">
        <f>iferror(VLOOKUP(A1254,'Closed Deals'!A:A,1,0)," ")</f>
        <v> </v>
      </c>
      <c r="H1254" s="12" t="str">
        <f t="shared" si="2"/>
        <v>NO</v>
      </c>
      <c r="I1254" s="12" t="str">
        <f>iferror(VLOOKUP(A1254,'Closed Deals'!A:E,5,0)," ")</f>
        <v> </v>
      </c>
      <c r="J1254" s="13" t="str">
        <f t="shared" si="3"/>
        <v> </v>
      </c>
      <c r="K1254" s="14"/>
    </row>
    <row r="1255">
      <c r="A1255" s="9" t="s">
        <v>1482</v>
      </c>
      <c r="B1255" s="10">
        <v>42972.0</v>
      </c>
      <c r="C1255" s="9" t="s">
        <v>80</v>
      </c>
      <c r="D1255" s="9" t="s">
        <v>343</v>
      </c>
      <c r="F1255" s="11" t="str">
        <f t="shared" si="1"/>
        <v>2017-08</v>
      </c>
      <c r="G1255" s="11" t="str">
        <f>iferror(VLOOKUP(A1255,'Closed Deals'!A:A,1,0)," ")</f>
        <v> </v>
      </c>
      <c r="H1255" s="12" t="str">
        <f t="shared" si="2"/>
        <v>NO</v>
      </c>
      <c r="I1255" s="12" t="str">
        <f>iferror(VLOOKUP(A1255,'Closed Deals'!A:E,5,0)," ")</f>
        <v> </v>
      </c>
      <c r="J1255" s="13" t="str">
        <f t="shared" si="3"/>
        <v> </v>
      </c>
      <c r="K1255" s="14"/>
    </row>
    <row r="1256">
      <c r="A1256" s="9" t="s">
        <v>1483</v>
      </c>
      <c r="B1256" s="10">
        <v>42957.0</v>
      </c>
      <c r="C1256" s="9" t="s">
        <v>52</v>
      </c>
      <c r="D1256" s="9" t="s">
        <v>800</v>
      </c>
      <c r="F1256" s="11" t="str">
        <f t="shared" si="1"/>
        <v>2017-08</v>
      </c>
      <c r="G1256" s="11" t="str">
        <f>iferror(VLOOKUP(A1256,'Closed Deals'!A:A,1,0)," ")</f>
        <v> </v>
      </c>
      <c r="H1256" s="12" t="str">
        <f t="shared" si="2"/>
        <v>NO</v>
      </c>
      <c r="I1256" s="12" t="str">
        <f>iferror(VLOOKUP(A1256,'Closed Deals'!A:E,5,0)," ")</f>
        <v> </v>
      </c>
      <c r="J1256" s="13" t="str">
        <f t="shared" si="3"/>
        <v> </v>
      </c>
      <c r="K1256" s="14"/>
    </row>
    <row r="1257">
      <c r="A1257" s="9" t="s">
        <v>1484</v>
      </c>
      <c r="B1257" s="10">
        <v>42953.0</v>
      </c>
      <c r="C1257" s="9" t="s">
        <v>409</v>
      </c>
      <c r="D1257" s="9" t="s">
        <v>800</v>
      </c>
      <c r="F1257" s="11" t="str">
        <f t="shared" si="1"/>
        <v>2017-08</v>
      </c>
      <c r="G1257" s="11" t="str">
        <f>iferror(VLOOKUP(A1257,'Closed Deals'!A:A,1,0)," ")</f>
        <v> </v>
      </c>
      <c r="H1257" s="12" t="str">
        <f t="shared" si="2"/>
        <v>NO</v>
      </c>
      <c r="I1257" s="12" t="str">
        <f>iferror(VLOOKUP(A1257,'Closed Deals'!A:E,5,0)," ")</f>
        <v> </v>
      </c>
      <c r="J1257" s="13" t="str">
        <f t="shared" si="3"/>
        <v> </v>
      </c>
      <c r="K1257" s="14"/>
    </row>
    <row r="1258">
      <c r="A1258" s="9" t="s">
        <v>1485</v>
      </c>
      <c r="B1258" s="10">
        <v>42954.0</v>
      </c>
      <c r="C1258" s="9" t="s">
        <v>33</v>
      </c>
      <c r="D1258" s="9" t="s">
        <v>55</v>
      </c>
      <c r="F1258" s="11" t="str">
        <f t="shared" si="1"/>
        <v>2017-08</v>
      </c>
      <c r="G1258" s="11" t="str">
        <f>iferror(VLOOKUP(A1258,'Closed Deals'!A:A,1,0)," ")</f>
        <v> </v>
      </c>
      <c r="H1258" s="12" t="str">
        <f t="shared" si="2"/>
        <v>NO</v>
      </c>
      <c r="I1258" s="12" t="str">
        <f>iferror(VLOOKUP(A1258,'Closed Deals'!A:E,5,0)," ")</f>
        <v> </v>
      </c>
      <c r="J1258" s="13" t="str">
        <f t="shared" si="3"/>
        <v> </v>
      </c>
      <c r="K1258" s="14"/>
    </row>
    <row r="1259">
      <c r="A1259" s="9" t="s">
        <v>1486</v>
      </c>
      <c r="B1259" s="10">
        <v>42974.0</v>
      </c>
      <c r="C1259" s="9" t="s">
        <v>952</v>
      </c>
      <c r="D1259" s="9" t="s">
        <v>55</v>
      </c>
      <c r="F1259" s="11" t="str">
        <f t="shared" si="1"/>
        <v>2017-08</v>
      </c>
      <c r="G1259" s="11" t="str">
        <f>iferror(VLOOKUP(A1259,'Closed Deals'!A:A,1,0)," ")</f>
        <v> </v>
      </c>
      <c r="H1259" s="12" t="str">
        <f t="shared" si="2"/>
        <v>NO</v>
      </c>
      <c r="I1259" s="12" t="str">
        <f>iferror(VLOOKUP(A1259,'Closed Deals'!A:E,5,0)," ")</f>
        <v> </v>
      </c>
      <c r="J1259" s="13" t="str">
        <f t="shared" si="3"/>
        <v> </v>
      </c>
      <c r="K1259" s="14"/>
    </row>
    <row r="1260">
      <c r="A1260" s="9" t="s">
        <v>1487</v>
      </c>
      <c r="B1260" s="10">
        <v>42948.0</v>
      </c>
      <c r="C1260" s="9" t="s">
        <v>952</v>
      </c>
      <c r="D1260" s="9" t="s">
        <v>55</v>
      </c>
      <c r="F1260" s="11" t="str">
        <f t="shared" si="1"/>
        <v>2017-08</v>
      </c>
      <c r="G1260" s="11" t="str">
        <f>iferror(VLOOKUP(A1260,'Closed Deals'!A:A,1,0)," ")</f>
        <v> </v>
      </c>
      <c r="H1260" s="12" t="str">
        <f t="shared" si="2"/>
        <v>NO</v>
      </c>
      <c r="I1260" s="12" t="str">
        <f>iferror(VLOOKUP(A1260,'Closed Deals'!A:E,5,0)," ")</f>
        <v> </v>
      </c>
      <c r="J1260" s="13" t="str">
        <f t="shared" si="3"/>
        <v> </v>
      </c>
      <c r="K1260" s="14"/>
    </row>
    <row r="1261">
      <c r="A1261" s="9" t="s">
        <v>1488</v>
      </c>
      <c r="B1261" s="10">
        <v>42968.0</v>
      </c>
      <c r="C1261" s="9" t="s">
        <v>952</v>
      </c>
      <c r="D1261" s="9" t="s">
        <v>55</v>
      </c>
      <c r="F1261" s="11" t="str">
        <f t="shared" si="1"/>
        <v>2017-08</v>
      </c>
      <c r="G1261" s="11" t="str">
        <f>iferror(VLOOKUP(A1261,'Closed Deals'!A:A,1,0)," ")</f>
        <v> </v>
      </c>
      <c r="H1261" s="12" t="str">
        <f t="shared" si="2"/>
        <v>NO</v>
      </c>
      <c r="I1261" s="12" t="str">
        <f>iferror(VLOOKUP(A1261,'Closed Deals'!A:E,5,0)," ")</f>
        <v> </v>
      </c>
      <c r="J1261" s="13" t="str">
        <f t="shared" si="3"/>
        <v> </v>
      </c>
      <c r="K1261" s="14"/>
    </row>
    <row r="1262">
      <c r="A1262" s="9" t="s">
        <v>1489</v>
      </c>
      <c r="B1262" s="10">
        <v>42952.0</v>
      </c>
      <c r="C1262" s="9" t="s">
        <v>356</v>
      </c>
      <c r="D1262" s="9" t="s">
        <v>55</v>
      </c>
      <c r="F1262" s="11" t="str">
        <f t="shared" si="1"/>
        <v>2017-08</v>
      </c>
      <c r="G1262" s="11" t="str">
        <f>iferror(VLOOKUP(A1262,'Closed Deals'!A:A,1,0)," ")</f>
        <v> </v>
      </c>
      <c r="H1262" s="12" t="str">
        <f t="shared" si="2"/>
        <v>NO</v>
      </c>
      <c r="I1262" s="12" t="str">
        <f>iferror(VLOOKUP(A1262,'Closed Deals'!A:E,5,0)," ")</f>
        <v> </v>
      </c>
      <c r="J1262" s="13" t="str">
        <f t="shared" si="3"/>
        <v> </v>
      </c>
      <c r="K1262" s="14"/>
    </row>
    <row r="1263">
      <c r="A1263" s="9" t="s">
        <v>1490</v>
      </c>
      <c r="B1263" s="10">
        <v>42950.0</v>
      </c>
      <c r="C1263" s="9" t="s">
        <v>1047</v>
      </c>
      <c r="D1263" s="9" t="s">
        <v>55</v>
      </c>
      <c r="F1263" s="11" t="str">
        <f t="shared" si="1"/>
        <v>2017-08</v>
      </c>
      <c r="G1263" s="11" t="str">
        <f>iferror(VLOOKUP(A1263,'Closed Deals'!A:A,1,0)," ")</f>
        <v> </v>
      </c>
      <c r="H1263" s="12" t="str">
        <f t="shared" si="2"/>
        <v>NO</v>
      </c>
      <c r="I1263" s="12" t="str">
        <f>iferror(VLOOKUP(A1263,'Closed Deals'!A:E,5,0)," ")</f>
        <v> </v>
      </c>
      <c r="J1263" s="13" t="str">
        <f t="shared" si="3"/>
        <v> </v>
      </c>
      <c r="K1263" s="14"/>
    </row>
    <row r="1264">
      <c r="A1264" s="9" t="s">
        <v>1491</v>
      </c>
      <c r="B1264" s="10">
        <v>42975.0</v>
      </c>
      <c r="C1264" s="9" t="s">
        <v>952</v>
      </c>
      <c r="D1264" s="9" t="s">
        <v>55</v>
      </c>
      <c r="F1264" s="11" t="str">
        <f t="shared" si="1"/>
        <v>2017-08</v>
      </c>
      <c r="G1264" s="11" t="str">
        <f>iferror(VLOOKUP(A1264,'Closed Deals'!A:A,1,0)," ")</f>
        <v> </v>
      </c>
      <c r="H1264" s="12" t="str">
        <f t="shared" si="2"/>
        <v>NO</v>
      </c>
      <c r="I1264" s="12" t="str">
        <f>iferror(VLOOKUP(A1264,'Closed Deals'!A:E,5,0)," ")</f>
        <v> </v>
      </c>
      <c r="J1264" s="13" t="str">
        <f t="shared" si="3"/>
        <v> </v>
      </c>
      <c r="K1264" s="14"/>
    </row>
    <row r="1265">
      <c r="A1265" s="9" t="s">
        <v>1492</v>
      </c>
      <c r="B1265" s="10">
        <v>42977.0</v>
      </c>
      <c r="C1265" s="9" t="s">
        <v>952</v>
      </c>
      <c r="D1265" s="9" t="s">
        <v>55</v>
      </c>
      <c r="F1265" s="11" t="str">
        <f t="shared" si="1"/>
        <v>2017-08</v>
      </c>
      <c r="G1265" s="11" t="str">
        <f>iferror(VLOOKUP(A1265,'Closed Deals'!A:A,1,0)," ")</f>
        <v> </v>
      </c>
      <c r="H1265" s="12" t="str">
        <f t="shared" si="2"/>
        <v>NO</v>
      </c>
      <c r="I1265" s="12" t="str">
        <f>iferror(VLOOKUP(A1265,'Closed Deals'!A:E,5,0)," ")</f>
        <v> </v>
      </c>
      <c r="J1265" s="13" t="str">
        <f t="shared" si="3"/>
        <v> </v>
      </c>
      <c r="K1265" s="14"/>
    </row>
    <row r="1266">
      <c r="A1266" s="9" t="s">
        <v>1493</v>
      </c>
      <c r="B1266" s="10">
        <v>42950.0</v>
      </c>
      <c r="C1266" s="9" t="s">
        <v>52</v>
      </c>
      <c r="D1266" s="9" t="s">
        <v>55</v>
      </c>
      <c r="F1266" s="11" t="str">
        <f t="shared" si="1"/>
        <v>2017-08</v>
      </c>
      <c r="G1266" s="11" t="str">
        <f>iferror(VLOOKUP(A1266,'Closed Deals'!A:A,1,0)," ")</f>
        <v> </v>
      </c>
      <c r="H1266" s="12" t="str">
        <f t="shared" si="2"/>
        <v>NO</v>
      </c>
      <c r="I1266" s="12" t="str">
        <f>iferror(VLOOKUP(A1266,'Closed Deals'!A:E,5,0)," ")</f>
        <v> </v>
      </c>
      <c r="J1266" s="13" t="str">
        <f t="shared" si="3"/>
        <v> </v>
      </c>
      <c r="K1266" s="14"/>
    </row>
    <row r="1267">
      <c r="A1267" s="9" t="s">
        <v>1494</v>
      </c>
      <c r="B1267" s="10">
        <v>42977.0</v>
      </c>
      <c r="C1267" s="9" t="s">
        <v>52</v>
      </c>
      <c r="D1267" s="9" t="s">
        <v>55</v>
      </c>
      <c r="F1267" s="11" t="str">
        <f t="shared" si="1"/>
        <v>2017-08</v>
      </c>
      <c r="G1267" s="11" t="str">
        <f>iferror(VLOOKUP(A1267,'Closed Deals'!A:A,1,0)," ")</f>
        <v> </v>
      </c>
      <c r="H1267" s="12" t="str">
        <f t="shared" si="2"/>
        <v>NO</v>
      </c>
      <c r="I1267" s="12" t="str">
        <f>iferror(VLOOKUP(A1267,'Closed Deals'!A:E,5,0)," ")</f>
        <v> </v>
      </c>
      <c r="J1267" s="13" t="str">
        <f t="shared" si="3"/>
        <v> </v>
      </c>
      <c r="K1267" s="14"/>
    </row>
    <row r="1268">
      <c r="A1268" s="9" t="s">
        <v>1495</v>
      </c>
      <c r="B1268" s="10">
        <v>42950.0</v>
      </c>
      <c r="C1268" s="9" t="s">
        <v>952</v>
      </c>
      <c r="D1268" s="9" t="s">
        <v>55</v>
      </c>
      <c r="F1268" s="11" t="str">
        <f t="shared" si="1"/>
        <v>2017-08</v>
      </c>
      <c r="G1268" s="11" t="str">
        <f>iferror(VLOOKUP(A1268,'Closed Deals'!A:A,1,0)," ")</f>
        <v> </v>
      </c>
      <c r="H1268" s="12" t="str">
        <f t="shared" si="2"/>
        <v>NO</v>
      </c>
      <c r="I1268" s="12" t="str">
        <f>iferror(VLOOKUP(A1268,'Closed Deals'!A:E,5,0)," ")</f>
        <v> </v>
      </c>
      <c r="J1268" s="13" t="str">
        <f t="shared" si="3"/>
        <v> </v>
      </c>
      <c r="K1268" s="14"/>
    </row>
    <row r="1269">
      <c r="A1269" s="9" t="s">
        <v>1496</v>
      </c>
      <c r="B1269" s="10">
        <v>42951.0</v>
      </c>
      <c r="C1269" s="9" t="s">
        <v>952</v>
      </c>
      <c r="D1269" s="9" t="s">
        <v>55</v>
      </c>
      <c r="F1269" s="11" t="str">
        <f t="shared" si="1"/>
        <v>2017-08</v>
      </c>
      <c r="G1269" s="11" t="str">
        <f>iferror(VLOOKUP(A1269,'Closed Deals'!A:A,1,0)," ")</f>
        <v> </v>
      </c>
      <c r="H1269" s="12" t="str">
        <f t="shared" si="2"/>
        <v>NO</v>
      </c>
      <c r="I1269" s="12" t="str">
        <f>iferror(VLOOKUP(A1269,'Closed Deals'!A:E,5,0)," ")</f>
        <v> </v>
      </c>
      <c r="J1269" s="13" t="str">
        <f t="shared" si="3"/>
        <v> </v>
      </c>
      <c r="K1269" s="14"/>
    </row>
    <row r="1270">
      <c r="A1270" s="9" t="s">
        <v>1497</v>
      </c>
      <c r="B1270" s="10">
        <v>42954.0</v>
      </c>
      <c r="C1270" s="9" t="s">
        <v>43</v>
      </c>
      <c r="D1270" s="9" t="s">
        <v>55</v>
      </c>
      <c r="F1270" s="11" t="str">
        <f t="shared" si="1"/>
        <v>2017-08</v>
      </c>
      <c r="G1270" s="11" t="str">
        <f>iferror(VLOOKUP(A1270,'Closed Deals'!A:A,1,0)," ")</f>
        <v> </v>
      </c>
      <c r="H1270" s="12" t="str">
        <f t="shared" si="2"/>
        <v>NO</v>
      </c>
      <c r="I1270" s="12" t="str">
        <f>iferror(VLOOKUP(A1270,'Closed Deals'!A:E,5,0)," ")</f>
        <v> </v>
      </c>
      <c r="J1270" s="13" t="str">
        <f t="shared" si="3"/>
        <v> </v>
      </c>
      <c r="K1270" s="14"/>
    </row>
    <row r="1271">
      <c r="A1271" s="9" t="s">
        <v>1498</v>
      </c>
      <c r="B1271" s="10">
        <v>42977.0</v>
      </c>
      <c r="C1271" s="9" t="s">
        <v>425</v>
      </c>
      <c r="D1271" s="9" t="s">
        <v>55</v>
      </c>
      <c r="F1271" s="11" t="str">
        <f t="shared" si="1"/>
        <v>2017-08</v>
      </c>
      <c r="G1271" s="11" t="str">
        <f>iferror(VLOOKUP(A1271,'Closed Deals'!A:A,1,0)," ")</f>
        <v> </v>
      </c>
      <c r="H1271" s="12" t="str">
        <f t="shared" si="2"/>
        <v>NO</v>
      </c>
      <c r="I1271" s="12" t="str">
        <f>iferror(VLOOKUP(A1271,'Closed Deals'!A:E,5,0)," ")</f>
        <v> </v>
      </c>
      <c r="J1271" s="13" t="str">
        <f t="shared" si="3"/>
        <v> </v>
      </c>
      <c r="K1271" s="14"/>
    </row>
    <row r="1272">
      <c r="A1272" s="9" t="s">
        <v>1499</v>
      </c>
      <c r="B1272" s="10">
        <v>42977.0</v>
      </c>
      <c r="C1272" s="9" t="s">
        <v>30</v>
      </c>
      <c r="D1272" s="9" t="s">
        <v>55</v>
      </c>
      <c r="F1272" s="11" t="str">
        <f t="shared" si="1"/>
        <v>2017-08</v>
      </c>
      <c r="G1272" s="11" t="str">
        <f>iferror(VLOOKUP(A1272,'Closed Deals'!A:A,1,0)," ")</f>
        <v> </v>
      </c>
      <c r="H1272" s="12" t="str">
        <f t="shared" si="2"/>
        <v>NO</v>
      </c>
      <c r="I1272" s="12" t="str">
        <f>iferror(VLOOKUP(A1272,'Closed Deals'!A:E,5,0)," ")</f>
        <v> </v>
      </c>
      <c r="J1272" s="13" t="str">
        <f t="shared" si="3"/>
        <v> </v>
      </c>
      <c r="K1272" s="14"/>
    </row>
    <row r="1273">
      <c r="A1273" s="9" t="s">
        <v>1500</v>
      </c>
      <c r="B1273" s="10">
        <v>42976.0</v>
      </c>
      <c r="C1273" s="9" t="s">
        <v>952</v>
      </c>
      <c r="D1273" s="9" t="s">
        <v>55</v>
      </c>
      <c r="F1273" s="11" t="str">
        <f t="shared" si="1"/>
        <v>2017-08</v>
      </c>
      <c r="G1273" s="11" t="str">
        <f>iferror(VLOOKUP(A1273,'Closed Deals'!A:A,1,0)," ")</f>
        <v> </v>
      </c>
      <c r="H1273" s="12" t="str">
        <f t="shared" si="2"/>
        <v>NO</v>
      </c>
      <c r="I1273" s="12" t="str">
        <f>iferror(VLOOKUP(A1273,'Closed Deals'!A:E,5,0)," ")</f>
        <v> </v>
      </c>
      <c r="J1273" s="13" t="str">
        <f t="shared" si="3"/>
        <v> </v>
      </c>
      <c r="K1273" s="14"/>
    </row>
    <row r="1274">
      <c r="A1274" s="9" t="s">
        <v>1501</v>
      </c>
      <c r="B1274" s="10">
        <v>42949.0</v>
      </c>
      <c r="C1274" s="9" t="s">
        <v>1034</v>
      </c>
      <c r="D1274" s="9" t="s">
        <v>55</v>
      </c>
      <c r="F1274" s="11" t="str">
        <f t="shared" si="1"/>
        <v>2017-08</v>
      </c>
      <c r="G1274" s="11" t="str">
        <f>iferror(VLOOKUP(A1274,'Closed Deals'!A:A,1,0)," ")</f>
        <v> </v>
      </c>
      <c r="H1274" s="12" t="str">
        <f t="shared" si="2"/>
        <v>NO</v>
      </c>
      <c r="I1274" s="12" t="str">
        <f>iferror(VLOOKUP(A1274,'Closed Deals'!A:E,5,0)," ")</f>
        <v> </v>
      </c>
      <c r="J1274" s="13" t="str">
        <f t="shared" si="3"/>
        <v> </v>
      </c>
      <c r="K1274" s="14"/>
    </row>
    <row r="1275">
      <c r="A1275" s="9" t="s">
        <v>1502</v>
      </c>
      <c r="B1275" s="10">
        <v>42967.0</v>
      </c>
      <c r="C1275" s="9" t="s">
        <v>454</v>
      </c>
      <c r="D1275" s="9" t="s">
        <v>55</v>
      </c>
      <c r="F1275" s="11" t="str">
        <f t="shared" si="1"/>
        <v>2017-08</v>
      </c>
      <c r="G1275" s="11" t="str">
        <f>iferror(VLOOKUP(A1275,'Closed Deals'!A:A,1,0)," ")</f>
        <v> </v>
      </c>
      <c r="H1275" s="12" t="str">
        <f t="shared" si="2"/>
        <v>NO</v>
      </c>
      <c r="I1275" s="12" t="str">
        <f>iferror(VLOOKUP(A1275,'Closed Deals'!A:E,5,0)," ")</f>
        <v> </v>
      </c>
      <c r="J1275" s="13" t="str">
        <f t="shared" si="3"/>
        <v> </v>
      </c>
      <c r="K1275" s="14"/>
    </row>
    <row r="1276">
      <c r="A1276" s="9" t="s">
        <v>1503</v>
      </c>
      <c r="B1276" s="10">
        <v>42969.0</v>
      </c>
      <c r="C1276" s="9" t="s">
        <v>445</v>
      </c>
      <c r="D1276" s="9" t="s">
        <v>55</v>
      </c>
      <c r="F1276" s="11" t="str">
        <f t="shared" si="1"/>
        <v>2017-08</v>
      </c>
      <c r="G1276" s="11" t="str">
        <f>iferror(VLOOKUP(A1276,'Closed Deals'!A:A,1,0)," ")</f>
        <v> </v>
      </c>
      <c r="H1276" s="12" t="str">
        <f t="shared" si="2"/>
        <v>NO</v>
      </c>
      <c r="I1276" s="12" t="str">
        <f>iferror(VLOOKUP(A1276,'Closed Deals'!A:E,5,0)," ")</f>
        <v> </v>
      </c>
      <c r="J1276" s="13" t="str">
        <f t="shared" si="3"/>
        <v> </v>
      </c>
      <c r="K1276" s="14"/>
    </row>
    <row r="1277">
      <c r="A1277" s="9" t="s">
        <v>1504</v>
      </c>
      <c r="B1277" s="10">
        <v>42954.0</v>
      </c>
      <c r="C1277" s="9" t="s">
        <v>223</v>
      </c>
      <c r="D1277" s="9" t="s">
        <v>55</v>
      </c>
      <c r="F1277" s="11" t="str">
        <f t="shared" si="1"/>
        <v>2017-08</v>
      </c>
      <c r="G1277" s="11" t="str">
        <f>iferror(VLOOKUP(A1277,'Closed Deals'!A:A,1,0)," ")</f>
        <v> </v>
      </c>
      <c r="H1277" s="12" t="str">
        <f t="shared" si="2"/>
        <v>NO</v>
      </c>
      <c r="I1277" s="12" t="str">
        <f>iferror(VLOOKUP(A1277,'Closed Deals'!A:E,5,0)," ")</f>
        <v> </v>
      </c>
      <c r="J1277" s="13" t="str">
        <f t="shared" si="3"/>
        <v> </v>
      </c>
      <c r="K1277" s="14"/>
    </row>
    <row r="1278">
      <c r="A1278" s="9" t="s">
        <v>1505</v>
      </c>
      <c r="B1278" s="10">
        <v>42976.0</v>
      </c>
      <c r="C1278" s="9" t="s">
        <v>37</v>
      </c>
      <c r="D1278" s="9" t="s">
        <v>55</v>
      </c>
      <c r="F1278" s="11" t="str">
        <f t="shared" si="1"/>
        <v>2017-08</v>
      </c>
      <c r="G1278" s="11" t="str">
        <f>iferror(VLOOKUP(A1278,'Closed Deals'!A:A,1,0)," ")</f>
        <v> </v>
      </c>
      <c r="H1278" s="12" t="str">
        <f t="shared" si="2"/>
        <v>NO</v>
      </c>
      <c r="I1278" s="12" t="str">
        <f>iferror(VLOOKUP(A1278,'Closed Deals'!A:E,5,0)," ")</f>
        <v> </v>
      </c>
      <c r="J1278" s="13" t="str">
        <f t="shared" si="3"/>
        <v> </v>
      </c>
      <c r="K1278" s="14"/>
    </row>
    <row r="1279">
      <c r="A1279" s="9" t="s">
        <v>1506</v>
      </c>
      <c r="B1279" s="10">
        <v>42974.0</v>
      </c>
      <c r="C1279" s="9" t="s">
        <v>356</v>
      </c>
      <c r="D1279" s="9" t="s">
        <v>55</v>
      </c>
      <c r="F1279" s="11" t="str">
        <f t="shared" si="1"/>
        <v>2017-08</v>
      </c>
      <c r="G1279" s="11" t="str">
        <f>iferror(VLOOKUP(A1279,'Closed Deals'!A:A,1,0)," ")</f>
        <v> </v>
      </c>
      <c r="H1279" s="12" t="str">
        <f t="shared" si="2"/>
        <v>NO</v>
      </c>
      <c r="I1279" s="12" t="str">
        <f>iferror(VLOOKUP(A1279,'Closed Deals'!A:E,5,0)," ")</f>
        <v> </v>
      </c>
      <c r="J1279" s="13" t="str">
        <f t="shared" si="3"/>
        <v> </v>
      </c>
      <c r="K1279" s="14"/>
    </row>
    <row r="1280">
      <c r="A1280" s="9" t="s">
        <v>1507</v>
      </c>
      <c r="B1280" s="10">
        <v>42971.0</v>
      </c>
      <c r="C1280" s="9" t="s">
        <v>1313</v>
      </c>
      <c r="D1280" s="9" t="s">
        <v>55</v>
      </c>
      <c r="F1280" s="11" t="str">
        <f t="shared" si="1"/>
        <v>2017-08</v>
      </c>
      <c r="G1280" s="11" t="str">
        <f>iferror(VLOOKUP(A1280,'Closed Deals'!A:A,1,0)," ")</f>
        <v> </v>
      </c>
      <c r="H1280" s="12" t="str">
        <f t="shared" si="2"/>
        <v>NO</v>
      </c>
      <c r="I1280" s="12" t="str">
        <f>iferror(VLOOKUP(A1280,'Closed Deals'!A:E,5,0)," ")</f>
        <v> </v>
      </c>
      <c r="J1280" s="13" t="str">
        <f t="shared" si="3"/>
        <v> </v>
      </c>
      <c r="K1280" s="14"/>
    </row>
    <row r="1281">
      <c r="A1281" s="9" t="s">
        <v>1508</v>
      </c>
      <c r="B1281" s="10">
        <v>42951.0</v>
      </c>
      <c r="C1281" s="9" t="s">
        <v>952</v>
      </c>
      <c r="D1281" s="9" t="s">
        <v>55</v>
      </c>
      <c r="F1281" s="11" t="str">
        <f t="shared" si="1"/>
        <v>2017-08</v>
      </c>
      <c r="G1281" s="11" t="str">
        <f>iferror(VLOOKUP(A1281,'Closed Deals'!A:A,1,0)," ")</f>
        <v> </v>
      </c>
      <c r="H1281" s="12" t="str">
        <f t="shared" si="2"/>
        <v>NO</v>
      </c>
      <c r="I1281" s="12" t="str">
        <f>iferror(VLOOKUP(A1281,'Closed Deals'!A:E,5,0)," ")</f>
        <v> </v>
      </c>
      <c r="J1281" s="13" t="str">
        <f t="shared" si="3"/>
        <v> </v>
      </c>
      <c r="K1281" s="14"/>
    </row>
    <row r="1282">
      <c r="A1282" s="9" t="s">
        <v>1509</v>
      </c>
      <c r="B1282" s="10">
        <v>42964.0</v>
      </c>
      <c r="C1282" s="9" t="s">
        <v>409</v>
      </c>
      <c r="D1282" s="9" t="s">
        <v>55</v>
      </c>
      <c r="F1282" s="11" t="str">
        <f t="shared" si="1"/>
        <v>2017-08</v>
      </c>
      <c r="G1282" s="11" t="str">
        <f>iferror(VLOOKUP(A1282,'Closed Deals'!A:A,1,0)," ")</f>
        <v> </v>
      </c>
      <c r="H1282" s="12" t="str">
        <f t="shared" si="2"/>
        <v>NO</v>
      </c>
      <c r="I1282" s="12" t="str">
        <f>iferror(VLOOKUP(A1282,'Closed Deals'!A:E,5,0)," ")</f>
        <v> </v>
      </c>
      <c r="J1282" s="13" t="str">
        <f t="shared" si="3"/>
        <v> </v>
      </c>
      <c r="K1282" s="14"/>
    </row>
    <row r="1283">
      <c r="A1283" s="9" t="s">
        <v>1510</v>
      </c>
      <c r="B1283" s="10">
        <v>42955.0</v>
      </c>
      <c r="C1283" s="9" t="s">
        <v>772</v>
      </c>
      <c r="D1283" s="9" t="s">
        <v>55</v>
      </c>
      <c r="F1283" s="11" t="str">
        <f t="shared" si="1"/>
        <v>2017-08</v>
      </c>
      <c r="G1283" s="11" t="str">
        <f>iferror(VLOOKUP(A1283,'Closed Deals'!A:A,1,0)," ")</f>
        <v> </v>
      </c>
      <c r="H1283" s="12" t="str">
        <f t="shared" si="2"/>
        <v>NO</v>
      </c>
      <c r="I1283" s="12" t="str">
        <f>iferror(VLOOKUP(A1283,'Closed Deals'!A:E,5,0)," ")</f>
        <v> </v>
      </c>
      <c r="J1283" s="13" t="str">
        <f t="shared" si="3"/>
        <v> </v>
      </c>
      <c r="K1283" s="14"/>
    </row>
    <row r="1284">
      <c r="A1284" s="9" t="s">
        <v>1511</v>
      </c>
      <c r="B1284" s="10">
        <v>42964.0</v>
      </c>
      <c r="C1284" s="9" t="s">
        <v>37</v>
      </c>
      <c r="D1284" s="9" t="s">
        <v>55</v>
      </c>
      <c r="F1284" s="11" t="str">
        <f t="shared" si="1"/>
        <v>2017-08</v>
      </c>
      <c r="G1284" s="11" t="str">
        <f>iferror(VLOOKUP(A1284,'Closed Deals'!A:A,1,0)," ")</f>
        <v> </v>
      </c>
      <c r="H1284" s="12" t="str">
        <f t="shared" si="2"/>
        <v>NO</v>
      </c>
      <c r="I1284" s="12" t="str">
        <f>iferror(VLOOKUP(A1284,'Closed Deals'!A:E,5,0)," ")</f>
        <v> </v>
      </c>
      <c r="J1284" s="13" t="str">
        <f t="shared" si="3"/>
        <v> </v>
      </c>
      <c r="K1284" s="14"/>
    </row>
    <row r="1285">
      <c r="A1285" s="9" t="s">
        <v>1512</v>
      </c>
      <c r="B1285" s="10">
        <v>42954.0</v>
      </c>
      <c r="C1285" s="9" t="s">
        <v>952</v>
      </c>
      <c r="D1285" s="9" t="s">
        <v>55</v>
      </c>
      <c r="F1285" s="11" t="str">
        <f t="shared" si="1"/>
        <v>2017-08</v>
      </c>
      <c r="G1285" s="11" t="str">
        <f>iferror(VLOOKUP(A1285,'Closed Deals'!A:A,1,0)," ")</f>
        <v> </v>
      </c>
      <c r="H1285" s="12" t="str">
        <f t="shared" si="2"/>
        <v>NO</v>
      </c>
      <c r="I1285" s="12" t="str">
        <f>iferror(VLOOKUP(A1285,'Closed Deals'!A:E,5,0)," ")</f>
        <v> </v>
      </c>
      <c r="J1285" s="13" t="str">
        <f t="shared" si="3"/>
        <v> </v>
      </c>
      <c r="K1285" s="14"/>
    </row>
    <row r="1286">
      <c r="A1286" s="9" t="s">
        <v>1513</v>
      </c>
      <c r="B1286" s="10">
        <v>42970.0</v>
      </c>
      <c r="C1286" s="9" t="s">
        <v>454</v>
      </c>
      <c r="D1286" s="9" t="s">
        <v>55</v>
      </c>
      <c r="F1286" s="11" t="str">
        <f t="shared" si="1"/>
        <v>2017-08</v>
      </c>
      <c r="G1286" s="11" t="str">
        <f>iferror(VLOOKUP(A1286,'Closed Deals'!A:A,1,0)," ")</f>
        <v> </v>
      </c>
      <c r="H1286" s="12" t="str">
        <f t="shared" si="2"/>
        <v>NO</v>
      </c>
      <c r="I1286" s="12" t="str">
        <f>iferror(VLOOKUP(A1286,'Closed Deals'!A:E,5,0)," ")</f>
        <v> </v>
      </c>
      <c r="J1286" s="13" t="str">
        <f t="shared" si="3"/>
        <v> </v>
      </c>
      <c r="K1286" s="14"/>
    </row>
    <row r="1287">
      <c r="A1287" s="9" t="s">
        <v>1514</v>
      </c>
      <c r="B1287" s="10">
        <v>42976.0</v>
      </c>
      <c r="C1287" s="9" t="s">
        <v>705</v>
      </c>
      <c r="D1287" s="9" t="s">
        <v>55</v>
      </c>
      <c r="F1287" s="11" t="str">
        <f t="shared" si="1"/>
        <v>2017-08</v>
      </c>
      <c r="G1287" s="11" t="str">
        <f>iferror(VLOOKUP(A1287,'Closed Deals'!A:A,1,0)," ")</f>
        <v> </v>
      </c>
      <c r="H1287" s="12" t="str">
        <f t="shared" si="2"/>
        <v>NO</v>
      </c>
      <c r="I1287" s="12" t="str">
        <f>iferror(VLOOKUP(A1287,'Closed Deals'!A:E,5,0)," ")</f>
        <v> </v>
      </c>
      <c r="J1287" s="13" t="str">
        <f t="shared" si="3"/>
        <v> </v>
      </c>
      <c r="K1287" s="14"/>
    </row>
    <row r="1288">
      <c r="A1288" s="9" t="s">
        <v>1515</v>
      </c>
      <c r="B1288" s="10">
        <v>42969.0</v>
      </c>
      <c r="C1288" s="9" t="s">
        <v>223</v>
      </c>
      <c r="D1288" s="9" t="s">
        <v>55</v>
      </c>
      <c r="F1288" s="11" t="str">
        <f t="shared" si="1"/>
        <v>2017-08</v>
      </c>
      <c r="G1288" s="11" t="str">
        <f>iferror(VLOOKUP(A1288,'Closed Deals'!A:A,1,0)," ")</f>
        <v> </v>
      </c>
      <c r="H1288" s="12" t="str">
        <f t="shared" si="2"/>
        <v>NO</v>
      </c>
      <c r="I1288" s="12" t="str">
        <f>iferror(VLOOKUP(A1288,'Closed Deals'!A:E,5,0)," ")</f>
        <v> </v>
      </c>
      <c r="J1288" s="13" t="str">
        <f t="shared" si="3"/>
        <v> </v>
      </c>
      <c r="K1288" s="14"/>
    </row>
    <row r="1289">
      <c r="A1289" s="9" t="s">
        <v>1516</v>
      </c>
      <c r="B1289" s="10">
        <v>42973.0</v>
      </c>
      <c r="C1289" s="9" t="s">
        <v>705</v>
      </c>
      <c r="D1289" s="9" t="s">
        <v>55</v>
      </c>
      <c r="F1289" s="11" t="str">
        <f t="shared" si="1"/>
        <v>2017-08</v>
      </c>
      <c r="G1289" s="11" t="str">
        <f>iferror(VLOOKUP(A1289,'Closed Deals'!A:A,1,0)," ")</f>
        <v> </v>
      </c>
      <c r="H1289" s="12" t="str">
        <f t="shared" si="2"/>
        <v>NO</v>
      </c>
      <c r="I1289" s="12" t="str">
        <f>iferror(VLOOKUP(A1289,'Closed Deals'!A:E,5,0)," ")</f>
        <v> </v>
      </c>
      <c r="J1289" s="13" t="str">
        <f t="shared" si="3"/>
        <v> </v>
      </c>
      <c r="K1289" s="14"/>
    </row>
    <row r="1290">
      <c r="A1290" s="9" t="s">
        <v>1517</v>
      </c>
      <c r="B1290" s="10">
        <v>42948.0</v>
      </c>
      <c r="C1290" s="9" t="s">
        <v>952</v>
      </c>
      <c r="D1290" s="9" t="s">
        <v>55</v>
      </c>
      <c r="F1290" s="11" t="str">
        <f t="shared" si="1"/>
        <v>2017-08</v>
      </c>
      <c r="G1290" s="11" t="str">
        <f>iferror(VLOOKUP(A1290,'Closed Deals'!A:A,1,0)," ")</f>
        <v> </v>
      </c>
      <c r="H1290" s="12" t="str">
        <f t="shared" si="2"/>
        <v>NO</v>
      </c>
      <c r="I1290" s="12" t="str">
        <f>iferror(VLOOKUP(A1290,'Closed Deals'!A:E,5,0)," ")</f>
        <v> </v>
      </c>
      <c r="J1290" s="13" t="str">
        <f t="shared" si="3"/>
        <v> </v>
      </c>
      <c r="K1290" s="14"/>
    </row>
    <row r="1291">
      <c r="A1291" s="9" t="s">
        <v>1518</v>
      </c>
      <c r="B1291" s="10">
        <v>42965.0</v>
      </c>
      <c r="C1291" s="9" t="s">
        <v>188</v>
      </c>
      <c r="D1291" s="9" t="s">
        <v>55</v>
      </c>
      <c r="F1291" s="11" t="str">
        <f t="shared" si="1"/>
        <v>2017-08</v>
      </c>
      <c r="G1291" s="11" t="str">
        <f>iferror(VLOOKUP(A1291,'Closed Deals'!A:A,1,0)," ")</f>
        <v> </v>
      </c>
      <c r="H1291" s="12" t="str">
        <f t="shared" si="2"/>
        <v>NO</v>
      </c>
      <c r="I1291" s="12" t="str">
        <f>iferror(VLOOKUP(A1291,'Closed Deals'!A:E,5,0)," ")</f>
        <v> </v>
      </c>
      <c r="J1291" s="13" t="str">
        <f t="shared" si="3"/>
        <v> </v>
      </c>
      <c r="K1291" s="14"/>
    </row>
    <row r="1292">
      <c r="A1292" s="9" t="s">
        <v>1519</v>
      </c>
      <c r="B1292" s="10">
        <v>42950.0</v>
      </c>
      <c r="C1292" s="9" t="s">
        <v>52</v>
      </c>
      <c r="D1292" s="9" t="s">
        <v>55</v>
      </c>
      <c r="F1292" s="11" t="str">
        <f t="shared" si="1"/>
        <v>2017-08</v>
      </c>
      <c r="G1292" s="11" t="str">
        <f>iferror(VLOOKUP(A1292,'Closed Deals'!A:A,1,0)," ")</f>
        <v> </v>
      </c>
      <c r="H1292" s="12" t="str">
        <f t="shared" si="2"/>
        <v>NO</v>
      </c>
      <c r="I1292" s="12" t="str">
        <f>iferror(VLOOKUP(A1292,'Closed Deals'!A:E,5,0)," ")</f>
        <v> </v>
      </c>
      <c r="J1292" s="13" t="str">
        <f t="shared" si="3"/>
        <v> </v>
      </c>
      <c r="K1292" s="14"/>
    </row>
    <row r="1293">
      <c r="A1293" s="9" t="s">
        <v>1520</v>
      </c>
      <c r="B1293" s="10">
        <v>42948.0</v>
      </c>
      <c r="C1293" s="9" t="s">
        <v>52</v>
      </c>
      <c r="D1293" s="9" t="s">
        <v>55</v>
      </c>
      <c r="F1293" s="11" t="str">
        <f t="shared" si="1"/>
        <v>2017-08</v>
      </c>
      <c r="G1293" s="11" t="str">
        <f>iferror(VLOOKUP(A1293,'Closed Deals'!A:A,1,0)," ")</f>
        <v> </v>
      </c>
      <c r="H1293" s="12" t="str">
        <f t="shared" si="2"/>
        <v>NO</v>
      </c>
      <c r="I1293" s="12" t="str">
        <f>iferror(VLOOKUP(A1293,'Closed Deals'!A:E,5,0)," ")</f>
        <v> </v>
      </c>
      <c r="J1293" s="13" t="str">
        <f t="shared" si="3"/>
        <v> </v>
      </c>
      <c r="K1293" s="14"/>
    </row>
    <row r="1294">
      <c r="A1294" s="9" t="s">
        <v>1521</v>
      </c>
      <c r="B1294" s="10">
        <v>42955.0</v>
      </c>
      <c r="C1294" s="9" t="s">
        <v>952</v>
      </c>
      <c r="D1294" s="9" t="s">
        <v>55</v>
      </c>
      <c r="F1294" s="11" t="str">
        <f t="shared" si="1"/>
        <v>2017-08</v>
      </c>
      <c r="G1294" s="11" t="str">
        <f>iferror(VLOOKUP(A1294,'Closed Deals'!A:A,1,0)," ")</f>
        <v> </v>
      </c>
      <c r="H1294" s="12" t="str">
        <f t="shared" si="2"/>
        <v>NO</v>
      </c>
      <c r="I1294" s="12" t="str">
        <f>iferror(VLOOKUP(A1294,'Closed Deals'!A:E,5,0)," ")</f>
        <v> </v>
      </c>
      <c r="J1294" s="13" t="str">
        <f t="shared" si="3"/>
        <v> </v>
      </c>
      <c r="K1294" s="14"/>
    </row>
    <row r="1295">
      <c r="A1295" s="9" t="s">
        <v>1522</v>
      </c>
      <c r="B1295" s="10">
        <v>42965.0</v>
      </c>
      <c r="C1295" s="9" t="s">
        <v>33</v>
      </c>
      <c r="D1295" s="9" t="s">
        <v>55</v>
      </c>
      <c r="F1295" s="11" t="str">
        <f t="shared" si="1"/>
        <v>2017-08</v>
      </c>
      <c r="G1295" s="11" t="str">
        <f>iferror(VLOOKUP(A1295,'Closed Deals'!A:A,1,0)," ")</f>
        <v> </v>
      </c>
      <c r="H1295" s="12" t="str">
        <f t="shared" si="2"/>
        <v>NO</v>
      </c>
      <c r="I1295" s="12" t="str">
        <f>iferror(VLOOKUP(A1295,'Closed Deals'!A:E,5,0)," ")</f>
        <v> </v>
      </c>
      <c r="J1295" s="13" t="str">
        <f t="shared" si="3"/>
        <v> </v>
      </c>
      <c r="K1295" s="14"/>
    </row>
    <row r="1296">
      <c r="A1296" s="9" t="s">
        <v>1523</v>
      </c>
      <c r="B1296" s="10">
        <v>42964.0</v>
      </c>
      <c r="C1296" s="9" t="s">
        <v>1181</v>
      </c>
      <c r="D1296" s="9" t="s">
        <v>55</v>
      </c>
      <c r="F1296" s="11" t="str">
        <f t="shared" si="1"/>
        <v>2017-08</v>
      </c>
      <c r="G1296" s="11" t="str">
        <f>iferror(VLOOKUP(A1296,'Closed Deals'!A:A,1,0)," ")</f>
        <v> </v>
      </c>
      <c r="H1296" s="12" t="str">
        <f t="shared" si="2"/>
        <v>NO</v>
      </c>
      <c r="I1296" s="12" t="str">
        <f>iferror(VLOOKUP(A1296,'Closed Deals'!A:E,5,0)," ")</f>
        <v> </v>
      </c>
      <c r="J1296" s="13" t="str">
        <f t="shared" si="3"/>
        <v> </v>
      </c>
      <c r="K1296" s="14"/>
    </row>
    <row r="1297">
      <c r="A1297" s="9" t="s">
        <v>1524</v>
      </c>
      <c r="B1297" s="10">
        <v>42965.0</v>
      </c>
      <c r="C1297" s="9" t="s">
        <v>705</v>
      </c>
      <c r="D1297" s="9" t="s">
        <v>55</v>
      </c>
      <c r="F1297" s="11" t="str">
        <f t="shared" si="1"/>
        <v>2017-08</v>
      </c>
      <c r="G1297" s="11" t="str">
        <f>iferror(VLOOKUP(A1297,'Closed Deals'!A:A,1,0)," ")</f>
        <v> </v>
      </c>
      <c r="H1297" s="12" t="str">
        <f t="shared" si="2"/>
        <v>NO</v>
      </c>
      <c r="I1297" s="12" t="str">
        <f>iferror(VLOOKUP(A1297,'Closed Deals'!A:E,5,0)," ")</f>
        <v> </v>
      </c>
      <c r="J1297" s="13" t="str">
        <f t="shared" si="3"/>
        <v> </v>
      </c>
      <c r="K1297" s="14"/>
    </row>
    <row r="1298">
      <c r="A1298" s="9" t="s">
        <v>1525</v>
      </c>
      <c r="B1298" s="10">
        <v>42978.0</v>
      </c>
      <c r="C1298" s="9" t="s">
        <v>1526</v>
      </c>
      <c r="D1298" s="9" t="s">
        <v>55</v>
      </c>
      <c r="F1298" s="11" t="str">
        <f t="shared" si="1"/>
        <v>2017-08</v>
      </c>
      <c r="G1298" s="11" t="str">
        <f>iferror(VLOOKUP(A1298,'Closed Deals'!A:A,1,0)," ")</f>
        <v> </v>
      </c>
      <c r="H1298" s="12" t="str">
        <f t="shared" si="2"/>
        <v>NO</v>
      </c>
      <c r="I1298" s="12" t="str">
        <f>iferror(VLOOKUP(A1298,'Closed Deals'!A:E,5,0)," ")</f>
        <v> </v>
      </c>
      <c r="J1298" s="13" t="str">
        <f t="shared" si="3"/>
        <v> </v>
      </c>
      <c r="K1298" s="14"/>
    </row>
    <row r="1299">
      <c r="A1299" s="9" t="s">
        <v>1527</v>
      </c>
      <c r="B1299" s="10">
        <v>42951.0</v>
      </c>
      <c r="C1299" s="9" t="s">
        <v>952</v>
      </c>
      <c r="D1299" s="9" t="s">
        <v>55</v>
      </c>
      <c r="F1299" s="11" t="str">
        <f t="shared" si="1"/>
        <v>2017-08</v>
      </c>
      <c r="G1299" s="11" t="str">
        <f>iferror(VLOOKUP(A1299,'Closed Deals'!A:A,1,0)," ")</f>
        <v> </v>
      </c>
      <c r="H1299" s="12" t="str">
        <f t="shared" si="2"/>
        <v>NO</v>
      </c>
      <c r="I1299" s="12" t="str">
        <f>iferror(VLOOKUP(A1299,'Closed Deals'!A:E,5,0)," ")</f>
        <v> </v>
      </c>
      <c r="J1299" s="13" t="str">
        <f t="shared" si="3"/>
        <v> </v>
      </c>
      <c r="K1299" s="14"/>
    </row>
    <row r="1300">
      <c r="A1300" s="9" t="s">
        <v>1528</v>
      </c>
      <c r="B1300" s="10">
        <v>42965.0</v>
      </c>
      <c r="C1300" s="9" t="s">
        <v>33</v>
      </c>
      <c r="D1300" s="9" t="s">
        <v>55</v>
      </c>
      <c r="F1300" s="11" t="str">
        <f t="shared" si="1"/>
        <v>2017-08</v>
      </c>
      <c r="G1300" s="11" t="str">
        <f>iferror(VLOOKUP(A1300,'Closed Deals'!A:A,1,0)," ")</f>
        <v> </v>
      </c>
      <c r="H1300" s="12" t="str">
        <f t="shared" si="2"/>
        <v>NO</v>
      </c>
      <c r="I1300" s="12" t="str">
        <f>iferror(VLOOKUP(A1300,'Closed Deals'!A:E,5,0)," ")</f>
        <v> </v>
      </c>
      <c r="J1300" s="13" t="str">
        <f t="shared" si="3"/>
        <v> </v>
      </c>
      <c r="K1300" s="14"/>
    </row>
    <row r="1301">
      <c r="A1301" s="9" t="s">
        <v>1529</v>
      </c>
      <c r="B1301" s="10">
        <v>42978.0</v>
      </c>
      <c r="C1301" s="9" t="s">
        <v>1181</v>
      </c>
      <c r="D1301" s="9" t="s">
        <v>55</v>
      </c>
      <c r="F1301" s="11" t="str">
        <f t="shared" si="1"/>
        <v>2017-08</v>
      </c>
      <c r="G1301" s="11" t="str">
        <f>iferror(VLOOKUP(A1301,'Closed Deals'!A:A,1,0)," ")</f>
        <v> </v>
      </c>
      <c r="H1301" s="12" t="str">
        <f t="shared" si="2"/>
        <v>NO</v>
      </c>
      <c r="I1301" s="12" t="str">
        <f>iferror(VLOOKUP(A1301,'Closed Deals'!A:E,5,0)," ")</f>
        <v> </v>
      </c>
      <c r="J1301" s="13" t="str">
        <f t="shared" si="3"/>
        <v> </v>
      </c>
      <c r="K1301" s="14"/>
    </row>
    <row r="1302">
      <c r="A1302" s="9" t="s">
        <v>1530</v>
      </c>
      <c r="B1302" s="10">
        <v>42969.0</v>
      </c>
      <c r="C1302" s="9" t="s">
        <v>30</v>
      </c>
      <c r="D1302" s="9" t="s">
        <v>55</v>
      </c>
      <c r="F1302" s="11" t="str">
        <f t="shared" si="1"/>
        <v>2017-08</v>
      </c>
      <c r="G1302" s="11" t="str">
        <f>iferror(VLOOKUP(A1302,'Closed Deals'!A:A,1,0)," ")</f>
        <v> </v>
      </c>
      <c r="H1302" s="12" t="str">
        <f t="shared" si="2"/>
        <v>NO</v>
      </c>
      <c r="I1302" s="12" t="str">
        <f>iferror(VLOOKUP(A1302,'Closed Deals'!A:E,5,0)," ")</f>
        <v> </v>
      </c>
      <c r="J1302" s="13" t="str">
        <f t="shared" si="3"/>
        <v> </v>
      </c>
      <c r="K1302" s="14"/>
    </row>
    <row r="1303">
      <c r="A1303" s="9" t="s">
        <v>1531</v>
      </c>
      <c r="B1303" s="10">
        <v>42961.0</v>
      </c>
      <c r="C1303" s="9" t="s">
        <v>1532</v>
      </c>
      <c r="D1303" s="9" t="s">
        <v>55</v>
      </c>
      <c r="F1303" s="11" t="str">
        <f t="shared" si="1"/>
        <v>2017-08</v>
      </c>
      <c r="G1303" s="11" t="str">
        <f>iferror(VLOOKUP(A1303,'Closed Deals'!A:A,1,0)," ")</f>
        <v> </v>
      </c>
      <c r="H1303" s="12" t="str">
        <f t="shared" si="2"/>
        <v>NO</v>
      </c>
      <c r="I1303" s="12" t="str">
        <f>iferror(VLOOKUP(A1303,'Closed Deals'!A:E,5,0)," ")</f>
        <v> </v>
      </c>
      <c r="J1303" s="13" t="str">
        <f t="shared" si="3"/>
        <v> </v>
      </c>
      <c r="K1303" s="14"/>
    </row>
    <row r="1304">
      <c r="A1304" s="9" t="s">
        <v>1533</v>
      </c>
      <c r="B1304" s="10">
        <v>42954.0</v>
      </c>
      <c r="C1304" s="9" t="s">
        <v>223</v>
      </c>
      <c r="D1304" s="9" t="s">
        <v>55</v>
      </c>
      <c r="F1304" s="11" t="str">
        <f t="shared" si="1"/>
        <v>2017-08</v>
      </c>
      <c r="G1304" s="11" t="str">
        <f>iferror(VLOOKUP(A1304,'Closed Deals'!A:A,1,0)," ")</f>
        <v> </v>
      </c>
      <c r="H1304" s="12" t="str">
        <f t="shared" si="2"/>
        <v>NO</v>
      </c>
      <c r="I1304" s="12" t="str">
        <f>iferror(VLOOKUP(A1304,'Closed Deals'!A:E,5,0)," ")</f>
        <v> </v>
      </c>
      <c r="J1304" s="13" t="str">
        <f t="shared" si="3"/>
        <v> </v>
      </c>
      <c r="K1304" s="14"/>
    </row>
    <row r="1305">
      <c r="A1305" s="9" t="s">
        <v>1534</v>
      </c>
      <c r="B1305" s="10">
        <v>42956.0</v>
      </c>
      <c r="C1305" s="9" t="s">
        <v>952</v>
      </c>
      <c r="D1305" s="9" t="s">
        <v>55</v>
      </c>
      <c r="F1305" s="11" t="str">
        <f t="shared" si="1"/>
        <v>2017-08</v>
      </c>
      <c r="G1305" s="11" t="str">
        <f>iferror(VLOOKUP(A1305,'Closed Deals'!A:A,1,0)," ")</f>
        <v> </v>
      </c>
      <c r="H1305" s="12" t="str">
        <f t="shared" si="2"/>
        <v>NO</v>
      </c>
      <c r="I1305" s="12" t="str">
        <f>iferror(VLOOKUP(A1305,'Closed Deals'!A:E,5,0)," ")</f>
        <v> </v>
      </c>
      <c r="J1305" s="13" t="str">
        <f t="shared" si="3"/>
        <v> </v>
      </c>
      <c r="K1305" s="14"/>
    </row>
    <row r="1306">
      <c r="A1306" s="9" t="s">
        <v>1535</v>
      </c>
      <c r="B1306" s="10">
        <v>42970.0</v>
      </c>
      <c r="C1306" s="9" t="s">
        <v>454</v>
      </c>
      <c r="D1306" s="9" t="s">
        <v>55</v>
      </c>
      <c r="F1306" s="11" t="str">
        <f t="shared" si="1"/>
        <v>2017-08</v>
      </c>
      <c r="G1306" s="11" t="str">
        <f>iferror(VLOOKUP(A1306,'Closed Deals'!A:A,1,0)," ")</f>
        <v> </v>
      </c>
      <c r="H1306" s="12" t="str">
        <f t="shared" si="2"/>
        <v>NO</v>
      </c>
      <c r="I1306" s="12" t="str">
        <f>iferror(VLOOKUP(A1306,'Closed Deals'!A:E,5,0)," ")</f>
        <v> </v>
      </c>
      <c r="J1306" s="13" t="str">
        <f t="shared" si="3"/>
        <v> </v>
      </c>
      <c r="K1306" s="14"/>
    </row>
    <row r="1307">
      <c r="A1307" s="9" t="s">
        <v>1536</v>
      </c>
      <c r="B1307" s="10">
        <v>42956.0</v>
      </c>
      <c r="C1307" s="9" t="s">
        <v>188</v>
      </c>
      <c r="D1307" s="9" t="s">
        <v>55</v>
      </c>
      <c r="F1307" s="11" t="str">
        <f t="shared" si="1"/>
        <v>2017-08</v>
      </c>
      <c r="G1307" s="11" t="str">
        <f>iferror(VLOOKUP(A1307,'Closed Deals'!A:A,1,0)," ")</f>
        <v> </v>
      </c>
      <c r="H1307" s="12" t="str">
        <f t="shared" si="2"/>
        <v>NO</v>
      </c>
      <c r="I1307" s="12" t="str">
        <f>iferror(VLOOKUP(A1307,'Closed Deals'!A:E,5,0)," ")</f>
        <v> </v>
      </c>
      <c r="J1307" s="13" t="str">
        <f t="shared" si="3"/>
        <v> </v>
      </c>
      <c r="K1307" s="14"/>
    </row>
    <row r="1308">
      <c r="A1308" s="9" t="s">
        <v>1537</v>
      </c>
      <c r="B1308" s="10">
        <v>42974.0</v>
      </c>
      <c r="C1308" s="9" t="s">
        <v>454</v>
      </c>
      <c r="D1308" s="9" t="s">
        <v>55</v>
      </c>
      <c r="F1308" s="11" t="str">
        <f t="shared" si="1"/>
        <v>2017-08</v>
      </c>
      <c r="G1308" s="11" t="str">
        <f>iferror(VLOOKUP(A1308,'Closed Deals'!A:A,1,0)," ")</f>
        <v> </v>
      </c>
      <c r="H1308" s="12" t="str">
        <f t="shared" si="2"/>
        <v>NO</v>
      </c>
      <c r="I1308" s="12" t="str">
        <f>iferror(VLOOKUP(A1308,'Closed Deals'!A:E,5,0)," ")</f>
        <v> </v>
      </c>
      <c r="J1308" s="13" t="str">
        <f t="shared" si="3"/>
        <v> </v>
      </c>
      <c r="K1308" s="14"/>
    </row>
    <row r="1309">
      <c r="A1309" s="9" t="s">
        <v>1538</v>
      </c>
      <c r="B1309" s="10">
        <v>42948.0</v>
      </c>
      <c r="C1309" s="9" t="s">
        <v>1061</v>
      </c>
      <c r="D1309" s="9" t="s">
        <v>55</v>
      </c>
      <c r="F1309" s="11" t="str">
        <f t="shared" si="1"/>
        <v>2017-08</v>
      </c>
      <c r="G1309" s="11" t="str">
        <f>iferror(VLOOKUP(A1309,'Closed Deals'!A:A,1,0)," ")</f>
        <v> </v>
      </c>
      <c r="H1309" s="12" t="str">
        <f t="shared" si="2"/>
        <v>NO</v>
      </c>
      <c r="I1309" s="12" t="str">
        <f>iferror(VLOOKUP(A1309,'Closed Deals'!A:E,5,0)," ")</f>
        <v> </v>
      </c>
      <c r="J1309" s="13" t="str">
        <f t="shared" si="3"/>
        <v> </v>
      </c>
      <c r="K1309" s="14"/>
    </row>
    <row r="1310">
      <c r="A1310" s="9" t="s">
        <v>1539</v>
      </c>
      <c r="B1310" s="10">
        <v>42948.0</v>
      </c>
      <c r="C1310" s="9" t="s">
        <v>1034</v>
      </c>
      <c r="D1310" s="9" t="s">
        <v>55</v>
      </c>
      <c r="F1310" s="11" t="str">
        <f t="shared" si="1"/>
        <v>2017-08</v>
      </c>
      <c r="G1310" s="11" t="str">
        <f>iferror(VLOOKUP(A1310,'Closed Deals'!A:A,1,0)," ")</f>
        <v> </v>
      </c>
      <c r="H1310" s="12" t="str">
        <f t="shared" si="2"/>
        <v>NO</v>
      </c>
      <c r="I1310" s="12" t="str">
        <f>iferror(VLOOKUP(A1310,'Closed Deals'!A:E,5,0)," ")</f>
        <v> </v>
      </c>
      <c r="J1310" s="13" t="str">
        <f t="shared" si="3"/>
        <v> </v>
      </c>
      <c r="K1310" s="14"/>
    </row>
    <row r="1311">
      <c r="A1311" s="9" t="s">
        <v>1540</v>
      </c>
      <c r="B1311" s="10">
        <v>42948.0</v>
      </c>
      <c r="C1311" s="9" t="s">
        <v>1055</v>
      </c>
      <c r="D1311" s="9" t="s">
        <v>55</v>
      </c>
      <c r="F1311" s="11" t="str">
        <f t="shared" si="1"/>
        <v>2017-08</v>
      </c>
      <c r="G1311" s="11" t="str">
        <f>iferror(VLOOKUP(A1311,'Closed Deals'!A:A,1,0)," ")</f>
        <v> </v>
      </c>
      <c r="H1311" s="12" t="str">
        <f t="shared" si="2"/>
        <v>NO</v>
      </c>
      <c r="I1311" s="12" t="str">
        <f>iferror(VLOOKUP(A1311,'Closed Deals'!A:E,5,0)," ")</f>
        <v> </v>
      </c>
      <c r="J1311" s="13" t="str">
        <f t="shared" si="3"/>
        <v> </v>
      </c>
      <c r="K1311" s="14"/>
    </row>
    <row r="1312">
      <c r="A1312" s="9" t="s">
        <v>1541</v>
      </c>
      <c r="B1312" s="10">
        <v>42971.0</v>
      </c>
      <c r="C1312" s="9" t="s">
        <v>368</v>
      </c>
      <c r="D1312" s="9" t="s">
        <v>55</v>
      </c>
      <c r="F1312" s="11" t="str">
        <f t="shared" si="1"/>
        <v>2017-08</v>
      </c>
      <c r="G1312" s="11" t="str">
        <f>iferror(VLOOKUP(A1312,'Closed Deals'!A:A,1,0)," ")</f>
        <v> </v>
      </c>
      <c r="H1312" s="12" t="str">
        <f t="shared" si="2"/>
        <v>NO</v>
      </c>
      <c r="I1312" s="12" t="str">
        <f>iferror(VLOOKUP(A1312,'Closed Deals'!A:E,5,0)," ")</f>
        <v> </v>
      </c>
      <c r="J1312" s="13" t="str">
        <f t="shared" si="3"/>
        <v> </v>
      </c>
      <c r="K1312" s="14"/>
    </row>
    <row r="1313">
      <c r="A1313" s="9" t="s">
        <v>1542</v>
      </c>
      <c r="B1313" s="10">
        <v>42953.0</v>
      </c>
      <c r="C1313" s="9" t="s">
        <v>1181</v>
      </c>
      <c r="D1313" s="9" t="s">
        <v>55</v>
      </c>
      <c r="F1313" s="11" t="str">
        <f t="shared" si="1"/>
        <v>2017-08</v>
      </c>
      <c r="G1313" s="11" t="str">
        <f>iferror(VLOOKUP(A1313,'Closed Deals'!A:A,1,0)," ")</f>
        <v> </v>
      </c>
      <c r="H1313" s="12" t="str">
        <f t="shared" si="2"/>
        <v>NO</v>
      </c>
      <c r="I1313" s="12" t="str">
        <f>iferror(VLOOKUP(A1313,'Closed Deals'!A:E,5,0)," ")</f>
        <v> </v>
      </c>
      <c r="J1313" s="13" t="str">
        <f t="shared" si="3"/>
        <v> </v>
      </c>
      <c r="K1313" s="14"/>
    </row>
    <row r="1314">
      <c r="A1314" s="9" t="s">
        <v>1543</v>
      </c>
      <c r="B1314" s="10">
        <v>42957.0</v>
      </c>
      <c r="C1314" s="9" t="s">
        <v>952</v>
      </c>
      <c r="D1314" s="9" t="s">
        <v>55</v>
      </c>
      <c r="F1314" s="11" t="str">
        <f t="shared" si="1"/>
        <v>2017-08</v>
      </c>
      <c r="G1314" s="11" t="str">
        <f>iferror(VLOOKUP(A1314,'Closed Deals'!A:A,1,0)," ")</f>
        <v> </v>
      </c>
      <c r="H1314" s="12" t="str">
        <f t="shared" si="2"/>
        <v>NO</v>
      </c>
      <c r="I1314" s="12" t="str">
        <f>iferror(VLOOKUP(A1314,'Closed Deals'!A:E,5,0)," ")</f>
        <v> </v>
      </c>
      <c r="J1314" s="13" t="str">
        <f t="shared" si="3"/>
        <v> </v>
      </c>
      <c r="K1314" s="14"/>
    </row>
    <row r="1315">
      <c r="A1315" s="9" t="s">
        <v>1544</v>
      </c>
      <c r="B1315" s="10">
        <v>42968.0</v>
      </c>
      <c r="C1315" s="9" t="s">
        <v>52</v>
      </c>
      <c r="D1315" s="9" t="s">
        <v>55</v>
      </c>
      <c r="F1315" s="11" t="str">
        <f t="shared" si="1"/>
        <v>2017-08</v>
      </c>
      <c r="G1315" s="11" t="str">
        <f>iferror(VLOOKUP(A1315,'Closed Deals'!A:A,1,0)," ")</f>
        <v> </v>
      </c>
      <c r="H1315" s="12" t="str">
        <f t="shared" si="2"/>
        <v>NO</v>
      </c>
      <c r="I1315" s="12" t="str">
        <f>iferror(VLOOKUP(A1315,'Closed Deals'!A:E,5,0)," ")</f>
        <v> </v>
      </c>
      <c r="J1315" s="13" t="str">
        <f t="shared" si="3"/>
        <v> </v>
      </c>
      <c r="K1315" s="14"/>
    </row>
    <row r="1316">
      <c r="A1316" s="9" t="s">
        <v>1545</v>
      </c>
      <c r="B1316" s="10">
        <v>42957.0</v>
      </c>
      <c r="C1316" s="9" t="s">
        <v>52</v>
      </c>
      <c r="D1316" s="9" t="s">
        <v>55</v>
      </c>
      <c r="F1316" s="11" t="str">
        <f t="shared" si="1"/>
        <v>2017-08</v>
      </c>
      <c r="G1316" s="11" t="str">
        <f>iferror(VLOOKUP(A1316,'Closed Deals'!A:A,1,0)," ")</f>
        <v> </v>
      </c>
      <c r="H1316" s="12" t="str">
        <f t="shared" si="2"/>
        <v>NO</v>
      </c>
      <c r="I1316" s="12" t="str">
        <f>iferror(VLOOKUP(A1316,'Closed Deals'!A:E,5,0)," ")</f>
        <v> </v>
      </c>
      <c r="J1316" s="13" t="str">
        <f t="shared" si="3"/>
        <v> </v>
      </c>
      <c r="K1316" s="14"/>
    </row>
    <row r="1317">
      <c r="A1317" s="9" t="s">
        <v>1546</v>
      </c>
      <c r="B1317" s="10">
        <v>42975.0</v>
      </c>
      <c r="C1317" s="9" t="s">
        <v>223</v>
      </c>
      <c r="D1317" s="9" t="s">
        <v>55</v>
      </c>
      <c r="F1317" s="11" t="str">
        <f t="shared" si="1"/>
        <v>2017-08</v>
      </c>
      <c r="G1317" s="11" t="str">
        <f>iferror(VLOOKUP(A1317,'Closed Deals'!A:A,1,0)," ")</f>
        <v> </v>
      </c>
      <c r="H1317" s="12" t="str">
        <f t="shared" si="2"/>
        <v>NO</v>
      </c>
      <c r="I1317" s="12" t="str">
        <f>iferror(VLOOKUP(A1317,'Closed Deals'!A:E,5,0)," ")</f>
        <v> </v>
      </c>
      <c r="J1317" s="13" t="str">
        <f t="shared" si="3"/>
        <v> </v>
      </c>
      <c r="K1317" s="14"/>
    </row>
    <row r="1318">
      <c r="A1318" s="9" t="s">
        <v>1547</v>
      </c>
      <c r="B1318" s="10">
        <v>42971.0</v>
      </c>
      <c r="C1318" s="9" t="s">
        <v>1313</v>
      </c>
      <c r="D1318" s="9" t="s">
        <v>55</v>
      </c>
      <c r="F1318" s="11" t="str">
        <f t="shared" si="1"/>
        <v>2017-08</v>
      </c>
      <c r="G1318" s="11" t="str">
        <f>iferror(VLOOKUP(A1318,'Closed Deals'!A:A,1,0)," ")</f>
        <v> </v>
      </c>
      <c r="H1318" s="12" t="str">
        <f t="shared" si="2"/>
        <v>NO</v>
      </c>
      <c r="I1318" s="12" t="str">
        <f>iferror(VLOOKUP(A1318,'Closed Deals'!A:E,5,0)," ")</f>
        <v> </v>
      </c>
      <c r="J1318" s="13" t="str">
        <f t="shared" si="3"/>
        <v> </v>
      </c>
      <c r="K1318" s="14"/>
    </row>
    <row r="1319">
      <c r="A1319" s="9" t="s">
        <v>1548</v>
      </c>
      <c r="B1319" s="10">
        <v>42950.0</v>
      </c>
      <c r="C1319" s="9" t="s">
        <v>952</v>
      </c>
      <c r="D1319" s="9" t="s">
        <v>55</v>
      </c>
      <c r="F1319" s="11" t="str">
        <f t="shared" si="1"/>
        <v>2017-08</v>
      </c>
      <c r="G1319" s="11" t="str">
        <f>iferror(VLOOKUP(A1319,'Closed Deals'!A:A,1,0)," ")</f>
        <v> </v>
      </c>
      <c r="H1319" s="12" t="str">
        <f t="shared" si="2"/>
        <v>NO</v>
      </c>
      <c r="I1319" s="12" t="str">
        <f>iferror(VLOOKUP(A1319,'Closed Deals'!A:E,5,0)," ")</f>
        <v> </v>
      </c>
      <c r="J1319" s="13" t="str">
        <f t="shared" si="3"/>
        <v> </v>
      </c>
      <c r="K1319" s="14"/>
    </row>
    <row r="1320">
      <c r="A1320" s="9" t="s">
        <v>1549</v>
      </c>
      <c r="B1320" s="10">
        <v>42954.0</v>
      </c>
      <c r="C1320" s="9" t="s">
        <v>952</v>
      </c>
      <c r="D1320" s="9" t="s">
        <v>55</v>
      </c>
      <c r="F1320" s="11" t="str">
        <f t="shared" si="1"/>
        <v>2017-08</v>
      </c>
      <c r="G1320" s="11" t="str">
        <f>iferror(VLOOKUP(A1320,'Closed Deals'!A:A,1,0)," ")</f>
        <v> </v>
      </c>
      <c r="H1320" s="12" t="str">
        <f t="shared" si="2"/>
        <v>NO</v>
      </c>
      <c r="I1320" s="12" t="str">
        <f>iferror(VLOOKUP(A1320,'Closed Deals'!A:E,5,0)," ")</f>
        <v> </v>
      </c>
      <c r="J1320" s="13" t="str">
        <f t="shared" si="3"/>
        <v> </v>
      </c>
      <c r="K1320" s="14"/>
    </row>
    <row r="1321">
      <c r="A1321" s="9" t="s">
        <v>1550</v>
      </c>
      <c r="B1321" s="10">
        <v>42977.0</v>
      </c>
      <c r="C1321" s="9" t="s">
        <v>1181</v>
      </c>
      <c r="D1321" s="9" t="s">
        <v>55</v>
      </c>
      <c r="F1321" s="11" t="str">
        <f t="shared" si="1"/>
        <v>2017-08</v>
      </c>
      <c r="G1321" s="11" t="str">
        <f>iferror(VLOOKUP(A1321,'Closed Deals'!A:A,1,0)," ")</f>
        <v> </v>
      </c>
      <c r="H1321" s="12" t="str">
        <f t="shared" si="2"/>
        <v>NO</v>
      </c>
      <c r="I1321" s="12" t="str">
        <f>iferror(VLOOKUP(A1321,'Closed Deals'!A:E,5,0)," ")</f>
        <v> </v>
      </c>
      <c r="J1321" s="13" t="str">
        <f t="shared" si="3"/>
        <v> </v>
      </c>
      <c r="K1321" s="14"/>
    </row>
    <row r="1322">
      <c r="A1322" s="9" t="s">
        <v>1551</v>
      </c>
      <c r="B1322" s="10">
        <v>42975.0</v>
      </c>
      <c r="C1322" s="9" t="s">
        <v>1313</v>
      </c>
      <c r="D1322" s="9" t="s">
        <v>55</v>
      </c>
      <c r="F1322" s="11" t="str">
        <f t="shared" si="1"/>
        <v>2017-08</v>
      </c>
      <c r="G1322" s="11" t="str">
        <f>iferror(VLOOKUP(A1322,'Closed Deals'!A:A,1,0)," ")</f>
        <v> </v>
      </c>
      <c r="H1322" s="12" t="str">
        <f t="shared" si="2"/>
        <v>NO</v>
      </c>
      <c r="I1322" s="12" t="str">
        <f>iferror(VLOOKUP(A1322,'Closed Deals'!A:E,5,0)," ")</f>
        <v> </v>
      </c>
      <c r="J1322" s="13" t="str">
        <f t="shared" si="3"/>
        <v> </v>
      </c>
      <c r="K1322" s="14"/>
    </row>
    <row r="1323">
      <c r="A1323" s="9" t="s">
        <v>1552</v>
      </c>
      <c r="B1323" s="10">
        <v>42971.0</v>
      </c>
      <c r="C1323" s="9" t="s">
        <v>1313</v>
      </c>
      <c r="D1323" s="9" t="s">
        <v>55</v>
      </c>
      <c r="F1323" s="11" t="str">
        <f t="shared" si="1"/>
        <v>2017-08</v>
      </c>
      <c r="G1323" s="11" t="str">
        <f>iferror(VLOOKUP(A1323,'Closed Deals'!A:A,1,0)," ")</f>
        <v> </v>
      </c>
      <c r="H1323" s="12" t="str">
        <f t="shared" si="2"/>
        <v>NO</v>
      </c>
      <c r="I1323" s="12" t="str">
        <f>iferror(VLOOKUP(A1323,'Closed Deals'!A:E,5,0)," ")</f>
        <v> </v>
      </c>
      <c r="J1323" s="13" t="str">
        <f t="shared" si="3"/>
        <v> </v>
      </c>
      <c r="K1323" s="14"/>
    </row>
    <row r="1324">
      <c r="A1324" s="9" t="s">
        <v>1553</v>
      </c>
      <c r="B1324" s="10">
        <v>42975.0</v>
      </c>
      <c r="C1324" s="9" t="s">
        <v>1313</v>
      </c>
      <c r="D1324" s="9" t="s">
        <v>55</v>
      </c>
      <c r="F1324" s="11" t="str">
        <f t="shared" si="1"/>
        <v>2017-08</v>
      </c>
      <c r="G1324" s="11" t="str">
        <f>iferror(VLOOKUP(A1324,'Closed Deals'!A:A,1,0)," ")</f>
        <v> </v>
      </c>
      <c r="H1324" s="12" t="str">
        <f t="shared" si="2"/>
        <v>NO</v>
      </c>
      <c r="I1324" s="12" t="str">
        <f>iferror(VLOOKUP(A1324,'Closed Deals'!A:E,5,0)," ")</f>
        <v> </v>
      </c>
      <c r="J1324" s="13" t="str">
        <f t="shared" si="3"/>
        <v> </v>
      </c>
      <c r="K1324" s="14"/>
    </row>
    <row r="1325">
      <c r="A1325" s="9" t="s">
        <v>1554</v>
      </c>
      <c r="B1325" s="10">
        <v>42971.0</v>
      </c>
      <c r="C1325" s="9" t="s">
        <v>1325</v>
      </c>
      <c r="D1325" s="9" t="s">
        <v>55</v>
      </c>
      <c r="F1325" s="11" t="str">
        <f t="shared" si="1"/>
        <v>2017-08</v>
      </c>
      <c r="G1325" s="11" t="str">
        <f>iferror(VLOOKUP(A1325,'Closed Deals'!A:A,1,0)," ")</f>
        <v> </v>
      </c>
      <c r="H1325" s="12" t="str">
        <f t="shared" si="2"/>
        <v>NO</v>
      </c>
      <c r="I1325" s="12" t="str">
        <f>iferror(VLOOKUP(A1325,'Closed Deals'!A:E,5,0)," ")</f>
        <v> </v>
      </c>
      <c r="J1325" s="13" t="str">
        <f t="shared" si="3"/>
        <v> </v>
      </c>
      <c r="K1325" s="14"/>
    </row>
    <row r="1326">
      <c r="A1326" s="9" t="s">
        <v>1555</v>
      </c>
      <c r="B1326" s="10">
        <v>42969.0</v>
      </c>
      <c r="C1326" s="9" t="s">
        <v>952</v>
      </c>
      <c r="D1326" s="9" t="s">
        <v>55</v>
      </c>
      <c r="F1326" s="11" t="str">
        <f t="shared" si="1"/>
        <v>2017-08</v>
      </c>
      <c r="G1326" s="11" t="str">
        <f>iferror(VLOOKUP(A1326,'Closed Deals'!A:A,1,0)," ")</f>
        <v> </v>
      </c>
      <c r="H1326" s="12" t="str">
        <f t="shared" si="2"/>
        <v>NO</v>
      </c>
      <c r="I1326" s="12" t="str">
        <f>iferror(VLOOKUP(A1326,'Closed Deals'!A:E,5,0)," ")</f>
        <v> </v>
      </c>
      <c r="J1326" s="13" t="str">
        <f t="shared" si="3"/>
        <v> </v>
      </c>
      <c r="K1326" s="14"/>
    </row>
    <row r="1327">
      <c r="A1327" s="9" t="s">
        <v>1556</v>
      </c>
      <c r="B1327" s="10">
        <v>42958.0</v>
      </c>
      <c r="C1327" s="9" t="s">
        <v>1305</v>
      </c>
      <c r="D1327" s="9" t="s">
        <v>55</v>
      </c>
      <c r="F1327" s="11" t="str">
        <f t="shared" si="1"/>
        <v>2017-08</v>
      </c>
      <c r="G1327" s="11" t="str">
        <f>iferror(VLOOKUP(A1327,'Closed Deals'!A:A,1,0)," ")</f>
        <v> </v>
      </c>
      <c r="H1327" s="12" t="str">
        <f t="shared" si="2"/>
        <v>NO</v>
      </c>
      <c r="I1327" s="12" t="str">
        <f>iferror(VLOOKUP(A1327,'Closed Deals'!A:E,5,0)," ")</f>
        <v> </v>
      </c>
      <c r="J1327" s="13" t="str">
        <f t="shared" si="3"/>
        <v> </v>
      </c>
      <c r="K1327" s="14"/>
    </row>
    <row r="1328">
      <c r="A1328" s="9" t="s">
        <v>1557</v>
      </c>
      <c r="B1328" s="10">
        <v>42955.0</v>
      </c>
      <c r="C1328" s="9" t="s">
        <v>356</v>
      </c>
      <c r="D1328" s="9" t="s">
        <v>55</v>
      </c>
      <c r="F1328" s="11" t="str">
        <f t="shared" si="1"/>
        <v>2017-08</v>
      </c>
      <c r="G1328" s="11" t="str">
        <f>iferror(VLOOKUP(A1328,'Closed Deals'!A:A,1,0)," ")</f>
        <v> </v>
      </c>
      <c r="H1328" s="12" t="str">
        <f t="shared" si="2"/>
        <v>NO</v>
      </c>
      <c r="I1328" s="12" t="str">
        <f>iferror(VLOOKUP(A1328,'Closed Deals'!A:E,5,0)," ")</f>
        <v> </v>
      </c>
      <c r="J1328" s="13" t="str">
        <f t="shared" si="3"/>
        <v> </v>
      </c>
      <c r="K1328" s="14"/>
    </row>
    <row r="1329">
      <c r="A1329" s="9" t="s">
        <v>1558</v>
      </c>
      <c r="B1329" s="10">
        <v>42975.0</v>
      </c>
      <c r="C1329" s="9" t="s">
        <v>952</v>
      </c>
      <c r="D1329" s="9" t="s">
        <v>55</v>
      </c>
      <c r="F1329" s="11" t="str">
        <f t="shared" si="1"/>
        <v>2017-08</v>
      </c>
      <c r="G1329" s="11" t="str">
        <f>iferror(VLOOKUP(A1329,'Closed Deals'!A:A,1,0)," ")</f>
        <v> </v>
      </c>
      <c r="H1329" s="12" t="str">
        <f t="shared" si="2"/>
        <v>NO</v>
      </c>
      <c r="I1329" s="12" t="str">
        <f>iferror(VLOOKUP(A1329,'Closed Deals'!A:E,5,0)," ")</f>
        <v> </v>
      </c>
      <c r="J1329" s="13" t="str">
        <f t="shared" si="3"/>
        <v> </v>
      </c>
      <c r="K1329" s="14"/>
    </row>
    <row r="1330">
      <c r="A1330" s="9" t="s">
        <v>1559</v>
      </c>
      <c r="B1330" s="10">
        <v>42976.0</v>
      </c>
      <c r="C1330" s="9" t="s">
        <v>705</v>
      </c>
      <c r="D1330" s="9" t="s">
        <v>55</v>
      </c>
      <c r="F1330" s="11" t="str">
        <f t="shared" si="1"/>
        <v>2017-08</v>
      </c>
      <c r="G1330" s="11" t="str">
        <f>iferror(VLOOKUP(A1330,'Closed Deals'!A:A,1,0)," ")</f>
        <v> </v>
      </c>
      <c r="H1330" s="12" t="str">
        <f t="shared" si="2"/>
        <v>NO</v>
      </c>
      <c r="I1330" s="12" t="str">
        <f>iferror(VLOOKUP(A1330,'Closed Deals'!A:E,5,0)," ")</f>
        <v> </v>
      </c>
      <c r="J1330" s="13" t="str">
        <f t="shared" si="3"/>
        <v> </v>
      </c>
      <c r="K1330" s="14"/>
    </row>
    <row r="1331">
      <c r="A1331" s="9" t="s">
        <v>1560</v>
      </c>
      <c r="B1331" s="10">
        <v>42969.0</v>
      </c>
      <c r="C1331" s="9" t="s">
        <v>952</v>
      </c>
      <c r="D1331" s="9" t="s">
        <v>55</v>
      </c>
      <c r="F1331" s="11" t="str">
        <f t="shared" si="1"/>
        <v>2017-08</v>
      </c>
      <c r="G1331" s="11" t="str">
        <f>iferror(VLOOKUP(A1331,'Closed Deals'!A:A,1,0)," ")</f>
        <v> </v>
      </c>
      <c r="H1331" s="12" t="str">
        <f t="shared" si="2"/>
        <v>NO</v>
      </c>
      <c r="I1331" s="12" t="str">
        <f>iferror(VLOOKUP(A1331,'Closed Deals'!A:E,5,0)," ")</f>
        <v> </v>
      </c>
      <c r="J1331" s="13" t="str">
        <f t="shared" si="3"/>
        <v> </v>
      </c>
      <c r="K1331" s="14"/>
    </row>
    <row r="1332">
      <c r="A1332" s="9" t="s">
        <v>1561</v>
      </c>
      <c r="B1332" s="10">
        <v>42962.0</v>
      </c>
      <c r="C1332" s="9" t="s">
        <v>254</v>
      </c>
      <c r="D1332" s="9" t="s">
        <v>55</v>
      </c>
      <c r="F1332" s="11" t="str">
        <f t="shared" si="1"/>
        <v>2017-08</v>
      </c>
      <c r="G1332" s="11" t="str">
        <f>iferror(VLOOKUP(A1332,'Closed Deals'!A:A,1,0)," ")</f>
        <v> </v>
      </c>
      <c r="H1332" s="12" t="str">
        <f t="shared" si="2"/>
        <v>NO</v>
      </c>
      <c r="I1332" s="12" t="str">
        <f>iferror(VLOOKUP(A1332,'Closed Deals'!A:E,5,0)," ")</f>
        <v> </v>
      </c>
      <c r="J1332" s="13" t="str">
        <f t="shared" si="3"/>
        <v> </v>
      </c>
      <c r="K1332" s="14"/>
    </row>
    <row r="1333">
      <c r="A1333" s="9" t="s">
        <v>1562</v>
      </c>
      <c r="B1333" s="10">
        <v>42969.0</v>
      </c>
      <c r="C1333" s="9" t="s">
        <v>952</v>
      </c>
      <c r="D1333" s="9" t="s">
        <v>55</v>
      </c>
      <c r="F1333" s="11" t="str">
        <f t="shared" si="1"/>
        <v>2017-08</v>
      </c>
      <c r="G1333" s="11" t="str">
        <f>iferror(VLOOKUP(A1333,'Closed Deals'!A:A,1,0)," ")</f>
        <v> </v>
      </c>
      <c r="H1333" s="12" t="str">
        <f t="shared" si="2"/>
        <v>NO</v>
      </c>
      <c r="I1333" s="12" t="str">
        <f>iferror(VLOOKUP(A1333,'Closed Deals'!A:E,5,0)," ")</f>
        <v> </v>
      </c>
      <c r="J1333" s="13" t="str">
        <f t="shared" si="3"/>
        <v> </v>
      </c>
      <c r="K1333" s="14"/>
    </row>
    <row r="1334">
      <c r="A1334" s="9" t="s">
        <v>1563</v>
      </c>
      <c r="B1334" s="10">
        <v>42971.0</v>
      </c>
      <c r="C1334" s="9" t="s">
        <v>33</v>
      </c>
      <c r="D1334" s="9" t="s">
        <v>61</v>
      </c>
      <c r="F1334" s="11" t="str">
        <f t="shared" si="1"/>
        <v>2017-08</v>
      </c>
      <c r="G1334" s="11" t="str">
        <f>iferror(VLOOKUP(A1334,'Closed Deals'!A:A,1,0)," ")</f>
        <v> </v>
      </c>
      <c r="H1334" s="12" t="str">
        <f t="shared" si="2"/>
        <v>NO</v>
      </c>
      <c r="I1334" s="12" t="str">
        <f>iferror(VLOOKUP(A1334,'Closed Deals'!A:E,5,0)," ")</f>
        <v> </v>
      </c>
      <c r="J1334" s="13" t="str">
        <f t="shared" si="3"/>
        <v> </v>
      </c>
      <c r="K1334" s="14"/>
    </row>
    <row r="1335">
      <c r="A1335" s="9" t="s">
        <v>1564</v>
      </c>
      <c r="B1335" s="10">
        <v>42963.0</v>
      </c>
      <c r="C1335" s="9" t="s">
        <v>1327</v>
      </c>
      <c r="D1335" s="9" t="s">
        <v>61</v>
      </c>
      <c r="F1335" s="11" t="str">
        <f t="shared" si="1"/>
        <v>2017-08</v>
      </c>
      <c r="G1335" s="11" t="str">
        <f>iferror(VLOOKUP(A1335,'Closed Deals'!A:A,1,0)," ")</f>
        <v> </v>
      </c>
      <c r="H1335" s="12" t="str">
        <f t="shared" si="2"/>
        <v>NO</v>
      </c>
      <c r="I1335" s="12" t="str">
        <f>iferror(VLOOKUP(A1335,'Closed Deals'!A:E,5,0)," ")</f>
        <v> </v>
      </c>
      <c r="J1335" s="13" t="str">
        <f t="shared" si="3"/>
        <v> </v>
      </c>
      <c r="K1335" s="14"/>
    </row>
    <row r="1336">
      <c r="A1336" s="9" t="s">
        <v>1565</v>
      </c>
      <c r="B1336" s="10">
        <v>42948.0</v>
      </c>
      <c r="C1336" s="9" t="s">
        <v>52</v>
      </c>
      <c r="D1336" s="9" t="s">
        <v>61</v>
      </c>
      <c r="F1336" s="11" t="str">
        <f t="shared" si="1"/>
        <v>2017-08</v>
      </c>
      <c r="G1336" s="11" t="str">
        <f>iferror(VLOOKUP(A1336,'Closed Deals'!A:A,1,0)," ")</f>
        <v> </v>
      </c>
      <c r="H1336" s="12" t="str">
        <f t="shared" si="2"/>
        <v>NO</v>
      </c>
      <c r="I1336" s="12" t="str">
        <f>iferror(VLOOKUP(A1336,'Closed Deals'!A:E,5,0)," ")</f>
        <v> </v>
      </c>
      <c r="J1336" s="13" t="str">
        <f t="shared" si="3"/>
        <v> </v>
      </c>
      <c r="K1336" s="14"/>
    </row>
    <row r="1337">
      <c r="A1337" s="9" t="s">
        <v>1566</v>
      </c>
      <c r="B1337" s="10">
        <v>42955.0</v>
      </c>
      <c r="C1337" s="9" t="s">
        <v>33</v>
      </c>
      <c r="D1337" s="9" t="s">
        <v>61</v>
      </c>
      <c r="F1337" s="11" t="str">
        <f t="shared" si="1"/>
        <v>2017-08</v>
      </c>
      <c r="G1337" s="11" t="str">
        <f>iferror(VLOOKUP(A1337,'Closed Deals'!A:A,1,0)," ")</f>
        <v> </v>
      </c>
      <c r="H1337" s="12" t="str">
        <f t="shared" si="2"/>
        <v>NO</v>
      </c>
      <c r="I1337" s="12" t="str">
        <f>iferror(VLOOKUP(A1337,'Closed Deals'!A:E,5,0)," ")</f>
        <v> </v>
      </c>
      <c r="J1337" s="13" t="str">
        <f t="shared" si="3"/>
        <v> </v>
      </c>
      <c r="K1337" s="14"/>
    </row>
    <row r="1338">
      <c r="A1338" s="9" t="s">
        <v>1567</v>
      </c>
      <c r="B1338" s="10">
        <v>42963.0</v>
      </c>
      <c r="C1338" s="9" t="s">
        <v>1327</v>
      </c>
      <c r="D1338" s="9" t="s">
        <v>61</v>
      </c>
      <c r="F1338" s="11" t="str">
        <f t="shared" si="1"/>
        <v>2017-08</v>
      </c>
      <c r="G1338" s="11" t="str">
        <f>iferror(VLOOKUP(A1338,'Closed Deals'!A:A,1,0)," ")</f>
        <v> </v>
      </c>
      <c r="H1338" s="12" t="str">
        <f t="shared" si="2"/>
        <v>NO</v>
      </c>
      <c r="I1338" s="12" t="str">
        <f>iferror(VLOOKUP(A1338,'Closed Deals'!A:E,5,0)," ")</f>
        <v> </v>
      </c>
      <c r="J1338" s="13" t="str">
        <f t="shared" si="3"/>
        <v> </v>
      </c>
      <c r="K1338" s="14"/>
    </row>
    <row r="1339">
      <c r="A1339" s="9" t="s">
        <v>1568</v>
      </c>
      <c r="B1339" s="10">
        <v>42971.0</v>
      </c>
      <c r="C1339" s="9" t="s">
        <v>1313</v>
      </c>
      <c r="D1339" s="9" t="s">
        <v>61</v>
      </c>
      <c r="F1339" s="11" t="str">
        <f t="shared" si="1"/>
        <v>2017-08</v>
      </c>
      <c r="G1339" s="11" t="str">
        <f>iferror(VLOOKUP(A1339,'Closed Deals'!A:A,1,0)," ")</f>
        <v> </v>
      </c>
      <c r="H1339" s="12" t="str">
        <f t="shared" si="2"/>
        <v>NO</v>
      </c>
      <c r="I1339" s="12" t="str">
        <f>iferror(VLOOKUP(A1339,'Closed Deals'!A:E,5,0)," ")</f>
        <v> </v>
      </c>
      <c r="J1339" s="13" t="str">
        <f t="shared" si="3"/>
        <v> </v>
      </c>
      <c r="K1339" s="14"/>
    </row>
    <row r="1340">
      <c r="A1340" s="9" t="s">
        <v>1569</v>
      </c>
      <c r="B1340" s="10">
        <v>42952.0</v>
      </c>
      <c r="C1340" s="9" t="s">
        <v>1570</v>
      </c>
      <c r="D1340" s="9" t="s">
        <v>61</v>
      </c>
      <c r="F1340" s="11" t="str">
        <f t="shared" si="1"/>
        <v>2017-08</v>
      </c>
      <c r="G1340" s="11" t="str">
        <f>iferror(VLOOKUP(A1340,'Closed Deals'!A:A,1,0)," ")</f>
        <v> </v>
      </c>
      <c r="H1340" s="12" t="str">
        <f t="shared" si="2"/>
        <v>NO</v>
      </c>
      <c r="I1340" s="12" t="str">
        <f>iferror(VLOOKUP(A1340,'Closed Deals'!A:E,5,0)," ")</f>
        <v> </v>
      </c>
      <c r="J1340" s="13" t="str">
        <f t="shared" si="3"/>
        <v> </v>
      </c>
      <c r="K1340" s="14"/>
    </row>
    <row r="1341">
      <c r="A1341" s="9" t="s">
        <v>1571</v>
      </c>
      <c r="B1341" s="10">
        <v>42958.0</v>
      </c>
      <c r="C1341" s="9" t="s">
        <v>1305</v>
      </c>
      <c r="D1341" s="9" t="s">
        <v>61</v>
      </c>
      <c r="F1341" s="11" t="str">
        <f t="shared" si="1"/>
        <v>2017-08</v>
      </c>
      <c r="G1341" s="11" t="str">
        <f>iferror(VLOOKUP(A1341,'Closed Deals'!A:A,1,0)," ")</f>
        <v> </v>
      </c>
      <c r="H1341" s="12" t="str">
        <f t="shared" si="2"/>
        <v>NO</v>
      </c>
      <c r="I1341" s="12" t="str">
        <f>iferror(VLOOKUP(A1341,'Closed Deals'!A:E,5,0)," ")</f>
        <v> </v>
      </c>
      <c r="J1341" s="13" t="str">
        <f t="shared" si="3"/>
        <v> </v>
      </c>
      <c r="K1341" s="14"/>
    </row>
    <row r="1342">
      <c r="A1342" s="9" t="s">
        <v>1572</v>
      </c>
      <c r="B1342" s="10">
        <v>42968.0</v>
      </c>
      <c r="C1342" s="9" t="s">
        <v>229</v>
      </c>
      <c r="D1342" s="9" t="s">
        <v>61</v>
      </c>
      <c r="F1342" s="11" t="str">
        <f t="shared" si="1"/>
        <v>2017-08</v>
      </c>
      <c r="G1342" s="11" t="str">
        <f>iferror(VLOOKUP(A1342,'Closed Deals'!A:A,1,0)," ")</f>
        <v> </v>
      </c>
      <c r="H1342" s="12" t="str">
        <f t="shared" si="2"/>
        <v>NO</v>
      </c>
      <c r="I1342" s="12" t="str">
        <f>iferror(VLOOKUP(A1342,'Closed Deals'!A:E,5,0)," ")</f>
        <v> </v>
      </c>
      <c r="J1342" s="13" t="str">
        <f t="shared" si="3"/>
        <v> </v>
      </c>
      <c r="K1342" s="14"/>
    </row>
    <row r="1343">
      <c r="A1343" s="9" t="s">
        <v>1573</v>
      </c>
      <c r="B1343" s="10">
        <v>42966.0</v>
      </c>
      <c r="C1343" s="9" t="s">
        <v>33</v>
      </c>
      <c r="D1343" s="9" t="s">
        <v>61</v>
      </c>
      <c r="F1343" s="11" t="str">
        <f t="shared" si="1"/>
        <v>2017-08</v>
      </c>
      <c r="G1343" s="11" t="str">
        <f>iferror(VLOOKUP(A1343,'Closed Deals'!A:A,1,0)," ")</f>
        <v> </v>
      </c>
      <c r="H1343" s="12" t="str">
        <f t="shared" si="2"/>
        <v>NO</v>
      </c>
      <c r="I1343" s="12" t="str">
        <f>iferror(VLOOKUP(A1343,'Closed Deals'!A:E,5,0)," ")</f>
        <v> </v>
      </c>
      <c r="J1343" s="13" t="str">
        <f t="shared" si="3"/>
        <v> </v>
      </c>
      <c r="K1343" s="14"/>
    </row>
    <row r="1344">
      <c r="A1344" s="9" t="s">
        <v>1574</v>
      </c>
      <c r="B1344" s="10">
        <v>42958.0</v>
      </c>
      <c r="C1344" s="9" t="s">
        <v>37</v>
      </c>
      <c r="D1344" s="9" t="s">
        <v>61</v>
      </c>
      <c r="F1344" s="11" t="str">
        <f t="shared" si="1"/>
        <v>2017-08</v>
      </c>
      <c r="G1344" s="11" t="str">
        <f>iferror(VLOOKUP(A1344,'Closed Deals'!A:A,1,0)," ")</f>
        <v> </v>
      </c>
      <c r="H1344" s="12" t="str">
        <f t="shared" si="2"/>
        <v>NO</v>
      </c>
      <c r="I1344" s="12" t="str">
        <f>iferror(VLOOKUP(A1344,'Closed Deals'!A:E,5,0)," ")</f>
        <v> </v>
      </c>
      <c r="J1344" s="13" t="str">
        <f t="shared" si="3"/>
        <v> </v>
      </c>
      <c r="K1344" s="14"/>
    </row>
    <row r="1345">
      <c r="A1345" s="9" t="s">
        <v>1575</v>
      </c>
      <c r="B1345" s="10">
        <v>42968.0</v>
      </c>
      <c r="C1345" s="9" t="s">
        <v>33</v>
      </c>
      <c r="D1345" s="9" t="s">
        <v>61</v>
      </c>
      <c r="F1345" s="11" t="str">
        <f t="shared" si="1"/>
        <v>2017-08</v>
      </c>
      <c r="G1345" s="11" t="str">
        <f>iferror(VLOOKUP(A1345,'Closed Deals'!A:A,1,0)," ")</f>
        <v> </v>
      </c>
      <c r="H1345" s="12" t="str">
        <f t="shared" si="2"/>
        <v>NO</v>
      </c>
      <c r="I1345" s="12" t="str">
        <f>iferror(VLOOKUP(A1345,'Closed Deals'!A:E,5,0)," ")</f>
        <v> </v>
      </c>
      <c r="J1345" s="13" t="str">
        <f t="shared" si="3"/>
        <v> </v>
      </c>
      <c r="K1345" s="14"/>
    </row>
    <row r="1346">
      <c r="A1346" s="9" t="s">
        <v>1576</v>
      </c>
      <c r="B1346" s="10">
        <v>42961.0</v>
      </c>
      <c r="C1346" s="9" t="s">
        <v>43</v>
      </c>
      <c r="D1346" s="9" t="s">
        <v>61</v>
      </c>
      <c r="F1346" s="11" t="str">
        <f t="shared" si="1"/>
        <v>2017-08</v>
      </c>
      <c r="G1346" s="11" t="str">
        <f>iferror(VLOOKUP(A1346,'Closed Deals'!A:A,1,0)," ")</f>
        <v> </v>
      </c>
      <c r="H1346" s="12" t="str">
        <f t="shared" si="2"/>
        <v>NO</v>
      </c>
      <c r="I1346" s="12" t="str">
        <f>iferror(VLOOKUP(A1346,'Closed Deals'!A:E,5,0)," ")</f>
        <v> </v>
      </c>
      <c r="J1346" s="13" t="str">
        <f t="shared" si="3"/>
        <v> </v>
      </c>
      <c r="K1346" s="14"/>
    </row>
    <row r="1347">
      <c r="A1347" s="9" t="s">
        <v>1577</v>
      </c>
      <c r="B1347" s="10">
        <v>42962.0</v>
      </c>
      <c r="C1347" s="9" t="s">
        <v>1578</v>
      </c>
      <c r="D1347" s="9" t="s">
        <v>61</v>
      </c>
      <c r="F1347" s="11" t="str">
        <f t="shared" si="1"/>
        <v>2017-08</v>
      </c>
      <c r="G1347" s="11" t="str">
        <f>iferror(VLOOKUP(A1347,'Closed Deals'!A:A,1,0)," ")</f>
        <v> </v>
      </c>
      <c r="H1347" s="12" t="str">
        <f t="shared" si="2"/>
        <v>NO</v>
      </c>
      <c r="I1347" s="12" t="str">
        <f>iferror(VLOOKUP(A1347,'Closed Deals'!A:E,5,0)," ")</f>
        <v> </v>
      </c>
      <c r="J1347" s="13" t="str">
        <f t="shared" si="3"/>
        <v> </v>
      </c>
      <c r="K1347" s="14"/>
    </row>
    <row r="1348">
      <c r="A1348" s="9" t="s">
        <v>1579</v>
      </c>
      <c r="B1348" s="10">
        <v>42968.0</v>
      </c>
      <c r="C1348" s="9" t="s">
        <v>1331</v>
      </c>
      <c r="D1348" s="9" t="s">
        <v>61</v>
      </c>
      <c r="F1348" s="11" t="str">
        <f t="shared" si="1"/>
        <v>2017-08</v>
      </c>
      <c r="G1348" s="11" t="str">
        <f>iferror(VLOOKUP(A1348,'Closed Deals'!A:A,1,0)," ")</f>
        <v> </v>
      </c>
      <c r="H1348" s="12" t="str">
        <f t="shared" si="2"/>
        <v>NO</v>
      </c>
      <c r="I1348" s="12" t="str">
        <f>iferror(VLOOKUP(A1348,'Closed Deals'!A:E,5,0)," ")</f>
        <v> </v>
      </c>
      <c r="J1348" s="13" t="str">
        <f t="shared" si="3"/>
        <v> </v>
      </c>
      <c r="K1348" s="14"/>
    </row>
    <row r="1349">
      <c r="A1349" s="9" t="s">
        <v>1580</v>
      </c>
      <c r="B1349" s="10">
        <v>42954.0</v>
      </c>
      <c r="C1349" s="9" t="s">
        <v>37</v>
      </c>
      <c r="D1349" s="9" t="s">
        <v>61</v>
      </c>
      <c r="F1349" s="11" t="str">
        <f t="shared" si="1"/>
        <v>2017-08</v>
      </c>
      <c r="G1349" s="11" t="str">
        <f>iferror(VLOOKUP(A1349,'Closed Deals'!A:A,1,0)," ")</f>
        <v> </v>
      </c>
      <c r="H1349" s="12" t="str">
        <f t="shared" si="2"/>
        <v>NO</v>
      </c>
      <c r="I1349" s="12" t="str">
        <f>iferror(VLOOKUP(A1349,'Closed Deals'!A:E,5,0)," ")</f>
        <v> </v>
      </c>
      <c r="J1349" s="13" t="str">
        <f t="shared" si="3"/>
        <v> </v>
      </c>
      <c r="K1349" s="14"/>
    </row>
    <row r="1350">
      <c r="A1350" s="9" t="s">
        <v>1581</v>
      </c>
      <c r="B1350" s="10">
        <v>42959.0</v>
      </c>
      <c r="C1350" s="9" t="s">
        <v>409</v>
      </c>
      <c r="D1350" s="9" t="s">
        <v>59</v>
      </c>
      <c r="F1350" s="11" t="str">
        <f t="shared" si="1"/>
        <v>2017-08</v>
      </c>
      <c r="G1350" s="11" t="str">
        <f>iferror(VLOOKUP(A1350,'Closed Deals'!A:A,1,0)," ")</f>
        <v> </v>
      </c>
      <c r="H1350" s="12" t="str">
        <f t="shared" si="2"/>
        <v>NO</v>
      </c>
      <c r="I1350" s="12" t="str">
        <f>iferror(VLOOKUP(A1350,'Closed Deals'!A:E,5,0)," ")</f>
        <v> </v>
      </c>
      <c r="J1350" s="13" t="str">
        <f t="shared" si="3"/>
        <v> </v>
      </c>
      <c r="K1350" s="14"/>
    </row>
    <row r="1351">
      <c r="A1351" s="9" t="s">
        <v>1582</v>
      </c>
      <c r="B1351" s="10">
        <v>42957.0</v>
      </c>
      <c r="C1351" s="9" t="s">
        <v>409</v>
      </c>
      <c r="D1351" s="9" t="s">
        <v>59</v>
      </c>
      <c r="F1351" s="11" t="str">
        <f t="shared" si="1"/>
        <v>2017-08</v>
      </c>
      <c r="G1351" s="11" t="str">
        <f>iferror(VLOOKUP(A1351,'Closed Deals'!A:A,1,0)," ")</f>
        <v> </v>
      </c>
      <c r="H1351" s="12" t="str">
        <f t="shared" si="2"/>
        <v>NO</v>
      </c>
      <c r="I1351" s="12" t="str">
        <f>iferror(VLOOKUP(A1351,'Closed Deals'!A:E,5,0)," ")</f>
        <v> </v>
      </c>
      <c r="J1351" s="13" t="str">
        <f t="shared" si="3"/>
        <v> </v>
      </c>
      <c r="K1351" s="14"/>
    </row>
    <row r="1352">
      <c r="A1352" s="9" t="s">
        <v>1583</v>
      </c>
      <c r="B1352" s="10">
        <v>42974.0</v>
      </c>
      <c r="C1352" s="9" t="s">
        <v>1313</v>
      </c>
      <c r="D1352" s="9" t="s">
        <v>59</v>
      </c>
      <c r="F1352" s="11" t="str">
        <f t="shared" si="1"/>
        <v>2017-08</v>
      </c>
      <c r="G1352" s="11" t="str">
        <f>iferror(VLOOKUP(A1352,'Closed Deals'!A:A,1,0)," ")</f>
        <v> </v>
      </c>
      <c r="H1352" s="12" t="str">
        <f t="shared" si="2"/>
        <v>NO</v>
      </c>
      <c r="I1352" s="12" t="str">
        <f>iferror(VLOOKUP(A1352,'Closed Deals'!A:E,5,0)," ")</f>
        <v> </v>
      </c>
      <c r="J1352" s="13" t="str">
        <f t="shared" si="3"/>
        <v> </v>
      </c>
      <c r="K1352" s="14"/>
    </row>
    <row r="1353">
      <c r="A1353" s="9" t="s">
        <v>1584</v>
      </c>
      <c r="B1353" s="10">
        <v>42978.0</v>
      </c>
      <c r="C1353" s="9" t="s">
        <v>37</v>
      </c>
      <c r="D1353" s="9" t="s">
        <v>59</v>
      </c>
      <c r="F1353" s="11" t="str">
        <f t="shared" si="1"/>
        <v>2017-08</v>
      </c>
      <c r="G1353" s="11" t="str">
        <f>iferror(VLOOKUP(A1353,'Closed Deals'!A:A,1,0)," ")</f>
        <v> </v>
      </c>
      <c r="H1353" s="12" t="str">
        <f t="shared" si="2"/>
        <v>NO</v>
      </c>
      <c r="I1353" s="12" t="str">
        <f>iferror(VLOOKUP(A1353,'Closed Deals'!A:E,5,0)," ")</f>
        <v> </v>
      </c>
      <c r="J1353" s="13" t="str">
        <f t="shared" si="3"/>
        <v> </v>
      </c>
      <c r="K1353" s="14"/>
    </row>
    <row r="1354">
      <c r="A1354" s="9" t="s">
        <v>1585</v>
      </c>
      <c r="B1354" s="10">
        <v>42962.0</v>
      </c>
      <c r="C1354" s="9" t="s">
        <v>409</v>
      </c>
      <c r="D1354" s="9" t="s">
        <v>59</v>
      </c>
      <c r="F1354" s="11" t="str">
        <f t="shared" si="1"/>
        <v>2017-08</v>
      </c>
      <c r="G1354" s="11" t="str">
        <f>iferror(VLOOKUP(A1354,'Closed Deals'!A:A,1,0)," ")</f>
        <v> </v>
      </c>
      <c r="H1354" s="12" t="str">
        <f t="shared" si="2"/>
        <v>NO</v>
      </c>
      <c r="I1354" s="12" t="str">
        <f>iferror(VLOOKUP(A1354,'Closed Deals'!A:E,5,0)," ")</f>
        <v> </v>
      </c>
      <c r="J1354" s="13" t="str">
        <f t="shared" si="3"/>
        <v> </v>
      </c>
      <c r="K1354" s="14"/>
    </row>
    <row r="1355">
      <c r="A1355" s="9" t="s">
        <v>1586</v>
      </c>
      <c r="B1355" s="10">
        <v>42955.0</v>
      </c>
      <c r="C1355" s="9" t="s">
        <v>43</v>
      </c>
      <c r="D1355" s="9" t="s">
        <v>59</v>
      </c>
      <c r="F1355" s="11" t="str">
        <f t="shared" si="1"/>
        <v>2017-08</v>
      </c>
      <c r="G1355" s="11" t="str">
        <f>iferror(VLOOKUP(A1355,'Closed Deals'!A:A,1,0)," ")</f>
        <v> </v>
      </c>
      <c r="H1355" s="12" t="str">
        <f t="shared" si="2"/>
        <v>NO</v>
      </c>
      <c r="I1355" s="12" t="str">
        <f>iferror(VLOOKUP(A1355,'Closed Deals'!A:E,5,0)," ")</f>
        <v> </v>
      </c>
      <c r="J1355" s="13" t="str">
        <f t="shared" si="3"/>
        <v> </v>
      </c>
      <c r="K1355" s="14"/>
    </row>
    <row r="1356">
      <c r="A1356" s="9" t="s">
        <v>1587</v>
      </c>
      <c r="B1356" s="10">
        <v>42975.0</v>
      </c>
      <c r="C1356" s="9" t="s">
        <v>409</v>
      </c>
      <c r="D1356" s="9" t="s">
        <v>59</v>
      </c>
      <c r="F1356" s="11" t="str">
        <f t="shared" si="1"/>
        <v>2017-08</v>
      </c>
      <c r="G1356" s="11" t="str">
        <f>iferror(VLOOKUP(A1356,'Closed Deals'!A:A,1,0)," ")</f>
        <v> </v>
      </c>
      <c r="H1356" s="12" t="str">
        <f t="shared" si="2"/>
        <v>NO</v>
      </c>
      <c r="I1356" s="12" t="str">
        <f>iferror(VLOOKUP(A1356,'Closed Deals'!A:E,5,0)," ")</f>
        <v> </v>
      </c>
      <c r="J1356" s="13" t="str">
        <f t="shared" si="3"/>
        <v> </v>
      </c>
      <c r="K1356" s="14"/>
    </row>
    <row r="1357">
      <c r="A1357" s="9" t="s">
        <v>1588</v>
      </c>
      <c r="B1357" s="10">
        <v>42964.0</v>
      </c>
      <c r="C1357" s="9" t="s">
        <v>1331</v>
      </c>
      <c r="D1357" s="9" t="s">
        <v>59</v>
      </c>
      <c r="F1357" s="11" t="str">
        <f t="shared" si="1"/>
        <v>2017-08</v>
      </c>
      <c r="G1357" s="11" t="str">
        <f>iferror(VLOOKUP(A1357,'Closed Deals'!A:A,1,0)," ")</f>
        <v> </v>
      </c>
      <c r="H1357" s="12" t="str">
        <f t="shared" si="2"/>
        <v>NO</v>
      </c>
      <c r="I1357" s="12" t="str">
        <f>iferror(VLOOKUP(A1357,'Closed Deals'!A:E,5,0)," ")</f>
        <v> </v>
      </c>
      <c r="J1357" s="13" t="str">
        <f t="shared" si="3"/>
        <v> </v>
      </c>
      <c r="K1357" s="14"/>
    </row>
    <row r="1358">
      <c r="A1358" s="9" t="s">
        <v>1589</v>
      </c>
      <c r="B1358" s="10">
        <v>42976.0</v>
      </c>
      <c r="C1358" s="9" t="s">
        <v>409</v>
      </c>
      <c r="D1358" s="9" t="s">
        <v>59</v>
      </c>
      <c r="F1358" s="11" t="str">
        <f t="shared" si="1"/>
        <v>2017-08</v>
      </c>
      <c r="G1358" s="11" t="str">
        <f>iferror(VLOOKUP(A1358,'Closed Deals'!A:A,1,0)," ")</f>
        <v> </v>
      </c>
      <c r="H1358" s="12" t="str">
        <f t="shared" si="2"/>
        <v>NO</v>
      </c>
      <c r="I1358" s="12" t="str">
        <f>iferror(VLOOKUP(A1358,'Closed Deals'!A:E,5,0)," ")</f>
        <v> </v>
      </c>
      <c r="J1358" s="13" t="str">
        <f t="shared" si="3"/>
        <v> </v>
      </c>
      <c r="K1358" s="14"/>
    </row>
    <row r="1359">
      <c r="A1359" s="9" t="s">
        <v>1590</v>
      </c>
      <c r="B1359" s="10">
        <v>42972.0</v>
      </c>
      <c r="C1359" s="9" t="s">
        <v>409</v>
      </c>
      <c r="D1359" s="9" t="s">
        <v>59</v>
      </c>
      <c r="F1359" s="11" t="str">
        <f t="shared" si="1"/>
        <v>2017-08</v>
      </c>
      <c r="G1359" s="11" t="str">
        <f>iferror(VLOOKUP(A1359,'Closed Deals'!A:A,1,0)," ")</f>
        <v> </v>
      </c>
      <c r="H1359" s="12" t="str">
        <f t="shared" si="2"/>
        <v>NO</v>
      </c>
      <c r="I1359" s="12" t="str">
        <f>iferror(VLOOKUP(A1359,'Closed Deals'!A:E,5,0)," ")</f>
        <v> </v>
      </c>
      <c r="J1359" s="13" t="str">
        <f t="shared" si="3"/>
        <v> </v>
      </c>
      <c r="K1359" s="14"/>
    </row>
    <row r="1360">
      <c r="A1360" s="9" t="s">
        <v>1591</v>
      </c>
      <c r="B1360" s="10">
        <v>42955.0</v>
      </c>
      <c r="C1360" s="9" t="s">
        <v>409</v>
      </c>
      <c r="D1360" s="9" t="s">
        <v>59</v>
      </c>
      <c r="F1360" s="11" t="str">
        <f t="shared" si="1"/>
        <v>2017-08</v>
      </c>
      <c r="G1360" s="11" t="str">
        <f>iferror(VLOOKUP(A1360,'Closed Deals'!A:A,1,0)," ")</f>
        <v> </v>
      </c>
      <c r="H1360" s="12" t="str">
        <f t="shared" si="2"/>
        <v>NO</v>
      </c>
      <c r="I1360" s="12" t="str">
        <f>iferror(VLOOKUP(A1360,'Closed Deals'!A:E,5,0)," ")</f>
        <v> </v>
      </c>
      <c r="J1360" s="13" t="str">
        <f t="shared" si="3"/>
        <v> </v>
      </c>
      <c r="K1360" s="14"/>
    </row>
    <row r="1361">
      <c r="A1361" s="9" t="s">
        <v>1592</v>
      </c>
      <c r="B1361" s="10">
        <v>42967.0</v>
      </c>
      <c r="C1361" s="9" t="s">
        <v>409</v>
      </c>
      <c r="D1361" s="9" t="s">
        <v>59</v>
      </c>
      <c r="F1361" s="11" t="str">
        <f t="shared" si="1"/>
        <v>2017-08</v>
      </c>
      <c r="G1361" s="11" t="str">
        <f>iferror(VLOOKUP(A1361,'Closed Deals'!A:A,1,0)," ")</f>
        <v> </v>
      </c>
      <c r="H1361" s="12" t="str">
        <f t="shared" si="2"/>
        <v>NO</v>
      </c>
      <c r="I1361" s="12" t="str">
        <f>iferror(VLOOKUP(A1361,'Closed Deals'!A:E,5,0)," ")</f>
        <v> </v>
      </c>
      <c r="J1361" s="13" t="str">
        <f t="shared" si="3"/>
        <v> </v>
      </c>
      <c r="K1361" s="14"/>
    </row>
    <row r="1362">
      <c r="A1362" s="9" t="s">
        <v>1593</v>
      </c>
      <c r="B1362" s="10">
        <v>42964.0</v>
      </c>
      <c r="C1362" s="9" t="s">
        <v>1327</v>
      </c>
      <c r="D1362" s="9" t="s">
        <v>59</v>
      </c>
      <c r="F1362" s="11" t="str">
        <f t="shared" si="1"/>
        <v>2017-08</v>
      </c>
      <c r="G1362" s="11" t="str">
        <f>iferror(VLOOKUP(A1362,'Closed Deals'!A:A,1,0)," ")</f>
        <v> </v>
      </c>
      <c r="H1362" s="12" t="str">
        <f t="shared" si="2"/>
        <v>NO</v>
      </c>
      <c r="I1362" s="12" t="str">
        <f>iferror(VLOOKUP(A1362,'Closed Deals'!A:E,5,0)," ")</f>
        <v> </v>
      </c>
      <c r="J1362" s="13" t="str">
        <f t="shared" si="3"/>
        <v> </v>
      </c>
      <c r="K1362" s="14"/>
    </row>
    <row r="1363">
      <c r="A1363" s="9" t="s">
        <v>1594</v>
      </c>
      <c r="B1363" s="10">
        <v>42974.0</v>
      </c>
      <c r="C1363" s="9" t="s">
        <v>409</v>
      </c>
      <c r="D1363" s="9" t="s">
        <v>59</v>
      </c>
      <c r="F1363" s="11" t="str">
        <f t="shared" si="1"/>
        <v>2017-08</v>
      </c>
      <c r="G1363" s="11" t="str">
        <f>iferror(VLOOKUP(A1363,'Closed Deals'!A:A,1,0)," ")</f>
        <v> </v>
      </c>
      <c r="H1363" s="12" t="str">
        <f t="shared" si="2"/>
        <v>NO</v>
      </c>
      <c r="I1363" s="12" t="str">
        <f>iferror(VLOOKUP(A1363,'Closed Deals'!A:E,5,0)," ")</f>
        <v> </v>
      </c>
      <c r="J1363" s="13" t="str">
        <f t="shared" si="3"/>
        <v> </v>
      </c>
      <c r="K1363" s="14"/>
    </row>
    <row r="1364">
      <c r="A1364" s="9" t="s">
        <v>1595</v>
      </c>
      <c r="B1364" s="10">
        <v>42969.0</v>
      </c>
      <c r="C1364" s="9" t="s">
        <v>409</v>
      </c>
      <c r="D1364" s="9" t="s">
        <v>59</v>
      </c>
      <c r="F1364" s="11" t="str">
        <f t="shared" si="1"/>
        <v>2017-08</v>
      </c>
      <c r="G1364" s="11" t="str">
        <f>iferror(VLOOKUP(A1364,'Closed Deals'!A:A,1,0)," ")</f>
        <v> </v>
      </c>
      <c r="H1364" s="12" t="str">
        <f t="shared" si="2"/>
        <v>NO</v>
      </c>
      <c r="I1364" s="12" t="str">
        <f>iferror(VLOOKUP(A1364,'Closed Deals'!A:E,5,0)," ")</f>
        <v> </v>
      </c>
      <c r="J1364" s="13" t="str">
        <f t="shared" si="3"/>
        <v> </v>
      </c>
      <c r="K1364" s="14"/>
    </row>
    <row r="1365">
      <c r="A1365" s="9" t="s">
        <v>1596</v>
      </c>
      <c r="B1365" s="10">
        <v>42960.0</v>
      </c>
      <c r="C1365" s="9" t="s">
        <v>409</v>
      </c>
      <c r="D1365" s="9" t="s">
        <v>59</v>
      </c>
      <c r="F1365" s="11" t="str">
        <f t="shared" si="1"/>
        <v>2017-08</v>
      </c>
      <c r="G1365" s="11" t="str">
        <f>iferror(VLOOKUP(A1365,'Closed Deals'!A:A,1,0)," ")</f>
        <v> </v>
      </c>
      <c r="H1365" s="12" t="str">
        <f t="shared" si="2"/>
        <v>NO</v>
      </c>
      <c r="I1365" s="12" t="str">
        <f>iferror(VLOOKUP(A1365,'Closed Deals'!A:E,5,0)," ")</f>
        <v> </v>
      </c>
      <c r="J1365" s="13" t="str">
        <f t="shared" si="3"/>
        <v> </v>
      </c>
      <c r="K1365" s="14"/>
    </row>
    <row r="1366">
      <c r="A1366" s="9" t="s">
        <v>1597</v>
      </c>
      <c r="B1366" s="10">
        <v>42966.0</v>
      </c>
      <c r="C1366" s="9" t="s">
        <v>409</v>
      </c>
      <c r="D1366" s="9" t="s">
        <v>59</v>
      </c>
      <c r="F1366" s="11" t="str">
        <f t="shared" si="1"/>
        <v>2017-08</v>
      </c>
      <c r="G1366" s="11" t="str">
        <f>iferror(VLOOKUP(A1366,'Closed Deals'!A:A,1,0)," ")</f>
        <v> </v>
      </c>
      <c r="H1366" s="12" t="str">
        <f t="shared" si="2"/>
        <v>NO</v>
      </c>
      <c r="I1366" s="12" t="str">
        <f>iferror(VLOOKUP(A1366,'Closed Deals'!A:E,5,0)," ")</f>
        <v> </v>
      </c>
      <c r="J1366" s="13" t="str">
        <f t="shared" si="3"/>
        <v> </v>
      </c>
      <c r="K1366" s="14"/>
    </row>
    <row r="1367">
      <c r="A1367" s="9" t="s">
        <v>1598</v>
      </c>
      <c r="B1367" s="10">
        <v>42969.0</v>
      </c>
      <c r="C1367" s="9" t="s">
        <v>409</v>
      </c>
      <c r="D1367" s="9" t="s">
        <v>59</v>
      </c>
      <c r="F1367" s="11" t="str">
        <f t="shared" si="1"/>
        <v>2017-08</v>
      </c>
      <c r="G1367" s="11" t="str">
        <f>iferror(VLOOKUP(A1367,'Closed Deals'!A:A,1,0)," ")</f>
        <v> </v>
      </c>
      <c r="H1367" s="12" t="str">
        <f t="shared" si="2"/>
        <v>NO</v>
      </c>
      <c r="I1367" s="12" t="str">
        <f>iferror(VLOOKUP(A1367,'Closed Deals'!A:E,5,0)," ")</f>
        <v> </v>
      </c>
      <c r="J1367" s="13" t="str">
        <f t="shared" si="3"/>
        <v> </v>
      </c>
      <c r="K1367" s="14"/>
    </row>
    <row r="1368">
      <c r="A1368" s="9" t="s">
        <v>1599</v>
      </c>
      <c r="B1368" s="10">
        <v>42962.0</v>
      </c>
      <c r="C1368" s="9" t="s">
        <v>409</v>
      </c>
      <c r="D1368" s="9" t="s">
        <v>59</v>
      </c>
      <c r="F1368" s="11" t="str">
        <f t="shared" si="1"/>
        <v>2017-08</v>
      </c>
      <c r="G1368" s="11" t="str">
        <f>iferror(VLOOKUP(A1368,'Closed Deals'!A:A,1,0)," ")</f>
        <v> </v>
      </c>
      <c r="H1368" s="12" t="str">
        <f t="shared" si="2"/>
        <v>NO</v>
      </c>
      <c r="I1368" s="12" t="str">
        <f>iferror(VLOOKUP(A1368,'Closed Deals'!A:E,5,0)," ")</f>
        <v> </v>
      </c>
      <c r="J1368" s="13" t="str">
        <f t="shared" si="3"/>
        <v> </v>
      </c>
      <c r="K1368" s="14"/>
    </row>
    <row r="1369">
      <c r="A1369" s="9" t="s">
        <v>1600</v>
      </c>
      <c r="B1369" s="10">
        <v>42975.0</v>
      </c>
      <c r="C1369" s="9" t="s">
        <v>409</v>
      </c>
      <c r="D1369" s="9" t="s">
        <v>59</v>
      </c>
      <c r="F1369" s="11" t="str">
        <f t="shared" si="1"/>
        <v>2017-08</v>
      </c>
      <c r="G1369" s="11" t="str">
        <f>iferror(VLOOKUP(A1369,'Closed Deals'!A:A,1,0)," ")</f>
        <v> </v>
      </c>
      <c r="H1369" s="12" t="str">
        <f t="shared" si="2"/>
        <v>NO</v>
      </c>
      <c r="I1369" s="12" t="str">
        <f>iferror(VLOOKUP(A1369,'Closed Deals'!A:E,5,0)," ")</f>
        <v> </v>
      </c>
      <c r="J1369" s="13" t="str">
        <f t="shared" si="3"/>
        <v> </v>
      </c>
      <c r="K1369" s="14"/>
    </row>
    <row r="1370">
      <c r="A1370" s="9" t="s">
        <v>1601</v>
      </c>
      <c r="B1370" s="10">
        <v>42970.0</v>
      </c>
      <c r="C1370" s="9" t="s">
        <v>409</v>
      </c>
      <c r="D1370" s="9" t="s">
        <v>59</v>
      </c>
      <c r="F1370" s="11" t="str">
        <f t="shared" si="1"/>
        <v>2017-08</v>
      </c>
      <c r="G1370" s="11" t="str">
        <f>iferror(VLOOKUP(A1370,'Closed Deals'!A:A,1,0)," ")</f>
        <v> </v>
      </c>
      <c r="H1370" s="12" t="str">
        <f t="shared" si="2"/>
        <v>NO</v>
      </c>
      <c r="I1370" s="12" t="str">
        <f>iferror(VLOOKUP(A1370,'Closed Deals'!A:E,5,0)," ")</f>
        <v> </v>
      </c>
      <c r="J1370" s="13" t="str">
        <f t="shared" si="3"/>
        <v> </v>
      </c>
      <c r="K1370" s="14"/>
    </row>
    <row r="1371">
      <c r="A1371" s="9" t="s">
        <v>1602</v>
      </c>
      <c r="B1371" s="10">
        <v>42966.0</v>
      </c>
      <c r="C1371" s="9" t="s">
        <v>409</v>
      </c>
      <c r="D1371" s="9" t="s">
        <v>59</v>
      </c>
      <c r="F1371" s="11" t="str">
        <f t="shared" si="1"/>
        <v>2017-08</v>
      </c>
      <c r="G1371" s="11" t="str">
        <f>iferror(VLOOKUP(A1371,'Closed Deals'!A:A,1,0)," ")</f>
        <v> </v>
      </c>
      <c r="H1371" s="12" t="str">
        <f t="shared" si="2"/>
        <v>NO</v>
      </c>
      <c r="I1371" s="12" t="str">
        <f>iferror(VLOOKUP(A1371,'Closed Deals'!A:E,5,0)," ")</f>
        <v> </v>
      </c>
      <c r="J1371" s="13" t="str">
        <f t="shared" si="3"/>
        <v> </v>
      </c>
      <c r="K1371" s="14"/>
    </row>
    <row r="1372">
      <c r="A1372" s="9" t="s">
        <v>1603</v>
      </c>
      <c r="B1372" s="10">
        <v>42975.0</v>
      </c>
      <c r="C1372" s="9" t="s">
        <v>409</v>
      </c>
      <c r="D1372" s="9" t="s">
        <v>59</v>
      </c>
      <c r="F1372" s="11" t="str">
        <f t="shared" si="1"/>
        <v>2017-08</v>
      </c>
      <c r="G1372" s="11" t="str">
        <f>iferror(VLOOKUP(A1372,'Closed Deals'!A:A,1,0)," ")</f>
        <v> </v>
      </c>
      <c r="H1372" s="12" t="str">
        <f t="shared" si="2"/>
        <v>NO</v>
      </c>
      <c r="I1372" s="12" t="str">
        <f>iferror(VLOOKUP(A1372,'Closed Deals'!A:E,5,0)," ")</f>
        <v> </v>
      </c>
      <c r="J1372" s="13" t="str">
        <f t="shared" si="3"/>
        <v> </v>
      </c>
      <c r="K1372" s="14"/>
    </row>
    <row r="1373">
      <c r="A1373" s="9" t="s">
        <v>1604</v>
      </c>
      <c r="B1373" s="10">
        <v>42963.0</v>
      </c>
      <c r="C1373" s="9" t="s">
        <v>409</v>
      </c>
      <c r="D1373" s="9" t="s">
        <v>59</v>
      </c>
      <c r="F1373" s="11" t="str">
        <f t="shared" si="1"/>
        <v>2017-08</v>
      </c>
      <c r="G1373" s="11" t="str">
        <f>iferror(VLOOKUP(A1373,'Closed Deals'!A:A,1,0)," ")</f>
        <v> </v>
      </c>
      <c r="H1373" s="12" t="str">
        <f t="shared" si="2"/>
        <v>NO</v>
      </c>
      <c r="I1373" s="12" t="str">
        <f>iferror(VLOOKUP(A1373,'Closed Deals'!A:E,5,0)," ")</f>
        <v> </v>
      </c>
      <c r="J1373" s="13" t="str">
        <f t="shared" si="3"/>
        <v> </v>
      </c>
      <c r="K1373" s="14"/>
    </row>
    <row r="1374">
      <c r="A1374" s="9" t="s">
        <v>1605</v>
      </c>
      <c r="B1374" s="10">
        <v>42970.0</v>
      </c>
      <c r="C1374" s="9" t="s">
        <v>368</v>
      </c>
      <c r="D1374" s="9" t="s">
        <v>59</v>
      </c>
      <c r="F1374" s="11" t="str">
        <f t="shared" si="1"/>
        <v>2017-08</v>
      </c>
      <c r="G1374" s="11" t="str">
        <f>iferror(VLOOKUP(A1374,'Closed Deals'!A:A,1,0)," ")</f>
        <v> </v>
      </c>
      <c r="H1374" s="12" t="str">
        <f t="shared" si="2"/>
        <v>NO</v>
      </c>
      <c r="I1374" s="12" t="str">
        <f>iferror(VLOOKUP(A1374,'Closed Deals'!A:E,5,0)," ")</f>
        <v> </v>
      </c>
      <c r="J1374" s="13" t="str">
        <f t="shared" si="3"/>
        <v> </v>
      </c>
      <c r="K1374" s="14"/>
    </row>
    <row r="1375">
      <c r="A1375" s="9" t="s">
        <v>1606</v>
      </c>
      <c r="B1375" s="10">
        <v>42968.0</v>
      </c>
      <c r="C1375" s="9" t="s">
        <v>409</v>
      </c>
      <c r="D1375" s="9" t="s">
        <v>59</v>
      </c>
      <c r="F1375" s="11" t="str">
        <f t="shared" si="1"/>
        <v>2017-08</v>
      </c>
      <c r="G1375" s="11" t="str">
        <f>iferror(VLOOKUP(A1375,'Closed Deals'!A:A,1,0)," ")</f>
        <v> </v>
      </c>
      <c r="H1375" s="12" t="str">
        <f t="shared" si="2"/>
        <v>NO</v>
      </c>
      <c r="I1375" s="12" t="str">
        <f>iferror(VLOOKUP(A1375,'Closed Deals'!A:E,5,0)," ")</f>
        <v> </v>
      </c>
      <c r="J1375" s="13" t="str">
        <f t="shared" si="3"/>
        <v> </v>
      </c>
      <c r="K1375" s="14"/>
    </row>
    <row r="1376">
      <c r="A1376" s="9" t="s">
        <v>1607</v>
      </c>
      <c r="B1376" s="10">
        <v>42974.0</v>
      </c>
      <c r="C1376" s="9" t="s">
        <v>409</v>
      </c>
      <c r="D1376" s="9" t="s">
        <v>59</v>
      </c>
      <c r="F1376" s="11" t="str">
        <f t="shared" si="1"/>
        <v>2017-08</v>
      </c>
      <c r="G1376" s="11" t="str">
        <f>iferror(VLOOKUP(A1376,'Closed Deals'!A:A,1,0)," ")</f>
        <v> </v>
      </c>
      <c r="H1376" s="12" t="str">
        <f t="shared" si="2"/>
        <v>NO</v>
      </c>
      <c r="I1376" s="12" t="str">
        <f>iferror(VLOOKUP(A1376,'Closed Deals'!A:E,5,0)," ")</f>
        <v> </v>
      </c>
      <c r="J1376" s="13" t="str">
        <f t="shared" si="3"/>
        <v> </v>
      </c>
      <c r="K1376" s="14"/>
    </row>
    <row r="1377">
      <c r="A1377" s="9" t="s">
        <v>1608</v>
      </c>
      <c r="B1377" s="10">
        <v>42968.0</v>
      </c>
      <c r="C1377" s="9" t="s">
        <v>409</v>
      </c>
      <c r="D1377" s="9" t="s">
        <v>59</v>
      </c>
      <c r="F1377" s="11" t="str">
        <f t="shared" si="1"/>
        <v>2017-08</v>
      </c>
      <c r="G1377" s="11" t="str">
        <f>iferror(VLOOKUP(A1377,'Closed Deals'!A:A,1,0)," ")</f>
        <v> </v>
      </c>
      <c r="H1377" s="12" t="str">
        <f t="shared" si="2"/>
        <v>NO</v>
      </c>
      <c r="I1377" s="12" t="str">
        <f>iferror(VLOOKUP(A1377,'Closed Deals'!A:E,5,0)," ")</f>
        <v> </v>
      </c>
      <c r="J1377" s="13" t="str">
        <f t="shared" si="3"/>
        <v> </v>
      </c>
      <c r="K1377" s="14"/>
    </row>
    <row r="1378">
      <c r="A1378" s="9" t="s">
        <v>1609</v>
      </c>
      <c r="B1378" s="10">
        <v>42978.0</v>
      </c>
      <c r="C1378" s="9" t="s">
        <v>33</v>
      </c>
      <c r="D1378" s="9" t="s">
        <v>59</v>
      </c>
      <c r="F1378" s="11" t="str">
        <f t="shared" si="1"/>
        <v>2017-08</v>
      </c>
      <c r="G1378" s="11" t="str">
        <f>iferror(VLOOKUP(A1378,'Closed Deals'!A:A,1,0)," ")</f>
        <v> </v>
      </c>
      <c r="H1378" s="12" t="str">
        <f t="shared" si="2"/>
        <v>NO</v>
      </c>
      <c r="I1378" s="12" t="str">
        <f>iferror(VLOOKUP(A1378,'Closed Deals'!A:E,5,0)," ")</f>
        <v> </v>
      </c>
      <c r="J1378" s="13" t="str">
        <f t="shared" si="3"/>
        <v> </v>
      </c>
      <c r="K1378" s="14"/>
    </row>
    <row r="1379">
      <c r="A1379" s="9" t="s">
        <v>1610</v>
      </c>
      <c r="B1379" s="10">
        <v>42970.0</v>
      </c>
      <c r="C1379" s="9" t="s">
        <v>409</v>
      </c>
      <c r="D1379" s="9" t="s">
        <v>59</v>
      </c>
      <c r="F1379" s="11" t="str">
        <f t="shared" si="1"/>
        <v>2017-08</v>
      </c>
      <c r="G1379" s="11" t="str">
        <f>iferror(VLOOKUP(A1379,'Closed Deals'!A:A,1,0)," ")</f>
        <v> </v>
      </c>
      <c r="H1379" s="12" t="str">
        <f t="shared" si="2"/>
        <v>NO</v>
      </c>
      <c r="I1379" s="12" t="str">
        <f>iferror(VLOOKUP(A1379,'Closed Deals'!A:E,5,0)," ")</f>
        <v> </v>
      </c>
      <c r="J1379" s="13" t="str">
        <f t="shared" si="3"/>
        <v> </v>
      </c>
      <c r="K1379" s="14"/>
    </row>
    <row r="1380">
      <c r="A1380" s="9" t="s">
        <v>1611</v>
      </c>
      <c r="B1380" s="10">
        <v>42962.0</v>
      </c>
      <c r="C1380" s="9" t="s">
        <v>409</v>
      </c>
      <c r="D1380" s="9" t="s">
        <v>59</v>
      </c>
      <c r="F1380" s="11" t="str">
        <f t="shared" si="1"/>
        <v>2017-08</v>
      </c>
      <c r="G1380" s="11" t="str">
        <f>iferror(VLOOKUP(A1380,'Closed Deals'!A:A,1,0)," ")</f>
        <v> </v>
      </c>
      <c r="H1380" s="12" t="str">
        <f t="shared" si="2"/>
        <v>NO</v>
      </c>
      <c r="I1380" s="12" t="str">
        <f>iferror(VLOOKUP(A1380,'Closed Deals'!A:E,5,0)," ")</f>
        <v> </v>
      </c>
      <c r="J1380" s="13" t="str">
        <f t="shared" si="3"/>
        <v> </v>
      </c>
      <c r="K1380" s="14"/>
    </row>
    <row r="1381">
      <c r="A1381" s="9" t="s">
        <v>1612</v>
      </c>
      <c r="B1381" s="10">
        <v>42968.0</v>
      </c>
      <c r="C1381" s="9" t="s">
        <v>409</v>
      </c>
      <c r="D1381" s="9" t="s">
        <v>59</v>
      </c>
      <c r="F1381" s="11" t="str">
        <f t="shared" si="1"/>
        <v>2017-08</v>
      </c>
      <c r="G1381" s="11" t="str">
        <f>iferror(VLOOKUP(A1381,'Closed Deals'!A:A,1,0)," ")</f>
        <v> </v>
      </c>
      <c r="H1381" s="12" t="str">
        <f t="shared" si="2"/>
        <v>NO</v>
      </c>
      <c r="I1381" s="12" t="str">
        <f>iferror(VLOOKUP(A1381,'Closed Deals'!A:E,5,0)," ")</f>
        <v> </v>
      </c>
      <c r="J1381" s="13" t="str">
        <f t="shared" si="3"/>
        <v> </v>
      </c>
      <c r="K1381" s="14"/>
    </row>
    <row r="1382">
      <c r="A1382" s="9" t="s">
        <v>1613</v>
      </c>
      <c r="B1382" s="10">
        <v>42966.0</v>
      </c>
      <c r="C1382" s="9" t="s">
        <v>409</v>
      </c>
      <c r="D1382" s="9" t="s">
        <v>59</v>
      </c>
      <c r="F1382" s="11" t="str">
        <f t="shared" si="1"/>
        <v>2017-08</v>
      </c>
      <c r="G1382" s="11" t="str">
        <f>iferror(VLOOKUP(A1382,'Closed Deals'!A:A,1,0)," ")</f>
        <v> </v>
      </c>
      <c r="H1382" s="12" t="str">
        <f t="shared" si="2"/>
        <v>NO</v>
      </c>
      <c r="I1382" s="12" t="str">
        <f>iferror(VLOOKUP(A1382,'Closed Deals'!A:E,5,0)," ")</f>
        <v> </v>
      </c>
      <c r="J1382" s="13" t="str">
        <f t="shared" si="3"/>
        <v> </v>
      </c>
      <c r="K1382" s="14"/>
    </row>
    <row r="1383">
      <c r="A1383" s="9" t="s">
        <v>1614</v>
      </c>
      <c r="B1383" s="10">
        <v>42969.0</v>
      </c>
      <c r="C1383" s="9" t="s">
        <v>368</v>
      </c>
      <c r="D1383" s="9" t="s">
        <v>59</v>
      </c>
      <c r="F1383" s="11" t="str">
        <f t="shared" si="1"/>
        <v>2017-08</v>
      </c>
      <c r="G1383" s="11" t="str">
        <f>iferror(VLOOKUP(A1383,'Closed Deals'!A:A,1,0)," ")</f>
        <v> </v>
      </c>
      <c r="H1383" s="12" t="str">
        <f t="shared" si="2"/>
        <v>NO</v>
      </c>
      <c r="I1383" s="12" t="str">
        <f>iferror(VLOOKUP(A1383,'Closed Deals'!A:E,5,0)," ")</f>
        <v> </v>
      </c>
      <c r="J1383" s="13" t="str">
        <f t="shared" si="3"/>
        <v> </v>
      </c>
      <c r="K1383" s="14"/>
    </row>
    <row r="1384">
      <c r="A1384" s="9" t="s">
        <v>1615</v>
      </c>
      <c r="B1384" s="10">
        <v>42966.0</v>
      </c>
      <c r="C1384" s="9" t="s">
        <v>409</v>
      </c>
      <c r="D1384" s="9" t="s">
        <v>59</v>
      </c>
      <c r="F1384" s="11" t="str">
        <f t="shared" si="1"/>
        <v>2017-08</v>
      </c>
      <c r="G1384" s="11" t="str">
        <f>iferror(VLOOKUP(A1384,'Closed Deals'!A:A,1,0)," ")</f>
        <v> </v>
      </c>
      <c r="H1384" s="12" t="str">
        <f t="shared" si="2"/>
        <v>NO</v>
      </c>
      <c r="I1384" s="12" t="str">
        <f>iferror(VLOOKUP(A1384,'Closed Deals'!A:E,5,0)," ")</f>
        <v> </v>
      </c>
      <c r="J1384" s="13" t="str">
        <f t="shared" si="3"/>
        <v> </v>
      </c>
      <c r="K1384" s="14"/>
    </row>
    <row r="1385">
      <c r="A1385" s="9" t="s">
        <v>1616</v>
      </c>
      <c r="B1385" s="10">
        <v>42962.0</v>
      </c>
      <c r="C1385" s="9" t="s">
        <v>409</v>
      </c>
      <c r="D1385" s="9" t="s">
        <v>59</v>
      </c>
      <c r="F1385" s="11" t="str">
        <f t="shared" si="1"/>
        <v>2017-08</v>
      </c>
      <c r="G1385" s="11" t="str">
        <f>iferror(VLOOKUP(A1385,'Closed Deals'!A:A,1,0)," ")</f>
        <v> </v>
      </c>
      <c r="H1385" s="12" t="str">
        <f t="shared" si="2"/>
        <v>NO</v>
      </c>
      <c r="I1385" s="12" t="str">
        <f>iferror(VLOOKUP(A1385,'Closed Deals'!A:E,5,0)," ")</f>
        <v> </v>
      </c>
      <c r="J1385" s="13" t="str">
        <f t="shared" si="3"/>
        <v> </v>
      </c>
      <c r="K1385" s="14"/>
    </row>
    <row r="1386">
      <c r="A1386" s="9" t="s">
        <v>1617</v>
      </c>
      <c r="B1386" s="10">
        <v>42963.0</v>
      </c>
      <c r="C1386" s="9" t="s">
        <v>409</v>
      </c>
      <c r="D1386" s="9" t="s">
        <v>59</v>
      </c>
      <c r="F1386" s="11" t="str">
        <f t="shared" si="1"/>
        <v>2017-08</v>
      </c>
      <c r="G1386" s="11" t="str">
        <f>iferror(VLOOKUP(A1386,'Closed Deals'!A:A,1,0)," ")</f>
        <v> </v>
      </c>
      <c r="H1386" s="12" t="str">
        <f t="shared" si="2"/>
        <v>NO</v>
      </c>
      <c r="I1386" s="12" t="str">
        <f>iferror(VLOOKUP(A1386,'Closed Deals'!A:E,5,0)," ")</f>
        <v> </v>
      </c>
      <c r="J1386" s="13" t="str">
        <f t="shared" si="3"/>
        <v> </v>
      </c>
      <c r="K1386" s="14"/>
    </row>
    <row r="1387">
      <c r="A1387" s="9" t="s">
        <v>1618</v>
      </c>
      <c r="B1387" s="10">
        <v>42960.0</v>
      </c>
      <c r="C1387" s="9" t="s">
        <v>409</v>
      </c>
      <c r="D1387" s="9" t="s">
        <v>59</v>
      </c>
      <c r="F1387" s="11" t="str">
        <f t="shared" si="1"/>
        <v>2017-08</v>
      </c>
      <c r="G1387" s="11" t="str">
        <f>iferror(VLOOKUP(A1387,'Closed Deals'!A:A,1,0)," ")</f>
        <v> </v>
      </c>
      <c r="H1387" s="12" t="str">
        <f t="shared" si="2"/>
        <v>NO</v>
      </c>
      <c r="I1387" s="12" t="str">
        <f>iferror(VLOOKUP(A1387,'Closed Deals'!A:E,5,0)," ")</f>
        <v> </v>
      </c>
      <c r="J1387" s="13" t="str">
        <f t="shared" si="3"/>
        <v> </v>
      </c>
      <c r="K1387" s="14"/>
    </row>
    <row r="1388">
      <c r="A1388" s="9" t="s">
        <v>1619</v>
      </c>
      <c r="B1388" s="10">
        <v>42961.0</v>
      </c>
      <c r="C1388" s="9" t="s">
        <v>409</v>
      </c>
      <c r="D1388" s="9" t="s">
        <v>59</v>
      </c>
      <c r="F1388" s="11" t="str">
        <f t="shared" si="1"/>
        <v>2017-08</v>
      </c>
      <c r="G1388" s="11" t="str">
        <f>iferror(VLOOKUP(A1388,'Closed Deals'!A:A,1,0)," ")</f>
        <v> </v>
      </c>
      <c r="H1388" s="12" t="str">
        <f t="shared" si="2"/>
        <v>NO</v>
      </c>
      <c r="I1388" s="12" t="str">
        <f>iferror(VLOOKUP(A1388,'Closed Deals'!A:E,5,0)," ")</f>
        <v> </v>
      </c>
      <c r="J1388" s="13" t="str">
        <f t="shared" si="3"/>
        <v> </v>
      </c>
      <c r="K1388" s="14"/>
    </row>
    <row r="1389">
      <c r="A1389" s="9" t="s">
        <v>1620</v>
      </c>
      <c r="B1389" s="10">
        <v>42969.0</v>
      </c>
      <c r="C1389" s="9" t="s">
        <v>368</v>
      </c>
      <c r="D1389" s="9" t="s">
        <v>59</v>
      </c>
      <c r="F1389" s="11" t="str">
        <f t="shared" si="1"/>
        <v>2017-08</v>
      </c>
      <c r="G1389" s="11" t="str">
        <f>iferror(VLOOKUP(A1389,'Closed Deals'!A:A,1,0)," ")</f>
        <v> </v>
      </c>
      <c r="H1389" s="12" t="str">
        <f t="shared" si="2"/>
        <v>NO</v>
      </c>
      <c r="I1389" s="12" t="str">
        <f>iferror(VLOOKUP(A1389,'Closed Deals'!A:E,5,0)," ")</f>
        <v> </v>
      </c>
      <c r="J1389" s="13" t="str">
        <f t="shared" si="3"/>
        <v> </v>
      </c>
      <c r="K1389" s="14"/>
    </row>
    <row r="1390">
      <c r="A1390" s="9" t="s">
        <v>1621</v>
      </c>
      <c r="B1390" s="10">
        <v>42962.0</v>
      </c>
      <c r="C1390" s="9" t="s">
        <v>409</v>
      </c>
      <c r="D1390" s="9" t="s">
        <v>59</v>
      </c>
      <c r="F1390" s="11" t="str">
        <f t="shared" si="1"/>
        <v>2017-08</v>
      </c>
      <c r="G1390" s="11" t="str">
        <f>iferror(VLOOKUP(A1390,'Closed Deals'!A:A,1,0)," ")</f>
        <v> </v>
      </c>
      <c r="H1390" s="12" t="str">
        <f t="shared" si="2"/>
        <v>NO</v>
      </c>
      <c r="I1390" s="12" t="str">
        <f>iferror(VLOOKUP(A1390,'Closed Deals'!A:E,5,0)," ")</f>
        <v> </v>
      </c>
      <c r="J1390" s="13" t="str">
        <f t="shared" si="3"/>
        <v> </v>
      </c>
      <c r="K1390" s="14"/>
    </row>
    <row r="1391">
      <c r="A1391" s="9" t="s">
        <v>1622</v>
      </c>
      <c r="B1391" s="10">
        <v>42957.0</v>
      </c>
      <c r="C1391" s="9" t="s">
        <v>409</v>
      </c>
      <c r="D1391" s="9" t="s">
        <v>59</v>
      </c>
      <c r="F1391" s="11" t="str">
        <f t="shared" si="1"/>
        <v>2017-08</v>
      </c>
      <c r="G1391" s="11" t="str">
        <f>iferror(VLOOKUP(A1391,'Closed Deals'!A:A,1,0)," ")</f>
        <v> </v>
      </c>
      <c r="H1391" s="12" t="str">
        <f t="shared" si="2"/>
        <v>NO</v>
      </c>
      <c r="I1391" s="12" t="str">
        <f>iferror(VLOOKUP(A1391,'Closed Deals'!A:E,5,0)," ")</f>
        <v> </v>
      </c>
      <c r="J1391" s="13" t="str">
        <f t="shared" si="3"/>
        <v> </v>
      </c>
      <c r="K1391" s="14"/>
    </row>
    <row r="1392">
      <c r="A1392" s="9" t="s">
        <v>1623</v>
      </c>
      <c r="B1392" s="10">
        <v>42977.0</v>
      </c>
      <c r="C1392" s="9" t="s">
        <v>33</v>
      </c>
      <c r="D1392" s="9" t="s">
        <v>31</v>
      </c>
      <c r="F1392" s="11" t="str">
        <f t="shared" si="1"/>
        <v>2017-08</v>
      </c>
      <c r="G1392" s="11" t="str">
        <f>iferror(VLOOKUP(A1392,'Closed Deals'!A:A,1,0)," ")</f>
        <v> </v>
      </c>
      <c r="H1392" s="12" t="str">
        <f t="shared" si="2"/>
        <v>NO</v>
      </c>
      <c r="I1392" s="12" t="str">
        <f>iferror(VLOOKUP(A1392,'Closed Deals'!A:E,5,0)," ")</f>
        <v> </v>
      </c>
      <c r="J1392" s="13" t="str">
        <f t="shared" si="3"/>
        <v> </v>
      </c>
      <c r="K1392" s="14"/>
    </row>
    <row r="1393">
      <c r="A1393" s="9" t="s">
        <v>1624</v>
      </c>
      <c r="B1393" s="10">
        <v>42950.0</v>
      </c>
      <c r="C1393" s="9" t="s">
        <v>1034</v>
      </c>
      <c r="D1393" s="9" t="s">
        <v>31</v>
      </c>
      <c r="F1393" s="11" t="str">
        <f t="shared" si="1"/>
        <v>2017-08</v>
      </c>
      <c r="G1393" s="11" t="str">
        <f>iferror(VLOOKUP(A1393,'Closed Deals'!A:A,1,0)," ")</f>
        <v> </v>
      </c>
      <c r="H1393" s="12" t="str">
        <f t="shared" si="2"/>
        <v>NO</v>
      </c>
      <c r="I1393" s="12" t="str">
        <f>iferror(VLOOKUP(A1393,'Closed Deals'!A:E,5,0)," ")</f>
        <v> </v>
      </c>
      <c r="J1393" s="13" t="str">
        <f t="shared" si="3"/>
        <v> </v>
      </c>
      <c r="K1393" s="14"/>
    </row>
    <row r="1394">
      <c r="A1394" s="9" t="s">
        <v>1625</v>
      </c>
      <c r="B1394" s="10">
        <v>42963.0</v>
      </c>
      <c r="C1394" s="9" t="s">
        <v>52</v>
      </c>
      <c r="D1394" s="9" t="s">
        <v>31</v>
      </c>
      <c r="F1394" s="11" t="str">
        <f t="shared" si="1"/>
        <v>2017-08</v>
      </c>
      <c r="G1394" s="11" t="str">
        <f>iferror(VLOOKUP(A1394,'Closed Deals'!A:A,1,0)," ")</f>
        <v> </v>
      </c>
      <c r="H1394" s="12" t="str">
        <f t="shared" si="2"/>
        <v>NO</v>
      </c>
      <c r="I1394" s="12" t="str">
        <f>iferror(VLOOKUP(A1394,'Closed Deals'!A:E,5,0)," ")</f>
        <v> </v>
      </c>
      <c r="J1394" s="13" t="str">
        <f t="shared" si="3"/>
        <v> </v>
      </c>
      <c r="K1394" s="14"/>
    </row>
    <row r="1395">
      <c r="A1395" s="9" t="s">
        <v>1626</v>
      </c>
      <c r="B1395" s="10">
        <v>42965.0</v>
      </c>
      <c r="C1395" s="9" t="s">
        <v>37</v>
      </c>
      <c r="D1395" s="9" t="s">
        <v>31</v>
      </c>
      <c r="F1395" s="11" t="str">
        <f t="shared" si="1"/>
        <v>2017-08</v>
      </c>
      <c r="G1395" s="11" t="str">
        <f>iferror(VLOOKUP(A1395,'Closed Deals'!A:A,1,0)," ")</f>
        <v> </v>
      </c>
      <c r="H1395" s="12" t="str">
        <f t="shared" si="2"/>
        <v>NO</v>
      </c>
      <c r="I1395" s="12" t="str">
        <f>iferror(VLOOKUP(A1395,'Closed Deals'!A:E,5,0)," ")</f>
        <v> </v>
      </c>
      <c r="J1395" s="13" t="str">
        <f t="shared" si="3"/>
        <v> </v>
      </c>
      <c r="K1395" s="14"/>
    </row>
    <row r="1396">
      <c r="A1396" s="9" t="s">
        <v>1627</v>
      </c>
      <c r="B1396" s="10">
        <v>42954.0</v>
      </c>
      <c r="C1396" s="9" t="s">
        <v>1034</v>
      </c>
      <c r="D1396" s="9" t="s">
        <v>31</v>
      </c>
      <c r="F1396" s="11" t="str">
        <f t="shared" si="1"/>
        <v>2017-08</v>
      </c>
      <c r="G1396" s="11" t="str">
        <f>iferror(VLOOKUP(A1396,'Closed Deals'!A:A,1,0)," ")</f>
        <v> </v>
      </c>
      <c r="H1396" s="12" t="str">
        <f t="shared" si="2"/>
        <v>NO</v>
      </c>
      <c r="I1396" s="12" t="str">
        <f>iferror(VLOOKUP(A1396,'Closed Deals'!A:E,5,0)," ")</f>
        <v> </v>
      </c>
      <c r="J1396" s="13" t="str">
        <f t="shared" si="3"/>
        <v> </v>
      </c>
      <c r="K1396" s="14"/>
    </row>
    <row r="1397">
      <c r="A1397" s="9" t="s">
        <v>1628</v>
      </c>
      <c r="B1397" s="10">
        <v>42956.0</v>
      </c>
      <c r="C1397" s="9" t="s">
        <v>1480</v>
      </c>
      <c r="D1397" s="9" t="s">
        <v>31</v>
      </c>
      <c r="F1397" s="11" t="str">
        <f t="shared" si="1"/>
        <v>2017-08</v>
      </c>
      <c r="G1397" s="11" t="str">
        <f>iferror(VLOOKUP(A1397,'Closed Deals'!A:A,1,0)," ")</f>
        <v> </v>
      </c>
      <c r="H1397" s="12" t="str">
        <f t="shared" si="2"/>
        <v>NO</v>
      </c>
      <c r="I1397" s="12" t="str">
        <f>iferror(VLOOKUP(A1397,'Closed Deals'!A:E,5,0)," ")</f>
        <v> </v>
      </c>
      <c r="J1397" s="13" t="str">
        <f t="shared" si="3"/>
        <v> </v>
      </c>
      <c r="K1397" s="14"/>
    </row>
    <row r="1398">
      <c r="A1398" s="9" t="s">
        <v>1629</v>
      </c>
      <c r="B1398" s="10">
        <v>42956.0</v>
      </c>
      <c r="C1398" s="9" t="s">
        <v>1480</v>
      </c>
      <c r="D1398" s="9" t="s">
        <v>31</v>
      </c>
      <c r="F1398" s="11" t="str">
        <f t="shared" si="1"/>
        <v>2017-08</v>
      </c>
      <c r="G1398" s="11" t="str">
        <f>iferror(VLOOKUP(A1398,'Closed Deals'!A:A,1,0)," ")</f>
        <v> </v>
      </c>
      <c r="H1398" s="12" t="str">
        <f t="shared" si="2"/>
        <v>NO</v>
      </c>
      <c r="I1398" s="12" t="str">
        <f>iferror(VLOOKUP(A1398,'Closed Deals'!A:E,5,0)," ")</f>
        <v> </v>
      </c>
      <c r="J1398" s="13" t="str">
        <f t="shared" si="3"/>
        <v> </v>
      </c>
      <c r="K1398" s="14"/>
    </row>
    <row r="1399">
      <c r="A1399" s="9" t="s">
        <v>1630</v>
      </c>
      <c r="B1399" s="10">
        <v>42957.0</v>
      </c>
      <c r="C1399" s="9" t="s">
        <v>1305</v>
      </c>
      <c r="D1399" s="9" t="s">
        <v>31</v>
      </c>
      <c r="F1399" s="11" t="str">
        <f t="shared" si="1"/>
        <v>2017-08</v>
      </c>
      <c r="G1399" s="11" t="str">
        <f>iferror(VLOOKUP(A1399,'Closed Deals'!A:A,1,0)," ")</f>
        <v> </v>
      </c>
      <c r="H1399" s="12" t="str">
        <f t="shared" si="2"/>
        <v>NO</v>
      </c>
      <c r="I1399" s="12" t="str">
        <f>iferror(VLOOKUP(A1399,'Closed Deals'!A:E,5,0)," ")</f>
        <v> </v>
      </c>
      <c r="J1399" s="13" t="str">
        <f t="shared" si="3"/>
        <v> </v>
      </c>
      <c r="K1399" s="14"/>
    </row>
    <row r="1400">
      <c r="A1400" s="9" t="s">
        <v>1631</v>
      </c>
      <c r="B1400" s="10">
        <v>42956.0</v>
      </c>
      <c r="C1400" s="9" t="s">
        <v>1480</v>
      </c>
      <c r="D1400" s="9" t="s">
        <v>31</v>
      </c>
      <c r="F1400" s="11" t="str">
        <f t="shared" si="1"/>
        <v>2017-08</v>
      </c>
      <c r="G1400" s="11" t="str">
        <f>iferror(VLOOKUP(A1400,'Closed Deals'!A:A,1,0)," ")</f>
        <v> </v>
      </c>
      <c r="H1400" s="12" t="str">
        <f t="shared" si="2"/>
        <v>NO</v>
      </c>
      <c r="I1400" s="12" t="str">
        <f>iferror(VLOOKUP(A1400,'Closed Deals'!A:E,5,0)," ")</f>
        <v> </v>
      </c>
      <c r="J1400" s="13" t="str">
        <f t="shared" si="3"/>
        <v> </v>
      </c>
      <c r="K1400" s="14"/>
    </row>
    <row r="1401">
      <c r="A1401" s="9" t="s">
        <v>1632</v>
      </c>
      <c r="B1401" s="10">
        <v>42949.0</v>
      </c>
      <c r="C1401" s="9" t="s">
        <v>1024</v>
      </c>
      <c r="D1401" s="9" t="s">
        <v>31</v>
      </c>
      <c r="F1401" s="11" t="str">
        <f t="shared" si="1"/>
        <v>2017-08</v>
      </c>
      <c r="G1401" s="11" t="str">
        <f>iferror(VLOOKUP(A1401,'Closed Deals'!A:A,1,0)," ")</f>
        <v> </v>
      </c>
      <c r="H1401" s="12" t="str">
        <f t="shared" si="2"/>
        <v>NO</v>
      </c>
      <c r="I1401" s="12" t="str">
        <f>iferror(VLOOKUP(A1401,'Closed Deals'!A:E,5,0)," ")</f>
        <v> </v>
      </c>
      <c r="J1401" s="13" t="str">
        <f t="shared" si="3"/>
        <v> </v>
      </c>
      <c r="K1401" s="14"/>
    </row>
    <row r="1402">
      <c r="A1402" s="9" t="s">
        <v>1633</v>
      </c>
      <c r="B1402" s="10">
        <v>42963.0</v>
      </c>
      <c r="C1402" s="9" t="s">
        <v>368</v>
      </c>
      <c r="D1402" s="9" t="s">
        <v>31</v>
      </c>
      <c r="F1402" s="11" t="str">
        <f t="shared" si="1"/>
        <v>2017-08</v>
      </c>
      <c r="G1402" s="11" t="str">
        <f>iferror(VLOOKUP(A1402,'Closed Deals'!A:A,1,0)," ")</f>
        <v> </v>
      </c>
      <c r="H1402" s="12" t="str">
        <f t="shared" si="2"/>
        <v>NO</v>
      </c>
      <c r="I1402" s="12" t="str">
        <f>iferror(VLOOKUP(A1402,'Closed Deals'!A:E,5,0)," ")</f>
        <v> </v>
      </c>
      <c r="J1402" s="13" t="str">
        <f t="shared" si="3"/>
        <v> </v>
      </c>
      <c r="K1402" s="14"/>
    </row>
    <row r="1403">
      <c r="A1403" s="9" t="s">
        <v>1634</v>
      </c>
      <c r="B1403" s="10">
        <v>42976.0</v>
      </c>
      <c r="C1403" s="9" t="s">
        <v>33</v>
      </c>
      <c r="D1403" s="9" t="s">
        <v>31</v>
      </c>
      <c r="F1403" s="11" t="str">
        <f t="shared" si="1"/>
        <v>2017-08</v>
      </c>
      <c r="G1403" s="11" t="str">
        <f>iferror(VLOOKUP(A1403,'Closed Deals'!A:A,1,0)," ")</f>
        <v> </v>
      </c>
      <c r="H1403" s="12" t="str">
        <f t="shared" si="2"/>
        <v>NO</v>
      </c>
      <c r="I1403" s="12" t="str">
        <f>iferror(VLOOKUP(A1403,'Closed Deals'!A:E,5,0)," ")</f>
        <v> </v>
      </c>
      <c r="J1403" s="13" t="str">
        <f t="shared" si="3"/>
        <v> </v>
      </c>
      <c r="K1403" s="14"/>
    </row>
    <row r="1404">
      <c r="A1404" s="9" t="s">
        <v>1635</v>
      </c>
      <c r="B1404" s="10">
        <v>42961.0</v>
      </c>
      <c r="C1404" s="9" t="s">
        <v>1305</v>
      </c>
      <c r="D1404" s="9" t="s">
        <v>31</v>
      </c>
      <c r="F1404" s="11" t="str">
        <f t="shared" si="1"/>
        <v>2017-08</v>
      </c>
      <c r="G1404" s="11" t="str">
        <f>iferror(VLOOKUP(A1404,'Closed Deals'!A:A,1,0)," ")</f>
        <v> </v>
      </c>
      <c r="H1404" s="12" t="str">
        <f t="shared" si="2"/>
        <v>NO</v>
      </c>
      <c r="I1404" s="12" t="str">
        <f>iferror(VLOOKUP(A1404,'Closed Deals'!A:E,5,0)," ")</f>
        <v> </v>
      </c>
      <c r="J1404" s="13" t="str">
        <f t="shared" si="3"/>
        <v> </v>
      </c>
      <c r="K1404" s="14"/>
    </row>
    <row r="1405">
      <c r="A1405" s="9" t="s">
        <v>1636</v>
      </c>
      <c r="B1405" s="10">
        <v>42962.0</v>
      </c>
      <c r="C1405" s="9" t="s">
        <v>37</v>
      </c>
      <c r="D1405" s="9" t="s">
        <v>31</v>
      </c>
      <c r="F1405" s="11" t="str">
        <f t="shared" si="1"/>
        <v>2017-08</v>
      </c>
      <c r="G1405" s="11" t="str">
        <f>iferror(VLOOKUP(A1405,'Closed Deals'!A:A,1,0)," ")</f>
        <v> </v>
      </c>
      <c r="H1405" s="12" t="str">
        <f t="shared" si="2"/>
        <v>NO</v>
      </c>
      <c r="I1405" s="12" t="str">
        <f>iferror(VLOOKUP(A1405,'Closed Deals'!A:E,5,0)," ")</f>
        <v> </v>
      </c>
      <c r="J1405" s="13" t="str">
        <f t="shared" si="3"/>
        <v> </v>
      </c>
      <c r="K1405" s="14"/>
    </row>
    <row r="1406">
      <c r="A1406" s="9" t="s">
        <v>1637</v>
      </c>
      <c r="B1406" s="10">
        <v>42948.0</v>
      </c>
      <c r="C1406" s="9" t="s">
        <v>37</v>
      </c>
      <c r="D1406" s="9" t="s">
        <v>31</v>
      </c>
      <c r="F1406" s="11" t="str">
        <f t="shared" si="1"/>
        <v>2017-08</v>
      </c>
      <c r="G1406" s="11" t="str">
        <f>iferror(VLOOKUP(A1406,'Closed Deals'!A:A,1,0)," ")</f>
        <v> </v>
      </c>
      <c r="H1406" s="12" t="str">
        <f t="shared" si="2"/>
        <v>NO</v>
      </c>
      <c r="I1406" s="12" t="str">
        <f>iferror(VLOOKUP(A1406,'Closed Deals'!A:E,5,0)," ")</f>
        <v> </v>
      </c>
      <c r="J1406" s="13" t="str">
        <f t="shared" si="3"/>
        <v> </v>
      </c>
      <c r="K1406" s="14"/>
    </row>
    <row r="1407">
      <c r="A1407" s="9" t="s">
        <v>1638</v>
      </c>
      <c r="B1407" s="10">
        <v>42969.0</v>
      </c>
      <c r="C1407" s="9" t="s">
        <v>37</v>
      </c>
      <c r="D1407" s="9" t="s">
        <v>31</v>
      </c>
      <c r="F1407" s="11" t="str">
        <f t="shared" si="1"/>
        <v>2017-08</v>
      </c>
      <c r="G1407" s="11" t="str">
        <f>iferror(VLOOKUP(A1407,'Closed Deals'!A:A,1,0)," ")</f>
        <v> </v>
      </c>
      <c r="H1407" s="12" t="str">
        <f t="shared" si="2"/>
        <v>NO</v>
      </c>
      <c r="I1407" s="12" t="str">
        <f>iferror(VLOOKUP(A1407,'Closed Deals'!A:E,5,0)," ")</f>
        <v> </v>
      </c>
      <c r="J1407" s="13" t="str">
        <f t="shared" si="3"/>
        <v> </v>
      </c>
      <c r="K1407" s="14"/>
    </row>
    <row r="1408">
      <c r="A1408" s="9" t="s">
        <v>1639</v>
      </c>
      <c r="B1408" s="10">
        <v>42972.0</v>
      </c>
      <c r="C1408" s="9" t="s">
        <v>37</v>
      </c>
      <c r="D1408" s="9" t="s">
        <v>31</v>
      </c>
      <c r="F1408" s="11" t="str">
        <f t="shared" si="1"/>
        <v>2017-08</v>
      </c>
      <c r="G1408" s="11" t="str">
        <f>iferror(VLOOKUP(A1408,'Closed Deals'!A:A,1,0)," ")</f>
        <v> </v>
      </c>
      <c r="H1408" s="12" t="str">
        <f t="shared" si="2"/>
        <v>NO</v>
      </c>
      <c r="I1408" s="12" t="str">
        <f>iferror(VLOOKUP(A1408,'Closed Deals'!A:E,5,0)," ")</f>
        <v> </v>
      </c>
      <c r="J1408" s="13" t="str">
        <f t="shared" si="3"/>
        <v> </v>
      </c>
      <c r="K1408" s="14"/>
    </row>
    <row r="1409">
      <c r="A1409" s="9" t="s">
        <v>1640</v>
      </c>
      <c r="B1409" s="10">
        <v>42948.0</v>
      </c>
      <c r="C1409" s="9" t="s">
        <v>37</v>
      </c>
      <c r="D1409" s="9" t="s">
        <v>31</v>
      </c>
      <c r="F1409" s="11" t="str">
        <f t="shared" si="1"/>
        <v>2017-08</v>
      </c>
      <c r="G1409" s="11" t="str">
        <f>iferror(VLOOKUP(A1409,'Closed Deals'!A:A,1,0)," ")</f>
        <v> </v>
      </c>
      <c r="H1409" s="12" t="str">
        <f t="shared" si="2"/>
        <v>NO</v>
      </c>
      <c r="I1409" s="12" t="str">
        <f>iferror(VLOOKUP(A1409,'Closed Deals'!A:E,5,0)," ")</f>
        <v> </v>
      </c>
      <c r="J1409" s="13" t="str">
        <f t="shared" si="3"/>
        <v> </v>
      </c>
      <c r="K1409" s="14"/>
    </row>
    <row r="1410">
      <c r="A1410" s="9" t="s">
        <v>1641</v>
      </c>
      <c r="B1410" s="10">
        <v>42956.0</v>
      </c>
      <c r="C1410" s="9" t="s">
        <v>1480</v>
      </c>
      <c r="D1410" s="9" t="s">
        <v>31</v>
      </c>
      <c r="F1410" s="11" t="str">
        <f t="shared" si="1"/>
        <v>2017-08</v>
      </c>
      <c r="G1410" s="11" t="str">
        <f>iferror(VLOOKUP(A1410,'Closed Deals'!A:A,1,0)," ")</f>
        <v> </v>
      </c>
      <c r="H1410" s="12" t="str">
        <f t="shared" si="2"/>
        <v>NO</v>
      </c>
      <c r="I1410" s="12" t="str">
        <f>iferror(VLOOKUP(A1410,'Closed Deals'!A:E,5,0)," ")</f>
        <v> </v>
      </c>
      <c r="J1410" s="13" t="str">
        <f t="shared" si="3"/>
        <v> </v>
      </c>
      <c r="K1410" s="14"/>
    </row>
    <row r="1411">
      <c r="A1411" s="9" t="s">
        <v>1642</v>
      </c>
      <c r="B1411" s="10">
        <v>42957.0</v>
      </c>
      <c r="C1411" s="9" t="s">
        <v>1305</v>
      </c>
      <c r="D1411" s="9" t="s">
        <v>31</v>
      </c>
      <c r="F1411" s="11" t="str">
        <f t="shared" si="1"/>
        <v>2017-08</v>
      </c>
      <c r="G1411" s="11" t="str">
        <f>iferror(VLOOKUP(A1411,'Closed Deals'!A:A,1,0)," ")</f>
        <v> </v>
      </c>
      <c r="H1411" s="12" t="str">
        <f t="shared" si="2"/>
        <v>NO</v>
      </c>
      <c r="I1411" s="12" t="str">
        <f>iferror(VLOOKUP(A1411,'Closed Deals'!A:E,5,0)," ")</f>
        <v> </v>
      </c>
      <c r="J1411" s="13" t="str">
        <f t="shared" si="3"/>
        <v> </v>
      </c>
      <c r="K1411" s="14"/>
    </row>
    <row r="1412">
      <c r="A1412" s="9" t="s">
        <v>1643</v>
      </c>
      <c r="B1412" s="10">
        <v>42978.0</v>
      </c>
      <c r="C1412" s="9" t="s">
        <v>425</v>
      </c>
      <c r="D1412" s="9" t="s">
        <v>31</v>
      </c>
      <c r="F1412" s="11" t="str">
        <f t="shared" si="1"/>
        <v>2017-08</v>
      </c>
      <c r="G1412" s="11" t="str">
        <f>iferror(VLOOKUP(A1412,'Closed Deals'!A:A,1,0)," ")</f>
        <v> </v>
      </c>
      <c r="H1412" s="12" t="str">
        <f t="shared" si="2"/>
        <v>NO</v>
      </c>
      <c r="I1412" s="12" t="str">
        <f>iferror(VLOOKUP(A1412,'Closed Deals'!A:E,5,0)," ")</f>
        <v> </v>
      </c>
      <c r="J1412" s="13" t="str">
        <f t="shared" si="3"/>
        <v> </v>
      </c>
      <c r="K1412" s="14"/>
    </row>
    <row r="1413">
      <c r="A1413" s="9" t="s">
        <v>1644</v>
      </c>
      <c r="B1413" s="10">
        <v>42950.0</v>
      </c>
      <c r="C1413" s="9" t="s">
        <v>37</v>
      </c>
      <c r="D1413" s="9" t="s">
        <v>31</v>
      </c>
      <c r="F1413" s="11" t="str">
        <f t="shared" si="1"/>
        <v>2017-08</v>
      </c>
      <c r="G1413" s="11" t="str">
        <f>iferror(VLOOKUP(A1413,'Closed Deals'!A:A,1,0)," ")</f>
        <v> </v>
      </c>
      <c r="H1413" s="12" t="str">
        <f t="shared" si="2"/>
        <v>NO</v>
      </c>
      <c r="I1413" s="12" t="str">
        <f>iferror(VLOOKUP(A1413,'Closed Deals'!A:E,5,0)," ")</f>
        <v> </v>
      </c>
      <c r="J1413" s="13" t="str">
        <f t="shared" si="3"/>
        <v> </v>
      </c>
      <c r="K1413" s="14"/>
    </row>
    <row r="1414">
      <c r="A1414" s="9" t="s">
        <v>1645</v>
      </c>
      <c r="B1414" s="10">
        <v>42964.0</v>
      </c>
      <c r="C1414" s="9" t="s">
        <v>1327</v>
      </c>
      <c r="D1414" s="9" t="s">
        <v>31</v>
      </c>
      <c r="F1414" s="11" t="str">
        <f t="shared" si="1"/>
        <v>2017-08</v>
      </c>
      <c r="G1414" s="11" t="str">
        <f>iferror(VLOOKUP(A1414,'Closed Deals'!A:A,1,0)," ")</f>
        <v> </v>
      </c>
      <c r="H1414" s="12" t="str">
        <f t="shared" si="2"/>
        <v>NO</v>
      </c>
      <c r="I1414" s="12" t="str">
        <f>iferror(VLOOKUP(A1414,'Closed Deals'!A:E,5,0)," ")</f>
        <v> </v>
      </c>
      <c r="J1414" s="13" t="str">
        <f t="shared" si="3"/>
        <v> </v>
      </c>
      <c r="K1414" s="14"/>
    </row>
    <row r="1415">
      <c r="A1415" s="9" t="s">
        <v>1646</v>
      </c>
      <c r="B1415" s="10">
        <v>42957.0</v>
      </c>
      <c r="C1415" s="9" t="s">
        <v>1305</v>
      </c>
      <c r="D1415" s="9" t="s">
        <v>31</v>
      </c>
      <c r="F1415" s="11" t="str">
        <f t="shared" si="1"/>
        <v>2017-08</v>
      </c>
      <c r="G1415" s="11" t="str">
        <f>iferror(VLOOKUP(A1415,'Closed Deals'!A:A,1,0)," ")</f>
        <v> </v>
      </c>
      <c r="H1415" s="12" t="str">
        <f t="shared" si="2"/>
        <v>NO</v>
      </c>
      <c r="I1415" s="12" t="str">
        <f>iferror(VLOOKUP(A1415,'Closed Deals'!A:E,5,0)," ")</f>
        <v> </v>
      </c>
      <c r="J1415" s="13" t="str">
        <f t="shared" si="3"/>
        <v> </v>
      </c>
      <c r="K1415" s="14"/>
    </row>
    <row r="1416">
      <c r="A1416" s="9" t="s">
        <v>1647</v>
      </c>
      <c r="B1416" s="10">
        <v>42948.0</v>
      </c>
      <c r="C1416" s="9" t="s">
        <v>37</v>
      </c>
      <c r="D1416" s="9" t="s">
        <v>31</v>
      </c>
      <c r="F1416" s="11" t="str">
        <f t="shared" si="1"/>
        <v>2017-08</v>
      </c>
      <c r="G1416" s="11" t="str">
        <f>iferror(VLOOKUP(A1416,'Closed Deals'!A:A,1,0)," ")</f>
        <v> </v>
      </c>
      <c r="H1416" s="12" t="str">
        <f t="shared" si="2"/>
        <v>NO</v>
      </c>
      <c r="I1416" s="12" t="str">
        <f>iferror(VLOOKUP(A1416,'Closed Deals'!A:E,5,0)," ")</f>
        <v> </v>
      </c>
      <c r="J1416" s="13" t="str">
        <f t="shared" si="3"/>
        <v> </v>
      </c>
      <c r="K1416" s="14"/>
    </row>
    <row r="1417">
      <c r="A1417" s="9" t="s">
        <v>1648</v>
      </c>
      <c r="B1417" s="10">
        <v>42954.0</v>
      </c>
      <c r="C1417" s="9" t="s">
        <v>37</v>
      </c>
      <c r="D1417" s="9" t="s">
        <v>31</v>
      </c>
      <c r="F1417" s="11" t="str">
        <f t="shared" si="1"/>
        <v>2017-08</v>
      </c>
      <c r="G1417" s="11" t="str">
        <f>iferror(VLOOKUP(A1417,'Closed Deals'!A:A,1,0)," ")</f>
        <v> </v>
      </c>
      <c r="H1417" s="12" t="str">
        <f t="shared" si="2"/>
        <v>NO</v>
      </c>
      <c r="I1417" s="12" t="str">
        <f>iferror(VLOOKUP(A1417,'Closed Deals'!A:E,5,0)," ")</f>
        <v> </v>
      </c>
      <c r="J1417" s="13" t="str">
        <f t="shared" si="3"/>
        <v> </v>
      </c>
      <c r="K1417" s="14"/>
    </row>
    <row r="1418">
      <c r="A1418" s="9" t="s">
        <v>1649</v>
      </c>
      <c r="B1418" s="10">
        <v>42977.0</v>
      </c>
      <c r="C1418" s="9" t="s">
        <v>37</v>
      </c>
      <c r="D1418" s="9" t="s">
        <v>31</v>
      </c>
      <c r="F1418" s="11" t="str">
        <f t="shared" si="1"/>
        <v>2017-08</v>
      </c>
      <c r="G1418" s="11" t="str">
        <f>iferror(VLOOKUP(A1418,'Closed Deals'!A:A,1,0)," ")</f>
        <v> </v>
      </c>
      <c r="H1418" s="12" t="str">
        <f t="shared" si="2"/>
        <v>NO</v>
      </c>
      <c r="I1418" s="12" t="str">
        <f>iferror(VLOOKUP(A1418,'Closed Deals'!A:E,5,0)," ")</f>
        <v> </v>
      </c>
      <c r="J1418" s="13" t="str">
        <f t="shared" si="3"/>
        <v> </v>
      </c>
      <c r="K1418" s="14"/>
    </row>
    <row r="1419">
      <c r="A1419" s="9" t="s">
        <v>1650</v>
      </c>
      <c r="B1419" s="10">
        <v>42970.0</v>
      </c>
      <c r="C1419" s="9" t="s">
        <v>1305</v>
      </c>
      <c r="D1419" s="9" t="s">
        <v>31</v>
      </c>
      <c r="F1419" s="11" t="str">
        <f t="shared" si="1"/>
        <v>2017-08</v>
      </c>
      <c r="G1419" s="11" t="str">
        <f>iferror(VLOOKUP(A1419,'Closed Deals'!A:A,1,0)," ")</f>
        <v> </v>
      </c>
      <c r="H1419" s="12" t="str">
        <f t="shared" si="2"/>
        <v>NO</v>
      </c>
      <c r="I1419" s="12" t="str">
        <f>iferror(VLOOKUP(A1419,'Closed Deals'!A:E,5,0)," ")</f>
        <v> </v>
      </c>
      <c r="J1419" s="13" t="str">
        <f t="shared" si="3"/>
        <v> </v>
      </c>
      <c r="K1419" s="14"/>
    </row>
    <row r="1420">
      <c r="A1420" s="9" t="s">
        <v>1651</v>
      </c>
      <c r="B1420" s="10">
        <v>42955.0</v>
      </c>
      <c r="C1420" s="9" t="s">
        <v>1480</v>
      </c>
      <c r="D1420" s="9" t="s">
        <v>31</v>
      </c>
      <c r="F1420" s="11" t="str">
        <f t="shared" si="1"/>
        <v>2017-08</v>
      </c>
      <c r="G1420" s="11" t="str">
        <f>iferror(VLOOKUP(A1420,'Closed Deals'!A:A,1,0)," ")</f>
        <v> </v>
      </c>
      <c r="H1420" s="12" t="str">
        <f t="shared" si="2"/>
        <v>NO</v>
      </c>
      <c r="I1420" s="12" t="str">
        <f>iferror(VLOOKUP(A1420,'Closed Deals'!A:E,5,0)," ")</f>
        <v> </v>
      </c>
      <c r="J1420" s="13" t="str">
        <f t="shared" si="3"/>
        <v> </v>
      </c>
      <c r="K1420" s="14"/>
    </row>
    <row r="1421">
      <c r="A1421" s="9" t="s">
        <v>1652</v>
      </c>
      <c r="B1421" s="10">
        <v>42953.0</v>
      </c>
      <c r="C1421" s="9" t="s">
        <v>37</v>
      </c>
      <c r="D1421" s="9" t="s">
        <v>31</v>
      </c>
      <c r="F1421" s="11" t="str">
        <f t="shared" si="1"/>
        <v>2017-08</v>
      </c>
      <c r="G1421" s="11" t="str">
        <f>iferror(VLOOKUP(A1421,'Closed Deals'!A:A,1,0)," ")</f>
        <v> </v>
      </c>
      <c r="H1421" s="12" t="str">
        <f t="shared" si="2"/>
        <v>NO</v>
      </c>
      <c r="I1421" s="12" t="str">
        <f>iferror(VLOOKUP(A1421,'Closed Deals'!A:E,5,0)," ")</f>
        <v> </v>
      </c>
      <c r="J1421" s="13" t="str">
        <f t="shared" si="3"/>
        <v> </v>
      </c>
      <c r="K1421" s="14"/>
    </row>
    <row r="1422">
      <c r="A1422" s="9" t="s">
        <v>1653</v>
      </c>
      <c r="B1422" s="10">
        <v>42970.0</v>
      </c>
      <c r="C1422" s="9" t="s">
        <v>37</v>
      </c>
      <c r="D1422" s="9" t="s">
        <v>31</v>
      </c>
      <c r="F1422" s="11" t="str">
        <f t="shared" si="1"/>
        <v>2017-08</v>
      </c>
      <c r="G1422" s="11" t="str">
        <f>iferror(VLOOKUP(A1422,'Closed Deals'!A:A,1,0)," ")</f>
        <v> </v>
      </c>
      <c r="H1422" s="12" t="str">
        <f t="shared" si="2"/>
        <v>NO</v>
      </c>
      <c r="I1422" s="12" t="str">
        <f>iferror(VLOOKUP(A1422,'Closed Deals'!A:E,5,0)," ")</f>
        <v> </v>
      </c>
      <c r="J1422" s="13" t="str">
        <f t="shared" si="3"/>
        <v> </v>
      </c>
      <c r="K1422" s="14"/>
    </row>
    <row r="1423">
      <c r="A1423" s="9" t="s">
        <v>1654</v>
      </c>
      <c r="B1423" s="10">
        <v>42962.0</v>
      </c>
      <c r="C1423" s="9" t="s">
        <v>1305</v>
      </c>
      <c r="D1423" s="9" t="s">
        <v>31</v>
      </c>
      <c r="F1423" s="11" t="str">
        <f t="shared" si="1"/>
        <v>2017-08</v>
      </c>
      <c r="G1423" s="11" t="str">
        <f>iferror(VLOOKUP(A1423,'Closed Deals'!A:A,1,0)," ")</f>
        <v> </v>
      </c>
      <c r="H1423" s="12" t="str">
        <f t="shared" si="2"/>
        <v>NO</v>
      </c>
      <c r="I1423" s="12" t="str">
        <f>iferror(VLOOKUP(A1423,'Closed Deals'!A:E,5,0)," ")</f>
        <v> </v>
      </c>
      <c r="J1423" s="13" t="str">
        <f t="shared" si="3"/>
        <v> </v>
      </c>
      <c r="K1423" s="14"/>
    </row>
    <row r="1424">
      <c r="A1424" s="9" t="s">
        <v>1655</v>
      </c>
      <c r="B1424" s="10">
        <v>42969.0</v>
      </c>
      <c r="C1424" s="9" t="s">
        <v>368</v>
      </c>
      <c r="D1424" s="9" t="s">
        <v>31</v>
      </c>
      <c r="F1424" s="11" t="str">
        <f t="shared" si="1"/>
        <v>2017-08</v>
      </c>
      <c r="G1424" s="11" t="str">
        <f>iferror(VLOOKUP(A1424,'Closed Deals'!A:A,1,0)," ")</f>
        <v> </v>
      </c>
      <c r="H1424" s="12" t="str">
        <f t="shared" si="2"/>
        <v>NO</v>
      </c>
      <c r="I1424" s="12" t="str">
        <f>iferror(VLOOKUP(A1424,'Closed Deals'!A:E,5,0)," ")</f>
        <v> </v>
      </c>
      <c r="J1424" s="13" t="str">
        <f t="shared" si="3"/>
        <v> </v>
      </c>
      <c r="K1424" s="14"/>
    </row>
    <row r="1425">
      <c r="A1425" s="9" t="s">
        <v>1656</v>
      </c>
      <c r="B1425" s="10">
        <v>42957.0</v>
      </c>
      <c r="C1425" s="9" t="s">
        <v>1305</v>
      </c>
      <c r="D1425" s="9" t="s">
        <v>31</v>
      </c>
      <c r="F1425" s="11" t="str">
        <f t="shared" si="1"/>
        <v>2017-08</v>
      </c>
      <c r="G1425" s="11" t="str">
        <f>iferror(VLOOKUP(A1425,'Closed Deals'!A:A,1,0)," ")</f>
        <v> </v>
      </c>
      <c r="H1425" s="12" t="str">
        <f t="shared" si="2"/>
        <v>NO</v>
      </c>
      <c r="I1425" s="12" t="str">
        <f>iferror(VLOOKUP(A1425,'Closed Deals'!A:E,5,0)," ")</f>
        <v> </v>
      </c>
      <c r="J1425" s="13" t="str">
        <f t="shared" si="3"/>
        <v> </v>
      </c>
      <c r="K1425" s="14"/>
    </row>
    <row r="1426">
      <c r="A1426" s="9" t="s">
        <v>1657</v>
      </c>
      <c r="B1426" s="10">
        <v>42949.0</v>
      </c>
      <c r="C1426" s="9" t="s">
        <v>37</v>
      </c>
      <c r="D1426" s="9" t="s">
        <v>31</v>
      </c>
      <c r="F1426" s="11" t="str">
        <f t="shared" si="1"/>
        <v>2017-08</v>
      </c>
      <c r="G1426" s="11" t="str">
        <f>iferror(VLOOKUP(A1426,'Closed Deals'!A:A,1,0)," ")</f>
        <v> </v>
      </c>
      <c r="H1426" s="12" t="str">
        <f t="shared" si="2"/>
        <v>NO</v>
      </c>
      <c r="I1426" s="12" t="str">
        <f>iferror(VLOOKUP(A1426,'Closed Deals'!A:E,5,0)," ")</f>
        <v> </v>
      </c>
      <c r="J1426" s="13" t="str">
        <f t="shared" si="3"/>
        <v> </v>
      </c>
      <c r="K1426" s="14"/>
    </row>
    <row r="1427">
      <c r="A1427" s="9" t="s">
        <v>1658</v>
      </c>
      <c r="B1427" s="10">
        <v>42950.0</v>
      </c>
      <c r="C1427" s="9" t="s">
        <v>409</v>
      </c>
      <c r="D1427" s="9" t="s">
        <v>31</v>
      </c>
      <c r="F1427" s="11" t="str">
        <f t="shared" si="1"/>
        <v>2017-08</v>
      </c>
      <c r="G1427" s="11" t="str">
        <f>iferror(VLOOKUP(A1427,'Closed Deals'!A:A,1,0)," ")</f>
        <v> </v>
      </c>
      <c r="H1427" s="12" t="str">
        <f t="shared" si="2"/>
        <v>NO</v>
      </c>
      <c r="I1427" s="12" t="str">
        <f>iferror(VLOOKUP(A1427,'Closed Deals'!A:E,5,0)," ")</f>
        <v> </v>
      </c>
      <c r="J1427" s="13" t="str">
        <f t="shared" si="3"/>
        <v> </v>
      </c>
      <c r="K1427" s="14"/>
    </row>
    <row r="1428">
      <c r="A1428" s="9" t="s">
        <v>1659</v>
      </c>
      <c r="B1428" s="10">
        <v>42957.0</v>
      </c>
      <c r="C1428" s="9" t="s">
        <v>1331</v>
      </c>
      <c r="D1428" s="9" t="s">
        <v>31</v>
      </c>
      <c r="F1428" s="11" t="str">
        <f t="shared" si="1"/>
        <v>2017-08</v>
      </c>
      <c r="G1428" s="11" t="str">
        <f>iferror(VLOOKUP(A1428,'Closed Deals'!A:A,1,0)," ")</f>
        <v> </v>
      </c>
      <c r="H1428" s="12" t="str">
        <f t="shared" si="2"/>
        <v>NO</v>
      </c>
      <c r="I1428" s="12" t="str">
        <f>iferror(VLOOKUP(A1428,'Closed Deals'!A:E,5,0)," ")</f>
        <v> </v>
      </c>
      <c r="J1428" s="13" t="str">
        <f t="shared" si="3"/>
        <v> </v>
      </c>
      <c r="K1428" s="14"/>
    </row>
    <row r="1429">
      <c r="A1429" s="9" t="s">
        <v>1660</v>
      </c>
      <c r="B1429" s="10">
        <v>42957.0</v>
      </c>
      <c r="C1429" s="9" t="s">
        <v>1305</v>
      </c>
      <c r="D1429" s="9" t="s">
        <v>31</v>
      </c>
      <c r="F1429" s="11" t="str">
        <f t="shared" si="1"/>
        <v>2017-08</v>
      </c>
      <c r="G1429" s="11" t="str">
        <f>iferror(VLOOKUP(A1429,'Closed Deals'!A:A,1,0)," ")</f>
        <v> </v>
      </c>
      <c r="H1429" s="12" t="str">
        <f t="shared" si="2"/>
        <v>NO</v>
      </c>
      <c r="I1429" s="12" t="str">
        <f>iferror(VLOOKUP(A1429,'Closed Deals'!A:E,5,0)," ")</f>
        <v> </v>
      </c>
      <c r="J1429" s="13" t="str">
        <f t="shared" si="3"/>
        <v> </v>
      </c>
      <c r="K1429" s="14"/>
    </row>
    <row r="1430">
      <c r="A1430" s="9" t="s">
        <v>1661</v>
      </c>
      <c r="B1430" s="10">
        <v>42965.0</v>
      </c>
      <c r="C1430" s="9" t="s">
        <v>37</v>
      </c>
      <c r="D1430" s="9" t="s">
        <v>31</v>
      </c>
      <c r="F1430" s="11" t="str">
        <f t="shared" si="1"/>
        <v>2017-08</v>
      </c>
      <c r="G1430" s="11" t="str">
        <f>iferror(VLOOKUP(A1430,'Closed Deals'!A:A,1,0)," ")</f>
        <v> </v>
      </c>
      <c r="H1430" s="12" t="str">
        <f t="shared" si="2"/>
        <v>NO</v>
      </c>
      <c r="I1430" s="12" t="str">
        <f>iferror(VLOOKUP(A1430,'Closed Deals'!A:E,5,0)," ")</f>
        <v> </v>
      </c>
      <c r="J1430" s="13" t="str">
        <f t="shared" si="3"/>
        <v> </v>
      </c>
      <c r="K1430" s="14"/>
    </row>
    <row r="1431">
      <c r="A1431" s="9" t="s">
        <v>1662</v>
      </c>
      <c r="B1431" s="10">
        <v>42969.0</v>
      </c>
      <c r="C1431" s="9" t="s">
        <v>1480</v>
      </c>
      <c r="D1431" s="9" t="s">
        <v>31</v>
      </c>
      <c r="F1431" s="11" t="str">
        <f t="shared" si="1"/>
        <v>2017-08</v>
      </c>
      <c r="G1431" s="11" t="str">
        <f>iferror(VLOOKUP(A1431,'Closed Deals'!A:A,1,0)," ")</f>
        <v> </v>
      </c>
      <c r="H1431" s="12" t="str">
        <f t="shared" si="2"/>
        <v>NO</v>
      </c>
      <c r="I1431" s="12" t="str">
        <f>iferror(VLOOKUP(A1431,'Closed Deals'!A:E,5,0)," ")</f>
        <v> </v>
      </c>
      <c r="J1431" s="13" t="str">
        <f t="shared" si="3"/>
        <v> </v>
      </c>
      <c r="K1431" s="14"/>
    </row>
    <row r="1432">
      <c r="A1432" s="9" t="s">
        <v>1663</v>
      </c>
      <c r="B1432" s="10">
        <v>42970.0</v>
      </c>
      <c r="C1432" s="9" t="s">
        <v>52</v>
      </c>
      <c r="D1432" s="9" t="s">
        <v>31</v>
      </c>
      <c r="F1432" s="11" t="str">
        <f t="shared" si="1"/>
        <v>2017-08</v>
      </c>
      <c r="G1432" s="11" t="str">
        <f>iferror(VLOOKUP(A1432,'Closed Deals'!A:A,1,0)," ")</f>
        <v> </v>
      </c>
      <c r="H1432" s="12" t="str">
        <f t="shared" si="2"/>
        <v>NO</v>
      </c>
      <c r="I1432" s="12" t="str">
        <f>iferror(VLOOKUP(A1432,'Closed Deals'!A:E,5,0)," ")</f>
        <v> </v>
      </c>
      <c r="J1432" s="13" t="str">
        <f t="shared" si="3"/>
        <v> </v>
      </c>
      <c r="K1432" s="14"/>
    </row>
    <row r="1433">
      <c r="A1433" s="9" t="s">
        <v>1664</v>
      </c>
      <c r="B1433" s="10">
        <v>42969.0</v>
      </c>
      <c r="C1433" s="9" t="s">
        <v>1665</v>
      </c>
      <c r="D1433" s="9" t="s">
        <v>31</v>
      </c>
      <c r="F1433" s="11" t="str">
        <f t="shared" si="1"/>
        <v>2017-08</v>
      </c>
      <c r="G1433" s="11" t="str">
        <f>iferror(VLOOKUP(A1433,'Closed Deals'!A:A,1,0)," ")</f>
        <v> </v>
      </c>
      <c r="H1433" s="12" t="str">
        <f t="shared" si="2"/>
        <v>NO</v>
      </c>
      <c r="I1433" s="12" t="str">
        <f>iferror(VLOOKUP(A1433,'Closed Deals'!A:E,5,0)," ")</f>
        <v> </v>
      </c>
      <c r="J1433" s="13" t="str">
        <f t="shared" si="3"/>
        <v> </v>
      </c>
      <c r="K1433" s="14"/>
    </row>
    <row r="1434">
      <c r="A1434" s="9" t="s">
        <v>1666</v>
      </c>
      <c r="B1434" s="10">
        <v>42965.0</v>
      </c>
      <c r="C1434" s="9" t="s">
        <v>37</v>
      </c>
      <c r="D1434" s="9" t="s">
        <v>31</v>
      </c>
      <c r="F1434" s="11" t="str">
        <f t="shared" si="1"/>
        <v>2017-08</v>
      </c>
      <c r="G1434" s="11" t="str">
        <f>iferror(VLOOKUP(A1434,'Closed Deals'!A:A,1,0)," ")</f>
        <v> </v>
      </c>
      <c r="H1434" s="12" t="str">
        <f t="shared" si="2"/>
        <v>NO</v>
      </c>
      <c r="I1434" s="12" t="str">
        <f>iferror(VLOOKUP(A1434,'Closed Deals'!A:E,5,0)," ")</f>
        <v> </v>
      </c>
      <c r="J1434" s="13" t="str">
        <f t="shared" si="3"/>
        <v> </v>
      </c>
      <c r="K1434" s="14"/>
    </row>
    <row r="1435">
      <c r="A1435" s="9" t="s">
        <v>1667</v>
      </c>
      <c r="B1435" s="10">
        <v>42948.0</v>
      </c>
      <c r="C1435" s="9" t="s">
        <v>37</v>
      </c>
      <c r="D1435" s="9" t="s">
        <v>31</v>
      </c>
      <c r="F1435" s="11" t="str">
        <f t="shared" si="1"/>
        <v>2017-08</v>
      </c>
      <c r="G1435" s="11" t="str">
        <f>iferror(VLOOKUP(A1435,'Closed Deals'!A:A,1,0)," ")</f>
        <v> </v>
      </c>
      <c r="H1435" s="12" t="str">
        <f t="shared" si="2"/>
        <v>NO</v>
      </c>
      <c r="I1435" s="12" t="str">
        <f>iferror(VLOOKUP(A1435,'Closed Deals'!A:E,5,0)," ")</f>
        <v> </v>
      </c>
      <c r="J1435" s="13" t="str">
        <f t="shared" si="3"/>
        <v> </v>
      </c>
      <c r="K1435" s="14"/>
    </row>
    <row r="1436">
      <c r="A1436" s="9" t="s">
        <v>1668</v>
      </c>
      <c r="B1436" s="10">
        <v>42956.0</v>
      </c>
      <c r="C1436" s="9" t="s">
        <v>1480</v>
      </c>
      <c r="D1436" s="9" t="s">
        <v>31</v>
      </c>
      <c r="F1436" s="11" t="str">
        <f t="shared" si="1"/>
        <v>2017-08</v>
      </c>
      <c r="G1436" s="11" t="str">
        <f>iferror(VLOOKUP(A1436,'Closed Deals'!A:A,1,0)," ")</f>
        <v> </v>
      </c>
      <c r="H1436" s="12" t="str">
        <f t="shared" si="2"/>
        <v>NO</v>
      </c>
      <c r="I1436" s="12" t="str">
        <f>iferror(VLOOKUP(A1436,'Closed Deals'!A:E,5,0)," ")</f>
        <v> </v>
      </c>
      <c r="J1436" s="13" t="str">
        <f t="shared" si="3"/>
        <v> </v>
      </c>
      <c r="K1436" s="14"/>
    </row>
    <row r="1437">
      <c r="A1437" s="9" t="s">
        <v>1669</v>
      </c>
      <c r="B1437" s="10">
        <v>42956.0</v>
      </c>
      <c r="C1437" s="9" t="s">
        <v>229</v>
      </c>
      <c r="D1437" s="9" t="s">
        <v>31</v>
      </c>
      <c r="F1437" s="11" t="str">
        <f t="shared" si="1"/>
        <v>2017-08</v>
      </c>
      <c r="G1437" s="11" t="str">
        <f>iferror(VLOOKUP(A1437,'Closed Deals'!A:A,1,0)," ")</f>
        <v> </v>
      </c>
      <c r="H1437" s="12" t="str">
        <f t="shared" si="2"/>
        <v>NO</v>
      </c>
      <c r="I1437" s="12" t="str">
        <f>iferror(VLOOKUP(A1437,'Closed Deals'!A:E,5,0)," ")</f>
        <v> </v>
      </c>
      <c r="J1437" s="13" t="str">
        <f t="shared" si="3"/>
        <v> </v>
      </c>
      <c r="K1437" s="14"/>
    </row>
    <row r="1438">
      <c r="A1438" s="9" t="s">
        <v>1670</v>
      </c>
      <c r="B1438" s="10">
        <v>42957.0</v>
      </c>
      <c r="C1438" s="9" t="s">
        <v>1305</v>
      </c>
      <c r="D1438" s="9" t="s">
        <v>31</v>
      </c>
      <c r="F1438" s="11" t="str">
        <f t="shared" si="1"/>
        <v>2017-08</v>
      </c>
      <c r="G1438" s="11" t="str">
        <f>iferror(VLOOKUP(A1438,'Closed Deals'!A:A,1,0)," ")</f>
        <v> </v>
      </c>
      <c r="H1438" s="12" t="str">
        <f t="shared" si="2"/>
        <v>NO</v>
      </c>
      <c r="I1438" s="12" t="str">
        <f>iferror(VLOOKUP(A1438,'Closed Deals'!A:E,5,0)," ")</f>
        <v> </v>
      </c>
      <c r="J1438" s="13" t="str">
        <f t="shared" si="3"/>
        <v> </v>
      </c>
      <c r="K1438" s="14"/>
    </row>
    <row r="1439">
      <c r="A1439" s="9" t="s">
        <v>1671</v>
      </c>
      <c r="B1439" s="10">
        <v>42965.0</v>
      </c>
      <c r="C1439" s="9" t="s">
        <v>952</v>
      </c>
      <c r="D1439" s="9" t="s">
        <v>31</v>
      </c>
      <c r="F1439" s="11" t="str">
        <f t="shared" si="1"/>
        <v>2017-08</v>
      </c>
      <c r="G1439" s="11" t="str">
        <f>iferror(VLOOKUP(A1439,'Closed Deals'!A:A,1,0)," ")</f>
        <v> </v>
      </c>
      <c r="H1439" s="12" t="str">
        <f t="shared" si="2"/>
        <v>NO</v>
      </c>
      <c r="I1439" s="12" t="str">
        <f>iferror(VLOOKUP(A1439,'Closed Deals'!A:E,5,0)," ")</f>
        <v> </v>
      </c>
      <c r="J1439" s="13" t="str">
        <f t="shared" si="3"/>
        <v> </v>
      </c>
      <c r="K1439" s="14"/>
    </row>
    <row r="1440">
      <c r="A1440" s="9" t="s">
        <v>1672</v>
      </c>
      <c r="B1440" s="10">
        <v>42974.0</v>
      </c>
      <c r="C1440" s="9" t="s">
        <v>1109</v>
      </c>
      <c r="D1440" s="9" t="s">
        <v>31</v>
      </c>
      <c r="F1440" s="11" t="str">
        <f t="shared" si="1"/>
        <v>2017-08</v>
      </c>
      <c r="G1440" s="11" t="str">
        <f>iferror(VLOOKUP(A1440,'Closed Deals'!A:A,1,0)," ")</f>
        <v> </v>
      </c>
      <c r="H1440" s="12" t="str">
        <f t="shared" si="2"/>
        <v>NO</v>
      </c>
      <c r="I1440" s="12" t="str">
        <f>iferror(VLOOKUP(A1440,'Closed Deals'!A:E,5,0)," ")</f>
        <v> </v>
      </c>
      <c r="J1440" s="13" t="str">
        <f t="shared" si="3"/>
        <v> </v>
      </c>
      <c r="K1440" s="14"/>
    </row>
    <row r="1441">
      <c r="A1441" s="9" t="s">
        <v>1673</v>
      </c>
      <c r="B1441" s="10">
        <v>42951.0</v>
      </c>
      <c r="C1441" s="9" t="s">
        <v>1674</v>
      </c>
      <c r="D1441" s="9" t="s">
        <v>31</v>
      </c>
      <c r="F1441" s="11" t="str">
        <f t="shared" si="1"/>
        <v>2017-08</v>
      </c>
      <c r="G1441" s="11" t="str">
        <f>iferror(VLOOKUP(A1441,'Closed Deals'!A:A,1,0)," ")</f>
        <v> </v>
      </c>
      <c r="H1441" s="12" t="str">
        <f t="shared" si="2"/>
        <v>NO</v>
      </c>
      <c r="I1441" s="12" t="str">
        <f>iferror(VLOOKUP(A1441,'Closed Deals'!A:E,5,0)," ")</f>
        <v> </v>
      </c>
      <c r="J1441" s="13" t="str">
        <f t="shared" si="3"/>
        <v> </v>
      </c>
      <c r="K1441" s="14"/>
    </row>
    <row r="1442">
      <c r="A1442" s="9" t="s">
        <v>1675</v>
      </c>
      <c r="B1442" s="10">
        <v>42957.0</v>
      </c>
      <c r="C1442" s="9" t="s">
        <v>368</v>
      </c>
      <c r="D1442" s="9" t="s">
        <v>31</v>
      </c>
      <c r="F1442" s="11" t="str">
        <f t="shared" si="1"/>
        <v>2017-08</v>
      </c>
      <c r="G1442" s="11" t="str">
        <f>iferror(VLOOKUP(A1442,'Closed Deals'!A:A,1,0)," ")</f>
        <v> </v>
      </c>
      <c r="H1442" s="12" t="str">
        <f t="shared" si="2"/>
        <v>NO</v>
      </c>
      <c r="I1442" s="12" t="str">
        <f>iferror(VLOOKUP(A1442,'Closed Deals'!A:E,5,0)," ")</f>
        <v> </v>
      </c>
      <c r="J1442" s="13" t="str">
        <f t="shared" si="3"/>
        <v> </v>
      </c>
      <c r="K1442" s="14"/>
    </row>
    <row r="1443">
      <c r="A1443" s="9" t="s">
        <v>1676</v>
      </c>
      <c r="B1443" s="10">
        <v>42948.0</v>
      </c>
      <c r="C1443" s="9" t="s">
        <v>952</v>
      </c>
      <c r="D1443" s="9" t="s">
        <v>31</v>
      </c>
      <c r="F1443" s="11" t="str">
        <f t="shared" si="1"/>
        <v>2017-08</v>
      </c>
      <c r="G1443" s="11" t="str">
        <f>iferror(VLOOKUP(A1443,'Closed Deals'!A:A,1,0)," ")</f>
        <v> </v>
      </c>
      <c r="H1443" s="12" t="str">
        <f t="shared" si="2"/>
        <v>NO</v>
      </c>
      <c r="I1443" s="12" t="str">
        <f>iferror(VLOOKUP(A1443,'Closed Deals'!A:E,5,0)," ")</f>
        <v> </v>
      </c>
      <c r="J1443" s="13" t="str">
        <f t="shared" si="3"/>
        <v> </v>
      </c>
      <c r="K1443" s="14"/>
    </row>
    <row r="1444">
      <c r="A1444" s="9" t="s">
        <v>1677</v>
      </c>
      <c r="B1444" s="10">
        <v>42956.0</v>
      </c>
      <c r="C1444" s="9" t="s">
        <v>1305</v>
      </c>
      <c r="D1444" s="9" t="s">
        <v>31</v>
      </c>
      <c r="F1444" s="11" t="str">
        <f t="shared" si="1"/>
        <v>2017-08</v>
      </c>
      <c r="G1444" s="11" t="str">
        <f>iferror(VLOOKUP(A1444,'Closed Deals'!A:A,1,0)," ")</f>
        <v> </v>
      </c>
      <c r="H1444" s="12" t="str">
        <f t="shared" si="2"/>
        <v>NO</v>
      </c>
      <c r="I1444" s="12" t="str">
        <f>iferror(VLOOKUP(A1444,'Closed Deals'!A:E,5,0)," ")</f>
        <v> </v>
      </c>
      <c r="J1444" s="13" t="str">
        <f t="shared" si="3"/>
        <v> </v>
      </c>
      <c r="K1444" s="14"/>
    </row>
    <row r="1445">
      <c r="A1445" s="9" t="s">
        <v>1678</v>
      </c>
      <c r="B1445" s="10">
        <v>42954.0</v>
      </c>
      <c r="C1445" s="9" t="s">
        <v>37</v>
      </c>
      <c r="D1445" s="9" t="s">
        <v>31</v>
      </c>
      <c r="F1445" s="11" t="str">
        <f t="shared" si="1"/>
        <v>2017-08</v>
      </c>
      <c r="G1445" s="11" t="str">
        <f>iferror(VLOOKUP(A1445,'Closed Deals'!A:A,1,0)," ")</f>
        <v> </v>
      </c>
      <c r="H1445" s="12" t="str">
        <f t="shared" si="2"/>
        <v>NO</v>
      </c>
      <c r="I1445" s="12" t="str">
        <f>iferror(VLOOKUP(A1445,'Closed Deals'!A:E,5,0)," ")</f>
        <v> </v>
      </c>
      <c r="J1445" s="13" t="str">
        <f t="shared" si="3"/>
        <v> </v>
      </c>
      <c r="K1445" s="14"/>
    </row>
    <row r="1446">
      <c r="A1446" s="9" t="s">
        <v>1679</v>
      </c>
      <c r="B1446" s="10">
        <v>42962.0</v>
      </c>
      <c r="C1446" s="9" t="s">
        <v>37</v>
      </c>
      <c r="D1446" s="9" t="s">
        <v>31</v>
      </c>
      <c r="F1446" s="11" t="str">
        <f t="shared" si="1"/>
        <v>2017-08</v>
      </c>
      <c r="G1446" s="11" t="str">
        <f>iferror(VLOOKUP(A1446,'Closed Deals'!A:A,1,0)," ")</f>
        <v> </v>
      </c>
      <c r="H1446" s="12" t="str">
        <f t="shared" si="2"/>
        <v>NO</v>
      </c>
      <c r="I1446" s="12" t="str">
        <f>iferror(VLOOKUP(A1446,'Closed Deals'!A:E,5,0)," ")</f>
        <v> </v>
      </c>
      <c r="J1446" s="13" t="str">
        <f t="shared" si="3"/>
        <v> </v>
      </c>
      <c r="K1446" s="14"/>
    </row>
    <row r="1447">
      <c r="A1447" s="9" t="s">
        <v>1680</v>
      </c>
      <c r="B1447" s="10">
        <v>42973.0</v>
      </c>
      <c r="C1447" s="9" t="s">
        <v>1109</v>
      </c>
      <c r="D1447" s="9" t="s">
        <v>31</v>
      </c>
      <c r="F1447" s="11" t="str">
        <f t="shared" si="1"/>
        <v>2017-08</v>
      </c>
      <c r="G1447" s="11" t="str">
        <f>iferror(VLOOKUP(A1447,'Closed Deals'!A:A,1,0)," ")</f>
        <v> </v>
      </c>
      <c r="H1447" s="12" t="str">
        <f t="shared" si="2"/>
        <v>NO</v>
      </c>
      <c r="I1447" s="12" t="str">
        <f>iferror(VLOOKUP(A1447,'Closed Deals'!A:E,5,0)," ")</f>
        <v> </v>
      </c>
      <c r="J1447" s="13" t="str">
        <f t="shared" si="3"/>
        <v> </v>
      </c>
      <c r="K1447" s="14"/>
    </row>
    <row r="1448">
      <c r="A1448" s="9" t="s">
        <v>1681</v>
      </c>
      <c r="B1448" s="10">
        <v>42957.0</v>
      </c>
      <c r="C1448" s="9" t="s">
        <v>52</v>
      </c>
      <c r="D1448" s="9" t="s">
        <v>31</v>
      </c>
      <c r="F1448" s="11" t="str">
        <f t="shared" si="1"/>
        <v>2017-08</v>
      </c>
      <c r="G1448" s="11" t="str">
        <f>iferror(VLOOKUP(A1448,'Closed Deals'!A:A,1,0)," ")</f>
        <v> </v>
      </c>
      <c r="H1448" s="12" t="str">
        <f t="shared" si="2"/>
        <v>NO</v>
      </c>
      <c r="I1448" s="12" t="str">
        <f>iferror(VLOOKUP(A1448,'Closed Deals'!A:E,5,0)," ")</f>
        <v> </v>
      </c>
      <c r="J1448" s="13" t="str">
        <f t="shared" si="3"/>
        <v> </v>
      </c>
      <c r="K1448" s="14"/>
    </row>
    <row r="1449">
      <c r="A1449" s="9" t="s">
        <v>1682</v>
      </c>
      <c r="B1449" s="10">
        <v>42954.0</v>
      </c>
      <c r="C1449" s="9" t="s">
        <v>37</v>
      </c>
      <c r="D1449" s="9" t="s">
        <v>31</v>
      </c>
      <c r="F1449" s="11" t="str">
        <f t="shared" si="1"/>
        <v>2017-08</v>
      </c>
      <c r="G1449" s="11" t="str">
        <f>iferror(VLOOKUP(A1449,'Closed Deals'!A:A,1,0)," ")</f>
        <v> </v>
      </c>
      <c r="H1449" s="12" t="str">
        <f t="shared" si="2"/>
        <v>NO</v>
      </c>
      <c r="I1449" s="12" t="str">
        <f>iferror(VLOOKUP(A1449,'Closed Deals'!A:E,5,0)," ")</f>
        <v> </v>
      </c>
      <c r="J1449" s="13" t="str">
        <f t="shared" si="3"/>
        <v> </v>
      </c>
      <c r="K1449" s="14"/>
    </row>
    <row r="1450">
      <c r="A1450" s="9" t="s">
        <v>1683</v>
      </c>
      <c r="B1450" s="10">
        <v>42976.0</v>
      </c>
      <c r="C1450" s="9" t="s">
        <v>37</v>
      </c>
      <c r="D1450" s="9" t="s">
        <v>31</v>
      </c>
      <c r="F1450" s="11" t="str">
        <f t="shared" si="1"/>
        <v>2017-08</v>
      </c>
      <c r="G1450" s="11" t="str">
        <f>iferror(VLOOKUP(A1450,'Closed Deals'!A:A,1,0)," ")</f>
        <v> </v>
      </c>
      <c r="H1450" s="12" t="str">
        <f t="shared" si="2"/>
        <v>NO</v>
      </c>
      <c r="I1450" s="12" t="str">
        <f>iferror(VLOOKUP(A1450,'Closed Deals'!A:E,5,0)," ")</f>
        <v> </v>
      </c>
      <c r="J1450" s="13" t="str">
        <f t="shared" si="3"/>
        <v> </v>
      </c>
      <c r="K1450" s="14"/>
    </row>
    <row r="1451">
      <c r="A1451" s="9" t="s">
        <v>1684</v>
      </c>
      <c r="B1451" s="10">
        <v>42958.0</v>
      </c>
      <c r="C1451" s="9" t="s">
        <v>37</v>
      </c>
      <c r="D1451" s="9" t="s">
        <v>31</v>
      </c>
      <c r="F1451" s="11" t="str">
        <f t="shared" si="1"/>
        <v>2017-08</v>
      </c>
      <c r="G1451" s="11" t="str">
        <f>iferror(VLOOKUP(A1451,'Closed Deals'!A:A,1,0)," ")</f>
        <v> </v>
      </c>
      <c r="H1451" s="12" t="str">
        <f t="shared" si="2"/>
        <v>NO</v>
      </c>
      <c r="I1451" s="12" t="str">
        <f>iferror(VLOOKUP(A1451,'Closed Deals'!A:E,5,0)," ")</f>
        <v> </v>
      </c>
      <c r="J1451" s="13" t="str">
        <f t="shared" si="3"/>
        <v> </v>
      </c>
      <c r="K1451" s="14"/>
    </row>
    <row r="1452">
      <c r="A1452" s="9" t="s">
        <v>1685</v>
      </c>
      <c r="B1452" s="10">
        <v>42954.0</v>
      </c>
      <c r="C1452" s="9" t="s">
        <v>1480</v>
      </c>
      <c r="D1452" s="9" t="s">
        <v>31</v>
      </c>
      <c r="F1452" s="11" t="str">
        <f t="shared" si="1"/>
        <v>2017-08</v>
      </c>
      <c r="G1452" s="11" t="str">
        <f>iferror(VLOOKUP(A1452,'Closed Deals'!A:A,1,0)," ")</f>
        <v> </v>
      </c>
      <c r="H1452" s="12" t="str">
        <f t="shared" si="2"/>
        <v>NO</v>
      </c>
      <c r="I1452" s="12" t="str">
        <f>iferror(VLOOKUP(A1452,'Closed Deals'!A:E,5,0)," ")</f>
        <v> </v>
      </c>
      <c r="J1452" s="13" t="str">
        <f t="shared" si="3"/>
        <v> </v>
      </c>
      <c r="K1452" s="14"/>
    </row>
    <row r="1453">
      <c r="A1453" s="9" t="s">
        <v>1686</v>
      </c>
      <c r="B1453" s="10">
        <v>42960.0</v>
      </c>
      <c r="C1453" s="9" t="s">
        <v>1305</v>
      </c>
      <c r="D1453" s="9" t="s">
        <v>31</v>
      </c>
      <c r="F1453" s="11" t="str">
        <f t="shared" si="1"/>
        <v>2017-08</v>
      </c>
      <c r="G1453" s="11" t="str">
        <f>iferror(VLOOKUP(A1453,'Closed Deals'!A:A,1,0)," ")</f>
        <v> </v>
      </c>
      <c r="H1453" s="12" t="str">
        <f t="shared" si="2"/>
        <v>NO</v>
      </c>
      <c r="I1453" s="12" t="str">
        <f>iferror(VLOOKUP(A1453,'Closed Deals'!A:E,5,0)," ")</f>
        <v> </v>
      </c>
      <c r="J1453" s="13" t="str">
        <f t="shared" si="3"/>
        <v> </v>
      </c>
      <c r="K1453" s="14"/>
    </row>
    <row r="1454">
      <c r="A1454" s="9" t="s">
        <v>1687</v>
      </c>
      <c r="B1454" s="10">
        <v>42956.0</v>
      </c>
      <c r="C1454" s="9" t="s">
        <v>1305</v>
      </c>
      <c r="D1454" s="9" t="s">
        <v>31</v>
      </c>
      <c r="F1454" s="11" t="str">
        <f t="shared" si="1"/>
        <v>2017-08</v>
      </c>
      <c r="G1454" s="11" t="str">
        <f>iferror(VLOOKUP(A1454,'Closed Deals'!A:A,1,0)," ")</f>
        <v> </v>
      </c>
      <c r="H1454" s="12" t="str">
        <f t="shared" si="2"/>
        <v>NO</v>
      </c>
      <c r="I1454" s="12" t="str">
        <f>iferror(VLOOKUP(A1454,'Closed Deals'!A:E,5,0)," ")</f>
        <v> </v>
      </c>
      <c r="J1454" s="13" t="str">
        <f t="shared" si="3"/>
        <v> </v>
      </c>
      <c r="K1454" s="14"/>
    </row>
    <row r="1455">
      <c r="A1455" s="9" t="s">
        <v>1688</v>
      </c>
      <c r="B1455" s="10">
        <v>42958.0</v>
      </c>
      <c r="C1455" s="9" t="s">
        <v>1305</v>
      </c>
      <c r="D1455" s="9" t="s">
        <v>31</v>
      </c>
      <c r="F1455" s="11" t="str">
        <f t="shared" si="1"/>
        <v>2017-08</v>
      </c>
      <c r="G1455" s="11" t="str">
        <f>iferror(VLOOKUP(A1455,'Closed Deals'!A:A,1,0)," ")</f>
        <v> </v>
      </c>
      <c r="H1455" s="12" t="str">
        <f t="shared" si="2"/>
        <v>NO</v>
      </c>
      <c r="I1455" s="12" t="str">
        <f>iferror(VLOOKUP(A1455,'Closed Deals'!A:E,5,0)," ")</f>
        <v> </v>
      </c>
      <c r="J1455" s="13" t="str">
        <f t="shared" si="3"/>
        <v> </v>
      </c>
      <c r="K1455" s="14"/>
    </row>
    <row r="1456">
      <c r="A1456" s="9" t="s">
        <v>1689</v>
      </c>
      <c r="B1456" s="10">
        <v>42972.0</v>
      </c>
      <c r="C1456" s="9" t="s">
        <v>37</v>
      </c>
      <c r="D1456" s="9" t="s">
        <v>31</v>
      </c>
      <c r="F1456" s="11" t="str">
        <f t="shared" si="1"/>
        <v>2017-08</v>
      </c>
      <c r="G1456" s="11" t="str">
        <f>iferror(VLOOKUP(A1456,'Closed Deals'!A:A,1,0)," ")</f>
        <v> </v>
      </c>
      <c r="H1456" s="12" t="str">
        <f t="shared" si="2"/>
        <v>NO</v>
      </c>
      <c r="I1456" s="12" t="str">
        <f>iferror(VLOOKUP(A1456,'Closed Deals'!A:E,5,0)," ")</f>
        <v> </v>
      </c>
      <c r="J1456" s="13" t="str">
        <f t="shared" si="3"/>
        <v> </v>
      </c>
      <c r="K1456" s="14"/>
    </row>
    <row r="1457">
      <c r="A1457" s="9" t="s">
        <v>1690</v>
      </c>
      <c r="B1457" s="10">
        <v>42975.0</v>
      </c>
      <c r="C1457" s="9" t="s">
        <v>37</v>
      </c>
      <c r="D1457" s="9" t="s">
        <v>31</v>
      </c>
      <c r="F1457" s="11" t="str">
        <f t="shared" si="1"/>
        <v>2017-08</v>
      </c>
      <c r="G1457" s="11" t="str">
        <f>iferror(VLOOKUP(A1457,'Closed Deals'!A:A,1,0)," ")</f>
        <v> </v>
      </c>
      <c r="H1457" s="12" t="str">
        <f t="shared" si="2"/>
        <v>NO</v>
      </c>
      <c r="I1457" s="12" t="str">
        <f>iferror(VLOOKUP(A1457,'Closed Deals'!A:E,5,0)," ")</f>
        <v> </v>
      </c>
      <c r="J1457" s="13" t="str">
        <f t="shared" si="3"/>
        <v> </v>
      </c>
      <c r="K1457" s="14"/>
    </row>
    <row r="1458">
      <c r="A1458" s="9" t="s">
        <v>1691</v>
      </c>
      <c r="B1458" s="10">
        <v>42977.0</v>
      </c>
      <c r="C1458" s="9" t="s">
        <v>37</v>
      </c>
      <c r="D1458" s="9" t="s">
        <v>31</v>
      </c>
      <c r="F1458" s="11" t="str">
        <f t="shared" si="1"/>
        <v>2017-08</v>
      </c>
      <c r="G1458" s="11" t="str">
        <f>iferror(VLOOKUP(A1458,'Closed Deals'!A:A,1,0)," ")</f>
        <v> </v>
      </c>
      <c r="H1458" s="12" t="str">
        <f t="shared" si="2"/>
        <v>NO</v>
      </c>
      <c r="I1458" s="12" t="str">
        <f>iferror(VLOOKUP(A1458,'Closed Deals'!A:E,5,0)," ")</f>
        <v> </v>
      </c>
      <c r="J1458" s="13" t="str">
        <f t="shared" si="3"/>
        <v> </v>
      </c>
      <c r="K1458" s="14"/>
    </row>
    <row r="1459">
      <c r="A1459" s="9" t="s">
        <v>1692</v>
      </c>
      <c r="B1459" s="10">
        <v>42948.0</v>
      </c>
      <c r="C1459" s="9" t="s">
        <v>1043</v>
      </c>
      <c r="D1459" s="9" t="s">
        <v>31</v>
      </c>
      <c r="F1459" s="11" t="str">
        <f t="shared" si="1"/>
        <v>2017-08</v>
      </c>
      <c r="G1459" s="11" t="str">
        <f>iferror(VLOOKUP(A1459,'Closed Deals'!A:A,1,0)," ")</f>
        <v> </v>
      </c>
      <c r="H1459" s="12" t="str">
        <f t="shared" si="2"/>
        <v>NO</v>
      </c>
      <c r="I1459" s="12" t="str">
        <f>iferror(VLOOKUP(A1459,'Closed Deals'!A:E,5,0)," ")</f>
        <v> </v>
      </c>
      <c r="J1459" s="13" t="str">
        <f t="shared" si="3"/>
        <v> </v>
      </c>
      <c r="K1459" s="14"/>
    </row>
    <row r="1460">
      <c r="A1460" s="9" t="s">
        <v>1693</v>
      </c>
      <c r="B1460" s="10">
        <v>42969.0</v>
      </c>
      <c r="C1460" s="9" t="s">
        <v>37</v>
      </c>
      <c r="D1460" s="9" t="s">
        <v>31</v>
      </c>
      <c r="F1460" s="11" t="str">
        <f t="shared" si="1"/>
        <v>2017-08</v>
      </c>
      <c r="G1460" s="11" t="str">
        <f>iferror(VLOOKUP(A1460,'Closed Deals'!A:A,1,0)," ")</f>
        <v> </v>
      </c>
      <c r="H1460" s="12" t="str">
        <f t="shared" si="2"/>
        <v>NO</v>
      </c>
      <c r="I1460" s="12" t="str">
        <f>iferror(VLOOKUP(A1460,'Closed Deals'!A:E,5,0)," ")</f>
        <v> </v>
      </c>
      <c r="J1460" s="13" t="str">
        <f t="shared" si="3"/>
        <v> </v>
      </c>
      <c r="K1460" s="14"/>
    </row>
    <row r="1461">
      <c r="A1461" s="9" t="s">
        <v>1694</v>
      </c>
      <c r="B1461" s="10">
        <v>42956.0</v>
      </c>
      <c r="C1461" s="9" t="s">
        <v>828</v>
      </c>
      <c r="D1461" s="9" t="s">
        <v>31</v>
      </c>
      <c r="F1461" s="11" t="str">
        <f t="shared" si="1"/>
        <v>2017-08</v>
      </c>
      <c r="G1461" s="11" t="str">
        <f>iferror(VLOOKUP(A1461,'Closed Deals'!A:A,1,0)," ")</f>
        <v> </v>
      </c>
      <c r="H1461" s="12" t="str">
        <f t="shared" si="2"/>
        <v>NO</v>
      </c>
      <c r="I1461" s="12" t="str">
        <f>iferror(VLOOKUP(A1461,'Closed Deals'!A:E,5,0)," ")</f>
        <v> </v>
      </c>
      <c r="J1461" s="13" t="str">
        <f t="shared" si="3"/>
        <v> </v>
      </c>
      <c r="K1461" s="14"/>
    </row>
    <row r="1462">
      <c r="A1462" s="9" t="s">
        <v>1695</v>
      </c>
      <c r="B1462" s="10">
        <v>42997.0</v>
      </c>
      <c r="C1462" s="9" t="s">
        <v>229</v>
      </c>
      <c r="D1462" s="9" t="s">
        <v>28</v>
      </c>
      <c r="F1462" s="11" t="str">
        <f t="shared" si="1"/>
        <v>2017-09</v>
      </c>
      <c r="G1462" s="11" t="str">
        <f>iferror(VLOOKUP(A1462,'Closed Deals'!A:A,1,0)," ")</f>
        <v> </v>
      </c>
      <c r="H1462" s="12" t="str">
        <f t="shared" si="2"/>
        <v>NO</v>
      </c>
      <c r="I1462" s="12" t="str">
        <f>iferror(VLOOKUP(A1462,'Closed Deals'!A:E,5,0)," ")</f>
        <v> </v>
      </c>
      <c r="J1462" s="13" t="str">
        <f t="shared" si="3"/>
        <v> </v>
      </c>
      <c r="K1462" s="14"/>
    </row>
    <row r="1463">
      <c r="A1463" s="9" t="s">
        <v>1696</v>
      </c>
      <c r="B1463" s="10">
        <v>43002.0</v>
      </c>
      <c r="C1463" s="9" t="s">
        <v>939</v>
      </c>
      <c r="D1463" s="9" t="s">
        <v>28</v>
      </c>
      <c r="F1463" s="11" t="str">
        <f t="shared" si="1"/>
        <v>2017-09</v>
      </c>
      <c r="G1463" s="11" t="str">
        <f>iferror(VLOOKUP(A1463,'Closed Deals'!A:A,1,0)," ")</f>
        <v> </v>
      </c>
      <c r="H1463" s="12" t="str">
        <f t="shared" si="2"/>
        <v>NO</v>
      </c>
      <c r="I1463" s="12" t="str">
        <f>iferror(VLOOKUP(A1463,'Closed Deals'!A:E,5,0)," ")</f>
        <v> </v>
      </c>
      <c r="J1463" s="13" t="str">
        <f t="shared" si="3"/>
        <v> </v>
      </c>
      <c r="K1463" s="14"/>
    </row>
    <row r="1464">
      <c r="A1464" s="9" t="s">
        <v>1697</v>
      </c>
      <c r="B1464" s="10">
        <v>42990.0</v>
      </c>
      <c r="C1464" s="9" t="s">
        <v>33</v>
      </c>
      <c r="D1464" s="9" t="s">
        <v>28</v>
      </c>
      <c r="F1464" s="11" t="str">
        <f t="shared" si="1"/>
        <v>2017-09</v>
      </c>
      <c r="G1464" s="11" t="str">
        <f>iferror(VLOOKUP(A1464,'Closed Deals'!A:A,1,0)," ")</f>
        <v> </v>
      </c>
      <c r="H1464" s="12" t="str">
        <f t="shared" si="2"/>
        <v>NO</v>
      </c>
      <c r="I1464" s="12" t="str">
        <f>iferror(VLOOKUP(A1464,'Closed Deals'!A:E,5,0)," ")</f>
        <v> </v>
      </c>
      <c r="J1464" s="13" t="str">
        <f t="shared" si="3"/>
        <v> </v>
      </c>
      <c r="K1464" s="14"/>
    </row>
    <row r="1465">
      <c r="A1465" s="9" t="s">
        <v>1698</v>
      </c>
      <c r="B1465" s="10">
        <v>43004.0</v>
      </c>
      <c r="C1465" s="9" t="s">
        <v>719</v>
      </c>
      <c r="D1465" s="9" t="s">
        <v>28</v>
      </c>
      <c r="F1465" s="11" t="str">
        <f t="shared" si="1"/>
        <v>2017-09</v>
      </c>
      <c r="G1465" s="11" t="str">
        <f>iferror(VLOOKUP(A1465,'Closed Deals'!A:A,1,0)," ")</f>
        <v> </v>
      </c>
      <c r="H1465" s="12" t="str">
        <f t="shared" si="2"/>
        <v>NO</v>
      </c>
      <c r="I1465" s="12" t="str">
        <f>iferror(VLOOKUP(A1465,'Closed Deals'!A:E,5,0)," ")</f>
        <v> </v>
      </c>
      <c r="J1465" s="13" t="str">
        <f t="shared" si="3"/>
        <v> </v>
      </c>
      <c r="K1465" s="14"/>
    </row>
    <row r="1466">
      <c r="A1466" s="9" t="s">
        <v>1699</v>
      </c>
      <c r="B1466" s="10">
        <v>42981.0</v>
      </c>
      <c r="C1466" s="9" t="s">
        <v>33</v>
      </c>
      <c r="D1466" s="9" t="s">
        <v>28</v>
      </c>
      <c r="F1466" s="11" t="str">
        <f t="shared" si="1"/>
        <v>2017-09</v>
      </c>
      <c r="G1466" s="11" t="str">
        <f>iferror(VLOOKUP(A1466,'Closed Deals'!A:A,1,0)," ")</f>
        <v> </v>
      </c>
      <c r="H1466" s="12" t="str">
        <f t="shared" si="2"/>
        <v>NO</v>
      </c>
      <c r="I1466" s="12" t="str">
        <f>iferror(VLOOKUP(A1466,'Closed Deals'!A:E,5,0)," ")</f>
        <v> </v>
      </c>
      <c r="J1466" s="13" t="str">
        <f t="shared" si="3"/>
        <v> </v>
      </c>
      <c r="K1466" s="14"/>
    </row>
    <row r="1467">
      <c r="A1467" s="9" t="s">
        <v>1700</v>
      </c>
      <c r="B1467" s="10">
        <v>42998.0</v>
      </c>
      <c r="C1467" s="9" t="s">
        <v>1701</v>
      </c>
      <c r="D1467" s="9" t="s">
        <v>28</v>
      </c>
      <c r="F1467" s="11" t="str">
        <f t="shared" si="1"/>
        <v>2017-09</v>
      </c>
      <c r="G1467" s="11" t="str">
        <f>iferror(VLOOKUP(A1467,'Closed Deals'!A:A,1,0)," ")</f>
        <v> </v>
      </c>
      <c r="H1467" s="12" t="str">
        <f t="shared" si="2"/>
        <v>NO</v>
      </c>
      <c r="I1467" s="12" t="str">
        <f>iferror(VLOOKUP(A1467,'Closed Deals'!A:E,5,0)," ")</f>
        <v> </v>
      </c>
      <c r="J1467" s="13" t="str">
        <f t="shared" si="3"/>
        <v> </v>
      </c>
      <c r="K1467" s="14"/>
    </row>
    <row r="1468">
      <c r="A1468" s="9" t="s">
        <v>1702</v>
      </c>
      <c r="B1468" s="10">
        <v>42983.0</v>
      </c>
      <c r="C1468" s="9" t="s">
        <v>1703</v>
      </c>
      <c r="D1468" s="9" t="s">
        <v>28</v>
      </c>
      <c r="F1468" s="11" t="str">
        <f t="shared" si="1"/>
        <v>2017-09</v>
      </c>
      <c r="G1468" s="11" t="str">
        <f>iferror(VLOOKUP(A1468,'Closed Deals'!A:A,1,0)," ")</f>
        <v> </v>
      </c>
      <c r="H1468" s="12" t="str">
        <f t="shared" si="2"/>
        <v>NO</v>
      </c>
      <c r="I1468" s="12" t="str">
        <f>iferror(VLOOKUP(A1468,'Closed Deals'!A:E,5,0)," ")</f>
        <v> </v>
      </c>
      <c r="J1468" s="13" t="str">
        <f t="shared" si="3"/>
        <v> </v>
      </c>
      <c r="K1468" s="14"/>
    </row>
    <row r="1469">
      <c r="A1469" s="9" t="s">
        <v>1704</v>
      </c>
      <c r="B1469" s="10">
        <v>42982.0</v>
      </c>
      <c r="C1469" s="9" t="s">
        <v>1703</v>
      </c>
      <c r="D1469" s="9" t="s">
        <v>28</v>
      </c>
      <c r="F1469" s="11" t="str">
        <f t="shared" si="1"/>
        <v>2017-09</v>
      </c>
      <c r="G1469" s="11" t="str">
        <f>iferror(VLOOKUP(A1469,'Closed Deals'!A:A,1,0)," ")</f>
        <v> </v>
      </c>
      <c r="H1469" s="12" t="str">
        <f t="shared" si="2"/>
        <v>NO</v>
      </c>
      <c r="I1469" s="12" t="str">
        <f>iferror(VLOOKUP(A1469,'Closed Deals'!A:E,5,0)," ")</f>
        <v> </v>
      </c>
      <c r="J1469" s="13" t="str">
        <f t="shared" si="3"/>
        <v> </v>
      </c>
      <c r="K1469" s="14"/>
    </row>
    <row r="1470">
      <c r="A1470" s="9" t="s">
        <v>1705</v>
      </c>
      <c r="B1470" s="10">
        <v>42998.0</v>
      </c>
      <c r="C1470" s="9" t="s">
        <v>1701</v>
      </c>
      <c r="D1470" s="9" t="s">
        <v>28</v>
      </c>
      <c r="F1470" s="11" t="str">
        <f t="shared" si="1"/>
        <v>2017-09</v>
      </c>
      <c r="G1470" s="11" t="str">
        <f>iferror(VLOOKUP(A1470,'Closed Deals'!A:A,1,0)," ")</f>
        <v> </v>
      </c>
      <c r="H1470" s="12" t="str">
        <f t="shared" si="2"/>
        <v>NO</v>
      </c>
      <c r="I1470" s="12" t="str">
        <f>iferror(VLOOKUP(A1470,'Closed Deals'!A:E,5,0)," ")</f>
        <v> </v>
      </c>
      <c r="J1470" s="13" t="str">
        <f t="shared" si="3"/>
        <v> </v>
      </c>
      <c r="K1470" s="14"/>
    </row>
    <row r="1471">
      <c r="A1471" s="9" t="s">
        <v>1706</v>
      </c>
      <c r="B1471" s="10">
        <v>42998.0</v>
      </c>
      <c r="C1471" s="9" t="s">
        <v>1707</v>
      </c>
      <c r="D1471" s="9" t="s">
        <v>28</v>
      </c>
      <c r="F1471" s="11" t="str">
        <f t="shared" si="1"/>
        <v>2017-09</v>
      </c>
      <c r="G1471" s="11" t="str">
        <f>iferror(VLOOKUP(A1471,'Closed Deals'!A:A,1,0)," ")</f>
        <v> </v>
      </c>
      <c r="H1471" s="12" t="str">
        <f t="shared" si="2"/>
        <v>NO</v>
      </c>
      <c r="I1471" s="12" t="str">
        <f>iferror(VLOOKUP(A1471,'Closed Deals'!A:E,5,0)," ")</f>
        <v> </v>
      </c>
      <c r="J1471" s="13" t="str">
        <f t="shared" si="3"/>
        <v> </v>
      </c>
      <c r="K1471" s="14"/>
    </row>
    <row r="1472">
      <c r="A1472" s="9" t="s">
        <v>1708</v>
      </c>
      <c r="B1472" s="10">
        <v>42985.0</v>
      </c>
      <c r="C1472" s="9" t="s">
        <v>33</v>
      </c>
      <c r="D1472" s="9" t="s">
        <v>28</v>
      </c>
      <c r="F1472" s="11" t="str">
        <f t="shared" si="1"/>
        <v>2017-09</v>
      </c>
      <c r="G1472" s="11" t="str">
        <f>iferror(VLOOKUP(A1472,'Closed Deals'!A:A,1,0)," ")</f>
        <v> </v>
      </c>
      <c r="H1472" s="12" t="str">
        <f t="shared" si="2"/>
        <v>NO</v>
      </c>
      <c r="I1472" s="12" t="str">
        <f>iferror(VLOOKUP(A1472,'Closed Deals'!A:E,5,0)," ")</f>
        <v> </v>
      </c>
      <c r="J1472" s="13" t="str">
        <f t="shared" si="3"/>
        <v> </v>
      </c>
      <c r="K1472" s="14"/>
    </row>
    <row r="1473">
      <c r="A1473" s="9" t="s">
        <v>1709</v>
      </c>
      <c r="B1473" s="10">
        <v>43002.0</v>
      </c>
      <c r="C1473" s="9" t="s">
        <v>1360</v>
      </c>
      <c r="D1473" s="9" t="s">
        <v>28</v>
      </c>
      <c r="F1473" s="11" t="str">
        <f t="shared" si="1"/>
        <v>2017-09</v>
      </c>
      <c r="G1473" s="11" t="str">
        <f>iferror(VLOOKUP(A1473,'Closed Deals'!A:A,1,0)," ")</f>
        <v> </v>
      </c>
      <c r="H1473" s="12" t="str">
        <f t="shared" si="2"/>
        <v>NO</v>
      </c>
      <c r="I1473" s="12" t="str">
        <f>iferror(VLOOKUP(A1473,'Closed Deals'!A:E,5,0)," ")</f>
        <v> </v>
      </c>
      <c r="J1473" s="13" t="str">
        <f t="shared" si="3"/>
        <v> </v>
      </c>
      <c r="K1473" s="14"/>
    </row>
    <row r="1474">
      <c r="A1474" s="9" t="s">
        <v>1710</v>
      </c>
      <c r="B1474" s="10">
        <v>42988.0</v>
      </c>
      <c r="C1474" s="9" t="s">
        <v>33</v>
      </c>
      <c r="D1474" s="9" t="s">
        <v>28</v>
      </c>
      <c r="F1474" s="11" t="str">
        <f t="shared" si="1"/>
        <v>2017-09</v>
      </c>
      <c r="G1474" s="11" t="str">
        <f>iferror(VLOOKUP(A1474,'Closed Deals'!A:A,1,0)," ")</f>
        <v> </v>
      </c>
      <c r="H1474" s="12" t="str">
        <f t="shared" si="2"/>
        <v>NO</v>
      </c>
      <c r="I1474" s="12" t="str">
        <f>iferror(VLOOKUP(A1474,'Closed Deals'!A:E,5,0)," ")</f>
        <v> </v>
      </c>
      <c r="J1474" s="13" t="str">
        <f t="shared" si="3"/>
        <v> </v>
      </c>
      <c r="K1474" s="14"/>
    </row>
    <row r="1475">
      <c r="A1475" s="9" t="s">
        <v>1711</v>
      </c>
      <c r="B1475" s="10">
        <v>42992.0</v>
      </c>
      <c r="C1475" s="9" t="s">
        <v>1061</v>
      </c>
      <c r="D1475" s="9" t="s">
        <v>28</v>
      </c>
      <c r="F1475" s="11" t="str">
        <f t="shared" si="1"/>
        <v>2017-09</v>
      </c>
      <c r="G1475" s="11" t="str">
        <f>iferror(VLOOKUP(A1475,'Closed Deals'!A:A,1,0)," ")</f>
        <v> </v>
      </c>
      <c r="H1475" s="12" t="str">
        <f t="shared" si="2"/>
        <v>NO</v>
      </c>
      <c r="I1475" s="12" t="str">
        <f>iferror(VLOOKUP(A1475,'Closed Deals'!A:E,5,0)," ")</f>
        <v> </v>
      </c>
      <c r="J1475" s="13" t="str">
        <f t="shared" si="3"/>
        <v> </v>
      </c>
      <c r="K1475" s="14"/>
    </row>
    <row r="1476">
      <c r="A1476" s="9" t="s">
        <v>1712</v>
      </c>
      <c r="B1476" s="10">
        <v>43005.0</v>
      </c>
      <c r="C1476" s="9" t="s">
        <v>1701</v>
      </c>
      <c r="D1476" s="9" t="s">
        <v>28</v>
      </c>
      <c r="F1476" s="11" t="str">
        <f t="shared" si="1"/>
        <v>2017-09</v>
      </c>
      <c r="G1476" s="11" t="str">
        <f>iferror(VLOOKUP(A1476,'Closed Deals'!A:A,1,0)," ")</f>
        <v> </v>
      </c>
      <c r="H1476" s="12" t="str">
        <f t="shared" si="2"/>
        <v>NO</v>
      </c>
      <c r="I1476" s="12" t="str">
        <f>iferror(VLOOKUP(A1476,'Closed Deals'!A:E,5,0)," ")</f>
        <v> </v>
      </c>
      <c r="J1476" s="13" t="str">
        <f t="shared" si="3"/>
        <v> </v>
      </c>
      <c r="K1476" s="14"/>
    </row>
    <row r="1477">
      <c r="A1477" s="9" t="s">
        <v>1713</v>
      </c>
      <c r="B1477" s="10">
        <v>42994.0</v>
      </c>
      <c r="C1477" s="9" t="s">
        <v>1126</v>
      </c>
      <c r="D1477" s="9" t="s">
        <v>28</v>
      </c>
      <c r="F1477" s="11" t="str">
        <f t="shared" si="1"/>
        <v>2017-09</v>
      </c>
      <c r="G1477" s="11" t="str">
        <f>iferror(VLOOKUP(A1477,'Closed Deals'!A:A,1,0)," ")</f>
        <v> </v>
      </c>
      <c r="H1477" s="12" t="str">
        <f t="shared" si="2"/>
        <v>NO</v>
      </c>
      <c r="I1477" s="12" t="str">
        <f>iferror(VLOOKUP(A1477,'Closed Deals'!A:E,5,0)," ")</f>
        <v> </v>
      </c>
      <c r="J1477" s="13" t="str">
        <f t="shared" si="3"/>
        <v> </v>
      </c>
      <c r="K1477" s="14"/>
    </row>
    <row r="1478">
      <c r="A1478" s="9" t="s">
        <v>1714</v>
      </c>
      <c r="B1478" s="10">
        <v>43003.0</v>
      </c>
      <c r="C1478" s="9" t="s">
        <v>409</v>
      </c>
      <c r="D1478" s="9" t="s">
        <v>28</v>
      </c>
      <c r="F1478" s="11" t="str">
        <f t="shared" si="1"/>
        <v>2017-09</v>
      </c>
      <c r="G1478" s="11" t="str">
        <f>iferror(VLOOKUP(A1478,'Closed Deals'!A:A,1,0)," ")</f>
        <v> </v>
      </c>
      <c r="H1478" s="12" t="str">
        <f t="shared" si="2"/>
        <v>NO</v>
      </c>
      <c r="I1478" s="12" t="str">
        <f>iferror(VLOOKUP(A1478,'Closed Deals'!A:E,5,0)," ")</f>
        <v> </v>
      </c>
      <c r="J1478" s="13" t="str">
        <f t="shared" si="3"/>
        <v> </v>
      </c>
      <c r="K1478" s="14"/>
    </row>
    <row r="1479">
      <c r="A1479" s="9" t="s">
        <v>1715</v>
      </c>
      <c r="B1479" s="10">
        <v>42992.0</v>
      </c>
      <c r="C1479" s="9" t="s">
        <v>1061</v>
      </c>
      <c r="D1479" s="9" t="s">
        <v>28</v>
      </c>
      <c r="F1479" s="11" t="str">
        <f t="shared" si="1"/>
        <v>2017-09</v>
      </c>
      <c r="G1479" s="11" t="str">
        <f>iferror(VLOOKUP(A1479,'Closed Deals'!A:A,1,0)," ")</f>
        <v> </v>
      </c>
      <c r="H1479" s="12" t="str">
        <f t="shared" si="2"/>
        <v>NO</v>
      </c>
      <c r="I1479" s="12" t="str">
        <f>iferror(VLOOKUP(A1479,'Closed Deals'!A:E,5,0)," ")</f>
        <v> </v>
      </c>
      <c r="J1479" s="13" t="str">
        <f t="shared" si="3"/>
        <v> </v>
      </c>
      <c r="K1479" s="14"/>
    </row>
    <row r="1480">
      <c r="A1480" s="9" t="s">
        <v>1716</v>
      </c>
      <c r="B1480" s="10">
        <v>42992.0</v>
      </c>
      <c r="C1480" s="9" t="s">
        <v>641</v>
      </c>
      <c r="D1480" s="9" t="s">
        <v>28</v>
      </c>
      <c r="F1480" s="11" t="str">
        <f t="shared" si="1"/>
        <v>2017-09</v>
      </c>
      <c r="G1480" s="11" t="str">
        <f>iferror(VLOOKUP(A1480,'Closed Deals'!A:A,1,0)," ")</f>
        <v> </v>
      </c>
      <c r="H1480" s="12" t="str">
        <f t="shared" si="2"/>
        <v>NO</v>
      </c>
      <c r="I1480" s="12" t="str">
        <f>iferror(VLOOKUP(A1480,'Closed Deals'!A:E,5,0)," ")</f>
        <v> </v>
      </c>
      <c r="J1480" s="13" t="str">
        <f t="shared" si="3"/>
        <v> </v>
      </c>
      <c r="K1480" s="14"/>
    </row>
    <row r="1481">
      <c r="A1481" s="9" t="s">
        <v>1717</v>
      </c>
      <c r="B1481" s="10">
        <v>43004.0</v>
      </c>
      <c r="C1481" s="9" t="s">
        <v>80</v>
      </c>
      <c r="D1481" s="9" t="s">
        <v>28</v>
      </c>
      <c r="F1481" s="11" t="str">
        <f t="shared" si="1"/>
        <v>2017-09</v>
      </c>
      <c r="G1481" s="11" t="str">
        <f>iferror(VLOOKUP(A1481,'Closed Deals'!A:A,1,0)," ")</f>
        <v> </v>
      </c>
      <c r="H1481" s="12" t="str">
        <f t="shared" si="2"/>
        <v>NO</v>
      </c>
      <c r="I1481" s="12" t="str">
        <f>iferror(VLOOKUP(A1481,'Closed Deals'!A:E,5,0)," ")</f>
        <v> </v>
      </c>
      <c r="J1481" s="13" t="str">
        <f t="shared" si="3"/>
        <v> </v>
      </c>
      <c r="K1481" s="14"/>
    </row>
    <row r="1482">
      <c r="A1482" s="9" t="s">
        <v>1718</v>
      </c>
      <c r="B1482" s="10">
        <v>42984.0</v>
      </c>
      <c r="C1482" s="9" t="s">
        <v>33</v>
      </c>
      <c r="D1482" s="9" t="s">
        <v>28</v>
      </c>
      <c r="F1482" s="11" t="str">
        <f t="shared" si="1"/>
        <v>2017-09</v>
      </c>
      <c r="G1482" s="11" t="str">
        <f>iferror(VLOOKUP(A1482,'Closed Deals'!A:A,1,0)," ")</f>
        <v> </v>
      </c>
      <c r="H1482" s="12" t="str">
        <f t="shared" si="2"/>
        <v>NO</v>
      </c>
      <c r="I1482" s="12" t="str">
        <f>iferror(VLOOKUP(A1482,'Closed Deals'!A:E,5,0)," ")</f>
        <v> </v>
      </c>
      <c r="J1482" s="13" t="str">
        <f t="shared" si="3"/>
        <v> </v>
      </c>
      <c r="K1482" s="14"/>
    </row>
    <row r="1483">
      <c r="A1483" s="9" t="s">
        <v>1719</v>
      </c>
      <c r="B1483" s="10">
        <v>42995.0</v>
      </c>
      <c r="C1483" s="9" t="s">
        <v>33</v>
      </c>
      <c r="D1483" s="9" t="s">
        <v>28</v>
      </c>
      <c r="F1483" s="11" t="str">
        <f t="shared" si="1"/>
        <v>2017-09</v>
      </c>
      <c r="G1483" s="11" t="str">
        <f>iferror(VLOOKUP(A1483,'Closed Deals'!A:A,1,0)," ")</f>
        <v> </v>
      </c>
      <c r="H1483" s="12" t="str">
        <f t="shared" si="2"/>
        <v>NO</v>
      </c>
      <c r="I1483" s="12" t="str">
        <f>iferror(VLOOKUP(A1483,'Closed Deals'!A:E,5,0)," ")</f>
        <v> </v>
      </c>
      <c r="J1483" s="13" t="str">
        <f t="shared" si="3"/>
        <v> </v>
      </c>
      <c r="K1483" s="14"/>
    </row>
    <row r="1484">
      <c r="A1484" s="9" t="s">
        <v>1720</v>
      </c>
      <c r="B1484" s="10">
        <v>42983.0</v>
      </c>
      <c r="C1484" s="9" t="s">
        <v>1345</v>
      </c>
      <c r="D1484" s="9" t="s">
        <v>68</v>
      </c>
      <c r="F1484" s="11" t="str">
        <f t="shared" si="1"/>
        <v>2017-09</v>
      </c>
      <c r="G1484" s="11" t="str">
        <f>iferror(VLOOKUP(A1484,'Closed Deals'!A:A,1,0)," ")</f>
        <v> </v>
      </c>
      <c r="H1484" s="12" t="str">
        <f t="shared" si="2"/>
        <v>NO</v>
      </c>
      <c r="I1484" s="12" t="str">
        <f>iferror(VLOOKUP(A1484,'Closed Deals'!A:E,5,0)," ")</f>
        <v> </v>
      </c>
      <c r="J1484" s="13" t="str">
        <f t="shared" si="3"/>
        <v> </v>
      </c>
      <c r="K1484" s="14"/>
    </row>
    <row r="1485">
      <c r="A1485" s="9" t="s">
        <v>1721</v>
      </c>
      <c r="B1485" s="10">
        <v>42995.0</v>
      </c>
      <c r="C1485" s="9" t="s">
        <v>454</v>
      </c>
      <c r="D1485" s="9" t="s">
        <v>68</v>
      </c>
      <c r="F1485" s="11" t="str">
        <f t="shared" si="1"/>
        <v>2017-09</v>
      </c>
      <c r="G1485" s="11" t="str">
        <f>iferror(VLOOKUP(A1485,'Closed Deals'!A:A,1,0)," ")</f>
        <v> </v>
      </c>
      <c r="H1485" s="12" t="str">
        <f t="shared" si="2"/>
        <v>NO</v>
      </c>
      <c r="I1485" s="12" t="str">
        <f>iferror(VLOOKUP(A1485,'Closed Deals'!A:E,5,0)," ")</f>
        <v> </v>
      </c>
      <c r="J1485" s="13" t="str">
        <f t="shared" si="3"/>
        <v> </v>
      </c>
      <c r="K1485" s="14"/>
    </row>
    <row r="1486">
      <c r="A1486" s="9" t="s">
        <v>1722</v>
      </c>
      <c r="B1486" s="10">
        <v>42990.0</v>
      </c>
      <c r="C1486" s="9" t="s">
        <v>1109</v>
      </c>
      <c r="D1486" s="9" t="s">
        <v>68</v>
      </c>
      <c r="F1486" s="11" t="str">
        <f t="shared" si="1"/>
        <v>2017-09</v>
      </c>
      <c r="G1486" s="11" t="str">
        <f>iferror(VLOOKUP(A1486,'Closed Deals'!A:A,1,0)," ")</f>
        <v> </v>
      </c>
      <c r="H1486" s="12" t="str">
        <f t="shared" si="2"/>
        <v>NO</v>
      </c>
      <c r="I1486" s="12" t="str">
        <f>iferror(VLOOKUP(A1486,'Closed Deals'!A:E,5,0)," ")</f>
        <v> </v>
      </c>
      <c r="J1486" s="13" t="str">
        <f t="shared" si="3"/>
        <v> </v>
      </c>
      <c r="K1486" s="14"/>
    </row>
    <row r="1487">
      <c r="A1487" s="9" t="s">
        <v>1723</v>
      </c>
      <c r="B1487" s="10">
        <v>42991.0</v>
      </c>
      <c r="C1487" s="9" t="s">
        <v>1724</v>
      </c>
      <c r="D1487" s="9" t="s">
        <v>68</v>
      </c>
      <c r="F1487" s="11" t="str">
        <f t="shared" si="1"/>
        <v>2017-09</v>
      </c>
      <c r="G1487" s="11" t="str">
        <f>iferror(VLOOKUP(A1487,'Closed Deals'!A:A,1,0)," ")</f>
        <v> </v>
      </c>
      <c r="H1487" s="12" t="str">
        <f t="shared" si="2"/>
        <v>NO</v>
      </c>
      <c r="I1487" s="12" t="str">
        <f>iferror(VLOOKUP(A1487,'Closed Deals'!A:E,5,0)," ")</f>
        <v> </v>
      </c>
      <c r="J1487" s="13" t="str">
        <f t="shared" si="3"/>
        <v> </v>
      </c>
      <c r="K1487" s="14"/>
    </row>
    <row r="1488">
      <c r="A1488" s="9" t="s">
        <v>1725</v>
      </c>
      <c r="B1488" s="10">
        <v>42983.0</v>
      </c>
      <c r="C1488" s="9" t="s">
        <v>1345</v>
      </c>
      <c r="D1488" s="9" t="s">
        <v>68</v>
      </c>
      <c r="F1488" s="11" t="str">
        <f t="shared" si="1"/>
        <v>2017-09</v>
      </c>
      <c r="G1488" s="11" t="str">
        <f>iferror(VLOOKUP(A1488,'Closed Deals'!A:A,1,0)," ")</f>
        <v> </v>
      </c>
      <c r="H1488" s="12" t="str">
        <f t="shared" si="2"/>
        <v>NO</v>
      </c>
      <c r="I1488" s="12" t="str">
        <f>iferror(VLOOKUP(A1488,'Closed Deals'!A:E,5,0)," ")</f>
        <v> </v>
      </c>
      <c r="J1488" s="13" t="str">
        <f t="shared" si="3"/>
        <v> </v>
      </c>
      <c r="K1488" s="14"/>
    </row>
    <row r="1489">
      <c r="A1489" s="9" t="s">
        <v>1726</v>
      </c>
      <c r="B1489" s="10">
        <v>42990.0</v>
      </c>
      <c r="C1489" s="9" t="s">
        <v>1727</v>
      </c>
      <c r="D1489" s="9" t="s">
        <v>105</v>
      </c>
      <c r="F1489" s="11" t="str">
        <f t="shared" si="1"/>
        <v>2017-09</v>
      </c>
      <c r="G1489" s="11" t="str">
        <f>iferror(VLOOKUP(A1489,'Closed Deals'!A:A,1,0)," ")</f>
        <v> </v>
      </c>
      <c r="H1489" s="12" t="str">
        <f t="shared" si="2"/>
        <v>NO</v>
      </c>
      <c r="I1489" s="12" t="str">
        <f>iferror(VLOOKUP(A1489,'Closed Deals'!A:E,5,0)," ")</f>
        <v> </v>
      </c>
      <c r="J1489" s="13" t="str">
        <f t="shared" si="3"/>
        <v> </v>
      </c>
      <c r="K1489" s="14"/>
    </row>
    <row r="1490">
      <c r="A1490" s="9" t="s">
        <v>1728</v>
      </c>
      <c r="B1490" s="10">
        <v>42991.0</v>
      </c>
      <c r="C1490" s="9" t="s">
        <v>1729</v>
      </c>
      <c r="D1490" s="9" t="s">
        <v>105</v>
      </c>
      <c r="F1490" s="11" t="str">
        <f t="shared" si="1"/>
        <v>2017-09</v>
      </c>
      <c r="G1490" s="11" t="str">
        <f>iferror(VLOOKUP(A1490,'Closed Deals'!A:A,1,0)," ")</f>
        <v> </v>
      </c>
      <c r="H1490" s="12" t="str">
        <f t="shared" si="2"/>
        <v>NO</v>
      </c>
      <c r="I1490" s="12" t="str">
        <f>iferror(VLOOKUP(A1490,'Closed Deals'!A:E,5,0)," ")</f>
        <v> </v>
      </c>
      <c r="J1490" s="13" t="str">
        <f t="shared" si="3"/>
        <v> </v>
      </c>
      <c r="K1490" s="14"/>
    </row>
    <row r="1491">
      <c r="A1491" s="9" t="s">
        <v>1730</v>
      </c>
      <c r="B1491" s="10">
        <v>42992.0</v>
      </c>
      <c r="C1491" s="9" t="s">
        <v>1729</v>
      </c>
      <c r="D1491" s="9" t="s">
        <v>105</v>
      </c>
      <c r="F1491" s="11" t="str">
        <f t="shared" si="1"/>
        <v>2017-09</v>
      </c>
      <c r="G1491" s="11" t="str">
        <f>iferror(VLOOKUP(A1491,'Closed Deals'!A:A,1,0)," ")</f>
        <v> </v>
      </c>
      <c r="H1491" s="12" t="str">
        <f t="shared" si="2"/>
        <v>NO</v>
      </c>
      <c r="I1491" s="12" t="str">
        <f>iferror(VLOOKUP(A1491,'Closed Deals'!A:E,5,0)," ")</f>
        <v> </v>
      </c>
      <c r="J1491" s="13" t="str">
        <f t="shared" si="3"/>
        <v> </v>
      </c>
      <c r="K1491" s="14"/>
    </row>
    <row r="1492">
      <c r="A1492" s="9" t="s">
        <v>1731</v>
      </c>
      <c r="B1492" s="10">
        <v>42997.0</v>
      </c>
      <c r="C1492" s="9" t="s">
        <v>1701</v>
      </c>
      <c r="D1492" s="9" t="s">
        <v>105</v>
      </c>
      <c r="F1492" s="11" t="str">
        <f t="shared" si="1"/>
        <v>2017-09</v>
      </c>
      <c r="G1492" s="11" t="str">
        <f>iferror(VLOOKUP(A1492,'Closed Deals'!A:A,1,0)," ")</f>
        <v> </v>
      </c>
      <c r="H1492" s="12" t="str">
        <f t="shared" si="2"/>
        <v>NO</v>
      </c>
      <c r="I1492" s="12" t="str">
        <f>iferror(VLOOKUP(A1492,'Closed Deals'!A:E,5,0)," ")</f>
        <v> </v>
      </c>
      <c r="J1492" s="13" t="str">
        <f t="shared" si="3"/>
        <v> </v>
      </c>
      <c r="K1492" s="14"/>
    </row>
    <row r="1493">
      <c r="A1493" s="9" t="s">
        <v>1732</v>
      </c>
      <c r="B1493" s="10">
        <v>42996.0</v>
      </c>
      <c r="C1493" s="9" t="s">
        <v>1701</v>
      </c>
      <c r="D1493" s="9" t="s">
        <v>105</v>
      </c>
      <c r="F1493" s="11" t="str">
        <f t="shared" si="1"/>
        <v>2017-09</v>
      </c>
      <c r="G1493" s="11" t="str">
        <f>iferror(VLOOKUP(A1493,'Closed Deals'!A:A,1,0)," ")</f>
        <v> </v>
      </c>
      <c r="H1493" s="12" t="str">
        <f t="shared" si="2"/>
        <v>NO</v>
      </c>
      <c r="I1493" s="12" t="str">
        <f>iferror(VLOOKUP(A1493,'Closed Deals'!A:E,5,0)," ")</f>
        <v> </v>
      </c>
      <c r="J1493" s="13" t="str">
        <f t="shared" si="3"/>
        <v> </v>
      </c>
      <c r="K1493" s="14"/>
    </row>
    <row r="1494">
      <c r="A1494" s="9" t="s">
        <v>1733</v>
      </c>
      <c r="B1494" s="10">
        <v>42989.0</v>
      </c>
      <c r="C1494" s="9" t="s">
        <v>1727</v>
      </c>
      <c r="D1494" s="9" t="s">
        <v>105</v>
      </c>
      <c r="F1494" s="11" t="str">
        <f t="shared" si="1"/>
        <v>2017-09</v>
      </c>
      <c r="G1494" s="11" t="str">
        <f>iferror(VLOOKUP(A1494,'Closed Deals'!A:A,1,0)," ")</f>
        <v> </v>
      </c>
      <c r="H1494" s="12" t="str">
        <f t="shared" si="2"/>
        <v>NO</v>
      </c>
      <c r="I1494" s="12" t="str">
        <f>iferror(VLOOKUP(A1494,'Closed Deals'!A:E,5,0)," ")</f>
        <v> </v>
      </c>
      <c r="J1494" s="13" t="str">
        <f t="shared" si="3"/>
        <v> </v>
      </c>
      <c r="K1494" s="14"/>
    </row>
    <row r="1495">
      <c r="A1495" s="9" t="s">
        <v>1734</v>
      </c>
      <c r="B1495" s="10">
        <v>42991.0</v>
      </c>
      <c r="C1495" s="9" t="s">
        <v>1729</v>
      </c>
      <c r="D1495" s="9" t="s">
        <v>105</v>
      </c>
      <c r="F1495" s="11" t="str">
        <f t="shared" si="1"/>
        <v>2017-09</v>
      </c>
      <c r="G1495" s="11" t="str">
        <f>iferror(VLOOKUP(A1495,'Closed Deals'!A:A,1,0)," ")</f>
        <v> </v>
      </c>
      <c r="H1495" s="12" t="str">
        <f t="shared" si="2"/>
        <v>NO</v>
      </c>
      <c r="I1495" s="12" t="str">
        <f>iferror(VLOOKUP(A1495,'Closed Deals'!A:E,5,0)," ")</f>
        <v> </v>
      </c>
      <c r="J1495" s="13" t="str">
        <f t="shared" si="3"/>
        <v> </v>
      </c>
      <c r="K1495" s="14"/>
    </row>
    <row r="1496">
      <c r="A1496" s="9" t="s">
        <v>1735</v>
      </c>
      <c r="B1496" s="10">
        <v>42992.0</v>
      </c>
      <c r="C1496" s="9" t="s">
        <v>1057</v>
      </c>
      <c r="D1496" s="9" t="s">
        <v>105</v>
      </c>
      <c r="F1496" s="11" t="str">
        <f t="shared" si="1"/>
        <v>2017-09</v>
      </c>
      <c r="G1496" s="11" t="str">
        <f>iferror(VLOOKUP(A1496,'Closed Deals'!A:A,1,0)," ")</f>
        <v> </v>
      </c>
      <c r="H1496" s="12" t="str">
        <f t="shared" si="2"/>
        <v>NO</v>
      </c>
      <c r="I1496" s="12" t="str">
        <f>iferror(VLOOKUP(A1496,'Closed Deals'!A:E,5,0)," ")</f>
        <v> </v>
      </c>
      <c r="J1496" s="13" t="str">
        <f t="shared" si="3"/>
        <v> </v>
      </c>
      <c r="K1496" s="14"/>
    </row>
    <row r="1497">
      <c r="A1497" s="9" t="s">
        <v>1736</v>
      </c>
      <c r="B1497" s="10">
        <v>42992.0</v>
      </c>
      <c r="C1497" s="9" t="s">
        <v>1729</v>
      </c>
      <c r="D1497" s="9" t="s">
        <v>105</v>
      </c>
      <c r="F1497" s="11" t="str">
        <f t="shared" si="1"/>
        <v>2017-09</v>
      </c>
      <c r="G1497" s="11" t="str">
        <f>iferror(VLOOKUP(A1497,'Closed Deals'!A:A,1,0)," ")</f>
        <v> </v>
      </c>
      <c r="H1497" s="12" t="str">
        <f t="shared" si="2"/>
        <v>NO</v>
      </c>
      <c r="I1497" s="12" t="str">
        <f>iferror(VLOOKUP(A1497,'Closed Deals'!A:E,5,0)," ")</f>
        <v> </v>
      </c>
      <c r="J1497" s="13" t="str">
        <f t="shared" si="3"/>
        <v> </v>
      </c>
      <c r="K1497" s="14"/>
    </row>
    <row r="1498">
      <c r="A1498" s="9" t="s">
        <v>1737</v>
      </c>
      <c r="B1498" s="10">
        <v>42989.0</v>
      </c>
      <c r="C1498" s="9" t="s">
        <v>233</v>
      </c>
      <c r="D1498" s="9" t="s">
        <v>105</v>
      </c>
      <c r="F1498" s="11" t="str">
        <f t="shared" si="1"/>
        <v>2017-09</v>
      </c>
      <c r="G1498" s="11" t="str">
        <f>iferror(VLOOKUP(A1498,'Closed Deals'!A:A,1,0)," ")</f>
        <v> </v>
      </c>
      <c r="H1498" s="12" t="str">
        <f t="shared" si="2"/>
        <v>NO</v>
      </c>
      <c r="I1498" s="12" t="str">
        <f>iferror(VLOOKUP(A1498,'Closed Deals'!A:E,5,0)," ")</f>
        <v> </v>
      </c>
      <c r="J1498" s="13" t="str">
        <f t="shared" si="3"/>
        <v> </v>
      </c>
      <c r="K1498" s="14"/>
    </row>
    <row r="1499">
      <c r="A1499" s="9" t="s">
        <v>1738</v>
      </c>
      <c r="B1499" s="10">
        <v>42991.0</v>
      </c>
      <c r="C1499" s="9" t="s">
        <v>1729</v>
      </c>
      <c r="D1499" s="9" t="s">
        <v>105</v>
      </c>
      <c r="F1499" s="11" t="str">
        <f t="shared" si="1"/>
        <v>2017-09</v>
      </c>
      <c r="G1499" s="11" t="str">
        <f>iferror(VLOOKUP(A1499,'Closed Deals'!A:A,1,0)," ")</f>
        <v> </v>
      </c>
      <c r="H1499" s="12" t="str">
        <f t="shared" si="2"/>
        <v>NO</v>
      </c>
      <c r="I1499" s="12" t="str">
        <f>iferror(VLOOKUP(A1499,'Closed Deals'!A:E,5,0)," ")</f>
        <v> </v>
      </c>
      <c r="J1499" s="13" t="str">
        <f t="shared" si="3"/>
        <v> </v>
      </c>
      <c r="K1499" s="14"/>
    </row>
    <row r="1500">
      <c r="A1500" s="9" t="s">
        <v>1739</v>
      </c>
      <c r="B1500" s="10">
        <v>42985.0</v>
      </c>
      <c r="C1500" s="9" t="s">
        <v>233</v>
      </c>
      <c r="D1500" s="9" t="s">
        <v>105</v>
      </c>
      <c r="F1500" s="11" t="str">
        <f t="shared" si="1"/>
        <v>2017-09</v>
      </c>
      <c r="G1500" s="11" t="str">
        <f>iferror(VLOOKUP(A1500,'Closed Deals'!A:A,1,0)," ")</f>
        <v> </v>
      </c>
      <c r="H1500" s="12" t="str">
        <f t="shared" si="2"/>
        <v>NO</v>
      </c>
      <c r="I1500" s="12" t="str">
        <f>iferror(VLOOKUP(A1500,'Closed Deals'!A:E,5,0)," ")</f>
        <v> </v>
      </c>
      <c r="J1500" s="13" t="str">
        <f t="shared" si="3"/>
        <v> </v>
      </c>
      <c r="K1500" s="14"/>
    </row>
    <row r="1501">
      <c r="A1501" s="9" t="s">
        <v>1740</v>
      </c>
      <c r="B1501" s="10">
        <v>42990.0</v>
      </c>
      <c r="C1501" s="9" t="s">
        <v>1727</v>
      </c>
      <c r="D1501" s="9" t="s">
        <v>105</v>
      </c>
      <c r="F1501" s="11" t="str">
        <f t="shared" si="1"/>
        <v>2017-09</v>
      </c>
      <c r="G1501" s="11" t="str">
        <f>iferror(VLOOKUP(A1501,'Closed Deals'!A:A,1,0)," ")</f>
        <v> </v>
      </c>
      <c r="H1501" s="12" t="str">
        <f t="shared" si="2"/>
        <v>NO</v>
      </c>
      <c r="I1501" s="12" t="str">
        <f>iferror(VLOOKUP(A1501,'Closed Deals'!A:E,5,0)," ")</f>
        <v> </v>
      </c>
      <c r="J1501" s="13" t="str">
        <f t="shared" si="3"/>
        <v> </v>
      </c>
      <c r="K1501" s="14"/>
    </row>
    <row r="1502">
      <c r="A1502" s="9" t="s">
        <v>1741</v>
      </c>
      <c r="B1502" s="10">
        <v>42991.0</v>
      </c>
      <c r="C1502" s="9" t="s">
        <v>1729</v>
      </c>
      <c r="D1502" s="9" t="s">
        <v>105</v>
      </c>
      <c r="F1502" s="11" t="str">
        <f t="shared" si="1"/>
        <v>2017-09</v>
      </c>
      <c r="G1502" s="11" t="str">
        <f>iferror(VLOOKUP(A1502,'Closed Deals'!A:A,1,0)," ")</f>
        <v> </v>
      </c>
      <c r="H1502" s="12" t="str">
        <f t="shared" si="2"/>
        <v>NO</v>
      </c>
      <c r="I1502" s="12" t="str">
        <f>iferror(VLOOKUP(A1502,'Closed Deals'!A:E,5,0)," ")</f>
        <v> </v>
      </c>
      <c r="J1502" s="13" t="str">
        <f t="shared" si="3"/>
        <v> </v>
      </c>
      <c r="K1502" s="14"/>
    </row>
    <row r="1503">
      <c r="A1503" s="9" t="s">
        <v>1742</v>
      </c>
      <c r="B1503" s="10">
        <v>42979.0</v>
      </c>
      <c r="C1503" s="9" t="s">
        <v>1331</v>
      </c>
      <c r="D1503" s="9" t="s">
        <v>105</v>
      </c>
      <c r="F1503" s="11" t="str">
        <f t="shared" si="1"/>
        <v>2017-09</v>
      </c>
      <c r="G1503" s="11" t="str">
        <f>iferror(VLOOKUP(A1503,'Closed Deals'!A:A,1,0)," ")</f>
        <v> </v>
      </c>
      <c r="H1503" s="12" t="str">
        <f t="shared" si="2"/>
        <v>NO</v>
      </c>
      <c r="I1503" s="12" t="str">
        <f>iferror(VLOOKUP(A1503,'Closed Deals'!A:E,5,0)," ")</f>
        <v> </v>
      </c>
      <c r="J1503" s="13" t="str">
        <f t="shared" si="3"/>
        <v> </v>
      </c>
      <c r="K1503" s="14"/>
    </row>
    <row r="1504">
      <c r="A1504" s="9" t="s">
        <v>1743</v>
      </c>
      <c r="B1504" s="10">
        <v>42979.0</v>
      </c>
      <c r="C1504" s="9" t="s">
        <v>1703</v>
      </c>
      <c r="D1504" s="9" t="s">
        <v>105</v>
      </c>
      <c r="F1504" s="11" t="str">
        <f t="shared" si="1"/>
        <v>2017-09</v>
      </c>
      <c r="G1504" s="11" t="str">
        <f>iferror(VLOOKUP(A1504,'Closed Deals'!A:A,1,0)," ")</f>
        <v> </v>
      </c>
      <c r="H1504" s="12" t="str">
        <f t="shared" si="2"/>
        <v>NO</v>
      </c>
      <c r="I1504" s="12" t="str">
        <f>iferror(VLOOKUP(A1504,'Closed Deals'!A:E,5,0)," ")</f>
        <v> </v>
      </c>
      <c r="J1504" s="13" t="str">
        <f t="shared" si="3"/>
        <v> </v>
      </c>
      <c r="K1504" s="14"/>
    </row>
    <row r="1505">
      <c r="A1505" s="9" t="s">
        <v>1744</v>
      </c>
      <c r="B1505" s="10">
        <v>43004.0</v>
      </c>
      <c r="C1505" s="9" t="s">
        <v>1105</v>
      </c>
      <c r="D1505" s="9" t="s">
        <v>105</v>
      </c>
      <c r="F1505" s="11" t="str">
        <f t="shared" si="1"/>
        <v>2017-09</v>
      </c>
      <c r="G1505" s="11" t="str">
        <f>iferror(VLOOKUP(A1505,'Closed Deals'!A:A,1,0)," ")</f>
        <v> </v>
      </c>
      <c r="H1505" s="12" t="str">
        <f t="shared" si="2"/>
        <v>NO</v>
      </c>
      <c r="I1505" s="12" t="str">
        <f>iferror(VLOOKUP(A1505,'Closed Deals'!A:E,5,0)," ")</f>
        <v> </v>
      </c>
      <c r="J1505" s="13" t="str">
        <f t="shared" si="3"/>
        <v> </v>
      </c>
      <c r="K1505" s="14"/>
    </row>
    <row r="1506">
      <c r="A1506" s="9" t="s">
        <v>1745</v>
      </c>
      <c r="B1506" s="10">
        <v>42992.0</v>
      </c>
      <c r="C1506" s="9" t="s">
        <v>409</v>
      </c>
      <c r="D1506" s="9" t="s">
        <v>105</v>
      </c>
      <c r="F1506" s="11" t="str">
        <f t="shared" si="1"/>
        <v>2017-09</v>
      </c>
      <c r="G1506" s="11" t="str">
        <f>iferror(VLOOKUP(A1506,'Closed Deals'!A:A,1,0)," ")</f>
        <v> </v>
      </c>
      <c r="H1506" s="12" t="str">
        <f t="shared" si="2"/>
        <v>NO</v>
      </c>
      <c r="I1506" s="12" t="str">
        <f>iferror(VLOOKUP(A1506,'Closed Deals'!A:E,5,0)," ")</f>
        <v> </v>
      </c>
      <c r="J1506" s="13" t="str">
        <f t="shared" si="3"/>
        <v> </v>
      </c>
      <c r="K1506" s="14"/>
    </row>
    <row r="1507">
      <c r="A1507" s="9" t="s">
        <v>1746</v>
      </c>
      <c r="B1507" s="10">
        <v>42991.0</v>
      </c>
      <c r="C1507" s="9" t="s">
        <v>1729</v>
      </c>
      <c r="D1507" s="9" t="s">
        <v>105</v>
      </c>
      <c r="F1507" s="11" t="str">
        <f t="shared" si="1"/>
        <v>2017-09</v>
      </c>
      <c r="G1507" s="11" t="str">
        <f>iferror(VLOOKUP(A1507,'Closed Deals'!A:A,1,0)," ")</f>
        <v> </v>
      </c>
      <c r="H1507" s="12" t="str">
        <f t="shared" si="2"/>
        <v>NO</v>
      </c>
      <c r="I1507" s="12" t="str">
        <f>iferror(VLOOKUP(A1507,'Closed Deals'!A:E,5,0)," ")</f>
        <v> </v>
      </c>
      <c r="J1507" s="13" t="str">
        <f t="shared" si="3"/>
        <v> </v>
      </c>
      <c r="K1507" s="14"/>
    </row>
    <row r="1508">
      <c r="A1508" s="9" t="s">
        <v>1747</v>
      </c>
      <c r="B1508" s="10">
        <v>42991.0</v>
      </c>
      <c r="C1508" s="9" t="s">
        <v>1729</v>
      </c>
      <c r="D1508" s="9" t="s">
        <v>105</v>
      </c>
      <c r="F1508" s="11" t="str">
        <f t="shared" si="1"/>
        <v>2017-09</v>
      </c>
      <c r="G1508" s="11" t="str">
        <f>iferror(VLOOKUP(A1508,'Closed Deals'!A:A,1,0)," ")</f>
        <v> </v>
      </c>
      <c r="H1508" s="12" t="str">
        <f t="shared" si="2"/>
        <v>NO</v>
      </c>
      <c r="I1508" s="12" t="str">
        <f>iferror(VLOOKUP(A1508,'Closed Deals'!A:E,5,0)," ")</f>
        <v> </v>
      </c>
      <c r="J1508" s="13" t="str">
        <f t="shared" si="3"/>
        <v> </v>
      </c>
      <c r="K1508" s="14"/>
    </row>
    <row r="1509">
      <c r="A1509" s="9" t="s">
        <v>1748</v>
      </c>
      <c r="B1509" s="10">
        <v>42991.0</v>
      </c>
      <c r="C1509" s="9" t="s">
        <v>1729</v>
      </c>
      <c r="D1509" s="9" t="s">
        <v>105</v>
      </c>
      <c r="F1509" s="11" t="str">
        <f t="shared" si="1"/>
        <v>2017-09</v>
      </c>
      <c r="G1509" s="11" t="str">
        <f>iferror(VLOOKUP(A1509,'Closed Deals'!A:A,1,0)," ")</f>
        <v> </v>
      </c>
      <c r="H1509" s="12" t="str">
        <f t="shared" si="2"/>
        <v>NO</v>
      </c>
      <c r="I1509" s="12" t="str">
        <f>iferror(VLOOKUP(A1509,'Closed Deals'!A:E,5,0)," ")</f>
        <v> </v>
      </c>
      <c r="J1509" s="13" t="str">
        <f t="shared" si="3"/>
        <v> </v>
      </c>
      <c r="K1509" s="14"/>
    </row>
    <row r="1510">
      <c r="A1510" s="9" t="s">
        <v>1749</v>
      </c>
      <c r="B1510" s="10">
        <v>42992.0</v>
      </c>
      <c r="C1510" s="9" t="s">
        <v>1729</v>
      </c>
      <c r="D1510" s="9" t="s">
        <v>105</v>
      </c>
      <c r="F1510" s="11" t="str">
        <f t="shared" si="1"/>
        <v>2017-09</v>
      </c>
      <c r="G1510" s="11" t="str">
        <f>iferror(VLOOKUP(A1510,'Closed Deals'!A:A,1,0)," ")</f>
        <v> </v>
      </c>
      <c r="H1510" s="12" t="str">
        <f t="shared" si="2"/>
        <v>NO</v>
      </c>
      <c r="I1510" s="12" t="str">
        <f>iferror(VLOOKUP(A1510,'Closed Deals'!A:E,5,0)," ")</f>
        <v> </v>
      </c>
      <c r="J1510" s="13" t="str">
        <f t="shared" si="3"/>
        <v> </v>
      </c>
      <c r="K1510" s="14"/>
    </row>
    <row r="1511">
      <c r="A1511" s="9" t="s">
        <v>1750</v>
      </c>
      <c r="B1511" s="10">
        <v>43000.0</v>
      </c>
      <c r="C1511" s="9" t="s">
        <v>1729</v>
      </c>
      <c r="D1511" s="9" t="s">
        <v>105</v>
      </c>
      <c r="F1511" s="11" t="str">
        <f t="shared" si="1"/>
        <v>2017-09</v>
      </c>
      <c r="G1511" s="11" t="str">
        <f>iferror(VLOOKUP(A1511,'Closed Deals'!A:A,1,0)," ")</f>
        <v> </v>
      </c>
      <c r="H1511" s="12" t="str">
        <f t="shared" si="2"/>
        <v>NO</v>
      </c>
      <c r="I1511" s="12" t="str">
        <f>iferror(VLOOKUP(A1511,'Closed Deals'!A:E,5,0)," ")</f>
        <v> </v>
      </c>
      <c r="J1511" s="13" t="str">
        <f t="shared" si="3"/>
        <v> </v>
      </c>
      <c r="K1511" s="14"/>
    </row>
    <row r="1512">
      <c r="A1512" s="9" t="s">
        <v>1751</v>
      </c>
      <c r="B1512" s="10">
        <v>42989.0</v>
      </c>
      <c r="C1512" s="9" t="s">
        <v>188</v>
      </c>
      <c r="D1512" s="9" t="s">
        <v>34</v>
      </c>
      <c r="F1512" s="11" t="str">
        <f t="shared" si="1"/>
        <v>2017-09</v>
      </c>
      <c r="G1512" s="11" t="str">
        <f>iferror(VLOOKUP(A1512,'Closed Deals'!A:A,1,0)," ")</f>
        <v> </v>
      </c>
      <c r="H1512" s="12" t="str">
        <f t="shared" si="2"/>
        <v>NO</v>
      </c>
      <c r="I1512" s="12" t="str">
        <f>iferror(VLOOKUP(A1512,'Closed Deals'!A:E,5,0)," ")</f>
        <v> </v>
      </c>
      <c r="J1512" s="13" t="str">
        <f t="shared" si="3"/>
        <v> </v>
      </c>
      <c r="K1512" s="14"/>
    </row>
    <row r="1513">
      <c r="A1513" s="9" t="s">
        <v>1752</v>
      </c>
      <c r="B1513" s="10">
        <v>43007.0</v>
      </c>
      <c r="C1513" s="9" t="s">
        <v>43</v>
      </c>
      <c r="D1513" s="9" t="s">
        <v>34</v>
      </c>
      <c r="F1513" s="11" t="str">
        <f t="shared" si="1"/>
        <v>2017-09</v>
      </c>
      <c r="G1513" s="11" t="str">
        <f>iferror(VLOOKUP(A1513,'Closed Deals'!A:A,1,0)," ")</f>
        <v> </v>
      </c>
      <c r="H1513" s="12" t="str">
        <f t="shared" si="2"/>
        <v>NO</v>
      </c>
      <c r="I1513" s="12" t="str">
        <f>iferror(VLOOKUP(A1513,'Closed Deals'!A:E,5,0)," ")</f>
        <v> </v>
      </c>
      <c r="J1513" s="13" t="str">
        <f t="shared" si="3"/>
        <v> </v>
      </c>
      <c r="K1513" s="14"/>
    </row>
    <row r="1514">
      <c r="A1514" s="9" t="s">
        <v>1753</v>
      </c>
      <c r="B1514" s="10">
        <v>42991.0</v>
      </c>
      <c r="C1514" s="9" t="s">
        <v>33</v>
      </c>
      <c r="D1514" s="9" t="s">
        <v>34</v>
      </c>
      <c r="F1514" s="11" t="str">
        <f t="shared" si="1"/>
        <v>2017-09</v>
      </c>
      <c r="G1514" s="11" t="str">
        <f>iferror(VLOOKUP(A1514,'Closed Deals'!A:A,1,0)," ")</f>
        <v> </v>
      </c>
      <c r="H1514" s="12" t="str">
        <f t="shared" si="2"/>
        <v>NO</v>
      </c>
      <c r="I1514" s="12" t="str">
        <f>iferror(VLOOKUP(A1514,'Closed Deals'!A:E,5,0)," ")</f>
        <v> </v>
      </c>
      <c r="J1514" s="13" t="str">
        <f t="shared" si="3"/>
        <v> </v>
      </c>
      <c r="K1514" s="14"/>
    </row>
    <row r="1515">
      <c r="A1515" s="9" t="s">
        <v>1754</v>
      </c>
      <c r="B1515" s="10">
        <v>42990.0</v>
      </c>
      <c r="C1515" s="9" t="s">
        <v>43</v>
      </c>
      <c r="D1515" s="9" t="s">
        <v>34</v>
      </c>
      <c r="F1515" s="11" t="str">
        <f t="shared" si="1"/>
        <v>2017-09</v>
      </c>
      <c r="G1515" s="11" t="str">
        <f>iferror(VLOOKUP(A1515,'Closed Deals'!A:A,1,0)," ")</f>
        <v> </v>
      </c>
      <c r="H1515" s="12" t="str">
        <f t="shared" si="2"/>
        <v>NO</v>
      </c>
      <c r="I1515" s="12" t="str">
        <f>iferror(VLOOKUP(A1515,'Closed Deals'!A:E,5,0)," ")</f>
        <v> </v>
      </c>
      <c r="J1515" s="13" t="str">
        <f t="shared" si="3"/>
        <v> </v>
      </c>
      <c r="K1515" s="14"/>
    </row>
    <row r="1516">
      <c r="A1516" s="9" t="s">
        <v>1755</v>
      </c>
      <c r="B1516" s="10">
        <v>42984.0</v>
      </c>
      <c r="C1516" s="9" t="s">
        <v>1146</v>
      </c>
      <c r="D1516" s="9" t="s">
        <v>34</v>
      </c>
      <c r="F1516" s="11" t="str">
        <f t="shared" si="1"/>
        <v>2017-09</v>
      </c>
      <c r="G1516" s="11" t="str">
        <f>iferror(VLOOKUP(A1516,'Closed Deals'!A:A,1,0)," ")</f>
        <v> </v>
      </c>
      <c r="H1516" s="12" t="str">
        <f t="shared" si="2"/>
        <v>NO</v>
      </c>
      <c r="I1516" s="12" t="str">
        <f>iferror(VLOOKUP(A1516,'Closed Deals'!A:E,5,0)," ")</f>
        <v> </v>
      </c>
      <c r="J1516" s="13" t="str">
        <f t="shared" si="3"/>
        <v> </v>
      </c>
      <c r="K1516" s="14"/>
    </row>
    <row r="1517">
      <c r="A1517" s="9" t="s">
        <v>1756</v>
      </c>
      <c r="B1517" s="10">
        <v>42982.0</v>
      </c>
      <c r="C1517" s="9" t="s">
        <v>33</v>
      </c>
      <c r="D1517" s="9" t="s">
        <v>34</v>
      </c>
      <c r="F1517" s="11" t="str">
        <f t="shared" si="1"/>
        <v>2017-09</v>
      </c>
      <c r="G1517" s="11" t="str">
        <f>iferror(VLOOKUP(A1517,'Closed Deals'!A:A,1,0)," ")</f>
        <v> </v>
      </c>
      <c r="H1517" s="12" t="str">
        <f t="shared" si="2"/>
        <v>NO</v>
      </c>
      <c r="I1517" s="12" t="str">
        <f>iferror(VLOOKUP(A1517,'Closed Deals'!A:E,5,0)," ")</f>
        <v> </v>
      </c>
      <c r="J1517" s="13" t="str">
        <f t="shared" si="3"/>
        <v> </v>
      </c>
      <c r="K1517" s="14"/>
    </row>
    <row r="1518">
      <c r="A1518" s="9" t="s">
        <v>1757</v>
      </c>
      <c r="B1518" s="10">
        <v>43003.0</v>
      </c>
      <c r="C1518" s="9" t="s">
        <v>1061</v>
      </c>
      <c r="D1518" s="9" t="s">
        <v>34</v>
      </c>
      <c r="F1518" s="11" t="str">
        <f t="shared" si="1"/>
        <v>2017-09</v>
      </c>
      <c r="G1518" s="11" t="str">
        <f>iferror(VLOOKUP(A1518,'Closed Deals'!A:A,1,0)," ")</f>
        <v> </v>
      </c>
      <c r="H1518" s="12" t="str">
        <f t="shared" si="2"/>
        <v>NO</v>
      </c>
      <c r="I1518" s="12" t="str">
        <f>iferror(VLOOKUP(A1518,'Closed Deals'!A:E,5,0)," ")</f>
        <v> </v>
      </c>
      <c r="J1518" s="13" t="str">
        <f t="shared" si="3"/>
        <v> </v>
      </c>
      <c r="K1518" s="14"/>
    </row>
    <row r="1519">
      <c r="A1519" s="9" t="s">
        <v>1758</v>
      </c>
      <c r="B1519" s="10">
        <v>43006.0</v>
      </c>
      <c r="C1519" s="9" t="s">
        <v>486</v>
      </c>
      <c r="D1519" s="9" t="s">
        <v>34</v>
      </c>
      <c r="F1519" s="11" t="str">
        <f t="shared" si="1"/>
        <v>2017-09</v>
      </c>
      <c r="G1519" s="11" t="str">
        <f>iferror(VLOOKUP(A1519,'Closed Deals'!A:A,1,0)," ")</f>
        <v> </v>
      </c>
      <c r="H1519" s="12" t="str">
        <f t="shared" si="2"/>
        <v>NO</v>
      </c>
      <c r="I1519" s="12" t="str">
        <f>iferror(VLOOKUP(A1519,'Closed Deals'!A:E,5,0)," ")</f>
        <v> </v>
      </c>
      <c r="J1519" s="13" t="str">
        <f t="shared" si="3"/>
        <v> </v>
      </c>
      <c r="K1519" s="14"/>
    </row>
    <row r="1520">
      <c r="A1520" s="9" t="s">
        <v>1759</v>
      </c>
      <c r="B1520" s="10">
        <v>43006.0</v>
      </c>
      <c r="C1520" s="9" t="s">
        <v>43</v>
      </c>
      <c r="D1520" s="9" t="s">
        <v>34</v>
      </c>
      <c r="F1520" s="11" t="str">
        <f t="shared" si="1"/>
        <v>2017-09</v>
      </c>
      <c r="G1520" s="11" t="str">
        <f>iferror(VLOOKUP(A1520,'Closed Deals'!A:A,1,0)," ")</f>
        <v> </v>
      </c>
      <c r="H1520" s="12" t="str">
        <f t="shared" si="2"/>
        <v>NO</v>
      </c>
      <c r="I1520" s="12" t="str">
        <f>iferror(VLOOKUP(A1520,'Closed Deals'!A:E,5,0)," ")</f>
        <v> </v>
      </c>
      <c r="J1520" s="13" t="str">
        <f t="shared" si="3"/>
        <v> </v>
      </c>
      <c r="K1520" s="14"/>
    </row>
    <row r="1521">
      <c r="A1521" s="9" t="s">
        <v>1760</v>
      </c>
      <c r="B1521" s="10">
        <v>42982.0</v>
      </c>
      <c r="C1521" s="9" t="s">
        <v>33</v>
      </c>
      <c r="D1521" s="9" t="s">
        <v>34</v>
      </c>
      <c r="F1521" s="11" t="str">
        <f t="shared" si="1"/>
        <v>2017-09</v>
      </c>
      <c r="G1521" s="11" t="str">
        <f>iferror(VLOOKUP(A1521,'Closed Deals'!A:A,1,0)," ")</f>
        <v> </v>
      </c>
      <c r="H1521" s="12" t="str">
        <f t="shared" si="2"/>
        <v>NO</v>
      </c>
      <c r="I1521" s="12" t="str">
        <f>iferror(VLOOKUP(A1521,'Closed Deals'!A:E,5,0)," ")</f>
        <v> </v>
      </c>
      <c r="J1521" s="13" t="str">
        <f t="shared" si="3"/>
        <v> </v>
      </c>
      <c r="K1521" s="14"/>
    </row>
    <row r="1522">
      <c r="A1522" s="9" t="s">
        <v>1761</v>
      </c>
      <c r="B1522" s="10">
        <v>43005.0</v>
      </c>
      <c r="C1522" s="9" t="s">
        <v>30</v>
      </c>
      <c r="D1522" s="9" t="s">
        <v>34</v>
      </c>
      <c r="F1522" s="11" t="str">
        <f t="shared" si="1"/>
        <v>2017-09</v>
      </c>
      <c r="G1522" s="11" t="str">
        <f>iferror(VLOOKUP(A1522,'Closed Deals'!A:A,1,0)," ")</f>
        <v> </v>
      </c>
      <c r="H1522" s="12" t="str">
        <f t="shared" si="2"/>
        <v>NO</v>
      </c>
      <c r="I1522" s="12" t="str">
        <f>iferror(VLOOKUP(A1522,'Closed Deals'!A:E,5,0)," ")</f>
        <v> </v>
      </c>
      <c r="J1522" s="13" t="str">
        <f t="shared" si="3"/>
        <v> </v>
      </c>
      <c r="K1522" s="14"/>
    </row>
    <row r="1523">
      <c r="A1523" s="9" t="s">
        <v>1762</v>
      </c>
      <c r="B1523" s="10">
        <v>42997.0</v>
      </c>
      <c r="C1523" s="9" t="s">
        <v>1701</v>
      </c>
      <c r="D1523" s="9" t="s">
        <v>34</v>
      </c>
      <c r="F1523" s="11" t="str">
        <f t="shared" si="1"/>
        <v>2017-09</v>
      </c>
      <c r="G1523" s="11" t="str">
        <f>iferror(VLOOKUP(A1523,'Closed Deals'!A:A,1,0)," ")</f>
        <v> </v>
      </c>
      <c r="H1523" s="12" t="str">
        <f t="shared" si="2"/>
        <v>NO</v>
      </c>
      <c r="I1523" s="12" t="str">
        <f>iferror(VLOOKUP(A1523,'Closed Deals'!A:E,5,0)," ")</f>
        <v> </v>
      </c>
      <c r="J1523" s="13" t="str">
        <f t="shared" si="3"/>
        <v> </v>
      </c>
      <c r="K1523" s="14"/>
    </row>
    <row r="1524">
      <c r="A1524" s="9" t="s">
        <v>1763</v>
      </c>
      <c r="B1524" s="10">
        <v>42997.0</v>
      </c>
      <c r="C1524" s="9" t="s">
        <v>52</v>
      </c>
      <c r="D1524" s="9" t="s">
        <v>34</v>
      </c>
      <c r="F1524" s="11" t="str">
        <f t="shared" si="1"/>
        <v>2017-09</v>
      </c>
      <c r="G1524" s="11" t="str">
        <f>iferror(VLOOKUP(A1524,'Closed Deals'!A:A,1,0)," ")</f>
        <v> </v>
      </c>
      <c r="H1524" s="12" t="str">
        <f t="shared" si="2"/>
        <v>NO</v>
      </c>
      <c r="I1524" s="12" t="str">
        <f>iferror(VLOOKUP(A1524,'Closed Deals'!A:E,5,0)," ")</f>
        <v> </v>
      </c>
      <c r="J1524" s="13" t="str">
        <f t="shared" si="3"/>
        <v> </v>
      </c>
      <c r="K1524" s="14"/>
    </row>
    <row r="1525">
      <c r="A1525" s="9" t="s">
        <v>1764</v>
      </c>
      <c r="B1525" s="10">
        <v>42979.0</v>
      </c>
      <c r="C1525" s="9" t="s">
        <v>43</v>
      </c>
      <c r="D1525" s="9" t="s">
        <v>34</v>
      </c>
      <c r="F1525" s="11" t="str">
        <f t="shared" si="1"/>
        <v>2017-09</v>
      </c>
      <c r="G1525" s="11" t="str">
        <f>iferror(VLOOKUP(A1525,'Closed Deals'!A:A,1,0)," ")</f>
        <v> </v>
      </c>
      <c r="H1525" s="12" t="str">
        <f t="shared" si="2"/>
        <v>NO</v>
      </c>
      <c r="I1525" s="12" t="str">
        <f>iferror(VLOOKUP(A1525,'Closed Deals'!A:E,5,0)," ")</f>
        <v> </v>
      </c>
      <c r="J1525" s="13" t="str">
        <f t="shared" si="3"/>
        <v> </v>
      </c>
      <c r="K1525" s="14"/>
    </row>
    <row r="1526">
      <c r="A1526" s="9" t="s">
        <v>1765</v>
      </c>
      <c r="B1526" s="10">
        <v>42999.0</v>
      </c>
      <c r="C1526" s="9" t="s">
        <v>1159</v>
      </c>
      <c r="D1526" s="9" t="s">
        <v>34</v>
      </c>
      <c r="F1526" s="11" t="str">
        <f t="shared" si="1"/>
        <v>2017-09</v>
      </c>
      <c r="G1526" s="11" t="str">
        <f>iferror(VLOOKUP(A1526,'Closed Deals'!A:A,1,0)," ")</f>
        <v> </v>
      </c>
      <c r="H1526" s="12" t="str">
        <f t="shared" si="2"/>
        <v>NO</v>
      </c>
      <c r="I1526" s="12" t="str">
        <f>iferror(VLOOKUP(A1526,'Closed Deals'!A:E,5,0)," ")</f>
        <v> </v>
      </c>
      <c r="J1526" s="13" t="str">
        <f t="shared" si="3"/>
        <v> </v>
      </c>
      <c r="K1526" s="14"/>
    </row>
    <row r="1527">
      <c r="A1527" s="9" t="s">
        <v>1766</v>
      </c>
      <c r="B1527" s="10">
        <v>42997.0</v>
      </c>
      <c r="C1527" s="9" t="s">
        <v>292</v>
      </c>
      <c r="D1527" s="9" t="s">
        <v>34</v>
      </c>
      <c r="F1527" s="11" t="str">
        <f t="shared" si="1"/>
        <v>2017-09</v>
      </c>
      <c r="G1527" s="11" t="str">
        <f>iferror(VLOOKUP(A1527,'Closed Deals'!A:A,1,0)," ")</f>
        <v> </v>
      </c>
      <c r="H1527" s="12" t="str">
        <f t="shared" si="2"/>
        <v>NO</v>
      </c>
      <c r="I1527" s="12" t="str">
        <f>iferror(VLOOKUP(A1527,'Closed Deals'!A:E,5,0)," ")</f>
        <v> </v>
      </c>
      <c r="J1527" s="13" t="str">
        <f t="shared" si="3"/>
        <v> </v>
      </c>
      <c r="K1527" s="14"/>
    </row>
    <row r="1528">
      <c r="A1528" s="9" t="s">
        <v>1767</v>
      </c>
      <c r="B1528" s="10">
        <v>42999.0</v>
      </c>
      <c r="C1528" s="9" t="s">
        <v>1768</v>
      </c>
      <c r="D1528" s="9" t="s">
        <v>34</v>
      </c>
      <c r="F1528" s="11" t="str">
        <f t="shared" si="1"/>
        <v>2017-09</v>
      </c>
      <c r="G1528" s="11" t="str">
        <f>iferror(VLOOKUP(A1528,'Closed Deals'!A:A,1,0)," ")</f>
        <v> </v>
      </c>
      <c r="H1528" s="12" t="str">
        <f t="shared" si="2"/>
        <v>NO</v>
      </c>
      <c r="I1528" s="12" t="str">
        <f>iferror(VLOOKUP(A1528,'Closed Deals'!A:E,5,0)," ")</f>
        <v> </v>
      </c>
      <c r="J1528" s="13" t="str">
        <f t="shared" si="3"/>
        <v> </v>
      </c>
      <c r="K1528" s="14"/>
    </row>
    <row r="1529">
      <c r="A1529" s="9" t="s">
        <v>1769</v>
      </c>
      <c r="B1529" s="10">
        <v>42982.0</v>
      </c>
      <c r="C1529" s="9" t="s">
        <v>1770</v>
      </c>
      <c r="D1529" s="9" t="s">
        <v>34</v>
      </c>
      <c r="F1529" s="11" t="str">
        <f t="shared" si="1"/>
        <v>2017-09</v>
      </c>
      <c r="G1529" s="11" t="str">
        <f>iferror(VLOOKUP(A1529,'Closed Deals'!A:A,1,0)," ")</f>
        <v> </v>
      </c>
      <c r="H1529" s="12" t="str">
        <f t="shared" si="2"/>
        <v>NO</v>
      </c>
      <c r="I1529" s="12" t="str">
        <f>iferror(VLOOKUP(A1529,'Closed Deals'!A:E,5,0)," ")</f>
        <v> </v>
      </c>
      <c r="J1529" s="13" t="str">
        <f t="shared" si="3"/>
        <v> </v>
      </c>
      <c r="K1529" s="14"/>
    </row>
    <row r="1530">
      <c r="A1530" s="9" t="s">
        <v>1771</v>
      </c>
      <c r="B1530" s="10">
        <v>43004.0</v>
      </c>
      <c r="C1530" s="9" t="s">
        <v>1305</v>
      </c>
      <c r="D1530" s="9" t="s">
        <v>34</v>
      </c>
      <c r="F1530" s="11" t="str">
        <f t="shared" si="1"/>
        <v>2017-09</v>
      </c>
      <c r="G1530" s="11" t="str">
        <f>iferror(VLOOKUP(A1530,'Closed Deals'!A:A,1,0)," ")</f>
        <v> </v>
      </c>
      <c r="H1530" s="12" t="str">
        <f t="shared" si="2"/>
        <v>NO</v>
      </c>
      <c r="I1530" s="12" t="str">
        <f>iferror(VLOOKUP(A1530,'Closed Deals'!A:E,5,0)," ")</f>
        <v> </v>
      </c>
      <c r="J1530" s="13" t="str">
        <f t="shared" si="3"/>
        <v> </v>
      </c>
      <c r="K1530" s="14"/>
    </row>
    <row r="1531">
      <c r="A1531" s="9" t="s">
        <v>1772</v>
      </c>
      <c r="B1531" s="10">
        <v>42979.0</v>
      </c>
      <c r="C1531" s="9" t="s">
        <v>830</v>
      </c>
      <c r="D1531" s="9" t="s">
        <v>34</v>
      </c>
      <c r="F1531" s="11" t="str">
        <f t="shared" si="1"/>
        <v>2017-09</v>
      </c>
      <c r="G1531" s="11" t="str">
        <f>iferror(VLOOKUP(A1531,'Closed Deals'!A:A,1,0)," ")</f>
        <v> </v>
      </c>
      <c r="H1531" s="12" t="str">
        <f t="shared" si="2"/>
        <v>NO</v>
      </c>
      <c r="I1531" s="12" t="str">
        <f>iferror(VLOOKUP(A1531,'Closed Deals'!A:E,5,0)," ")</f>
        <v> </v>
      </c>
      <c r="J1531" s="13" t="str">
        <f t="shared" si="3"/>
        <v> </v>
      </c>
      <c r="K1531" s="14"/>
    </row>
    <row r="1532">
      <c r="A1532" s="9" t="s">
        <v>1773</v>
      </c>
      <c r="B1532" s="10">
        <v>42986.0</v>
      </c>
      <c r="C1532" s="9" t="s">
        <v>1061</v>
      </c>
      <c r="D1532" s="9" t="s">
        <v>34</v>
      </c>
      <c r="F1532" s="11" t="str">
        <f t="shared" si="1"/>
        <v>2017-09</v>
      </c>
      <c r="G1532" s="11" t="str">
        <f>iferror(VLOOKUP(A1532,'Closed Deals'!A:A,1,0)," ")</f>
        <v> </v>
      </c>
      <c r="H1532" s="12" t="str">
        <f t="shared" si="2"/>
        <v>NO</v>
      </c>
      <c r="I1532" s="12" t="str">
        <f>iferror(VLOOKUP(A1532,'Closed Deals'!A:E,5,0)," ")</f>
        <v> </v>
      </c>
      <c r="J1532" s="13" t="str">
        <f t="shared" si="3"/>
        <v> </v>
      </c>
      <c r="K1532" s="14"/>
    </row>
    <row r="1533">
      <c r="A1533" s="9" t="s">
        <v>1774</v>
      </c>
      <c r="B1533" s="10">
        <v>42999.0</v>
      </c>
      <c r="C1533" s="9" t="s">
        <v>1094</v>
      </c>
      <c r="D1533" s="9" t="s">
        <v>34</v>
      </c>
      <c r="F1533" s="11" t="str">
        <f t="shared" si="1"/>
        <v>2017-09</v>
      </c>
      <c r="G1533" s="11" t="str">
        <f>iferror(VLOOKUP(A1533,'Closed Deals'!A:A,1,0)," ")</f>
        <v> </v>
      </c>
      <c r="H1533" s="12" t="str">
        <f t="shared" si="2"/>
        <v>NO</v>
      </c>
      <c r="I1533" s="12" t="str">
        <f>iferror(VLOOKUP(A1533,'Closed Deals'!A:E,5,0)," ")</f>
        <v> </v>
      </c>
      <c r="J1533" s="13" t="str">
        <f t="shared" si="3"/>
        <v> </v>
      </c>
      <c r="K1533" s="14"/>
    </row>
    <row r="1534">
      <c r="A1534" s="9" t="s">
        <v>1775</v>
      </c>
      <c r="B1534" s="10">
        <v>42988.0</v>
      </c>
      <c r="C1534" s="9" t="s">
        <v>33</v>
      </c>
      <c r="D1534" s="9" t="s">
        <v>34</v>
      </c>
      <c r="F1534" s="11" t="str">
        <f t="shared" si="1"/>
        <v>2017-09</v>
      </c>
      <c r="G1534" s="11" t="str">
        <f>iferror(VLOOKUP(A1534,'Closed Deals'!A:A,1,0)," ")</f>
        <v> </v>
      </c>
      <c r="H1534" s="12" t="str">
        <f t="shared" si="2"/>
        <v>NO</v>
      </c>
      <c r="I1534" s="12" t="str">
        <f>iferror(VLOOKUP(A1534,'Closed Deals'!A:E,5,0)," ")</f>
        <v> </v>
      </c>
      <c r="J1534" s="13" t="str">
        <f t="shared" si="3"/>
        <v> </v>
      </c>
      <c r="K1534" s="14"/>
    </row>
    <row r="1535">
      <c r="A1535" s="9" t="s">
        <v>1776</v>
      </c>
      <c r="B1535" s="10">
        <v>42999.0</v>
      </c>
      <c r="C1535" s="9" t="s">
        <v>486</v>
      </c>
      <c r="D1535" s="9" t="s">
        <v>34</v>
      </c>
      <c r="F1535" s="11" t="str">
        <f t="shared" si="1"/>
        <v>2017-09</v>
      </c>
      <c r="G1535" s="11" t="str">
        <f>iferror(VLOOKUP(A1535,'Closed Deals'!A:A,1,0)," ")</f>
        <v> </v>
      </c>
      <c r="H1535" s="12" t="str">
        <f t="shared" si="2"/>
        <v>NO</v>
      </c>
      <c r="I1535" s="12" t="str">
        <f>iferror(VLOOKUP(A1535,'Closed Deals'!A:E,5,0)," ")</f>
        <v> </v>
      </c>
      <c r="J1535" s="13" t="str">
        <f t="shared" si="3"/>
        <v> </v>
      </c>
      <c r="K1535" s="14"/>
    </row>
    <row r="1536">
      <c r="A1536" s="9" t="s">
        <v>1777</v>
      </c>
      <c r="B1536" s="10">
        <v>42998.0</v>
      </c>
      <c r="C1536" s="9" t="s">
        <v>1707</v>
      </c>
      <c r="D1536" s="9" t="s">
        <v>34</v>
      </c>
      <c r="F1536" s="11" t="str">
        <f t="shared" si="1"/>
        <v>2017-09</v>
      </c>
      <c r="G1536" s="11" t="str">
        <f>iferror(VLOOKUP(A1536,'Closed Deals'!A:A,1,0)," ")</f>
        <v> </v>
      </c>
      <c r="H1536" s="12" t="str">
        <f t="shared" si="2"/>
        <v>NO</v>
      </c>
      <c r="I1536" s="12" t="str">
        <f>iferror(VLOOKUP(A1536,'Closed Deals'!A:E,5,0)," ")</f>
        <v> </v>
      </c>
      <c r="J1536" s="13" t="str">
        <f t="shared" si="3"/>
        <v> </v>
      </c>
      <c r="K1536" s="14"/>
    </row>
    <row r="1537">
      <c r="A1537" s="9" t="s">
        <v>1778</v>
      </c>
      <c r="B1537" s="10">
        <v>42993.0</v>
      </c>
      <c r="C1537" s="9" t="s">
        <v>43</v>
      </c>
      <c r="D1537" s="9" t="s">
        <v>34</v>
      </c>
      <c r="F1537" s="11" t="str">
        <f t="shared" si="1"/>
        <v>2017-09</v>
      </c>
      <c r="G1537" s="11" t="str">
        <f>iferror(VLOOKUP(A1537,'Closed Deals'!A:A,1,0)," ")</f>
        <v> </v>
      </c>
      <c r="H1537" s="12" t="str">
        <f t="shared" si="2"/>
        <v>NO</v>
      </c>
      <c r="I1537" s="12" t="str">
        <f>iferror(VLOOKUP(A1537,'Closed Deals'!A:E,5,0)," ")</f>
        <v> </v>
      </c>
      <c r="J1537" s="13" t="str">
        <f t="shared" si="3"/>
        <v> </v>
      </c>
      <c r="K1537" s="14"/>
    </row>
    <row r="1538">
      <c r="A1538" s="9" t="s">
        <v>1779</v>
      </c>
      <c r="B1538" s="10">
        <v>42993.0</v>
      </c>
      <c r="C1538" s="9" t="s">
        <v>129</v>
      </c>
      <c r="D1538" s="9" t="s">
        <v>34</v>
      </c>
      <c r="F1538" s="11" t="str">
        <f t="shared" si="1"/>
        <v>2017-09</v>
      </c>
      <c r="G1538" s="11" t="str">
        <f>iferror(VLOOKUP(A1538,'Closed Deals'!A:A,1,0)," ")</f>
        <v> </v>
      </c>
      <c r="H1538" s="12" t="str">
        <f t="shared" si="2"/>
        <v>NO</v>
      </c>
      <c r="I1538" s="12" t="str">
        <f>iferror(VLOOKUP(A1538,'Closed Deals'!A:E,5,0)," ")</f>
        <v> </v>
      </c>
      <c r="J1538" s="13" t="str">
        <f t="shared" si="3"/>
        <v> </v>
      </c>
      <c r="K1538" s="14"/>
    </row>
    <row r="1539">
      <c r="A1539" s="9" t="s">
        <v>1780</v>
      </c>
      <c r="B1539" s="10">
        <v>42984.0</v>
      </c>
      <c r="C1539" s="9" t="s">
        <v>1079</v>
      </c>
      <c r="D1539" s="9" t="s">
        <v>34</v>
      </c>
      <c r="F1539" s="11" t="str">
        <f t="shared" si="1"/>
        <v>2017-09</v>
      </c>
      <c r="G1539" s="11" t="str">
        <f>iferror(VLOOKUP(A1539,'Closed Deals'!A:A,1,0)," ")</f>
        <v> </v>
      </c>
      <c r="H1539" s="12" t="str">
        <f t="shared" si="2"/>
        <v>NO</v>
      </c>
      <c r="I1539" s="12" t="str">
        <f>iferror(VLOOKUP(A1539,'Closed Deals'!A:E,5,0)," ")</f>
        <v> </v>
      </c>
      <c r="J1539" s="13" t="str">
        <f t="shared" si="3"/>
        <v> </v>
      </c>
      <c r="K1539" s="14"/>
    </row>
    <row r="1540">
      <c r="A1540" s="9" t="s">
        <v>1781</v>
      </c>
      <c r="B1540" s="10">
        <v>43004.0</v>
      </c>
      <c r="C1540" s="9" t="s">
        <v>1782</v>
      </c>
      <c r="D1540" s="9" t="s">
        <v>34</v>
      </c>
      <c r="F1540" s="11" t="str">
        <f t="shared" si="1"/>
        <v>2017-09</v>
      </c>
      <c r="G1540" s="11" t="str">
        <f>iferror(VLOOKUP(A1540,'Closed Deals'!A:A,1,0)," ")</f>
        <v> </v>
      </c>
      <c r="H1540" s="12" t="str">
        <f t="shared" si="2"/>
        <v>NO</v>
      </c>
      <c r="I1540" s="12" t="str">
        <f>iferror(VLOOKUP(A1540,'Closed Deals'!A:E,5,0)," ")</f>
        <v> </v>
      </c>
      <c r="J1540" s="13" t="str">
        <f t="shared" si="3"/>
        <v> </v>
      </c>
      <c r="K1540" s="14"/>
    </row>
    <row r="1541">
      <c r="A1541" s="9" t="s">
        <v>1783</v>
      </c>
      <c r="B1541" s="10">
        <v>43004.0</v>
      </c>
      <c r="C1541" s="9" t="s">
        <v>80</v>
      </c>
      <c r="D1541" s="9" t="s">
        <v>34</v>
      </c>
      <c r="F1541" s="11" t="str">
        <f t="shared" si="1"/>
        <v>2017-09</v>
      </c>
      <c r="G1541" s="11" t="str">
        <f>iferror(VLOOKUP(A1541,'Closed Deals'!A:A,1,0)," ")</f>
        <v> </v>
      </c>
      <c r="H1541" s="12" t="str">
        <f t="shared" si="2"/>
        <v>NO</v>
      </c>
      <c r="I1541" s="12" t="str">
        <f>iferror(VLOOKUP(A1541,'Closed Deals'!A:E,5,0)," ")</f>
        <v> </v>
      </c>
      <c r="J1541" s="13" t="str">
        <f t="shared" si="3"/>
        <v> </v>
      </c>
      <c r="K1541" s="14"/>
    </row>
    <row r="1542">
      <c r="A1542" s="9" t="s">
        <v>1784</v>
      </c>
      <c r="B1542" s="10">
        <v>43005.0</v>
      </c>
      <c r="C1542" s="9" t="s">
        <v>1785</v>
      </c>
      <c r="D1542" s="9" t="s">
        <v>34</v>
      </c>
      <c r="F1542" s="11" t="str">
        <f t="shared" si="1"/>
        <v>2017-09</v>
      </c>
      <c r="G1542" s="11" t="str">
        <f>iferror(VLOOKUP(A1542,'Closed Deals'!A:A,1,0)," ")</f>
        <v> </v>
      </c>
      <c r="H1542" s="12" t="str">
        <f t="shared" si="2"/>
        <v>NO</v>
      </c>
      <c r="I1542" s="12" t="str">
        <f>iferror(VLOOKUP(A1542,'Closed Deals'!A:E,5,0)," ")</f>
        <v> </v>
      </c>
      <c r="J1542" s="13" t="str">
        <f t="shared" si="3"/>
        <v> </v>
      </c>
      <c r="K1542" s="14"/>
    </row>
    <row r="1543">
      <c r="A1543" s="9" t="s">
        <v>1786</v>
      </c>
      <c r="B1543" s="10">
        <v>42983.0</v>
      </c>
      <c r="C1543" s="9" t="s">
        <v>1028</v>
      </c>
      <c r="D1543" s="9" t="s">
        <v>34</v>
      </c>
      <c r="F1543" s="11" t="str">
        <f t="shared" si="1"/>
        <v>2017-09</v>
      </c>
      <c r="G1543" s="11" t="str">
        <f>iferror(VLOOKUP(A1543,'Closed Deals'!A:A,1,0)," ")</f>
        <v> </v>
      </c>
      <c r="H1543" s="12" t="str">
        <f t="shared" si="2"/>
        <v>NO</v>
      </c>
      <c r="I1543" s="12" t="str">
        <f>iferror(VLOOKUP(A1543,'Closed Deals'!A:E,5,0)," ")</f>
        <v> </v>
      </c>
      <c r="J1543" s="13" t="str">
        <f t="shared" si="3"/>
        <v> </v>
      </c>
      <c r="K1543" s="14"/>
    </row>
    <row r="1544">
      <c r="A1544" s="9" t="s">
        <v>1787</v>
      </c>
      <c r="B1544" s="10">
        <v>42987.0</v>
      </c>
      <c r="C1544" s="9" t="s">
        <v>1055</v>
      </c>
      <c r="D1544" s="9" t="s">
        <v>34</v>
      </c>
      <c r="F1544" s="11" t="str">
        <f t="shared" si="1"/>
        <v>2017-09</v>
      </c>
      <c r="G1544" s="11" t="str">
        <f>iferror(VLOOKUP(A1544,'Closed Deals'!A:A,1,0)," ")</f>
        <v> </v>
      </c>
      <c r="H1544" s="12" t="str">
        <f t="shared" si="2"/>
        <v>NO</v>
      </c>
      <c r="I1544" s="12" t="str">
        <f>iferror(VLOOKUP(A1544,'Closed Deals'!A:E,5,0)," ")</f>
        <v> </v>
      </c>
      <c r="J1544" s="13" t="str">
        <f t="shared" si="3"/>
        <v> </v>
      </c>
      <c r="K1544" s="14"/>
    </row>
    <row r="1545">
      <c r="A1545" s="9" t="s">
        <v>1788</v>
      </c>
      <c r="B1545" s="10">
        <v>42993.0</v>
      </c>
      <c r="C1545" s="9" t="s">
        <v>1789</v>
      </c>
      <c r="D1545" s="9" t="s">
        <v>34</v>
      </c>
      <c r="F1545" s="11" t="str">
        <f t="shared" si="1"/>
        <v>2017-09</v>
      </c>
      <c r="G1545" s="11" t="str">
        <f>iferror(VLOOKUP(A1545,'Closed Deals'!A:A,1,0)," ")</f>
        <v> </v>
      </c>
      <c r="H1545" s="12" t="str">
        <f t="shared" si="2"/>
        <v>NO</v>
      </c>
      <c r="I1545" s="12" t="str">
        <f>iferror(VLOOKUP(A1545,'Closed Deals'!A:E,5,0)," ")</f>
        <v> </v>
      </c>
      <c r="J1545" s="13" t="str">
        <f t="shared" si="3"/>
        <v> </v>
      </c>
      <c r="K1545" s="14"/>
    </row>
    <row r="1546">
      <c r="A1546" s="9" t="s">
        <v>1790</v>
      </c>
      <c r="B1546" s="10">
        <v>42992.0</v>
      </c>
      <c r="C1546" s="9" t="s">
        <v>43</v>
      </c>
      <c r="D1546" s="9" t="s">
        <v>34</v>
      </c>
      <c r="F1546" s="11" t="str">
        <f t="shared" si="1"/>
        <v>2017-09</v>
      </c>
      <c r="G1546" s="11" t="str">
        <f>iferror(VLOOKUP(A1546,'Closed Deals'!A:A,1,0)," ")</f>
        <v> </v>
      </c>
      <c r="H1546" s="12" t="str">
        <f t="shared" si="2"/>
        <v>NO</v>
      </c>
      <c r="I1546" s="12" t="str">
        <f>iferror(VLOOKUP(A1546,'Closed Deals'!A:E,5,0)," ")</f>
        <v> </v>
      </c>
      <c r="J1546" s="13" t="str">
        <f t="shared" si="3"/>
        <v> </v>
      </c>
      <c r="K1546" s="14"/>
    </row>
    <row r="1547">
      <c r="A1547" s="9" t="s">
        <v>1791</v>
      </c>
      <c r="B1547" s="10">
        <v>42983.0</v>
      </c>
      <c r="C1547" s="9" t="s">
        <v>1792</v>
      </c>
      <c r="D1547" s="9" t="s">
        <v>34</v>
      </c>
      <c r="F1547" s="11" t="str">
        <f t="shared" si="1"/>
        <v>2017-09</v>
      </c>
      <c r="G1547" s="11" t="str">
        <f>iferror(VLOOKUP(A1547,'Closed Deals'!A:A,1,0)," ")</f>
        <v> </v>
      </c>
      <c r="H1547" s="12" t="str">
        <f t="shared" si="2"/>
        <v>NO</v>
      </c>
      <c r="I1547" s="12" t="str">
        <f>iferror(VLOOKUP(A1547,'Closed Deals'!A:E,5,0)," ")</f>
        <v> </v>
      </c>
      <c r="J1547" s="13" t="str">
        <f t="shared" si="3"/>
        <v> </v>
      </c>
      <c r="K1547" s="14"/>
    </row>
    <row r="1548">
      <c r="A1548" s="9" t="s">
        <v>1793</v>
      </c>
      <c r="B1548" s="10">
        <v>42991.0</v>
      </c>
      <c r="C1548" s="9" t="s">
        <v>33</v>
      </c>
      <c r="D1548" s="9" t="s">
        <v>34</v>
      </c>
      <c r="F1548" s="11" t="str">
        <f t="shared" si="1"/>
        <v>2017-09</v>
      </c>
      <c r="G1548" s="11" t="str">
        <f>iferror(VLOOKUP(A1548,'Closed Deals'!A:A,1,0)," ")</f>
        <v> </v>
      </c>
      <c r="H1548" s="12" t="str">
        <f t="shared" si="2"/>
        <v>NO</v>
      </c>
      <c r="I1548" s="12" t="str">
        <f>iferror(VLOOKUP(A1548,'Closed Deals'!A:E,5,0)," ")</f>
        <v> </v>
      </c>
      <c r="J1548" s="13" t="str">
        <f t="shared" si="3"/>
        <v> </v>
      </c>
      <c r="K1548" s="14"/>
    </row>
    <row r="1549">
      <c r="A1549" s="9" t="s">
        <v>1794</v>
      </c>
      <c r="B1549" s="10">
        <v>42982.0</v>
      </c>
      <c r="C1549" s="9" t="s">
        <v>33</v>
      </c>
      <c r="D1549" s="9" t="s">
        <v>34</v>
      </c>
      <c r="F1549" s="11" t="str">
        <f t="shared" si="1"/>
        <v>2017-09</v>
      </c>
      <c r="G1549" s="11" t="str">
        <f>iferror(VLOOKUP(A1549,'Closed Deals'!A:A,1,0)," ")</f>
        <v> </v>
      </c>
      <c r="H1549" s="12" t="str">
        <f t="shared" si="2"/>
        <v>NO</v>
      </c>
      <c r="I1549" s="12" t="str">
        <f>iferror(VLOOKUP(A1549,'Closed Deals'!A:E,5,0)," ")</f>
        <v> </v>
      </c>
      <c r="J1549" s="13" t="str">
        <f t="shared" si="3"/>
        <v> </v>
      </c>
      <c r="K1549" s="14"/>
    </row>
    <row r="1550">
      <c r="A1550" s="9" t="s">
        <v>1795</v>
      </c>
      <c r="B1550" s="10">
        <v>42996.0</v>
      </c>
      <c r="C1550" s="9" t="s">
        <v>1570</v>
      </c>
      <c r="D1550" s="9" t="s">
        <v>34</v>
      </c>
      <c r="F1550" s="11" t="str">
        <f t="shared" si="1"/>
        <v>2017-09</v>
      </c>
      <c r="G1550" s="11" t="str">
        <f>iferror(VLOOKUP(A1550,'Closed Deals'!A:A,1,0)," ")</f>
        <v> </v>
      </c>
      <c r="H1550" s="12" t="str">
        <f t="shared" si="2"/>
        <v>NO</v>
      </c>
      <c r="I1550" s="12" t="str">
        <f>iferror(VLOOKUP(A1550,'Closed Deals'!A:E,5,0)," ")</f>
        <v> </v>
      </c>
      <c r="J1550" s="13" t="str">
        <f t="shared" si="3"/>
        <v> </v>
      </c>
      <c r="K1550" s="14"/>
    </row>
    <row r="1551">
      <c r="A1551" s="9" t="s">
        <v>1796</v>
      </c>
      <c r="B1551" s="10">
        <v>42979.0</v>
      </c>
      <c r="C1551" s="9" t="s">
        <v>1383</v>
      </c>
      <c r="D1551" s="9" t="s">
        <v>34</v>
      </c>
      <c r="F1551" s="11" t="str">
        <f t="shared" si="1"/>
        <v>2017-09</v>
      </c>
      <c r="G1551" s="11" t="str">
        <f>iferror(VLOOKUP(A1551,'Closed Deals'!A:A,1,0)," ")</f>
        <v> </v>
      </c>
      <c r="H1551" s="12" t="str">
        <f t="shared" si="2"/>
        <v>NO</v>
      </c>
      <c r="I1551" s="12" t="str">
        <f>iferror(VLOOKUP(A1551,'Closed Deals'!A:E,5,0)," ")</f>
        <v> </v>
      </c>
      <c r="J1551" s="13" t="str">
        <f t="shared" si="3"/>
        <v> </v>
      </c>
      <c r="K1551" s="14"/>
    </row>
    <row r="1552">
      <c r="A1552" s="9" t="s">
        <v>1797</v>
      </c>
      <c r="B1552" s="10">
        <v>43004.0</v>
      </c>
      <c r="C1552" s="9" t="s">
        <v>80</v>
      </c>
      <c r="D1552" s="9" t="s">
        <v>34</v>
      </c>
      <c r="F1552" s="11" t="str">
        <f t="shared" si="1"/>
        <v>2017-09</v>
      </c>
      <c r="G1552" s="11" t="str">
        <f>iferror(VLOOKUP(A1552,'Closed Deals'!A:A,1,0)," ")</f>
        <v> </v>
      </c>
      <c r="H1552" s="12" t="str">
        <f t="shared" si="2"/>
        <v>NO</v>
      </c>
      <c r="I1552" s="12" t="str">
        <f>iferror(VLOOKUP(A1552,'Closed Deals'!A:E,5,0)," ")</f>
        <v> </v>
      </c>
      <c r="J1552" s="13" t="str">
        <f t="shared" si="3"/>
        <v> </v>
      </c>
      <c r="K1552" s="14"/>
    </row>
    <row r="1553">
      <c r="A1553" s="9" t="s">
        <v>1798</v>
      </c>
      <c r="B1553" s="10">
        <v>43003.0</v>
      </c>
      <c r="C1553" s="9" t="s">
        <v>37</v>
      </c>
      <c r="D1553" s="9" t="s">
        <v>34</v>
      </c>
      <c r="F1553" s="11" t="str">
        <f t="shared" si="1"/>
        <v>2017-09</v>
      </c>
      <c r="G1553" s="11" t="str">
        <f>iferror(VLOOKUP(A1553,'Closed Deals'!A:A,1,0)," ")</f>
        <v> </v>
      </c>
      <c r="H1553" s="12" t="str">
        <f t="shared" si="2"/>
        <v>NO</v>
      </c>
      <c r="I1553" s="12" t="str">
        <f>iferror(VLOOKUP(A1553,'Closed Deals'!A:E,5,0)," ")</f>
        <v> </v>
      </c>
      <c r="J1553" s="13" t="str">
        <f t="shared" si="3"/>
        <v> </v>
      </c>
      <c r="K1553" s="14"/>
    </row>
    <row r="1554">
      <c r="A1554" s="9" t="s">
        <v>1799</v>
      </c>
      <c r="B1554" s="10">
        <v>42997.0</v>
      </c>
      <c r="C1554" s="9" t="s">
        <v>223</v>
      </c>
      <c r="D1554" s="9" t="s">
        <v>34</v>
      </c>
      <c r="F1554" s="11" t="str">
        <f t="shared" si="1"/>
        <v>2017-09</v>
      </c>
      <c r="G1554" s="11" t="str">
        <f>iferror(VLOOKUP(A1554,'Closed Deals'!A:A,1,0)," ")</f>
        <v> </v>
      </c>
      <c r="H1554" s="12" t="str">
        <f t="shared" si="2"/>
        <v>NO</v>
      </c>
      <c r="I1554" s="12" t="str">
        <f>iferror(VLOOKUP(A1554,'Closed Deals'!A:E,5,0)," ")</f>
        <v> </v>
      </c>
      <c r="J1554" s="13" t="str">
        <f t="shared" si="3"/>
        <v> </v>
      </c>
      <c r="K1554" s="14"/>
    </row>
    <row r="1555">
      <c r="A1555" s="9" t="s">
        <v>1800</v>
      </c>
      <c r="B1555" s="10">
        <v>42990.0</v>
      </c>
      <c r="C1555" s="9" t="s">
        <v>33</v>
      </c>
      <c r="D1555" s="9" t="s">
        <v>34</v>
      </c>
      <c r="F1555" s="11" t="str">
        <f t="shared" si="1"/>
        <v>2017-09</v>
      </c>
      <c r="G1555" s="11" t="str">
        <f>iferror(VLOOKUP(A1555,'Closed Deals'!A:A,1,0)," ")</f>
        <v> </v>
      </c>
      <c r="H1555" s="12" t="str">
        <f t="shared" si="2"/>
        <v>NO</v>
      </c>
      <c r="I1555" s="12" t="str">
        <f>iferror(VLOOKUP(A1555,'Closed Deals'!A:E,5,0)," ")</f>
        <v> </v>
      </c>
      <c r="J1555" s="13" t="str">
        <f t="shared" si="3"/>
        <v> </v>
      </c>
      <c r="K1555" s="14"/>
    </row>
    <row r="1556">
      <c r="A1556" s="9" t="s">
        <v>1801</v>
      </c>
      <c r="B1556" s="10">
        <v>43000.0</v>
      </c>
      <c r="C1556" s="9" t="s">
        <v>188</v>
      </c>
      <c r="D1556" s="9" t="s">
        <v>34</v>
      </c>
      <c r="F1556" s="11" t="str">
        <f t="shared" si="1"/>
        <v>2017-09</v>
      </c>
      <c r="G1556" s="11" t="str">
        <f>iferror(VLOOKUP(A1556,'Closed Deals'!A:A,1,0)," ")</f>
        <v> </v>
      </c>
      <c r="H1556" s="12" t="str">
        <f t="shared" si="2"/>
        <v>NO</v>
      </c>
      <c r="I1556" s="12" t="str">
        <f>iferror(VLOOKUP(A1556,'Closed Deals'!A:E,5,0)," ")</f>
        <v> </v>
      </c>
      <c r="J1556" s="13" t="str">
        <f t="shared" si="3"/>
        <v> </v>
      </c>
      <c r="K1556" s="14"/>
    </row>
    <row r="1557">
      <c r="A1557" s="9" t="s">
        <v>1802</v>
      </c>
      <c r="B1557" s="10">
        <v>42996.0</v>
      </c>
      <c r="C1557" s="9" t="s">
        <v>33</v>
      </c>
      <c r="D1557" s="9" t="s">
        <v>34</v>
      </c>
      <c r="F1557" s="11" t="str">
        <f t="shared" si="1"/>
        <v>2017-09</v>
      </c>
      <c r="G1557" s="11" t="str">
        <f>iferror(VLOOKUP(A1557,'Closed Deals'!A:A,1,0)," ")</f>
        <v> </v>
      </c>
      <c r="H1557" s="12" t="str">
        <f t="shared" si="2"/>
        <v>NO</v>
      </c>
      <c r="I1557" s="12" t="str">
        <f>iferror(VLOOKUP(A1557,'Closed Deals'!A:E,5,0)," ")</f>
        <v> </v>
      </c>
      <c r="J1557" s="13" t="str">
        <f t="shared" si="3"/>
        <v> </v>
      </c>
      <c r="K1557" s="14"/>
    </row>
    <row r="1558">
      <c r="A1558" s="9" t="s">
        <v>1803</v>
      </c>
      <c r="B1558" s="10">
        <v>42982.0</v>
      </c>
      <c r="C1558" s="9" t="s">
        <v>33</v>
      </c>
      <c r="D1558" s="9" t="s">
        <v>34</v>
      </c>
      <c r="F1558" s="11" t="str">
        <f t="shared" si="1"/>
        <v>2017-09</v>
      </c>
      <c r="G1558" s="11" t="str">
        <f>iferror(VLOOKUP(A1558,'Closed Deals'!A:A,1,0)," ")</f>
        <v> </v>
      </c>
      <c r="H1558" s="12" t="str">
        <f t="shared" si="2"/>
        <v>NO</v>
      </c>
      <c r="I1558" s="12" t="str">
        <f>iferror(VLOOKUP(A1558,'Closed Deals'!A:E,5,0)," ")</f>
        <v> </v>
      </c>
      <c r="J1558" s="13" t="str">
        <f t="shared" si="3"/>
        <v> </v>
      </c>
      <c r="K1558" s="14"/>
    </row>
    <row r="1559">
      <c r="A1559" s="9" t="s">
        <v>1804</v>
      </c>
      <c r="B1559" s="10">
        <v>42991.0</v>
      </c>
      <c r="C1559" s="9" t="s">
        <v>129</v>
      </c>
      <c r="D1559" s="9" t="s">
        <v>34</v>
      </c>
      <c r="F1559" s="11" t="str">
        <f t="shared" si="1"/>
        <v>2017-09</v>
      </c>
      <c r="G1559" s="11" t="str">
        <f>iferror(VLOOKUP(A1559,'Closed Deals'!A:A,1,0)," ")</f>
        <v> </v>
      </c>
      <c r="H1559" s="12" t="str">
        <f t="shared" si="2"/>
        <v>NO</v>
      </c>
      <c r="I1559" s="12" t="str">
        <f>iferror(VLOOKUP(A1559,'Closed Deals'!A:E,5,0)," ")</f>
        <v> </v>
      </c>
      <c r="J1559" s="13" t="str">
        <f t="shared" si="3"/>
        <v> </v>
      </c>
      <c r="K1559" s="14"/>
    </row>
    <row r="1560">
      <c r="A1560" s="9" t="s">
        <v>1805</v>
      </c>
      <c r="B1560" s="10">
        <v>42983.0</v>
      </c>
      <c r="C1560" s="9" t="s">
        <v>1130</v>
      </c>
      <c r="D1560" s="9" t="s">
        <v>34</v>
      </c>
      <c r="F1560" s="11" t="str">
        <f t="shared" si="1"/>
        <v>2017-09</v>
      </c>
      <c r="G1560" s="11" t="str">
        <f>iferror(VLOOKUP(A1560,'Closed Deals'!A:A,1,0)," ")</f>
        <v> </v>
      </c>
      <c r="H1560" s="12" t="str">
        <f t="shared" si="2"/>
        <v>NO</v>
      </c>
      <c r="I1560" s="12" t="str">
        <f>iferror(VLOOKUP(A1560,'Closed Deals'!A:E,5,0)," ")</f>
        <v> </v>
      </c>
      <c r="J1560" s="13" t="str">
        <f t="shared" si="3"/>
        <v> </v>
      </c>
      <c r="K1560" s="14"/>
    </row>
    <row r="1561">
      <c r="A1561" s="9" t="s">
        <v>1806</v>
      </c>
      <c r="B1561" s="10">
        <v>43005.0</v>
      </c>
      <c r="C1561" s="9" t="s">
        <v>1782</v>
      </c>
      <c r="D1561" s="9" t="s">
        <v>34</v>
      </c>
      <c r="F1561" s="11" t="str">
        <f t="shared" si="1"/>
        <v>2017-09</v>
      </c>
      <c r="G1561" s="11" t="str">
        <f>iferror(VLOOKUP(A1561,'Closed Deals'!A:A,1,0)," ")</f>
        <v> </v>
      </c>
      <c r="H1561" s="12" t="str">
        <f t="shared" si="2"/>
        <v>NO</v>
      </c>
      <c r="I1561" s="12" t="str">
        <f>iferror(VLOOKUP(A1561,'Closed Deals'!A:E,5,0)," ")</f>
        <v> </v>
      </c>
      <c r="J1561" s="13" t="str">
        <f t="shared" si="3"/>
        <v> </v>
      </c>
      <c r="K1561" s="14"/>
    </row>
    <row r="1562">
      <c r="A1562" s="9" t="s">
        <v>1807</v>
      </c>
      <c r="B1562" s="10">
        <v>42992.0</v>
      </c>
      <c r="C1562" s="9" t="s">
        <v>1061</v>
      </c>
      <c r="D1562" s="9" t="s">
        <v>34</v>
      </c>
      <c r="F1562" s="11" t="str">
        <f t="shared" si="1"/>
        <v>2017-09</v>
      </c>
      <c r="G1562" s="11" t="str">
        <f>iferror(VLOOKUP(A1562,'Closed Deals'!A:A,1,0)," ")</f>
        <v> </v>
      </c>
      <c r="H1562" s="12" t="str">
        <f t="shared" si="2"/>
        <v>NO</v>
      </c>
      <c r="I1562" s="12" t="str">
        <f>iferror(VLOOKUP(A1562,'Closed Deals'!A:E,5,0)," ")</f>
        <v> </v>
      </c>
      <c r="J1562" s="13" t="str">
        <f t="shared" si="3"/>
        <v> </v>
      </c>
      <c r="K1562" s="14"/>
    </row>
    <row r="1563">
      <c r="A1563" s="9" t="s">
        <v>1808</v>
      </c>
      <c r="B1563" s="10">
        <v>43007.0</v>
      </c>
      <c r="C1563" s="9" t="s">
        <v>1061</v>
      </c>
      <c r="D1563" s="9" t="s">
        <v>34</v>
      </c>
      <c r="F1563" s="11" t="str">
        <f t="shared" si="1"/>
        <v>2017-09</v>
      </c>
      <c r="G1563" s="11" t="str">
        <f>iferror(VLOOKUP(A1563,'Closed Deals'!A:A,1,0)," ")</f>
        <v> </v>
      </c>
      <c r="H1563" s="12" t="str">
        <f t="shared" si="2"/>
        <v>NO</v>
      </c>
      <c r="I1563" s="12" t="str">
        <f>iferror(VLOOKUP(A1563,'Closed Deals'!A:E,5,0)," ")</f>
        <v> </v>
      </c>
      <c r="J1563" s="13" t="str">
        <f t="shared" si="3"/>
        <v> </v>
      </c>
      <c r="K1563" s="14"/>
    </row>
    <row r="1564">
      <c r="A1564" s="9" t="s">
        <v>1809</v>
      </c>
      <c r="B1564" s="10">
        <v>42992.0</v>
      </c>
      <c r="C1564" s="9" t="s">
        <v>1061</v>
      </c>
      <c r="D1564" s="9" t="s">
        <v>34</v>
      </c>
      <c r="F1564" s="11" t="str">
        <f t="shared" si="1"/>
        <v>2017-09</v>
      </c>
      <c r="G1564" s="11" t="str">
        <f>iferror(VLOOKUP(A1564,'Closed Deals'!A:A,1,0)," ")</f>
        <v> </v>
      </c>
      <c r="H1564" s="12" t="str">
        <f t="shared" si="2"/>
        <v>NO</v>
      </c>
      <c r="I1564" s="12" t="str">
        <f>iferror(VLOOKUP(A1564,'Closed Deals'!A:E,5,0)," ")</f>
        <v> </v>
      </c>
      <c r="J1564" s="13" t="str">
        <f t="shared" si="3"/>
        <v> </v>
      </c>
      <c r="K1564" s="14"/>
    </row>
    <row r="1565">
      <c r="A1565" s="9" t="s">
        <v>1810</v>
      </c>
      <c r="B1565" s="10">
        <v>43005.0</v>
      </c>
      <c r="C1565" s="9" t="s">
        <v>37</v>
      </c>
      <c r="D1565" s="9" t="s">
        <v>34</v>
      </c>
      <c r="F1565" s="11" t="str">
        <f t="shared" si="1"/>
        <v>2017-09</v>
      </c>
      <c r="G1565" s="11" t="str">
        <f>iferror(VLOOKUP(A1565,'Closed Deals'!A:A,1,0)," ")</f>
        <v> </v>
      </c>
      <c r="H1565" s="12" t="str">
        <f t="shared" si="2"/>
        <v>NO</v>
      </c>
      <c r="I1565" s="12" t="str">
        <f>iferror(VLOOKUP(A1565,'Closed Deals'!A:E,5,0)," ")</f>
        <v> </v>
      </c>
      <c r="J1565" s="13" t="str">
        <f t="shared" si="3"/>
        <v> </v>
      </c>
      <c r="K1565" s="14"/>
    </row>
    <row r="1566">
      <c r="A1566" s="9" t="s">
        <v>1811</v>
      </c>
      <c r="B1566" s="10">
        <v>43001.0</v>
      </c>
      <c r="C1566" s="9" t="s">
        <v>33</v>
      </c>
      <c r="D1566" s="9" t="s">
        <v>34</v>
      </c>
      <c r="F1566" s="11" t="str">
        <f t="shared" si="1"/>
        <v>2017-09</v>
      </c>
      <c r="G1566" s="11" t="str">
        <f>iferror(VLOOKUP(A1566,'Closed Deals'!A:A,1,0)," ")</f>
        <v> </v>
      </c>
      <c r="H1566" s="12" t="str">
        <f t="shared" si="2"/>
        <v>NO</v>
      </c>
      <c r="I1566" s="12" t="str">
        <f>iferror(VLOOKUP(A1566,'Closed Deals'!A:E,5,0)," ")</f>
        <v> </v>
      </c>
      <c r="J1566" s="13" t="str">
        <f t="shared" si="3"/>
        <v> </v>
      </c>
      <c r="K1566" s="14"/>
    </row>
    <row r="1567">
      <c r="A1567" s="9" t="s">
        <v>1812</v>
      </c>
      <c r="B1567" s="10">
        <v>43007.0</v>
      </c>
      <c r="C1567" s="9" t="s">
        <v>33</v>
      </c>
      <c r="D1567" s="9" t="s">
        <v>34</v>
      </c>
      <c r="F1567" s="11" t="str">
        <f t="shared" si="1"/>
        <v>2017-09</v>
      </c>
      <c r="G1567" s="11" t="str">
        <f>iferror(VLOOKUP(A1567,'Closed Deals'!A:A,1,0)," ")</f>
        <v> </v>
      </c>
      <c r="H1567" s="12" t="str">
        <f t="shared" si="2"/>
        <v>NO</v>
      </c>
      <c r="I1567" s="12" t="str">
        <f>iferror(VLOOKUP(A1567,'Closed Deals'!A:E,5,0)," ")</f>
        <v> </v>
      </c>
      <c r="J1567" s="13" t="str">
        <f t="shared" si="3"/>
        <v> </v>
      </c>
      <c r="K1567" s="14"/>
    </row>
    <row r="1568">
      <c r="A1568" s="9" t="s">
        <v>1813</v>
      </c>
      <c r="B1568" s="10">
        <v>43008.0</v>
      </c>
      <c r="C1568" s="9" t="s">
        <v>43</v>
      </c>
      <c r="D1568" s="9" t="s">
        <v>34</v>
      </c>
      <c r="F1568" s="11" t="str">
        <f t="shared" si="1"/>
        <v>2017-09</v>
      </c>
      <c r="G1568" s="11" t="str">
        <f>iferror(VLOOKUP(A1568,'Closed Deals'!A:A,1,0)," ")</f>
        <v> </v>
      </c>
      <c r="H1568" s="12" t="str">
        <f t="shared" si="2"/>
        <v>NO</v>
      </c>
      <c r="I1568" s="12" t="str">
        <f>iferror(VLOOKUP(A1568,'Closed Deals'!A:E,5,0)," ")</f>
        <v> </v>
      </c>
      <c r="J1568" s="13" t="str">
        <f t="shared" si="3"/>
        <v> </v>
      </c>
      <c r="K1568" s="14"/>
    </row>
    <row r="1569">
      <c r="A1569" s="9" t="s">
        <v>1814</v>
      </c>
      <c r="B1569" s="10">
        <v>43008.0</v>
      </c>
      <c r="C1569" s="9" t="s">
        <v>43</v>
      </c>
      <c r="D1569" s="9" t="s">
        <v>34</v>
      </c>
      <c r="F1569" s="11" t="str">
        <f t="shared" si="1"/>
        <v>2017-09</v>
      </c>
      <c r="G1569" s="11" t="str">
        <f>iferror(VLOOKUP(A1569,'Closed Deals'!A:A,1,0)," ")</f>
        <v> </v>
      </c>
      <c r="H1569" s="12" t="str">
        <f t="shared" si="2"/>
        <v>NO</v>
      </c>
      <c r="I1569" s="12" t="str">
        <f>iferror(VLOOKUP(A1569,'Closed Deals'!A:E,5,0)," ")</f>
        <v> </v>
      </c>
      <c r="J1569" s="13" t="str">
        <f t="shared" si="3"/>
        <v> </v>
      </c>
      <c r="K1569" s="14"/>
    </row>
    <row r="1570">
      <c r="A1570" s="9" t="s">
        <v>1815</v>
      </c>
      <c r="B1570" s="10">
        <v>42981.0</v>
      </c>
      <c r="C1570" s="9" t="s">
        <v>1034</v>
      </c>
      <c r="D1570" s="9" t="s">
        <v>34</v>
      </c>
      <c r="F1570" s="11" t="str">
        <f t="shared" si="1"/>
        <v>2017-09</v>
      </c>
      <c r="G1570" s="11" t="str">
        <f>iferror(VLOOKUP(A1570,'Closed Deals'!A:A,1,0)," ")</f>
        <v> </v>
      </c>
      <c r="H1570" s="12" t="str">
        <f t="shared" si="2"/>
        <v>NO</v>
      </c>
      <c r="I1570" s="12" t="str">
        <f>iferror(VLOOKUP(A1570,'Closed Deals'!A:E,5,0)," ")</f>
        <v> </v>
      </c>
      <c r="J1570" s="13" t="str">
        <f t="shared" si="3"/>
        <v> </v>
      </c>
      <c r="K1570" s="14"/>
    </row>
    <row r="1571">
      <c r="A1571" s="9" t="s">
        <v>1816</v>
      </c>
      <c r="B1571" s="10">
        <v>42997.0</v>
      </c>
      <c r="C1571" s="9" t="s">
        <v>33</v>
      </c>
      <c r="D1571" s="9" t="s">
        <v>34</v>
      </c>
      <c r="F1571" s="11" t="str">
        <f t="shared" si="1"/>
        <v>2017-09</v>
      </c>
      <c r="G1571" s="11" t="str">
        <f>iferror(VLOOKUP(A1571,'Closed Deals'!A:A,1,0)," ")</f>
        <v> </v>
      </c>
      <c r="H1571" s="12" t="str">
        <f t="shared" si="2"/>
        <v>NO</v>
      </c>
      <c r="I1571" s="12" t="str">
        <f>iferror(VLOOKUP(A1571,'Closed Deals'!A:E,5,0)," ")</f>
        <v> </v>
      </c>
      <c r="J1571" s="13" t="str">
        <f t="shared" si="3"/>
        <v> </v>
      </c>
      <c r="K1571" s="14"/>
    </row>
    <row r="1572">
      <c r="A1572" s="9" t="s">
        <v>1817</v>
      </c>
      <c r="B1572" s="10">
        <v>42993.0</v>
      </c>
      <c r="C1572" s="9" t="s">
        <v>33</v>
      </c>
      <c r="D1572" s="9" t="s">
        <v>34</v>
      </c>
      <c r="F1572" s="11" t="str">
        <f t="shared" si="1"/>
        <v>2017-09</v>
      </c>
      <c r="G1572" s="11" t="str">
        <f>iferror(VLOOKUP(A1572,'Closed Deals'!A:A,1,0)," ")</f>
        <v> </v>
      </c>
      <c r="H1572" s="12" t="str">
        <f t="shared" si="2"/>
        <v>NO</v>
      </c>
      <c r="I1572" s="12" t="str">
        <f>iferror(VLOOKUP(A1572,'Closed Deals'!A:E,5,0)," ")</f>
        <v> </v>
      </c>
      <c r="J1572" s="13" t="str">
        <f t="shared" si="3"/>
        <v> </v>
      </c>
      <c r="K1572" s="14"/>
    </row>
    <row r="1573">
      <c r="A1573" s="9" t="s">
        <v>1818</v>
      </c>
      <c r="B1573" s="10">
        <v>42999.0</v>
      </c>
      <c r="C1573" s="9" t="s">
        <v>292</v>
      </c>
      <c r="D1573" s="9" t="s">
        <v>34</v>
      </c>
      <c r="F1573" s="11" t="str">
        <f t="shared" si="1"/>
        <v>2017-09</v>
      </c>
      <c r="G1573" s="11" t="str">
        <f>iferror(VLOOKUP(A1573,'Closed Deals'!A:A,1,0)," ")</f>
        <v> </v>
      </c>
      <c r="H1573" s="12" t="str">
        <f t="shared" si="2"/>
        <v>NO</v>
      </c>
      <c r="I1573" s="12" t="str">
        <f>iferror(VLOOKUP(A1573,'Closed Deals'!A:E,5,0)," ")</f>
        <v> </v>
      </c>
      <c r="J1573" s="13" t="str">
        <f t="shared" si="3"/>
        <v> </v>
      </c>
      <c r="K1573" s="14"/>
    </row>
    <row r="1574">
      <c r="A1574" s="9" t="s">
        <v>1819</v>
      </c>
      <c r="B1574" s="10">
        <v>43004.0</v>
      </c>
      <c r="C1574" s="9" t="s">
        <v>43</v>
      </c>
      <c r="D1574" s="9" t="s">
        <v>34</v>
      </c>
      <c r="F1574" s="11" t="str">
        <f t="shared" si="1"/>
        <v>2017-09</v>
      </c>
      <c r="G1574" s="11" t="str">
        <f>iferror(VLOOKUP(A1574,'Closed Deals'!A:A,1,0)," ")</f>
        <v> </v>
      </c>
      <c r="H1574" s="12" t="str">
        <f t="shared" si="2"/>
        <v>NO</v>
      </c>
      <c r="I1574" s="12" t="str">
        <f>iferror(VLOOKUP(A1574,'Closed Deals'!A:E,5,0)," ")</f>
        <v> </v>
      </c>
      <c r="J1574" s="13" t="str">
        <f t="shared" si="3"/>
        <v> </v>
      </c>
      <c r="K1574" s="14"/>
    </row>
    <row r="1575">
      <c r="A1575" s="9" t="s">
        <v>1820</v>
      </c>
      <c r="B1575" s="10">
        <v>42998.0</v>
      </c>
      <c r="C1575" s="9" t="s">
        <v>1707</v>
      </c>
      <c r="D1575" s="9" t="s">
        <v>34</v>
      </c>
      <c r="F1575" s="11" t="str">
        <f t="shared" si="1"/>
        <v>2017-09</v>
      </c>
      <c r="G1575" s="11" t="str">
        <f>iferror(VLOOKUP(A1575,'Closed Deals'!A:A,1,0)," ")</f>
        <v> </v>
      </c>
      <c r="H1575" s="12" t="str">
        <f t="shared" si="2"/>
        <v>NO</v>
      </c>
      <c r="I1575" s="12" t="str">
        <f>iferror(VLOOKUP(A1575,'Closed Deals'!A:E,5,0)," ")</f>
        <v> </v>
      </c>
      <c r="J1575" s="13" t="str">
        <f t="shared" si="3"/>
        <v> </v>
      </c>
      <c r="K1575" s="14"/>
    </row>
    <row r="1576">
      <c r="A1576" s="9" t="s">
        <v>1821</v>
      </c>
      <c r="B1576" s="10">
        <v>42984.0</v>
      </c>
      <c r="C1576" s="9" t="s">
        <v>33</v>
      </c>
      <c r="D1576" s="9" t="s">
        <v>34</v>
      </c>
      <c r="F1576" s="11" t="str">
        <f t="shared" si="1"/>
        <v>2017-09</v>
      </c>
      <c r="G1576" s="11" t="str">
        <f>iferror(VLOOKUP(A1576,'Closed Deals'!A:A,1,0)," ")</f>
        <v> </v>
      </c>
      <c r="H1576" s="12" t="str">
        <f t="shared" si="2"/>
        <v>NO</v>
      </c>
      <c r="I1576" s="12" t="str">
        <f>iferror(VLOOKUP(A1576,'Closed Deals'!A:E,5,0)," ")</f>
        <v> </v>
      </c>
      <c r="J1576" s="13" t="str">
        <f t="shared" si="3"/>
        <v> </v>
      </c>
      <c r="K1576" s="14"/>
    </row>
    <row r="1577">
      <c r="A1577" s="9" t="s">
        <v>1822</v>
      </c>
      <c r="B1577" s="10">
        <v>43003.0</v>
      </c>
      <c r="C1577" s="9" t="s">
        <v>454</v>
      </c>
      <c r="D1577" s="9" t="s">
        <v>34</v>
      </c>
      <c r="F1577" s="11" t="str">
        <f t="shared" si="1"/>
        <v>2017-09</v>
      </c>
      <c r="G1577" s="11" t="str">
        <f>iferror(VLOOKUP(A1577,'Closed Deals'!A:A,1,0)," ")</f>
        <v> </v>
      </c>
      <c r="H1577" s="12" t="str">
        <f t="shared" si="2"/>
        <v>NO</v>
      </c>
      <c r="I1577" s="12" t="str">
        <f>iferror(VLOOKUP(A1577,'Closed Deals'!A:E,5,0)," ")</f>
        <v> </v>
      </c>
      <c r="J1577" s="13" t="str">
        <f t="shared" si="3"/>
        <v> </v>
      </c>
      <c r="K1577" s="14"/>
    </row>
    <row r="1578">
      <c r="A1578" s="9" t="s">
        <v>1823</v>
      </c>
      <c r="B1578" s="10">
        <v>42980.0</v>
      </c>
      <c r="C1578" s="9" t="s">
        <v>33</v>
      </c>
      <c r="D1578" s="9" t="s">
        <v>34</v>
      </c>
      <c r="F1578" s="11" t="str">
        <f t="shared" si="1"/>
        <v>2017-09</v>
      </c>
      <c r="G1578" s="11" t="str">
        <f>iferror(VLOOKUP(A1578,'Closed Deals'!A:A,1,0)," ")</f>
        <v> </v>
      </c>
      <c r="H1578" s="12" t="str">
        <f t="shared" si="2"/>
        <v>NO</v>
      </c>
      <c r="I1578" s="12" t="str">
        <f>iferror(VLOOKUP(A1578,'Closed Deals'!A:E,5,0)," ")</f>
        <v> </v>
      </c>
      <c r="J1578" s="13" t="str">
        <f t="shared" si="3"/>
        <v> </v>
      </c>
      <c r="K1578" s="14"/>
    </row>
    <row r="1579">
      <c r="A1579" s="9" t="s">
        <v>1824</v>
      </c>
      <c r="B1579" s="10">
        <v>42986.0</v>
      </c>
      <c r="C1579" s="9" t="s">
        <v>1102</v>
      </c>
      <c r="D1579" s="9" t="s">
        <v>34</v>
      </c>
      <c r="F1579" s="11" t="str">
        <f t="shared" si="1"/>
        <v>2017-09</v>
      </c>
      <c r="G1579" s="11" t="str">
        <f>iferror(VLOOKUP(A1579,'Closed Deals'!A:A,1,0)," ")</f>
        <v> </v>
      </c>
      <c r="H1579" s="12" t="str">
        <f t="shared" si="2"/>
        <v>NO</v>
      </c>
      <c r="I1579" s="12" t="str">
        <f>iferror(VLOOKUP(A1579,'Closed Deals'!A:E,5,0)," ")</f>
        <v> </v>
      </c>
      <c r="J1579" s="13" t="str">
        <f t="shared" si="3"/>
        <v> </v>
      </c>
      <c r="K1579" s="14"/>
    </row>
    <row r="1580">
      <c r="A1580" s="9" t="s">
        <v>1825</v>
      </c>
      <c r="B1580" s="10">
        <v>42992.0</v>
      </c>
      <c r="C1580" s="9" t="s">
        <v>772</v>
      </c>
      <c r="D1580" s="9" t="s">
        <v>34</v>
      </c>
      <c r="F1580" s="11" t="str">
        <f t="shared" si="1"/>
        <v>2017-09</v>
      </c>
      <c r="G1580" s="11" t="str">
        <f>iferror(VLOOKUP(A1580,'Closed Deals'!A:A,1,0)," ")</f>
        <v> </v>
      </c>
      <c r="H1580" s="12" t="str">
        <f t="shared" si="2"/>
        <v>NO</v>
      </c>
      <c r="I1580" s="12" t="str">
        <f>iferror(VLOOKUP(A1580,'Closed Deals'!A:E,5,0)," ")</f>
        <v> </v>
      </c>
      <c r="J1580" s="13" t="str">
        <f t="shared" si="3"/>
        <v> </v>
      </c>
      <c r="K1580" s="14"/>
    </row>
    <row r="1581">
      <c r="A1581" s="9" t="s">
        <v>1826</v>
      </c>
      <c r="B1581" s="10">
        <v>43004.0</v>
      </c>
      <c r="C1581" s="9" t="s">
        <v>1827</v>
      </c>
      <c r="D1581" s="9" t="s">
        <v>34</v>
      </c>
      <c r="F1581" s="11" t="str">
        <f t="shared" si="1"/>
        <v>2017-09</v>
      </c>
      <c r="G1581" s="11" t="str">
        <f>iferror(VLOOKUP(A1581,'Closed Deals'!A:A,1,0)," ")</f>
        <v> </v>
      </c>
      <c r="H1581" s="12" t="str">
        <f t="shared" si="2"/>
        <v>NO</v>
      </c>
      <c r="I1581" s="12" t="str">
        <f>iferror(VLOOKUP(A1581,'Closed Deals'!A:E,5,0)," ")</f>
        <v> </v>
      </c>
      <c r="J1581" s="13" t="str">
        <f t="shared" si="3"/>
        <v> </v>
      </c>
      <c r="K1581" s="14"/>
    </row>
    <row r="1582">
      <c r="A1582" s="9" t="s">
        <v>1828</v>
      </c>
      <c r="B1582" s="10">
        <v>42981.0</v>
      </c>
      <c r="C1582" s="9" t="s">
        <v>1061</v>
      </c>
      <c r="D1582" s="9" t="s">
        <v>34</v>
      </c>
      <c r="F1582" s="11" t="str">
        <f t="shared" si="1"/>
        <v>2017-09</v>
      </c>
      <c r="G1582" s="11" t="str">
        <f>iferror(VLOOKUP(A1582,'Closed Deals'!A:A,1,0)," ")</f>
        <v> </v>
      </c>
      <c r="H1582" s="12" t="str">
        <f t="shared" si="2"/>
        <v>NO</v>
      </c>
      <c r="I1582" s="12" t="str">
        <f>iferror(VLOOKUP(A1582,'Closed Deals'!A:E,5,0)," ")</f>
        <v> </v>
      </c>
      <c r="J1582" s="13" t="str">
        <f t="shared" si="3"/>
        <v> </v>
      </c>
      <c r="K1582" s="14"/>
    </row>
    <row r="1583">
      <c r="A1583" s="9" t="s">
        <v>1829</v>
      </c>
      <c r="B1583" s="10">
        <v>42991.0</v>
      </c>
      <c r="C1583" s="9" t="s">
        <v>43</v>
      </c>
      <c r="D1583" s="9" t="s">
        <v>34</v>
      </c>
      <c r="F1583" s="11" t="str">
        <f t="shared" si="1"/>
        <v>2017-09</v>
      </c>
      <c r="G1583" s="11" t="str">
        <f>iferror(VLOOKUP(A1583,'Closed Deals'!A:A,1,0)," ")</f>
        <v> </v>
      </c>
      <c r="H1583" s="12" t="str">
        <f t="shared" si="2"/>
        <v>NO</v>
      </c>
      <c r="I1583" s="12" t="str">
        <f>iferror(VLOOKUP(A1583,'Closed Deals'!A:E,5,0)," ")</f>
        <v> </v>
      </c>
      <c r="J1583" s="13" t="str">
        <f t="shared" si="3"/>
        <v> </v>
      </c>
      <c r="K1583" s="14"/>
    </row>
    <row r="1584">
      <c r="A1584" s="9" t="s">
        <v>1830</v>
      </c>
      <c r="B1584" s="10">
        <v>42985.0</v>
      </c>
      <c r="C1584" s="9" t="s">
        <v>33</v>
      </c>
      <c r="D1584" s="9" t="s">
        <v>34</v>
      </c>
      <c r="F1584" s="11" t="str">
        <f t="shared" si="1"/>
        <v>2017-09</v>
      </c>
      <c r="G1584" s="11" t="str">
        <f>iferror(VLOOKUP(A1584,'Closed Deals'!A:A,1,0)," ")</f>
        <v> </v>
      </c>
      <c r="H1584" s="12" t="str">
        <f t="shared" si="2"/>
        <v>NO</v>
      </c>
      <c r="I1584" s="12" t="str">
        <f>iferror(VLOOKUP(A1584,'Closed Deals'!A:E,5,0)," ")</f>
        <v> </v>
      </c>
      <c r="J1584" s="13" t="str">
        <f t="shared" si="3"/>
        <v> </v>
      </c>
      <c r="K1584" s="14"/>
    </row>
    <row r="1585">
      <c r="A1585" s="9" t="s">
        <v>1831</v>
      </c>
      <c r="B1585" s="10">
        <v>42989.0</v>
      </c>
      <c r="C1585" s="9" t="s">
        <v>1832</v>
      </c>
      <c r="D1585" s="9" t="s">
        <v>343</v>
      </c>
      <c r="F1585" s="11" t="str">
        <f t="shared" si="1"/>
        <v>2017-09</v>
      </c>
      <c r="G1585" s="11" t="str">
        <f>iferror(VLOOKUP(A1585,'Closed Deals'!A:A,1,0)," ")</f>
        <v> </v>
      </c>
      <c r="H1585" s="12" t="str">
        <f t="shared" si="2"/>
        <v>NO</v>
      </c>
      <c r="I1585" s="12" t="str">
        <f>iferror(VLOOKUP(A1585,'Closed Deals'!A:E,5,0)," ")</f>
        <v> </v>
      </c>
      <c r="J1585" s="13" t="str">
        <f t="shared" si="3"/>
        <v> </v>
      </c>
      <c r="K1585" s="14"/>
    </row>
    <row r="1586">
      <c r="A1586" s="9" t="s">
        <v>1833</v>
      </c>
      <c r="B1586" s="10">
        <v>42997.0</v>
      </c>
      <c r="C1586" s="9" t="s">
        <v>1834</v>
      </c>
      <c r="D1586" s="9" t="s">
        <v>343</v>
      </c>
      <c r="F1586" s="11" t="str">
        <f t="shared" si="1"/>
        <v>2017-09</v>
      </c>
      <c r="G1586" s="11" t="str">
        <f>iferror(VLOOKUP(A1586,'Closed Deals'!A:A,1,0)," ")</f>
        <v> </v>
      </c>
      <c r="H1586" s="12" t="str">
        <f t="shared" si="2"/>
        <v>NO</v>
      </c>
      <c r="I1586" s="12" t="str">
        <f>iferror(VLOOKUP(A1586,'Closed Deals'!A:E,5,0)," ")</f>
        <v> </v>
      </c>
      <c r="J1586" s="13" t="str">
        <f t="shared" si="3"/>
        <v> </v>
      </c>
      <c r="K1586" s="14"/>
    </row>
    <row r="1587">
      <c r="A1587" s="9" t="s">
        <v>1835</v>
      </c>
      <c r="B1587" s="10">
        <v>43006.0</v>
      </c>
      <c r="C1587" s="9" t="s">
        <v>1836</v>
      </c>
      <c r="D1587" s="9" t="s">
        <v>343</v>
      </c>
      <c r="F1587" s="11" t="str">
        <f t="shared" si="1"/>
        <v>2017-09</v>
      </c>
      <c r="G1587" s="11" t="str">
        <f>iferror(VLOOKUP(A1587,'Closed Deals'!A:A,1,0)," ")</f>
        <v> </v>
      </c>
      <c r="H1587" s="12" t="str">
        <f t="shared" si="2"/>
        <v>NO</v>
      </c>
      <c r="I1587" s="12" t="str">
        <f>iferror(VLOOKUP(A1587,'Closed Deals'!A:E,5,0)," ")</f>
        <v> </v>
      </c>
      <c r="J1587" s="13" t="str">
        <f t="shared" si="3"/>
        <v> </v>
      </c>
      <c r="K1587" s="14"/>
    </row>
    <row r="1588">
      <c r="A1588" s="9" t="s">
        <v>1837</v>
      </c>
      <c r="B1588" s="10">
        <v>42982.0</v>
      </c>
      <c r="C1588" s="9" t="s">
        <v>1703</v>
      </c>
      <c r="D1588" s="9" t="s">
        <v>343</v>
      </c>
      <c r="F1588" s="11" t="str">
        <f t="shared" si="1"/>
        <v>2017-09</v>
      </c>
      <c r="G1588" s="11" t="str">
        <f>iferror(VLOOKUP(A1588,'Closed Deals'!A:A,1,0)," ")</f>
        <v> </v>
      </c>
      <c r="H1588" s="12" t="str">
        <f t="shared" si="2"/>
        <v>NO</v>
      </c>
      <c r="I1588" s="12" t="str">
        <f>iferror(VLOOKUP(A1588,'Closed Deals'!A:E,5,0)," ")</f>
        <v> </v>
      </c>
      <c r="J1588" s="13" t="str">
        <f t="shared" si="3"/>
        <v> </v>
      </c>
      <c r="K1588" s="14"/>
    </row>
    <row r="1589">
      <c r="A1589" s="9" t="s">
        <v>1838</v>
      </c>
      <c r="B1589" s="10">
        <v>42991.0</v>
      </c>
      <c r="C1589" s="9" t="s">
        <v>1832</v>
      </c>
      <c r="D1589" s="9" t="s">
        <v>343</v>
      </c>
      <c r="F1589" s="11" t="str">
        <f t="shared" si="1"/>
        <v>2017-09</v>
      </c>
      <c r="G1589" s="11" t="str">
        <f>iferror(VLOOKUP(A1589,'Closed Deals'!A:A,1,0)," ")</f>
        <v> </v>
      </c>
      <c r="H1589" s="12" t="str">
        <f t="shared" si="2"/>
        <v>NO</v>
      </c>
      <c r="I1589" s="12" t="str">
        <f>iferror(VLOOKUP(A1589,'Closed Deals'!A:E,5,0)," ")</f>
        <v> </v>
      </c>
      <c r="J1589" s="13" t="str">
        <f t="shared" si="3"/>
        <v> </v>
      </c>
      <c r="K1589" s="14"/>
    </row>
    <row r="1590">
      <c r="A1590" s="9" t="s">
        <v>1839</v>
      </c>
      <c r="B1590" s="10">
        <v>43007.0</v>
      </c>
      <c r="C1590" s="9" t="s">
        <v>368</v>
      </c>
      <c r="D1590" s="9" t="s">
        <v>343</v>
      </c>
      <c r="F1590" s="11" t="str">
        <f t="shared" si="1"/>
        <v>2017-09</v>
      </c>
      <c r="G1590" s="11" t="str">
        <f>iferror(VLOOKUP(A1590,'Closed Deals'!A:A,1,0)," ")</f>
        <v> </v>
      </c>
      <c r="H1590" s="12" t="str">
        <f t="shared" si="2"/>
        <v>NO</v>
      </c>
      <c r="I1590" s="12" t="str">
        <f>iferror(VLOOKUP(A1590,'Closed Deals'!A:E,5,0)," ")</f>
        <v> </v>
      </c>
      <c r="J1590" s="13" t="str">
        <f t="shared" si="3"/>
        <v> </v>
      </c>
      <c r="K1590" s="14"/>
    </row>
    <row r="1591">
      <c r="A1591" s="9" t="s">
        <v>1840</v>
      </c>
      <c r="B1591" s="10">
        <v>42999.0</v>
      </c>
      <c r="C1591" s="9" t="s">
        <v>1701</v>
      </c>
      <c r="D1591" s="9" t="s">
        <v>343</v>
      </c>
      <c r="F1591" s="11" t="str">
        <f t="shared" si="1"/>
        <v>2017-09</v>
      </c>
      <c r="G1591" s="11" t="str">
        <f>iferror(VLOOKUP(A1591,'Closed Deals'!A:A,1,0)," ")</f>
        <v> </v>
      </c>
      <c r="H1591" s="12" t="str">
        <f t="shared" si="2"/>
        <v>NO</v>
      </c>
      <c r="I1591" s="12" t="str">
        <f>iferror(VLOOKUP(A1591,'Closed Deals'!A:E,5,0)," ")</f>
        <v> </v>
      </c>
      <c r="J1591" s="13" t="str">
        <f t="shared" si="3"/>
        <v> </v>
      </c>
      <c r="K1591" s="14"/>
    </row>
    <row r="1592">
      <c r="A1592" s="9" t="s">
        <v>1841</v>
      </c>
      <c r="B1592" s="10">
        <v>42997.0</v>
      </c>
      <c r="C1592" s="9" t="s">
        <v>1701</v>
      </c>
      <c r="D1592" s="9" t="s">
        <v>343</v>
      </c>
      <c r="F1592" s="11" t="str">
        <f t="shared" si="1"/>
        <v>2017-09</v>
      </c>
      <c r="G1592" s="11" t="str">
        <f>iferror(VLOOKUP(A1592,'Closed Deals'!A:A,1,0)," ")</f>
        <v> </v>
      </c>
      <c r="H1592" s="12" t="str">
        <f t="shared" si="2"/>
        <v>NO</v>
      </c>
      <c r="I1592" s="12" t="str">
        <f>iferror(VLOOKUP(A1592,'Closed Deals'!A:E,5,0)," ")</f>
        <v> </v>
      </c>
      <c r="J1592" s="13" t="str">
        <f t="shared" si="3"/>
        <v> </v>
      </c>
      <c r="K1592" s="14"/>
    </row>
    <row r="1593">
      <c r="A1593" s="9" t="s">
        <v>1842</v>
      </c>
      <c r="B1593" s="10">
        <v>42983.0</v>
      </c>
      <c r="C1593" s="9" t="s">
        <v>772</v>
      </c>
      <c r="D1593" s="9" t="s">
        <v>343</v>
      </c>
      <c r="F1593" s="11" t="str">
        <f t="shared" si="1"/>
        <v>2017-09</v>
      </c>
      <c r="G1593" s="11" t="str">
        <f>iferror(VLOOKUP(A1593,'Closed Deals'!A:A,1,0)," ")</f>
        <v> </v>
      </c>
      <c r="H1593" s="12" t="str">
        <f t="shared" si="2"/>
        <v>NO</v>
      </c>
      <c r="I1593" s="12" t="str">
        <f>iferror(VLOOKUP(A1593,'Closed Deals'!A:E,5,0)," ")</f>
        <v> </v>
      </c>
      <c r="J1593" s="13" t="str">
        <f t="shared" si="3"/>
        <v> </v>
      </c>
      <c r="K1593" s="14"/>
    </row>
    <row r="1594">
      <c r="A1594" s="9" t="s">
        <v>1843</v>
      </c>
      <c r="B1594" s="10">
        <v>42979.0</v>
      </c>
      <c r="C1594" s="9" t="s">
        <v>913</v>
      </c>
      <c r="D1594" s="9" t="s">
        <v>800</v>
      </c>
      <c r="F1594" s="11" t="str">
        <f t="shared" si="1"/>
        <v>2017-09</v>
      </c>
      <c r="G1594" s="11" t="str">
        <f>iferror(VLOOKUP(A1594,'Closed Deals'!A:A,1,0)," ")</f>
        <v> </v>
      </c>
      <c r="H1594" s="12" t="str">
        <f t="shared" si="2"/>
        <v>NO</v>
      </c>
      <c r="I1594" s="12" t="str">
        <f>iferror(VLOOKUP(A1594,'Closed Deals'!A:E,5,0)," ")</f>
        <v> </v>
      </c>
      <c r="J1594" s="13" t="str">
        <f t="shared" si="3"/>
        <v> </v>
      </c>
      <c r="K1594" s="14"/>
    </row>
    <row r="1595">
      <c r="A1595" s="9" t="s">
        <v>1844</v>
      </c>
      <c r="B1595" s="10">
        <v>42998.0</v>
      </c>
      <c r="C1595" s="9" t="s">
        <v>1701</v>
      </c>
      <c r="D1595" s="9" t="s">
        <v>800</v>
      </c>
      <c r="F1595" s="11" t="str">
        <f t="shared" si="1"/>
        <v>2017-09</v>
      </c>
      <c r="G1595" s="11" t="str">
        <f>iferror(VLOOKUP(A1595,'Closed Deals'!A:A,1,0)," ")</f>
        <v> </v>
      </c>
      <c r="H1595" s="12" t="str">
        <f t="shared" si="2"/>
        <v>NO</v>
      </c>
      <c r="I1595" s="12" t="str">
        <f>iferror(VLOOKUP(A1595,'Closed Deals'!A:E,5,0)," ")</f>
        <v> </v>
      </c>
      <c r="J1595" s="13" t="str">
        <f t="shared" si="3"/>
        <v> </v>
      </c>
      <c r="K1595" s="14"/>
    </row>
    <row r="1596">
      <c r="A1596" s="9" t="s">
        <v>1845</v>
      </c>
      <c r="B1596" s="10">
        <v>42993.0</v>
      </c>
      <c r="C1596" s="9" t="s">
        <v>1057</v>
      </c>
      <c r="D1596" s="9" t="s">
        <v>800</v>
      </c>
      <c r="F1596" s="11" t="str">
        <f t="shared" si="1"/>
        <v>2017-09</v>
      </c>
      <c r="G1596" s="11" t="str">
        <f>iferror(VLOOKUP(A1596,'Closed Deals'!A:A,1,0)," ")</f>
        <v> </v>
      </c>
      <c r="H1596" s="12" t="str">
        <f t="shared" si="2"/>
        <v>NO</v>
      </c>
      <c r="I1596" s="12" t="str">
        <f>iferror(VLOOKUP(A1596,'Closed Deals'!A:E,5,0)," ")</f>
        <v> </v>
      </c>
      <c r="J1596" s="13" t="str">
        <f t="shared" si="3"/>
        <v> </v>
      </c>
      <c r="K1596" s="14"/>
    </row>
    <row r="1597">
      <c r="A1597" s="9" t="s">
        <v>1846</v>
      </c>
      <c r="B1597" s="10">
        <v>42981.0</v>
      </c>
      <c r="C1597" s="9" t="s">
        <v>33</v>
      </c>
      <c r="D1597" s="9" t="s">
        <v>800</v>
      </c>
      <c r="F1597" s="11" t="str">
        <f t="shared" si="1"/>
        <v>2017-09</v>
      </c>
      <c r="G1597" s="11" t="str">
        <f>iferror(VLOOKUP(A1597,'Closed Deals'!A:A,1,0)," ")</f>
        <v> </v>
      </c>
      <c r="H1597" s="12" t="str">
        <f t="shared" si="2"/>
        <v>NO</v>
      </c>
      <c r="I1597" s="12" t="str">
        <f>iferror(VLOOKUP(A1597,'Closed Deals'!A:E,5,0)," ")</f>
        <v> </v>
      </c>
      <c r="J1597" s="13" t="str">
        <f t="shared" si="3"/>
        <v> </v>
      </c>
      <c r="K1597" s="14"/>
    </row>
    <row r="1598">
      <c r="A1598" s="9" t="s">
        <v>1847</v>
      </c>
      <c r="B1598" s="10">
        <v>42993.0</v>
      </c>
      <c r="C1598" s="9" t="s">
        <v>454</v>
      </c>
      <c r="D1598" s="9" t="s">
        <v>55</v>
      </c>
      <c r="F1598" s="11" t="str">
        <f t="shared" si="1"/>
        <v>2017-09</v>
      </c>
      <c r="G1598" s="11" t="str">
        <f>iferror(VLOOKUP(A1598,'Closed Deals'!A:A,1,0)," ")</f>
        <v> </v>
      </c>
      <c r="H1598" s="12" t="str">
        <f t="shared" si="2"/>
        <v>NO</v>
      </c>
      <c r="I1598" s="12" t="str">
        <f>iferror(VLOOKUP(A1598,'Closed Deals'!A:E,5,0)," ")</f>
        <v> </v>
      </c>
      <c r="J1598" s="13" t="str">
        <f t="shared" si="3"/>
        <v> </v>
      </c>
      <c r="K1598" s="14"/>
    </row>
    <row r="1599">
      <c r="A1599" s="9" t="s">
        <v>1848</v>
      </c>
      <c r="B1599" s="10">
        <v>43003.0</v>
      </c>
      <c r="C1599" s="9" t="s">
        <v>999</v>
      </c>
      <c r="D1599" s="9" t="s">
        <v>55</v>
      </c>
      <c r="F1599" s="11" t="str">
        <f t="shared" si="1"/>
        <v>2017-09</v>
      </c>
      <c r="G1599" s="11" t="str">
        <f>iferror(VLOOKUP(A1599,'Closed Deals'!A:A,1,0)," ")</f>
        <v> </v>
      </c>
      <c r="H1599" s="12" t="str">
        <f t="shared" si="2"/>
        <v>NO</v>
      </c>
      <c r="I1599" s="12" t="str">
        <f>iferror(VLOOKUP(A1599,'Closed Deals'!A:E,5,0)," ")</f>
        <v> </v>
      </c>
      <c r="J1599" s="13" t="str">
        <f t="shared" si="3"/>
        <v> </v>
      </c>
      <c r="K1599" s="14"/>
    </row>
    <row r="1600">
      <c r="A1600" s="9" t="s">
        <v>1849</v>
      </c>
      <c r="B1600" s="10">
        <v>42986.0</v>
      </c>
      <c r="C1600" s="9" t="s">
        <v>1570</v>
      </c>
      <c r="D1600" s="9" t="s">
        <v>55</v>
      </c>
      <c r="F1600" s="11" t="str">
        <f t="shared" si="1"/>
        <v>2017-09</v>
      </c>
      <c r="G1600" s="11" t="str">
        <f>iferror(VLOOKUP(A1600,'Closed Deals'!A:A,1,0)," ")</f>
        <v> </v>
      </c>
      <c r="H1600" s="12" t="str">
        <f t="shared" si="2"/>
        <v>NO</v>
      </c>
      <c r="I1600" s="12" t="str">
        <f>iferror(VLOOKUP(A1600,'Closed Deals'!A:E,5,0)," ")</f>
        <v> </v>
      </c>
      <c r="J1600" s="13" t="str">
        <f t="shared" si="3"/>
        <v> </v>
      </c>
      <c r="K1600" s="14"/>
    </row>
    <row r="1601">
      <c r="A1601" s="9" t="s">
        <v>1850</v>
      </c>
      <c r="B1601" s="10">
        <v>42997.0</v>
      </c>
      <c r="C1601" s="9" t="s">
        <v>223</v>
      </c>
      <c r="D1601" s="9" t="s">
        <v>55</v>
      </c>
      <c r="F1601" s="11" t="str">
        <f t="shared" si="1"/>
        <v>2017-09</v>
      </c>
      <c r="G1601" s="11" t="str">
        <f>iferror(VLOOKUP(A1601,'Closed Deals'!A:A,1,0)," ")</f>
        <v> </v>
      </c>
      <c r="H1601" s="12" t="str">
        <f t="shared" si="2"/>
        <v>NO</v>
      </c>
      <c r="I1601" s="12" t="str">
        <f>iferror(VLOOKUP(A1601,'Closed Deals'!A:E,5,0)," ")</f>
        <v> </v>
      </c>
      <c r="J1601" s="13" t="str">
        <f t="shared" si="3"/>
        <v> </v>
      </c>
      <c r="K1601" s="14"/>
    </row>
    <row r="1602">
      <c r="A1602" s="9" t="s">
        <v>1851</v>
      </c>
      <c r="B1602" s="10">
        <v>43006.0</v>
      </c>
      <c r="C1602" s="9" t="s">
        <v>1852</v>
      </c>
      <c r="D1602" s="9" t="s">
        <v>55</v>
      </c>
      <c r="F1602" s="11" t="str">
        <f t="shared" si="1"/>
        <v>2017-09</v>
      </c>
      <c r="G1602" s="11" t="str">
        <f>iferror(VLOOKUP(A1602,'Closed Deals'!A:A,1,0)," ")</f>
        <v> </v>
      </c>
      <c r="H1602" s="12" t="str">
        <f t="shared" si="2"/>
        <v>NO</v>
      </c>
      <c r="I1602" s="12" t="str">
        <f>iferror(VLOOKUP(A1602,'Closed Deals'!A:E,5,0)," ")</f>
        <v> </v>
      </c>
      <c r="J1602" s="13" t="str">
        <f t="shared" si="3"/>
        <v> </v>
      </c>
      <c r="K1602" s="14"/>
    </row>
    <row r="1603">
      <c r="A1603" s="9" t="s">
        <v>1853</v>
      </c>
      <c r="B1603" s="10">
        <v>42998.0</v>
      </c>
      <c r="C1603" s="9" t="s">
        <v>63</v>
      </c>
      <c r="D1603" s="9" t="s">
        <v>55</v>
      </c>
      <c r="F1603" s="11" t="str">
        <f t="shared" si="1"/>
        <v>2017-09</v>
      </c>
      <c r="G1603" s="11" t="str">
        <f>iferror(VLOOKUP(A1603,'Closed Deals'!A:A,1,0)," ")</f>
        <v> </v>
      </c>
      <c r="H1603" s="12" t="str">
        <f t="shared" si="2"/>
        <v>NO</v>
      </c>
      <c r="I1603" s="12" t="str">
        <f>iferror(VLOOKUP(A1603,'Closed Deals'!A:E,5,0)," ")</f>
        <v> </v>
      </c>
      <c r="J1603" s="13" t="str">
        <f t="shared" si="3"/>
        <v> </v>
      </c>
      <c r="K1603" s="14"/>
    </row>
    <row r="1604">
      <c r="A1604" s="9" t="s">
        <v>1854</v>
      </c>
      <c r="B1604" s="10">
        <v>43007.0</v>
      </c>
      <c r="C1604" s="9" t="s">
        <v>52</v>
      </c>
      <c r="D1604" s="9" t="s">
        <v>55</v>
      </c>
      <c r="F1604" s="11" t="str">
        <f t="shared" si="1"/>
        <v>2017-09</v>
      </c>
      <c r="G1604" s="11" t="str">
        <f>iferror(VLOOKUP(A1604,'Closed Deals'!A:A,1,0)," ")</f>
        <v> </v>
      </c>
      <c r="H1604" s="12" t="str">
        <f t="shared" si="2"/>
        <v>NO</v>
      </c>
      <c r="I1604" s="12" t="str">
        <f>iferror(VLOOKUP(A1604,'Closed Deals'!A:E,5,0)," ")</f>
        <v> </v>
      </c>
      <c r="J1604" s="13" t="str">
        <f t="shared" si="3"/>
        <v> </v>
      </c>
      <c r="K1604" s="14"/>
    </row>
    <row r="1605">
      <c r="A1605" s="9" t="s">
        <v>1855</v>
      </c>
      <c r="B1605" s="10">
        <v>42983.0</v>
      </c>
      <c r="C1605" s="9" t="s">
        <v>52</v>
      </c>
      <c r="D1605" s="9" t="s">
        <v>55</v>
      </c>
      <c r="F1605" s="11" t="str">
        <f t="shared" si="1"/>
        <v>2017-09</v>
      </c>
      <c r="G1605" s="11" t="str">
        <f>iferror(VLOOKUP(A1605,'Closed Deals'!A:A,1,0)," ")</f>
        <v> </v>
      </c>
      <c r="H1605" s="12" t="str">
        <f t="shared" si="2"/>
        <v>NO</v>
      </c>
      <c r="I1605" s="12" t="str">
        <f>iferror(VLOOKUP(A1605,'Closed Deals'!A:E,5,0)," ")</f>
        <v> </v>
      </c>
      <c r="J1605" s="13" t="str">
        <f t="shared" si="3"/>
        <v> </v>
      </c>
      <c r="K1605" s="14"/>
    </row>
    <row r="1606">
      <c r="A1606" s="9" t="s">
        <v>1856</v>
      </c>
      <c r="B1606" s="10">
        <v>42999.0</v>
      </c>
      <c r="C1606" s="9" t="s">
        <v>108</v>
      </c>
      <c r="D1606" s="9" t="s">
        <v>55</v>
      </c>
      <c r="F1606" s="11" t="str">
        <f t="shared" si="1"/>
        <v>2017-09</v>
      </c>
      <c r="G1606" s="11" t="str">
        <f>iferror(VLOOKUP(A1606,'Closed Deals'!A:A,1,0)," ")</f>
        <v> </v>
      </c>
      <c r="H1606" s="12" t="str">
        <f t="shared" si="2"/>
        <v>NO</v>
      </c>
      <c r="I1606" s="12" t="str">
        <f>iferror(VLOOKUP(A1606,'Closed Deals'!A:E,5,0)," ")</f>
        <v> </v>
      </c>
      <c r="J1606" s="13" t="str">
        <f t="shared" si="3"/>
        <v> </v>
      </c>
      <c r="K1606" s="14"/>
    </row>
    <row r="1607">
      <c r="A1607" s="9" t="s">
        <v>1857</v>
      </c>
      <c r="B1607" s="10">
        <v>43004.0</v>
      </c>
      <c r="C1607" s="9" t="s">
        <v>341</v>
      </c>
      <c r="D1607" s="9" t="s">
        <v>55</v>
      </c>
      <c r="F1607" s="11" t="str">
        <f t="shared" si="1"/>
        <v>2017-09</v>
      </c>
      <c r="G1607" s="11" t="str">
        <f>iferror(VLOOKUP(A1607,'Closed Deals'!A:A,1,0)," ")</f>
        <v> </v>
      </c>
      <c r="H1607" s="12" t="str">
        <f t="shared" si="2"/>
        <v>NO</v>
      </c>
      <c r="I1607" s="12" t="str">
        <f>iferror(VLOOKUP(A1607,'Closed Deals'!A:E,5,0)," ")</f>
        <v> </v>
      </c>
      <c r="J1607" s="13" t="str">
        <f t="shared" si="3"/>
        <v> </v>
      </c>
      <c r="K1607" s="14"/>
    </row>
    <row r="1608">
      <c r="A1608" s="9" t="s">
        <v>1858</v>
      </c>
      <c r="B1608" s="10">
        <v>43000.0</v>
      </c>
      <c r="C1608" s="9" t="s">
        <v>1360</v>
      </c>
      <c r="D1608" s="9" t="s">
        <v>55</v>
      </c>
      <c r="F1608" s="11" t="str">
        <f t="shared" si="1"/>
        <v>2017-09</v>
      </c>
      <c r="G1608" s="11" t="str">
        <f>iferror(VLOOKUP(A1608,'Closed Deals'!A:A,1,0)," ")</f>
        <v> </v>
      </c>
      <c r="H1608" s="12" t="str">
        <f t="shared" si="2"/>
        <v>NO</v>
      </c>
      <c r="I1608" s="12" t="str">
        <f>iferror(VLOOKUP(A1608,'Closed Deals'!A:E,5,0)," ")</f>
        <v> </v>
      </c>
      <c r="J1608" s="13" t="str">
        <f t="shared" si="3"/>
        <v> </v>
      </c>
      <c r="K1608" s="14"/>
    </row>
    <row r="1609">
      <c r="A1609" s="9" t="s">
        <v>1859</v>
      </c>
      <c r="B1609" s="10">
        <v>42992.0</v>
      </c>
      <c r="C1609" s="9" t="s">
        <v>223</v>
      </c>
      <c r="D1609" s="9" t="s">
        <v>55</v>
      </c>
      <c r="F1609" s="11" t="str">
        <f t="shared" si="1"/>
        <v>2017-09</v>
      </c>
      <c r="G1609" s="11" t="str">
        <f>iferror(VLOOKUP(A1609,'Closed Deals'!A:A,1,0)," ")</f>
        <v> </v>
      </c>
      <c r="H1609" s="12" t="str">
        <f t="shared" si="2"/>
        <v>NO</v>
      </c>
      <c r="I1609" s="12" t="str">
        <f>iferror(VLOOKUP(A1609,'Closed Deals'!A:E,5,0)," ")</f>
        <v> </v>
      </c>
      <c r="J1609" s="13" t="str">
        <f t="shared" si="3"/>
        <v> </v>
      </c>
      <c r="K1609" s="14"/>
    </row>
    <row r="1610">
      <c r="A1610" s="9" t="s">
        <v>1860</v>
      </c>
      <c r="B1610" s="10">
        <v>42998.0</v>
      </c>
      <c r="C1610" s="9" t="s">
        <v>454</v>
      </c>
      <c r="D1610" s="9" t="s">
        <v>55</v>
      </c>
      <c r="F1610" s="11" t="str">
        <f t="shared" si="1"/>
        <v>2017-09</v>
      </c>
      <c r="G1610" s="11" t="str">
        <f>iferror(VLOOKUP(A1610,'Closed Deals'!A:A,1,0)," ")</f>
        <v> </v>
      </c>
      <c r="H1610" s="12" t="str">
        <f t="shared" si="2"/>
        <v>NO</v>
      </c>
      <c r="I1610" s="12" t="str">
        <f>iferror(VLOOKUP(A1610,'Closed Deals'!A:E,5,0)," ")</f>
        <v> </v>
      </c>
      <c r="J1610" s="13" t="str">
        <f t="shared" si="3"/>
        <v> </v>
      </c>
      <c r="K1610" s="14"/>
    </row>
    <row r="1611">
      <c r="A1611" s="9" t="s">
        <v>1861</v>
      </c>
      <c r="B1611" s="10">
        <v>42987.0</v>
      </c>
      <c r="C1611" s="9" t="s">
        <v>37</v>
      </c>
      <c r="D1611" s="9" t="s">
        <v>55</v>
      </c>
      <c r="F1611" s="11" t="str">
        <f t="shared" si="1"/>
        <v>2017-09</v>
      </c>
      <c r="G1611" s="11" t="str">
        <f>iferror(VLOOKUP(A1611,'Closed Deals'!A:A,1,0)," ")</f>
        <v> </v>
      </c>
      <c r="H1611" s="12" t="str">
        <f t="shared" si="2"/>
        <v>NO</v>
      </c>
      <c r="I1611" s="12" t="str">
        <f>iferror(VLOOKUP(A1611,'Closed Deals'!A:E,5,0)," ")</f>
        <v> </v>
      </c>
      <c r="J1611" s="13" t="str">
        <f t="shared" si="3"/>
        <v> </v>
      </c>
      <c r="K1611" s="14"/>
    </row>
    <row r="1612">
      <c r="A1612" s="9" t="s">
        <v>1862</v>
      </c>
      <c r="B1612" s="10">
        <v>42990.0</v>
      </c>
      <c r="C1612" s="9" t="s">
        <v>223</v>
      </c>
      <c r="D1612" s="9" t="s">
        <v>55</v>
      </c>
      <c r="F1612" s="11" t="str">
        <f t="shared" si="1"/>
        <v>2017-09</v>
      </c>
      <c r="G1612" s="11" t="str">
        <f>iferror(VLOOKUP(A1612,'Closed Deals'!A:A,1,0)," ")</f>
        <v> </v>
      </c>
      <c r="H1612" s="12" t="str">
        <f t="shared" si="2"/>
        <v>NO</v>
      </c>
      <c r="I1612" s="12" t="str">
        <f>iferror(VLOOKUP(A1612,'Closed Deals'!A:E,5,0)," ")</f>
        <v> </v>
      </c>
      <c r="J1612" s="13" t="str">
        <f t="shared" si="3"/>
        <v> </v>
      </c>
      <c r="K1612" s="14"/>
    </row>
    <row r="1613">
      <c r="A1613" s="9" t="s">
        <v>1863</v>
      </c>
      <c r="B1613" s="10">
        <v>42998.0</v>
      </c>
      <c r="C1613" s="9" t="s">
        <v>454</v>
      </c>
      <c r="D1613" s="9" t="s">
        <v>55</v>
      </c>
      <c r="F1613" s="11" t="str">
        <f t="shared" si="1"/>
        <v>2017-09</v>
      </c>
      <c r="G1613" s="11" t="str">
        <f>iferror(VLOOKUP(A1613,'Closed Deals'!A:A,1,0)," ")</f>
        <v> </v>
      </c>
      <c r="H1613" s="12" t="str">
        <f t="shared" si="2"/>
        <v>NO</v>
      </c>
      <c r="I1613" s="12" t="str">
        <f>iferror(VLOOKUP(A1613,'Closed Deals'!A:E,5,0)," ")</f>
        <v> </v>
      </c>
      <c r="J1613" s="13" t="str">
        <f t="shared" si="3"/>
        <v> </v>
      </c>
      <c r="K1613" s="14"/>
    </row>
    <row r="1614">
      <c r="A1614" s="9" t="s">
        <v>1864</v>
      </c>
      <c r="B1614" s="10">
        <v>42998.0</v>
      </c>
      <c r="C1614" s="9" t="s">
        <v>63</v>
      </c>
      <c r="D1614" s="9" t="s">
        <v>55</v>
      </c>
      <c r="F1614" s="11" t="str">
        <f t="shared" si="1"/>
        <v>2017-09</v>
      </c>
      <c r="G1614" s="11" t="str">
        <f>iferror(VLOOKUP(A1614,'Closed Deals'!A:A,1,0)," ")</f>
        <v> </v>
      </c>
      <c r="H1614" s="12" t="str">
        <f t="shared" si="2"/>
        <v>NO</v>
      </c>
      <c r="I1614" s="12" t="str">
        <f>iferror(VLOOKUP(A1614,'Closed Deals'!A:E,5,0)," ")</f>
        <v> </v>
      </c>
      <c r="J1614" s="13" t="str">
        <f t="shared" si="3"/>
        <v> </v>
      </c>
      <c r="K1614" s="14"/>
    </row>
    <row r="1615">
      <c r="A1615" s="9" t="s">
        <v>1865</v>
      </c>
      <c r="B1615" s="10">
        <v>42997.0</v>
      </c>
      <c r="C1615" s="9" t="s">
        <v>705</v>
      </c>
      <c r="D1615" s="9" t="s">
        <v>55</v>
      </c>
      <c r="F1615" s="11" t="str">
        <f t="shared" si="1"/>
        <v>2017-09</v>
      </c>
      <c r="G1615" s="11" t="str">
        <f>iferror(VLOOKUP(A1615,'Closed Deals'!A:A,1,0)," ")</f>
        <v> </v>
      </c>
      <c r="H1615" s="12" t="str">
        <f t="shared" si="2"/>
        <v>NO</v>
      </c>
      <c r="I1615" s="12" t="str">
        <f>iferror(VLOOKUP(A1615,'Closed Deals'!A:E,5,0)," ")</f>
        <v> </v>
      </c>
      <c r="J1615" s="13" t="str">
        <f t="shared" si="3"/>
        <v> </v>
      </c>
      <c r="K1615" s="14"/>
    </row>
    <row r="1616">
      <c r="A1616" s="9" t="s">
        <v>1866</v>
      </c>
      <c r="B1616" s="10">
        <v>42998.0</v>
      </c>
      <c r="C1616" s="9" t="s">
        <v>229</v>
      </c>
      <c r="D1616" s="9" t="s">
        <v>55</v>
      </c>
      <c r="F1616" s="11" t="str">
        <f t="shared" si="1"/>
        <v>2017-09</v>
      </c>
      <c r="G1616" s="11" t="str">
        <f>iferror(VLOOKUP(A1616,'Closed Deals'!A:A,1,0)," ")</f>
        <v> </v>
      </c>
      <c r="H1616" s="12" t="str">
        <f t="shared" si="2"/>
        <v>NO</v>
      </c>
      <c r="I1616" s="12" t="str">
        <f>iferror(VLOOKUP(A1616,'Closed Deals'!A:E,5,0)," ")</f>
        <v> </v>
      </c>
      <c r="J1616" s="13" t="str">
        <f t="shared" si="3"/>
        <v> </v>
      </c>
      <c r="K1616" s="14"/>
    </row>
    <row r="1617">
      <c r="A1617" s="9" t="s">
        <v>1867</v>
      </c>
      <c r="B1617" s="10">
        <v>42999.0</v>
      </c>
      <c r="C1617" s="9" t="s">
        <v>528</v>
      </c>
      <c r="D1617" s="9" t="s">
        <v>55</v>
      </c>
      <c r="F1617" s="11" t="str">
        <f t="shared" si="1"/>
        <v>2017-09</v>
      </c>
      <c r="G1617" s="11" t="str">
        <f>iferror(VLOOKUP(A1617,'Closed Deals'!A:A,1,0)," ")</f>
        <v> </v>
      </c>
      <c r="H1617" s="12" t="str">
        <f t="shared" si="2"/>
        <v>NO</v>
      </c>
      <c r="I1617" s="12" t="str">
        <f>iferror(VLOOKUP(A1617,'Closed Deals'!A:E,5,0)," ")</f>
        <v> </v>
      </c>
      <c r="J1617" s="13" t="str">
        <f t="shared" si="3"/>
        <v> </v>
      </c>
      <c r="K1617" s="14"/>
    </row>
    <row r="1618">
      <c r="A1618" s="9" t="s">
        <v>1868</v>
      </c>
      <c r="B1618" s="10">
        <v>42993.0</v>
      </c>
      <c r="C1618" s="9" t="s">
        <v>705</v>
      </c>
      <c r="D1618" s="9" t="s">
        <v>55</v>
      </c>
      <c r="F1618" s="11" t="str">
        <f t="shared" si="1"/>
        <v>2017-09</v>
      </c>
      <c r="G1618" s="11" t="str">
        <f>iferror(VLOOKUP(A1618,'Closed Deals'!A:A,1,0)," ")</f>
        <v> </v>
      </c>
      <c r="H1618" s="12" t="str">
        <f t="shared" si="2"/>
        <v>NO</v>
      </c>
      <c r="I1618" s="12" t="str">
        <f>iferror(VLOOKUP(A1618,'Closed Deals'!A:E,5,0)," ")</f>
        <v> </v>
      </c>
      <c r="J1618" s="13" t="str">
        <f t="shared" si="3"/>
        <v> </v>
      </c>
      <c r="K1618" s="14"/>
    </row>
    <row r="1619">
      <c r="A1619" s="9" t="s">
        <v>1869</v>
      </c>
      <c r="B1619" s="10">
        <v>43007.0</v>
      </c>
      <c r="C1619" s="9" t="s">
        <v>1100</v>
      </c>
      <c r="D1619" s="9" t="s">
        <v>55</v>
      </c>
      <c r="F1619" s="11" t="str">
        <f t="shared" si="1"/>
        <v>2017-09</v>
      </c>
      <c r="G1619" s="11" t="str">
        <f>iferror(VLOOKUP(A1619,'Closed Deals'!A:A,1,0)," ")</f>
        <v> </v>
      </c>
      <c r="H1619" s="12" t="str">
        <f t="shared" si="2"/>
        <v>NO</v>
      </c>
      <c r="I1619" s="12" t="str">
        <f>iferror(VLOOKUP(A1619,'Closed Deals'!A:E,5,0)," ")</f>
        <v> </v>
      </c>
      <c r="J1619" s="13" t="str">
        <f t="shared" si="3"/>
        <v> </v>
      </c>
      <c r="K1619" s="14"/>
    </row>
    <row r="1620">
      <c r="A1620" s="9" t="s">
        <v>1870</v>
      </c>
      <c r="B1620" s="10">
        <v>42994.0</v>
      </c>
      <c r="C1620" s="9" t="s">
        <v>454</v>
      </c>
      <c r="D1620" s="9" t="s">
        <v>55</v>
      </c>
      <c r="F1620" s="11" t="str">
        <f t="shared" si="1"/>
        <v>2017-09</v>
      </c>
      <c r="G1620" s="11" t="str">
        <f>iferror(VLOOKUP(A1620,'Closed Deals'!A:A,1,0)," ")</f>
        <v> </v>
      </c>
      <c r="H1620" s="12" t="str">
        <f t="shared" si="2"/>
        <v>NO</v>
      </c>
      <c r="I1620" s="12" t="str">
        <f>iferror(VLOOKUP(A1620,'Closed Deals'!A:E,5,0)," ")</f>
        <v> </v>
      </c>
      <c r="J1620" s="13" t="str">
        <f t="shared" si="3"/>
        <v> </v>
      </c>
      <c r="K1620" s="14"/>
    </row>
    <row r="1621">
      <c r="A1621" s="9" t="s">
        <v>1871</v>
      </c>
      <c r="B1621" s="10">
        <v>42998.0</v>
      </c>
      <c r="C1621" s="9" t="s">
        <v>135</v>
      </c>
      <c r="D1621" s="9" t="s">
        <v>55</v>
      </c>
      <c r="F1621" s="11" t="str">
        <f t="shared" si="1"/>
        <v>2017-09</v>
      </c>
      <c r="G1621" s="11" t="str">
        <f>iferror(VLOOKUP(A1621,'Closed Deals'!A:A,1,0)," ")</f>
        <v> </v>
      </c>
      <c r="H1621" s="12" t="str">
        <f t="shared" si="2"/>
        <v>NO</v>
      </c>
      <c r="I1621" s="12" t="str">
        <f>iferror(VLOOKUP(A1621,'Closed Deals'!A:E,5,0)," ")</f>
        <v> </v>
      </c>
      <c r="J1621" s="13" t="str">
        <f t="shared" si="3"/>
        <v> </v>
      </c>
      <c r="K1621" s="14"/>
    </row>
    <row r="1622">
      <c r="A1622" s="9" t="s">
        <v>1872</v>
      </c>
      <c r="B1622" s="10">
        <v>42982.0</v>
      </c>
      <c r="C1622" s="9" t="s">
        <v>454</v>
      </c>
      <c r="D1622" s="9" t="s">
        <v>55</v>
      </c>
      <c r="F1622" s="11" t="str">
        <f t="shared" si="1"/>
        <v>2017-09</v>
      </c>
      <c r="G1622" s="11" t="str">
        <f>iferror(VLOOKUP(A1622,'Closed Deals'!A:A,1,0)," ")</f>
        <v> </v>
      </c>
      <c r="H1622" s="12" t="str">
        <f t="shared" si="2"/>
        <v>NO</v>
      </c>
      <c r="I1622" s="12" t="str">
        <f>iferror(VLOOKUP(A1622,'Closed Deals'!A:E,5,0)," ")</f>
        <v> </v>
      </c>
      <c r="J1622" s="13" t="str">
        <f t="shared" si="3"/>
        <v> </v>
      </c>
      <c r="K1622" s="14"/>
    </row>
    <row r="1623">
      <c r="A1623" s="9" t="s">
        <v>1873</v>
      </c>
      <c r="B1623" s="10">
        <v>43005.0</v>
      </c>
      <c r="C1623" s="9" t="s">
        <v>356</v>
      </c>
      <c r="D1623" s="9" t="s">
        <v>55</v>
      </c>
      <c r="F1623" s="11" t="str">
        <f t="shared" si="1"/>
        <v>2017-09</v>
      </c>
      <c r="G1623" s="11" t="str">
        <f>iferror(VLOOKUP(A1623,'Closed Deals'!A:A,1,0)," ")</f>
        <v> </v>
      </c>
      <c r="H1623" s="12" t="str">
        <f t="shared" si="2"/>
        <v>NO</v>
      </c>
      <c r="I1623" s="12" t="str">
        <f>iferror(VLOOKUP(A1623,'Closed Deals'!A:E,5,0)," ")</f>
        <v> </v>
      </c>
      <c r="J1623" s="13" t="str">
        <f t="shared" si="3"/>
        <v> </v>
      </c>
      <c r="K1623" s="14"/>
    </row>
    <row r="1624">
      <c r="A1624" s="9" t="s">
        <v>1874</v>
      </c>
      <c r="B1624" s="10">
        <v>42993.0</v>
      </c>
      <c r="C1624" s="9" t="s">
        <v>89</v>
      </c>
      <c r="D1624" s="9" t="s">
        <v>55</v>
      </c>
      <c r="F1624" s="11" t="str">
        <f t="shared" si="1"/>
        <v>2017-09</v>
      </c>
      <c r="G1624" s="11" t="str">
        <f>iferror(VLOOKUP(A1624,'Closed Deals'!A:A,1,0)," ")</f>
        <v> </v>
      </c>
      <c r="H1624" s="12" t="str">
        <f t="shared" si="2"/>
        <v>NO</v>
      </c>
      <c r="I1624" s="12" t="str">
        <f>iferror(VLOOKUP(A1624,'Closed Deals'!A:E,5,0)," ")</f>
        <v> </v>
      </c>
      <c r="J1624" s="13" t="str">
        <f t="shared" si="3"/>
        <v> </v>
      </c>
      <c r="K1624" s="14"/>
    </row>
    <row r="1625">
      <c r="A1625" s="9" t="s">
        <v>1875</v>
      </c>
      <c r="B1625" s="10">
        <v>43008.0</v>
      </c>
      <c r="C1625" s="9" t="s">
        <v>454</v>
      </c>
      <c r="D1625" s="9" t="s">
        <v>55</v>
      </c>
      <c r="F1625" s="11" t="str">
        <f t="shared" si="1"/>
        <v>2017-09</v>
      </c>
      <c r="G1625" s="11" t="str">
        <f>iferror(VLOOKUP(A1625,'Closed Deals'!A:A,1,0)," ")</f>
        <v> </v>
      </c>
      <c r="H1625" s="12" t="str">
        <f t="shared" si="2"/>
        <v>NO</v>
      </c>
      <c r="I1625" s="12" t="str">
        <f>iferror(VLOOKUP(A1625,'Closed Deals'!A:E,5,0)," ")</f>
        <v> </v>
      </c>
      <c r="J1625" s="13" t="str">
        <f t="shared" si="3"/>
        <v> </v>
      </c>
      <c r="K1625" s="14"/>
    </row>
    <row r="1626">
      <c r="A1626" s="9" t="s">
        <v>1876</v>
      </c>
      <c r="B1626" s="10">
        <v>42988.0</v>
      </c>
      <c r="C1626" s="9" t="s">
        <v>229</v>
      </c>
      <c r="D1626" s="9" t="s">
        <v>55</v>
      </c>
      <c r="F1626" s="11" t="str">
        <f t="shared" si="1"/>
        <v>2017-09</v>
      </c>
      <c r="G1626" s="11" t="str">
        <f>iferror(VLOOKUP(A1626,'Closed Deals'!A:A,1,0)," ")</f>
        <v> </v>
      </c>
      <c r="H1626" s="12" t="str">
        <f t="shared" si="2"/>
        <v>NO</v>
      </c>
      <c r="I1626" s="12" t="str">
        <f>iferror(VLOOKUP(A1626,'Closed Deals'!A:E,5,0)," ")</f>
        <v> </v>
      </c>
      <c r="J1626" s="13" t="str">
        <f t="shared" si="3"/>
        <v> </v>
      </c>
      <c r="K1626" s="14"/>
    </row>
    <row r="1627">
      <c r="A1627" s="9" t="s">
        <v>1877</v>
      </c>
      <c r="B1627" s="10">
        <v>42984.0</v>
      </c>
      <c r="C1627" s="9" t="s">
        <v>356</v>
      </c>
      <c r="D1627" s="9" t="s">
        <v>55</v>
      </c>
      <c r="F1627" s="11" t="str">
        <f t="shared" si="1"/>
        <v>2017-09</v>
      </c>
      <c r="G1627" s="11" t="str">
        <f>iferror(VLOOKUP(A1627,'Closed Deals'!A:A,1,0)," ")</f>
        <v> </v>
      </c>
      <c r="H1627" s="12" t="str">
        <f t="shared" si="2"/>
        <v>NO</v>
      </c>
      <c r="I1627" s="12" t="str">
        <f>iferror(VLOOKUP(A1627,'Closed Deals'!A:E,5,0)," ")</f>
        <v> </v>
      </c>
      <c r="J1627" s="13" t="str">
        <f t="shared" si="3"/>
        <v> </v>
      </c>
      <c r="K1627" s="14"/>
    </row>
    <row r="1628">
      <c r="A1628" s="9" t="s">
        <v>1878</v>
      </c>
      <c r="B1628" s="10">
        <v>42993.0</v>
      </c>
      <c r="C1628" s="9" t="s">
        <v>705</v>
      </c>
      <c r="D1628" s="9" t="s">
        <v>55</v>
      </c>
      <c r="F1628" s="11" t="str">
        <f t="shared" si="1"/>
        <v>2017-09</v>
      </c>
      <c r="G1628" s="11" t="str">
        <f>iferror(VLOOKUP(A1628,'Closed Deals'!A:A,1,0)," ")</f>
        <v> </v>
      </c>
      <c r="H1628" s="12" t="str">
        <f t="shared" si="2"/>
        <v>NO</v>
      </c>
      <c r="I1628" s="12" t="str">
        <f>iferror(VLOOKUP(A1628,'Closed Deals'!A:E,5,0)," ")</f>
        <v> </v>
      </c>
      <c r="J1628" s="13" t="str">
        <f t="shared" si="3"/>
        <v> </v>
      </c>
      <c r="K1628" s="14"/>
    </row>
    <row r="1629">
      <c r="A1629" s="9" t="s">
        <v>1879</v>
      </c>
      <c r="B1629" s="10">
        <v>43003.0</v>
      </c>
      <c r="C1629" s="9" t="s">
        <v>454</v>
      </c>
      <c r="D1629" s="9" t="s">
        <v>55</v>
      </c>
      <c r="F1629" s="11" t="str">
        <f t="shared" si="1"/>
        <v>2017-09</v>
      </c>
      <c r="G1629" s="11" t="str">
        <f>iferror(VLOOKUP(A1629,'Closed Deals'!A:A,1,0)," ")</f>
        <v> </v>
      </c>
      <c r="H1629" s="12" t="str">
        <f t="shared" si="2"/>
        <v>NO</v>
      </c>
      <c r="I1629" s="12" t="str">
        <f>iferror(VLOOKUP(A1629,'Closed Deals'!A:E,5,0)," ")</f>
        <v> </v>
      </c>
      <c r="J1629" s="13" t="str">
        <f t="shared" si="3"/>
        <v> </v>
      </c>
      <c r="K1629" s="14"/>
    </row>
    <row r="1630">
      <c r="A1630" s="9" t="s">
        <v>1880</v>
      </c>
      <c r="B1630" s="10">
        <v>43004.0</v>
      </c>
      <c r="C1630" s="9" t="s">
        <v>30</v>
      </c>
      <c r="D1630" s="9" t="s">
        <v>55</v>
      </c>
      <c r="F1630" s="11" t="str">
        <f t="shared" si="1"/>
        <v>2017-09</v>
      </c>
      <c r="G1630" s="11" t="str">
        <f>iferror(VLOOKUP(A1630,'Closed Deals'!A:A,1,0)," ")</f>
        <v> </v>
      </c>
      <c r="H1630" s="12" t="str">
        <f t="shared" si="2"/>
        <v>NO</v>
      </c>
      <c r="I1630" s="12" t="str">
        <f>iferror(VLOOKUP(A1630,'Closed Deals'!A:E,5,0)," ")</f>
        <v> </v>
      </c>
      <c r="J1630" s="13" t="str">
        <f t="shared" si="3"/>
        <v> </v>
      </c>
      <c r="K1630" s="14"/>
    </row>
    <row r="1631">
      <c r="A1631" s="9" t="s">
        <v>1881</v>
      </c>
      <c r="B1631" s="10">
        <v>42992.0</v>
      </c>
      <c r="C1631" s="9" t="s">
        <v>341</v>
      </c>
      <c r="D1631" s="9" t="s">
        <v>55</v>
      </c>
      <c r="F1631" s="11" t="str">
        <f t="shared" si="1"/>
        <v>2017-09</v>
      </c>
      <c r="G1631" s="11" t="str">
        <f>iferror(VLOOKUP(A1631,'Closed Deals'!A:A,1,0)," ")</f>
        <v> </v>
      </c>
      <c r="H1631" s="12" t="str">
        <f t="shared" si="2"/>
        <v>NO</v>
      </c>
      <c r="I1631" s="12" t="str">
        <f>iferror(VLOOKUP(A1631,'Closed Deals'!A:E,5,0)," ")</f>
        <v> </v>
      </c>
      <c r="J1631" s="13" t="str">
        <f t="shared" si="3"/>
        <v> </v>
      </c>
      <c r="K1631" s="14"/>
    </row>
    <row r="1632">
      <c r="A1632" s="9" t="s">
        <v>1882</v>
      </c>
      <c r="B1632" s="10">
        <v>43007.0</v>
      </c>
      <c r="C1632" s="9" t="s">
        <v>341</v>
      </c>
      <c r="D1632" s="9" t="s">
        <v>55</v>
      </c>
      <c r="F1632" s="11" t="str">
        <f t="shared" si="1"/>
        <v>2017-09</v>
      </c>
      <c r="G1632" s="11" t="str">
        <f>iferror(VLOOKUP(A1632,'Closed Deals'!A:A,1,0)," ")</f>
        <v> </v>
      </c>
      <c r="H1632" s="12" t="str">
        <f t="shared" si="2"/>
        <v>NO</v>
      </c>
      <c r="I1632" s="12" t="str">
        <f>iferror(VLOOKUP(A1632,'Closed Deals'!A:E,5,0)," ")</f>
        <v> </v>
      </c>
      <c r="J1632" s="13" t="str">
        <f t="shared" si="3"/>
        <v> </v>
      </c>
      <c r="K1632" s="14"/>
    </row>
    <row r="1633">
      <c r="A1633" s="9" t="s">
        <v>1883</v>
      </c>
      <c r="B1633" s="10">
        <v>42990.0</v>
      </c>
      <c r="C1633" s="9" t="s">
        <v>999</v>
      </c>
      <c r="D1633" s="9" t="s">
        <v>55</v>
      </c>
      <c r="F1633" s="11" t="str">
        <f t="shared" si="1"/>
        <v>2017-09</v>
      </c>
      <c r="G1633" s="11" t="str">
        <f>iferror(VLOOKUP(A1633,'Closed Deals'!A:A,1,0)," ")</f>
        <v> </v>
      </c>
      <c r="H1633" s="12" t="str">
        <f t="shared" si="2"/>
        <v>NO</v>
      </c>
      <c r="I1633" s="12" t="str">
        <f>iferror(VLOOKUP(A1633,'Closed Deals'!A:E,5,0)," ")</f>
        <v> </v>
      </c>
      <c r="J1633" s="13" t="str">
        <f t="shared" si="3"/>
        <v> </v>
      </c>
      <c r="K1633" s="14"/>
    </row>
    <row r="1634">
      <c r="A1634" s="9" t="s">
        <v>1884</v>
      </c>
      <c r="B1634" s="10">
        <v>42999.0</v>
      </c>
      <c r="C1634" s="9" t="s">
        <v>229</v>
      </c>
      <c r="D1634" s="9" t="s">
        <v>55</v>
      </c>
      <c r="F1634" s="11" t="str">
        <f t="shared" si="1"/>
        <v>2017-09</v>
      </c>
      <c r="G1634" s="11" t="str">
        <f>iferror(VLOOKUP(A1634,'Closed Deals'!A:A,1,0)," ")</f>
        <v> </v>
      </c>
      <c r="H1634" s="12" t="str">
        <f t="shared" si="2"/>
        <v>NO</v>
      </c>
      <c r="I1634" s="12" t="str">
        <f>iferror(VLOOKUP(A1634,'Closed Deals'!A:E,5,0)," ")</f>
        <v> </v>
      </c>
      <c r="J1634" s="13" t="str">
        <f t="shared" si="3"/>
        <v> </v>
      </c>
      <c r="K1634" s="14"/>
    </row>
    <row r="1635">
      <c r="A1635" s="9" t="s">
        <v>1885</v>
      </c>
      <c r="B1635" s="10">
        <v>42998.0</v>
      </c>
      <c r="C1635" s="9" t="s">
        <v>63</v>
      </c>
      <c r="D1635" s="9" t="s">
        <v>55</v>
      </c>
      <c r="F1635" s="11" t="str">
        <f t="shared" si="1"/>
        <v>2017-09</v>
      </c>
      <c r="G1635" s="11" t="str">
        <f>iferror(VLOOKUP(A1635,'Closed Deals'!A:A,1,0)," ")</f>
        <v> </v>
      </c>
      <c r="H1635" s="12" t="str">
        <f t="shared" si="2"/>
        <v>NO</v>
      </c>
      <c r="I1635" s="12" t="str">
        <f>iferror(VLOOKUP(A1635,'Closed Deals'!A:E,5,0)," ")</f>
        <v> </v>
      </c>
      <c r="J1635" s="13" t="str">
        <f t="shared" si="3"/>
        <v> </v>
      </c>
      <c r="K1635" s="14"/>
    </row>
    <row r="1636">
      <c r="A1636" s="9" t="s">
        <v>1886</v>
      </c>
      <c r="B1636" s="10">
        <v>42997.0</v>
      </c>
      <c r="C1636" s="9" t="s">
        <v>33</v>
      </c>
      <c r="D1636" s="9" t="s">
        <v>55</v>
      </c>
      <c r="F1636" s="11" t="str">
        <f t="shared" si="1"/>
        <v>2017-09</v>
      </c>
      <c r="G1636" s="11" t="str">
        <f>iferror(VLOOKUP(A1636,'Closed Deals'!A:A,1,0)," ")</f>
        <v> </v>
      </c>
      <c r="H1636" s="12" t="str">
        <f t="shared" si="2"/>
        <v>NO</v>
      </c>
      <c r="I1636" s="12" t="str">
        <f>iferror(VLOOKUP(A1636,'Closed Deals'!A:E,5,0)," ")</f>
        <v> </v>
      </c>
      <c r="J1636" s="13" t="str">
        <f t="shared" si="3"/>
        <v> </v>
      </c>
      <c r="K1636" s="14"/>
    </row>
    <row r="1637">
      <c r="A1637" s="9" t="s">
        <v>1887</v>
      </c>
      <c r="B1637" s="10">
        <v>42987.0</v>
      </c>
      <c r="C1637" s="9" t="s">
        <v>454</v>
      </c>
      <c r="D1637" s="9" t="s">
        <v>55</v>
      </c>
      <c r="F1637" s="11" t="str">
        <f t="shared" si="1"/>
        <v>2017-09</v>
      </c>
      <c r="G1637" s="11" t="str">
        <f>iferror(VLOOKUP(A1637,'Closed Deals'!A:A,1,0)," ")</f>
        <v> </v>
      </c>
      <c r="H1637" s="12" t="str">
        <f t="shared" si="2"/>
        <v>NO</v>
      </c>
      <c r="I1637" s="12" t="str">
        <f>iferror(VLOOKUP(A1637,'Closed Deals'!A:E,5,0)," ")</f>
        <v> </v>
      </c>
      <c r="J1637" s="13" t="str">
        <f t="shared" si="3"/>
        <v> </v>
      </c>
      <c r="K1637" s="14"/>
    </row>
    <row r="1638">
      <c r="A1638" s="9" t="s">
        <v>1888</v>
      </c>
      <c r="B1638" s="10">
        <v>42990.0</v>
      </c>
      <c r="C1638" s="9" t="s">
        <v>80</v>
      </c>
      <c r="D1638" s="9" t="s">
        <v>55</v>
      </c>
      <c r="F1638" s="11" t="str">
        <f t="shared" si="1"/>
        <v>2017-09</v>
      </c>
      <c r="G1638" s="11" t="str">
        <f>iferror(VLOOKUP(A1638,'Closed Deals'!A:A,1,0)," ")</f>
        <v> </v>
      </c>
      <c r="H1638" s="12" t="str">
        <f t="shared" si="2"/>
        <v>NO</v>
      </c>
      <c r="I1638" s="12" t="str">
        <f>iferror(VLOOKUP(A1638,'Closed Deals'!A:E,5,0)," ")</f>
        <v> </v>
      </c>
      <c r="J1638" s="13" t="str">
        <f t="shared" si="3"/>
        <v> </v>
      </c>
      <c r="K1638" s="14"/>
    </row>
    <row r="1639">
      <c r="A1639" s="9" t="s">
        <v>1889</v>
      </c>
      <c r="B1639" s="10">
        <v>42992.0</v>
      </c>
      <c r="C1639" s="9" t="s">
        <v>1109</v>
      </c>
      <c r="D1639" s="9" t="s">
        <v>55</v>
      </c>
      <c r="F1639" s="11" t="str">
        <f t="shared" si="1"/>
        <v>2017-09</v>
      </c>
      <c r="G1639" s="11" t="str">
        <f>iferror(VLOOKUP(A1639,'Closed Deals'!A:A,1,0)," ")</f>
        <v> </v>
      </c>
      <c r="H1639" s="12" t="str">
        <f t="shared" si="2"/>
        <v>NO</v>
      </c>
      <c r="I1639" s="12" t="str">
        <f>iferror(VLOOKUP(A1639,'Closed Deals'!A:E,5,0)," ")</f>
        <v> </v>
      </c>
      <c r="J1639" s="13" t="str">
        <f t="shared" si="3"/>
        <v> </v>
      </c>
      <c r="K1639" s="14"/>
    </row>
    <row r="1640">
      <c r="A1640" s="9" t="s">
        <v>1890</v>
      </c>
      <c r="B1640" s="10">
        <v>43004.0</v>
      </c>
      <c r="C1640" s="9" t="s">
        <v>705</v>
      </c>
      <c r="D1640" s="9" t="s">
        <v>55</v>
      </c>
      <c r="F1640" s="11" t="str">
        <f t="shared" si="1"/>
        <v>2017-09</v>
      </c>
      <c r="G1640" s="11" t="str">
        <f>iferror(VLOOKUP(A1640,'Closed Deals'!A:A,1,0)," ")</f>
        <v> </v>
      </c>
      <c r="H1640" s="12" t="str">
        <f t="shared" si="2"/>
        <v>NO</v>
      </c>
      <c r="I1640" s="12" t="str">
        <f>iferror(VLOOKUP(A1640,'Closed Deals'!A:E,5,0)," ")</f>
        <v> </v>
      </c>
      <c r="J1640" s="13" t="str">
        <f t="shared" si="3"/>
        <v> </v>
      </c>
      <c r="K1640" s="14"/>
    </row>
    <row r="1641">
      <c r="A1641" s="9" t="s">
        <v>1891</v>
      </c>
      <c r="B1641" s="10">
        <v>42981.0</v>
      </c>
      <c r="C1641" s="9" t="s">
        <v>341</v>
      </c>
      <c r="D1641" s="9" t="s">
        <v>55</v>
      </c>
      <c r="F1641" s="11" t="str">
        <f t="shared" si="1"/>
        <v>2017-09</v>
      </c>
      <c r="G1641" s="11" t="str">
        <f>iferror(VLOOKUP(A1641,'Closed Deals'!A:A,1,0)," ")</f>
        <v> </v>
      </c>
      <c r="H1641" s="12" t="str">
        <f t="shared" si="2"/>
        <v>NO</v>
      </c>
      <c r="I1641" s="12" t="str">
        <f>iferror(VLOOKUP(A1641,'Closed Deals'!A:E,5,0)," ")</f>
        <v> </v>
      </c>
      <c r="J1641" s="13" t="str">
        <f t="shared" si="3"/>
        <v> </v>
      </c>
      <c r="K1641" s="14"/>
    </row>
    <row r="1642">
      <c r="A1642" s="9" t="s">
        <v>1892</v>
      </c>
      <c r="B1642" s="10">
        <v>42982.0</v>
      </c>
      <c r="C1642" s="9" t="s">
        <v>52</v>
      </c>
      <c r="D1642" s="9" t="s">
        <v>55</v>
      </c>
      <c r="F1642" s="11" t="str">
        <f t="shared" si="1"/>
        <v>2017-09</v>
      </c>
      <c r="G1642" s="11" t="str">
        <f>iferror(VLOOKUP(A1642,'Closed Deals'!A:A,1,0)," ")</f>
        <v> </v>
      </c>
      <c r="H1642" s="12" t="str">
        <f t="shared" si="2"/>
        <v>NO</v>
      </c>
      <c r="I1642" s="12" t="str">
        <f>iferror(VLOOKUP(A1642,'Closed Deals'!A:E,5,0)," ")</f>
        <v> </v>
      </c>
      <c r="J1642" s="13" t="str">
        <f t="shared" si="3"/>
        <v> </v>
      </c>
      <c r="K1642" s="14"/>
    </row>
    <row r="1643">
      <c r="A1643" s="9" t="s">
        <v>1893</v>
      </c>
      <c r="B1643" s="10">
        <v>42979.0</v>
      </c>
      <c r="C1643" s="9" t="s">
        <v>223</v>
      </c>
      <c r="D1643" s="9" t="s">
        <v>55</v>
      </c>
      <c r="F1643" s="11" t="str">
        <f t="shared" si="1"/>
        <v>2017-09</v>
      </c>
      <c r="G1643" s="11" t="str">
        <f>iferror(VLOOKUP(A1643,'Closed Deals'!A:A,1,0)," ")</f>
        <v> </v>
      </c>
      <c r="H1643" s="12" t="str">
        <f t="shared" si="2"/>
        <v>NO</v>
      </c>
      <c r="I1643" s="12" t="str">
        <f>iferror(VLOOKUP(A1643,'Closed Deals'!A:E,5,0)," ")</f>
        <v> </v>
      </c>
      <c r="J1643" s="13" t="str">
        <f t="shared" si="3"/>
        <v> </v>
      </c>
      <c r="K1643" s="14"/>
    </row>
    <row r="1644">
      <c r="A1644" s="9" t="s">
        <v>1894</v>
      </c>
      <c r="B1644" s="10">
        <v>43005.0</v>
      </c>
      <c r="C1644" s="9" t="s">
        <v>454</v>
      </c>
      <c r="D1644" s="9" t="s">
        <v>55</v>
      </c>
      <c r="F1644" s="11" t="str">
        <f t="shared" si="1"/>
        <v>2017-09</v>
      </c>
      <c r="G1644" s="11" t="str">
        <f>iferror(VLOOKUP(A1644,'Closed Deals'!A:A,1,0)," ")</f>
        <v> </v>
      </c>
      <c r="H1644" s="12" t="str">
        <f t="shared" si="2"/>
        <v>NO</v>
      </c>
      <c r="I1644" s="12" t="str">
        <f>iferror(VLOOKUP(A1644,'Closed Deals'!A:E,5,0)," ")</f>
        <v> </v>
      </c>
      <c r="J1644" s="13" t="str">
        <f t="shared" si="3"/>
        <v> </v>
      </c>
      <c r="K1644" s="14"/>
    </row>
    <row r="1645">
      <c r="A1645" s="9" t="s">
        <v>1895</v>
      </c>
      <c r="B1645" s="10">
        <v>42989.0</v>
      </c>
      <c r="C1645" s="9" t="s">
        <v>223</v>
      </c>
      <c r="D1645" s="9" t="s">
        <v>55</v>
      </c>
      <c r="F1645" s="11" t="str">
        <f t="shared" si="1"/>
        <v>2017-09</v>
      </c>
      <c r="G1645" s="11" t="str">
        <f>iferror(VLOOKUP(A1645,'Closed Deals'!A:A,1,0)," ")</f>
        <v> </v>
      </c>
      <c r="H1645" s="12" t="str">
        <f t="shared" si="2"/>
        <v>NO</v>
      </c>
      <c r="I1645" s="12" t="str">
        <f>iferror(VLOOKUP(A1645,'Closed Deals'!A:E,5,0)," ")</f>
        <v> </v>
      </c>
      <c r="J1645" s="13" t="str">
        <f t="shared" si="3"/>
        <v> </v>
      </c>
      <c r="K1645" s="14"/>
    </row>
    <row r="1646">
      <c r="A1646" s="9" t="s">
        <v>1896</v>
      </c>
      <c r="B1646" s="10">
        <v>43006.0</v>
      </c>
      <c r="C1646" s="9" t="s">
        <v>229</v>
      </c>
      <c r="D1646" s="9" t="s">
        <v>55</v>
      </c>
      <c r="F1646" s="11" t="str">
        <f t="shared" si="1"/>
        <v>2017-09</v>
      </c>
      <c r="G1646" s="11" t="str">
        <f>iferror(VLOOKUP(A1646,'Closed Deals'!A:A,1,0)," ")</f>
        <v> </v>
      </c>
      <c r="H1646" s="12" t="str">
        <f t="shared" si="2"/>
        <v>NO</v>
      </c>
      <c r="I1646" s="12" t="str">
        <f>iferror(VLOOKUP(A1646,'Closed Deals'!A:E,5,0)," ")</f>
        <v> </v>
      </c>
      <c r="J1646" s="13" t="str">
        <f t="shared" si="3"/>
        <v> </v>
      </c>
      <c r="K1646" s="14"/>
    </row>
    <row r="1647">
      <c r="A1647" s="9" t="s">
        <v>1897</v>
      </c>
      <c r="B1647" s="10">
        <v>42999.0</v>
      </c>
      <c r="C1647" s="9" t="s">
        <v>108</v>
      </c>
      <c r="D1647" s="9" t="s">
        <v>55</v>
      </c>
      <c r="F1647" s="11" t="str">
        <f t="shared" si="1"/>
        <v>2017-09</v>
      </c>
      <c r="G1647" s="11" t="str">
        <f>iferror(VLOOKUP(A1647,'Closed Deals'!A:A,1,0)," ")</f>
        <v> </v>
      </c>
      <c r="H1647" s="12" t="str">
        <f t="shared" si="2"/>
        <v>NO</v>
      </c>
      <c r="I1647" s="12" t="str">
        <f>iferror(VLOOKUP(A1647,'Closed Deals'!A:E,5,0)," ")</f>
        <v> </v>
      </c>
      <c r="J1647" s="13" t="str">
        <f t="shared" si="3"/>
        <v> </v>
      </c>
      <c r="K1647" s="14"/>
    </row>
    <row r="1648">
      <c r="A1648" s="9" t="s">
        <v>1898</v>
      </c>
      <c r="B1648" s="10">
        <v>42983.0</v>
      </c>
      <c r="C1648" s="9" t="s">
        <v>341</v>
      </c>
      <c r="D1648" s="9" t="s">
        <v>55</v>
      </c>
      <c r="F1648" s="11" t="str">
        <f t="shared" si="1"/>
        <v>2017-09</v>
      </c>
      <c r="G1648" s="11" t="str">
        <f>iferror(VLOOKUP(A1648,'Closed Deals'!A:A,1,0)," ")</f>
        <v> </v>
      </c>
      <c r="H1648" s="12" t="str">
        <f t="shared" si="2"/>
        <v>NO</v>
      </c>
      <c r="I1648" s="12" t="str">
        <f>iferror(VLOOKUP(A1648,'Closed Deals'!A:E,5,0)," ")</f>
        <v> </v>
      </c>
      <c r="J1648" s="13" t="str">
        <f t="shared" si="3"/>
        <v> </v>
      </c>
      <c r="K1648" s="14"/>
    </row>
    <row r="1649">
      <c r="A1649" s="9" t="s">
        <v>1899</v>
      </c>
      <c r="B1649" s="10">
        <v>43007.0</v>
      </c>
      <c r="C1649" s="9" t="s">
        <v>1100</v>
      </c>
      <c r="D1649" s="9" t="s">
        <v>55</v>
      </c>
      <c r="F1649" s="11" t="str">
        <f t="shared" si="1"/>
        <v>2017-09</v>
      </c>
      <c r="G1649" s="11" t="str">
        <f>iferror(VLOOKUP(A1649,'Closed Deals'!A:A,1,0)," ")</f>
        <v> </v>
      </c>
      <c r="H1649" s="12" t="str">
        <f t="shared" si="2"/>
        <v>NO</v>
      </c>
      <c r="I1649" s="12" t="str">
        <f>iferror(VLOOKUP(A1649,'Closed Deals'!A:E,5,0)," ")</f>
        <v> </v>
      </c>
      <c r="J1649" s="13" t="str">
        <f t="shared" si="3"/>
        <v> </v>
      </c>
      <c r="K1649" s="14"/>
    </row>
    <row r="1650">
      <c r="A1650" s="9" t="s">
        <v>1900</v>
      </c>
      <c r="B1650" s="10">
        <v>42998.0</v>
      </c>
      <c r="C1650" s="9" t="s">
        <v>63</v>
      </c>
      <c r="D1650" s="9" t="s">
        <v>55</v>
      </c>
      <c r="F1650" s="11" t="str">
        <f t="shared" si="1"/>
        <v>2017-09</v>
      </c>
      <c r="G1650" s="11" t="str">
        <f>iferror(VLOOKUP(A1650,'Closed Deals'!A:A,1,0)," ")</f>
        <v> </v>
      </c>
      <c r="H1650" s="12" t="str">
        <f t="shared" si="2"/>
        <v>NO</v>
      </c>
      <c r="I1650" s="12" t="str">
        <f>iferror(VLOOKUP(A1650,'Closed Deals'!A:E,5,0)," ")</f>
        <v> </v>
      </c>
      <c r="J1650" s="13" t="str">
        <f t="shared" si="3"/>
        <v> </v>
      </c>
      <c r="K1650" s="14"/>
    </row>
    <row r="1651">
      <c r="A1651" s="9" t="s">
        <v>1901</v>
      </c>
      <c r="B1651" s="10">
        <v>42991.0</v>
      </c>
      <c r="C1651" s="9" t="s">
        <v>341</v>
      </c>
      <c r="D1651" s="9" t="s">
        <v>55</v>
      </c>
      <c r="F1651" s="11" t="str">
        <f t="shared" si="1"/>
        <v>2017-09</v>
      </c>
      <c r="G1651" s="11" t="str">
        <f>iferror(VLOOKUP(A1651,'Closed Deals'!A:A,1,0)," ")</f>
        <v> </v>
      </c>
      <c r="H1651" s="12" t="str">
        <f t="shared" si="2"/>
        <v>NO</v>
      </c>
      <c r="I1651" s="12" t="str">
        <f>iferror(VLOOKUP(A1651,'Closed Deals'!A:E,5,0)," ")</f>
        <v> </v>
      </c>
      <c r="J1651" s="13" t="str">
        <f t="shared" si="3"/>
        <v> </v>
      </c>
      <c r="K1651" s="14"/>
    </row>
    <row r="1652">
      <c r="A1652" s="9" t="s">
        <v>1902</v>
      </c>
      <c r="B1652" s="10">
        <v>42997.0</v>
      </c>
      <c r="C1652" s="9" t="s">
        <v>52</v>
      </c>
      <c r="D1652" s="9" t="s">
        <v>55</v>
      </c>
      <c r="F1652" s="11" t="str">
        <f t="shared" si="1"/>
        <v>2017-09</v>
      </c>
      <c r="G1652" s="11" t="str">
        <f>iferror(VLOOKUP(A1652,'Closed Deals'!A:A,1,0)," ")</f>
        <v> </v>
      </c>
      <c r="H1652" s="12" t="str">
        <f t="shared" si="2"/>
        <v>NO</v>
      </c>
      <c r="I1652" s="12" t="str">
        <f>iferror(VLOOKUP(A1652,'Closed Deals'!A:E,5,0)," ")</f>
        <v> </v>
      </c>
      <c r="J1652" s="13" t="str">
        <f t="shared" si="3"/>
        <v> </v>
      </c>
      <c r="K1652" s="14"/>
    </row>
    <row r="1653">
      <c r="A1653" s="9" t="s">
        <v>1903</v>
      </c>
      <c r="B1653" s="10">
        <v>42996.0</v>
      </c>
      <c r="C1653" s="9" t="s">
        <v>809</v>
      </c>
      <c r="D1653" s="9" t="s">
        <v>55</v>
      </c>
      <c r="F1653" s="11" t="str">
        <f t="shared" si="1"/>
        <v>2017-09</v>
      </c>
      <c r="G1653" s="11" t="str">
        <f>iferror(VLOOKUP(A1653,'Closed Deals'!A:A,1,0)," ")</f>
        <v> </v>
      </c>
      <c r="H1653" s="12" t="str">
        <f t="shared" si="2"/>
        <v>NO</v>
      </c>
      <c r="I1653" s="12" t="str">
        <f>iferror(VLOOKUP(A1653,'Closed Deals'!A:E,5,0)," ")</f>
        <v> </v>
      </c>
      <c r="J1653" s="13" t="str">
        <f t="shared" si="3"/>
        <v> </v>
      </c>
      <c r="K1653" s="14"/>
    </row>
    <row r="1654">
      <c r="A1654" s="9" t="s">
        <v>1904</v>
      </c>
      <c r="B1654" s="10">
        <v>42991.0</v>
      </c>
      <c r="C1654" s="9" t="s">
        <v>223</v>
      </c>
      <c r="D1654" s="9" t="s">
        <v>55</v>
      </c>
      <c r="F1654" s="11" t="str">
        <f t="shared" si="1"/>
        <v>2017-09</v>
      </c>
      <c r="G1654" s="11" t="str">
        <f>iferror(VLOOKUP(A1654,'Closed Deals'!A:A,1,0)," ")</f>
        <v> </v>
      </c>
      <c r="H1654" s="12" t="str">
        <f t="shared" si="2"/>
        <v>NO</v>
      </c>
      <c r="I1654" s="12" t="str">
        <f>iferror(VLOOKUP(A1654,'Closed Deals'!A:E,5,0)," ")</f>
        <v> </v>
      </c>
      <c r="J1654" s="13" t="str">
        <f t="shared" si="3"/>
        <v> </v>
      </c>
      <c r="K1654" s="14"/>
    </row>
    <row r="1655">
      <c r="A1655" s="9" t="s">
        <v>1905</v>
      </c>
      <c r="B1655" s="10">
        <v>42982.0</v>
      </c>
      <c r="C1655" s="9" t="s">
        <v>229</v>
      </c>
      <c r="D1655" s="9" t="s">
        <v>55</v>
      </c>
      <c r="F1655" s="11" t="str">
        <f t="shared" si="1"/>
        <v>2017-09</v>
      </c>
      <c r="G1655" s="11" t="str">
        <f>iferror(VLOOKUP(A1655,'Closed Deals'!A:A,1,0)," ")</f>
        <v> </v>
      </c>
      <c r="H1655" s="12" t="str">
        <f t="shared" si="2"/>
        <v>NO</v>
      </c>
      <c r="I1655" s="12" t="str">
        <f>iferror(VLOOKUP(A1655,'Closed Deals'!A:E,5,0)," ")</f>
        <v> </v>
      </c>
      <c r="J1655" s="13" t="str">
        <f t="shared" si="3"/>
        <v> </v>
      </c>
      <c r="K1655" s="14"/>
    </row>
    <row r="1656">
      <c r="A1656" s="9" t="s">
        <v>1906</v>
      </c>
      <c r="B1656" s="10">
        <v>42985.0</v>
      </c>
      <c r="C1656" s="9" t="s">
        <v>705</v>
      </c>
      <c r="D1656" s="9" t="s">
        <v>55</v>
      </c>
      <c r="F1656" s="11" t="str">
        <f t="shared" si="1"/>
        <v>2017-09</v>
      </c>
      <c r="G1656" s="11" t="str">
        <f>iferror(VLOOKUP(A1656,'Closed Deals'!A:A,1,0)," ")</f>
        <v> </v>
      </c>
      <c r="H1656" s="12" t="str">
        <f t="shared" si="2"/>
        <v>NO</v>
      </c>
      <c r="I1656" s="12" t="str">
        <f>iferror(VLOOKUP(A1656,'Closed Deals'!A:E,5,0)," ")</f>
        <v> </v>
      </c>
      <c r="J1656" s="13" t="str">
        <f t="shared" si="3"/>
        <v> </v>
      </c>
      <c r="K1656" s="14"/>
    </row>
    <row r="1657">
      <c r="A1657" s="9" t="s">
        <v>1907</v>
      </c>
      <c r="B1657" s="10">
        <v>42983.0</v>
      </c>
      <c r="C1657" s="9" t="s">
        <v>719</v>
      </c>
      <c r="D1657" s="9" t="s">
        <v>55</v>
      </c>
      <c r="F1657" s="11" t="str">
        <f t="shared" si="1"/>
        <v>2017-09</v>
      </c>
      <c r="G1657" s="11" t="str">
        <f>iferror(VLOOKUP(A1657,'Closed Deals'!A:A,1,0)," ")</f>
        <v> </v>
      </c>
      <c r="H1657" s="12" t="str">
        <f t="shared" si="2"/>
        <v>NO</v>
      </c>
      <c r="I1657" s="12" t="str">
        <f>iferror(VLOOKUP(A1657,'Closed Deals'!A:E,5,0)," ")</f>
        <v> </v>
      </c>
      <c r="J1657" s="13" t="str">
        <f t="shared" si="3"/>
        <v> </v>
      </c>
      <c r="K1657" s="14"/>
    </row>
    <row r="1658">
      <c r="A1658" s="9" t="s">
        <v>1908</v>
      </c>
      <c r="B1658" s="10">
        <v>43006.0</v>
      </c>
      <c r="C1658" s="9" t="s">
        <v>454</v>
      </c>
      <c r="D1658" s="9" t="s">
        <v>55</v>
      </c>
      <c r="F1658" s="11" t="str">
        <f t="shared" si="1"/>
        <v>2017-09</v>
      </c>
      <c r="G1658" s="11" t="str">
        <f>iferror(VLOOKUP(A1658,'Closed Deals'!A:A,1,0)," ")</f>
        <v> </v>
      </c>
      <c r="H1658" s="12" t="str">
        <f t="shared" si="2"/>
        <v>NO</v>
      </c>
      <c r="I1658" s="12" t="str">
        <f>iferror(VLOOKUP(A1658,'Closed Deals'!A:E,5,0)," ")</f>
        <v> </v>
      </c>
      <c r="J1658" s="13" t="str">
        <f t="shared" si="3"/>
        <v> </v>
      </c>
      <c r="K1658" s="14"/>
    </row>
    <row r="1659">
      <c r="A1659" s="9" t="s">
        <v>1909</v>
      </c>
      <c r="B1659" s="10">
        <v>42996.0</v>
      </c>
      <c r="C1659" s="9" t="s">
        <v>809</v>
      </c>
      <c r="D1659" s="9" t="s">
        <v>55</v>
      </c>
      <c r="F1659" s="11" t="str">
        <f t="shared" si="1"/>
        <v>2017-09</v>
      </c>
      <c r="G1659" s="11" t="str">
        <f>iferror(VLOOKUP(A1659,'Closed Deals'!A:A,1,0)," ")</f>
        <v> </v>
      </c>
      <c r="H1659" s="12" t="str">
        <f t="shared" si="2"/>
        <v>NO</v>
      </c>
      <c r="I1659" s="12" t="str">
        <f>iferror(VLOOKUP(A1659,'Closed Deals'!A:E,5,0)," ")</f>
        <v> </v>
      </c>
      <c r="J1659" s="13" t="str">
        <f t="shared" si="3"/>
        <v> </v>
      </c>
      <c r="K1659" s="14"/>
    </row>
    <row r="1660">
      <c r="A1660" s="9" t="s">
        <v>1910</v>
      </c>
      <c r="B1660" s="10">
        <v>43004.0</v>
      </c>
      <c r="C1660" s="9" t="s">
        <v>52</v>
      </c>
      <c r="D1660" s="9" t="s">
        <v>61</v>
      </c>
      <c r="F1660" s="11" t="str">
        <f t="shared" si="1"/>
        <v>2017-09</v>
      </c>
      <c r="G1660" s="11" t="str">
        <f>iferror(VLOOKUP(A1660,'Closed Deals'!A:A,1,0)," ")</f>
        <v> </v>
      </c>
      <c r="H1660" s="12" t="str">
        <f t="shared" si="2"/>
        <v>NO</v>
      </c>
      <c r="I1660" s="12" t="str">
        <f>iferror(VLOOKUP(A1660,'Closed Deals'!A:E,5,0)," ")</f>
        <v> </v>
      </c>
      <c r="J1660" s="13" t="str">
        <f t="shared" si="3"/>
        <v> </v>
      </c>
      <c r="K1660" s="14"/>
    </row>
    <row r="1661">
      <c r="A1661" s="9" t="s">
        <v>1911</v>
      </c>
      <c r="B1661" s="10">
        <v>42984.0</v>
      </c>
      <c r="C1661" s="9" t="s">
        <v>1703</v>
      </c>
      <c r="D1661" s="9" t="s">
        <v>61</v>
      </c>
      <c r="F1661" s="11" t="str">
        <f t="shared" si="1"/>
        <v>2017-09</v>
      </c>
      <c r="G1661" s="11" t="str">
        <f>iferror(VLOOKUP(A1661,'Closed Deals'!A:A,1,0)," ")</f>
        <v> </v>
      </c>
      <c r="H1661" s="12" t="str">
        <f t="shared" si="2"/>
        <v>NO</v>
      </c>
      <c r="I1661" s="12" t="str">
        <f>iferror(VLOOKUP(A1661,'Closed Deals'!A:E,5,0)," ")</f>
        <v> </v>
      </c>
      <c r="J1661" s="13" t="str">
        <f t="shared" si="3"/>
        <v> </v>
      </c>
      <c r="K1661" s="14"/>
    </row>
    <row r="1662">
      <c r="A1662" s="9" t="s">
        <v>1912</v>
      </c>
      <c r="B1662" s="10">
        <v>42979.0</v>
      </c>
      <c r="C1662" s="9" t="s">
        <v>913</v>
      </c>
      <c r="D1662" s="9" t="s">
        <v>61</v>
      </c>
      <c r="F1662" s="11" t="str">
        <f t="shared" si="1"/>
        <v>2017-09</v>
      </c>
      <c r="G1662" s="11" t="str">
        <f>iferror(VLOOKUP(A1662,'Closed Deals'!A:A,1,0)," ")</f>
        <v> </v>
      </c>
      <c r="H1662" s="12" t="str">
        <f t="shared" si="2"/>
        <v>NO</v>
      </c>
      <c r="I1662" s="12" t="str">
        <f>iferror(VLOOKUP(A1662,'Closed Deals'!A:E,5,0)," ")</f>
        <v> </v>
      </c>
      <c r="J1662" s="13" t="str">
        <f t="shared" si="3"/>
        <v> </v>
      </c>
      <c r="K1662" s="14"/>
    </row>
    <row r="1663">
      <c r="A1663" s="9" t="s">
        <v>1913</v>
      </c>
      <c r="B1663" s="10">
        <v>42995.0</v>
      </c>
      <c r="C1663" s="9" t="s">
        <v>1091</v>
      </c>
      <c r="D1663" s="9" t="s">
        <v>61</v>
      </c>
      <c r="F1663" s="11" t="str">
        <f t="shared" si="1"/>
        <v>2017-09</v>
      </c>
      <c r="G1663" s="11" t="str">
        <f>iferror(VLOOKUP(A1663,'Closed Deals'!A:A,1,0)," ")</f>
        <v> </v>
      </c>
      <c r="H1663" s="12" t="str">
        <f t="shared" si="2"/>
        <v>NO</v>
      </c>
      <c r="I1663" s="12" t="str">
        <f>iferror(VLOOKUP(A1663,'Closed Deals'!A:E,5,0)," ")</f>
        <v> </v>
      </c>
      <c r="J1663" s="13" t="str">
        <f t="shared" si="3"/>
        <v> </v>
      </c>
      <c r="K1663" s="14"/>
    </row>
    <row r="1664">
      <c r="A1664" s="9" t="s">
        <v>1914</v>
      </c>
      <c r="B1664" s="10">
        <v>43007.0</v>
      </c>
      <c r="C1664" s="9" t="s">
        <v>1305</v>
      </c>
      <c r="D1664" s="9" t="s">
        <v>61</v>
      </c>
      <c r="F1664" s="11" t="str">
        <f t="shared" si="1"/>
        <v>2017-09</v>
      </c>
      <c r="G1664" s="11" t="str">
        <f>iferror(VLOOKUP(A1664,'Closed Deals'!A:A,1,0)," ")</f>
        <v> </v>
      </c>
      <c r="H1664" s="12" t="str">
        <f t="shared" si="2"/>
        <v>NO</v>
      </c>
      <c r="I1664" s="12" t="str">
        <f>iferror(VLOOKUP(A1664,'Closed Deals'!A:E,5,0)," ")</f>
        <v> </v>
      </c>
      <c r="J1664" s="13" t="str">
        <f t="shared" si="3"/>
        <v> </v>
      </c>
      <c r="K1664" s="14"/>
    </row>
    <row r="1665">
      <c r="A1665" s="9" t="s">
        <v>1915</v>
      </c>
      <c r="B1665" s="10">
        <v>43004.0</v>
      </c>
      <c r="C1665" s="9" t="s">
        <v>43</v>
      </c>
      <c r="D1665" s="9" t="s">
        <v>61</v>
      </c>
      <c r="F1665" s="11" t="str">
        <f t="shared" si="1"/>
        <v>2017-09</v>
      </c>
      <c r="G1665" s="11" t="str">
        <f>iferror(VLOOKUP(A1665,'Closed Deals'!A:A,1,0)," ")</f>
        <v> </v>
      </c>
      <c r="H1665" s="12" t="str">
        <f t="shared" si="2"/>
        <v>NO</v>
      </c>
      <c r="I1665" s="12" t="str">
        <f>iferror(VLOOKUP(A1665,'Closed Deals'!A:E,5,0)," ")</f>
        <v> </v>
      </c>
      <c r="J1665" s="13" t="str">
        <f t="shared" si="3"/>
        <v> </v>
      </c>
      <c r="K1665" s="14"/>
    </row>
    <row r="1666">
      <c r="A1666" s="9" t="s">
        <v>1916</v>
      </c>
      <c r="B1666" s="10">
        <v>43005.0</v>
      </c>
      <c r="C1666" s="9" t="s">
        <v>1305</v>
      </c>
      <c r="D1666" s="9" t="s">
        <v>61</v>
      </c>
      <c r="F1666" s="11" t="str">
        <f t="shared" si="1"/>
        <v>2017-09</v>
      </c>
      <c r="G1666" s="11" t="str">
        <f>iferror(VLOOKUP(A1666,'Closed Deals'!A:A,1,0)," ")</f>
        <v> </v>
      </c>
      <c r="H1666" s="12" t="str">
        <f t="shared" si="2"/>
        <v>NO</v>
      </c>
      <c r="I1666" s="12" t="str">
        <f>iferror(VLOOKUP(A1666,'Closed Deals'!A:E,5,0)," ")</f>
        <v> </v>
      </c>
      <c r="J1666" s="13" t="str">
        <f t="shared" si="3"/>
        <v> </v>
      </c>
      <c r="K1666" s="14"/>
    </row>
    <row r="1667">
      <c r="A1667" s="9" t="s">
        <v>1917</v>
      </c>
      <c r="B1667" s="10">
        <v>42999.0</v>
      </c>
      <c r="C1667" s="9" t="s">
        <v>43</v>
      </c>
      <c r="D1667" s="9" t="s">
        <v>61</v>
      </c>
      <c r="F1667" s="11" t="str">
        <f t="shared" si="1"/>
        <v>2017-09</v>
      </c>
      <c r="G1667" s="11" t="str">
        <f>iferror(VLOOKUP(A1667,'Closed Deals'!A:A,1,0)," ")</f>
        <v> </v>
      </c>
      <c r="H1667" s="12" t="str">
        <f t="shared" si="2"/>
        <v>NO</v>
      </c>
      <c r="I1667" s="12" t="str">
        <f>iferror(VLOOKUP(A1667,'Closed Deals'!A:E,5,0)," ")</f>
        <v> </v>
      </c>
      <c r="J1667" s="13" t="str">
        <f t="shared" si="3"/>
        <v> </v>
      </c>
      <c r="K1667" s="14"/>
    </row>
    <row r="1668">
      <c r="A1668" s="9" t="s">
        <v>1918</v>
      </c>
      <c r="B1668" s="10">
        <v>43002.0</v>
      </c>
      <c r="C1668" s="9" t="s">
        <v>33</v>
      </c>
      <c r="D1668" s="9" t="s">
        <v>61</v>
      </c>
      <c r="F1668" s="11" t="str">
        <f t="shared" si="1"/>
        <v>2017-09</v>
      </c>
      <c r="G1668" s="11" t="str">
        <f>iferror(VLOOKUP(A1668,'Closed Deals'!A:A,1,0)," ")</f>
        <v> </v>
      </c>
      <c r="H1668" s="12" t="str">
        <f t="shared" si="2"/>
        <v>NO</v>
      </c>
      <c r="I1668" s="12" t="str">
        <f>iferror(VLOOKUP(A1668,'Closed Deals'!A:E,5,0)," ")</f>
        <v> </v>
      </c>
      <c r="J1668" s="13" t="str">
        <f t="shared" si="3"/>
        <v> </v>
      </c>
      <c r="K1668" s="14"/>
    </row>
    <row r="1669">
      <c r="A1669" s="9" t="s">
        <v>1919</v>
      </c>
      <c r="B1669" s="10">
        <v>43007.0</v>
      </c>
      <c r="C1669" s="9" t="s">
        <v>1782</v>
      </c>
      <c r="D1669" s="9" t="s">
        <v>61</v>
      </c>
      <c r="F1669" s="11" t="str">
        <f t="shared" si="1"/>
        <v>2017-09</v>
      </c>
      <c r="G1669" s="11" t="str">
        <f>iferror(VLOOKUP(A1669,'Closed Deals'!A:A,1,0)," ")</f>
        <v> </v>
      </c>
      <c r="H1669" s="12" t="str">
        <f t="shared" si="2"/>
        <v>NO</v>
      </c>
      <c r="I1669" s="12" t="str">
        <f>iferror(VLOOKUP(A1669,'Closed Deals'!A:E,5,0)," ")</f>
        <v> </v>
      </c>
      <c r="J1669" s="13" t="str">
        <f t="shared" si="3"/>
        <v> </v>
      </c>
      <c r="K1669" s="14"/>
    </row>
    <row r="1670">
      <c r="A1670" s="9" t="s">
        <v>1920</v>
      </c>
      <c r="B1670" s="10">
        <v>42993.0</v>
      </c>
      <c r="C1670" s="9" t="s">
        <v>1701</v>
      </c>
      <c r="D1670" s="9" t="s">
        <v>61</v>
      </c>
      <c r="F1670" s="11" t="str">
        <f t="shared" si="1"/>
        <v>2017-09</v>
      </c>
      <c r="G1670" s="11" t="str">
        <f>iferror(VLOOKUP(A1670,'Closed Deals'!A:A,1,0)," ")</f>
        <v> </v>
      </c>
      <c r="H1670" s="12" t="str">
        <f t="shared" si="2"/>
        <v>NO</v>
      </c>
      <c r="I1670" s="12" t="str">
        <f>iferror(VLOOKUP(A1670,'Closed Deals'!A:E,5,0)," ")</f>
        <v> </v>
      </c>
      <c r="J1670" s="13" t="str">
        <f t="shared" si="3"/>
        <v> </v>
      </c>
      <c r="K1670" s="14"/>
    </row>
    <row r="1671">
      <c r="A1671" s="9" t="s">
        <v>1921</v>
      </c>
      <c r="B1671" s="10">
        <v>43003.0</v>
      </c>
      <c r="C1671" s="9" t="s">
        <v>1922</v>
      </c>
      <c r="D1671" s="9" t="s">
        <v>61</v>
      </c>
      <c r="F1671" s="11" t="str">
        <f t="shared" si="1"/>
        <v>2017-09</v>
      </c>
      <c r="G1671" s="11" t="str">
        <f>iferror(VLOOKUP(A1671,'Closed Deals'!A:A,1,0)," ")</f>
        <v> </v>
      </c>
      <c r="H1671" s="12" t="str">
        <f t="shared" si="2"/>
        <v>NO</v>
      </c>
      <c r="I1671" s="12" t="str">
        <f>iferror(VLOOKUP(A1671,'Closed Deals'!A:E,5,0)," ")</f>
        <v> </v>
      </c>
      <c r="J1671" s="13" t="str">
        <f t="shared" si="3"/>
        <v> </v>
      </c>
      <c r="K1671" s="14"/>
    </row>
    <row r="1672">
      <c r="A1672" s="9" t="s">
        <v>1923</v>
      </c>
      <c r="B1672" s="10">
        <v>42990.0</v>
      </c>
      <c r="C1672" s="9" t="s">
        <v>409</v>
      </c>
      <c r="D1672" s="9" t="s">
        <v>59</v>
      </c>
      <c r="F1672" s="11" t="str">
        <f t="shared" si="1"/>
        <v>2017-09</v>
      </c>
      <c r="G1672" s="11" t="str">
        <f>iferror(VLOOKUP(A1672,'Closed Deals'!A:A,1,0)," ")</f>
        <v> </v>
      </c>
      <c r="H1672" s="12" t="str">
        <f t="shared" si="2"/>
        <v>NO</v>
      </c>
      <c r="I1672" s="12" t="str">
        <f>iferror(VLOOKUP(A1672,'Closed Deals'!A:E,5,0)," ")</f>
        <v> </v>
      </c>
      <c r="J1672" s="13" t="str">
        <f t="shared" si="3"/>
        <v> </v>
      </c>
      <c r="K1672" s="14"/>
    </row>
    <row r="1673">
      <c r="A1673" s="9" t="s">
        <v>1924</v>
      </c>
      <c r="B1673" s="10">
        <v>42983.0</v>
      </c>
      <c r="C1673" s="9" t="s">
        <v>409</v>
      </c>
      <c r="D1673" s="9" t="s">
        <v>59</v>
      </c>
      <c r="F1673" s="11" t="str">
        <f t="shared" si="1"/>
        <v>2017-09</v>
      </c>
      <c r="G1673" s="11" t="str">
        <f>iferror(VLOOKUP(A1673,'Closed Deals'!A:A,1,0)," ")</f>
        <v> </v>
      </c>
      <c r="H1673" s="12" t="str">
        <f t="shared" si="2"/>
        <v>NO</v>
      </c>
      <c r="I1673" s="12" t="str">
        <f>iferror(VLOOKUP(A1673,'Closed Deals'!A:E,5,0)," ")</f>
        <v> </v>
      </c>
      <c r="J1673" s="13" t="str">
        <f t="shared" si="3"/>
        <v> </v>
      </c>
      <c r="K1673" s="14"/>
    </row>
    <row r="1674">
      <c r="A1674" s="9" t="s">
        <v>1925</v>
      </c>
      <c r="B1674" s="10">
        <v>42989.0</v>
      </c>
      <c r="C1674" s="9" t="s">
        <v>409</v>
      </c>
      <c r="D1674" s="9" t="s">
        <v>59</v>
      </c>
      <c r="F1674" s="11" t="str">
        <f t="shared" si="1"/>
        <v>2017-09</v>
      </c>
      <c r="G1674" s="11" t="str">
        <f>iferror(VLOOKUP(A1674,'Closed Deals'!A:A,1,0)," ")</f>
        <v> </v>
      </c>
      <c r="H1674" s="12" t="str">
        <f t="shared" si="2"/>
        <v>NO</v>
      </c>
      <c r="I1674" s="12" t="str">
        <f>iferror(VLOOKUP(A1674,'Closed Deals'!A:E,5,0)," ")</f>
        <v> </v>
      </c>
      <c r="J1674" s="13" t="str">
        <f t="shared" si="3"/>
        <v> </v>
      </c>
      <c r="K1674" s="14"/>
    </row>
    <row r="1675">
      <c r="A1675" s="9" t="s">
        <v>1926</v>
      </c>
      <c r="B1675" s="10">
        <v>43007.0</v>
      </c>
      <c r="C1675" s="9" t="s">
        <v>409</v>
      </c>
      <c r="D1675" s="9" t="s">
        <v>59</v>
      </c>
      <c r="F1675" s="11" t="str">
        <f t="shared" si="1"/>
        <v>2017-09</v>
      </c>
      <c r="G1675" s="11" t="str">
        <f>iferror(VLOOKUP(A1675,'Closed Deals'!A:A,1,0)," ")</f>
        <v> </v>
      </c>
      <c r="H1675" s="12" t="str">
        <f t="shared" si="2"/>
        <v>NO</v>
      </c>
      <c r="I1675" s="12" t="str">
        <f>iferror(VLOOKUP(A1675,'Closed Deals'!A:E,5,0)," ")</f>
        <v> </v>
      </c>
      <c r="J1675" s="13" t="str">
        <f t="shared" si="3"/>
        <v> </v>
      </c>
      <c r="K1675" s="14"/>
    </row>
    <row r="1676">
      <c r="A1676" s="9" t="s">
        <v>1927</v>
      </c>
      <c r="B1676" s="10">
        <v>42993.0</v>
      </c>
      <c r="C1676" s="9" t="s">
        <v>409</v>
      </c>
      <c r="D1676" s="9" t="s">
        <v>59</v>
      </c>
      <c r="F1676" s="11" t="str">
        <f t="shared" si="1"/>
        <v>2017-09</v>
      </c>
      <c r="G1676" s="11" t="str">
        <f>iferror(VLOOKUP(A1676,'Closed Deals'!A:A,1,0)," ")</f>
        <v> </v>
      </c>
      <c r="H1676" s="12" t="str">
        <f t="shared" si="2"/>
        <v>NO</v>
      </c>
      <c r="I1676" s="12" t="str">
        <f>iferror(VLOOKUP(A1676,'Closed Deals'!A:E,5,0)," ")</f>
        <v> </v>
      </c>
      <c r="J1676" s="13" t="str">
        <f t="shared" si="3"/>
        <v> </v>
      </c>
      <c r="K1676" s="14"/>
    </row>
    <row r="1677">
      <c r="A1677" s="9" t="s">
        <v>1928</v>
      </c>
      <c r="B1677" s="10">
        <v>42996.0</v>
      </c>
      <c r="C1677" s="9" t="s">
        <v>409</v>
      </c>
      <c r="D1677" s="9" t="s">
        <v>59</v>
      </c>
      <c r="F1677" s="11" t="str">
        <f t="shared" si="1"/>
        <v>2017-09</v>
      </c>
      <c r="G1677" s="11" t="str">
        <f>iferror(VLOOKUP(A1677,'Closed Deals'!A:A,1,0)," ")</f>
        <v> </v>
      </c>
      <c r="H1677" s="12" t="str">
        <f t="shared" si="2"/>
        <v>NO</v>
      </c>
      <c r="I1677" s="12" t="str">
        <f>iferror(VLOOKUP(A1677,'Closed Deals'!A:E,5,0)," ")</f>
        <v> </v>
      </c>
      <c r="J1677" s="13" t="str">
        <f t="shared" si="3"/>
        <v> </v>
      </c>
      <c r="K1677" s="14"/>
    </row>
    <row r="1678">
      <c r="A1678" s="9" t="s">
        <v>1929</v>
      </c>
      <c r="B1678" s="10">
        <v>42996.0</v>
      </c>
      <c r="C1678" s="9" t="s">
        <v>409</v>
      </c>
      <c r="D1678" s="9" t="s">
        <v>59</v>
      </c>
      <c r="F1678" s="11" t="str">
        <f t="shared" si="1"/>
        <v>2017-09</v>
      </c>
      <c r="G1678" s="11" t="str">
        <f>iferror(VLOOKUP(A1678,'Closed Deals'!A:A,1,0)," ")</f>
        <v> </v>
      </c>
      <c r="H1678" s="12" t="str">
        <f t="shared" si="2"/>
        <v>NO</v>
      </c>
      <c r="I1678" s="12" t="str">
        <f>iferror(VLOOKUP(A1678,'Closed Deals'!A:E,5,0)," ")</f>
        <v> </v>
      </c>
      <c r="J1678" s="13" t="str">
        <f t="shared" si="3"/>
        <v> </v>
      </c>
      <c r="K1678" s="14"/>
    </row>
    <row r="1679">
      <c r="A1679" s="9" t="s">
        <v>1930</v>
      </c>
      <c r="B1679" s="10">
        <v>42983.0</v>
      </c>
      <c r="C1679" s="9" t="s">
        <v>409</v>
      </c>
      <c r="D1679" s="9" t="s">
        <v>59</v>
      </c>
      <c r="F1679" s="11" t="str">
        <f t="shared" si="1"/>
        <v>2017-09</v>
      </c>
      <c r="G1679" s="11" t="str">
        <f>iferror(VLOOKUP(A1679,'Closed Deals'!A:A,1,0)," ")</f>
        <v> </v>
      </c>
      <c r="H1679" s="12" t="str">
        <f t="shared" si="2"/>
        <v>NO</v>
      </c>
      <c r="I1679" s="12" t="str">
        <f>iferror(VLOOKUP(A1679,'Closed Deals'!A:E,5,0)," ")</f>
        <v> </v>
      </c>
      <c r="J1679" s="13" t="str">
        <f t="shared" si="3"/>
        <v> </v>
      </c>
      <c r="K1679" s="14"/>
    </row>
    <row r="1680">
      <c r="A1680" s="9" t="s">
        <v>1931</v>
      </c>
      <c r="B1680" s="10">
        <v>43001.0</v>
      </c>
      <c r="C1680" s="9" t="s">
        <v>409</v>
      </c>
      <c r="D1680" s="9" t="s">
        <v>59</v>
      </c>
      <c r="F1680" s="11" t="str">
        <f t="shared" si="1"/>
        <v>2017-09</v>
      </c>
      <c r="G1680" s="11" t="str">
        <f>iferror(VLOOKUP(A1680,'Closed Deals'!A:A,1,0)," ")</f>
        <v> </v>
      </c>
      <c r="H1680" s="12" t="str">
        <f t="shared" si="2"/>
        <v>NO</v>
      </c>
      <c r="I1680" s="12" t="str">
        <f>iferror(VLOOKUP(A1680,'Closed Deals'!A:E,5,0)," ")</f>
        <v> </v>
      </c>
      <c r="J1680" s="13" t="str">
        <f t="shared" si="3"/>
        <v> </v>
      </c>
      <c r="K1680" s="14"/>
    </row>
    <row r="1681">
      <c r="A1681" s="9" t="s">
        <v>1932</v>
      </c>
      <c r="B1681" s="10">
        <v>42991.0</v>
      </c>
      <c r="C1681" s="9" t="s">
        <v>409</v>
      </c>
      <c r="D1681" s="9" t="s">
        <v>59</v>
      </c>
      <c r="F1681" s="11" t="str">
        <f t="shared" si="1"/>
        <v>2017-09</v>
      </c>
      <c r="G1681" s="11" t="str">
        <f>iferror(VLOOKUP(A1681,'Closed Deals'!A:A,1,0)," ")</f>
        <v> </v>
      </c>
      <c r="H1681" s="12" t="str">
        <f t="shared" si="2"/>
        <v>NO</v>
      </c>
      <c r="I1681" s="12" t="str">
        <f>iferror(VLOOKUP(A1681,'Closed Deals'!A:E,5,0)," ")</f>
        <v> </v>
      </c>
      <c r="J1681" s="13" t="str">
        <f t="shared" si="3"/>
        <v> </v>
      </c>
      <c r="K1681" s="14"/>
    </row>
    <row r="1682">
      <c r="A1682" s="9" t="s">
        <v>1933</v>
      </c>
      <c r="B1682" s="10">
        <v>42982.0</v>
      </c>
      <c r="C1682" s="9" t="s">
        <v>409</v>
      </c>
      <c r="D1682" s="9" t="s">
        <v>59</v>
      </c>
      <c r="F1682" s="11" t="str">
        <f t="shared" si="1"/>
        <v>2017-09</v>
      </c>
      <c r="G1682" s="11" t="str">
        <f>iferror(VLOOKUP(A1682,'Closed Deals'!A:A,1,0)," ")</f>
        <v> </v>
      </c>
      <c r="H1682" s="12" t="str">
        <f t="shared" si="2"/>
        <v>NO</v>
      </c>
      <c r="I1682" s="12" t="str">
        <f>iferror(VLOOKUP(A1682,'Closed Deals'!A:E,5,0)," ")</f>
        <v> </v>
      </c>
      <c r="J1682" s="13" t="str">
        <f t="shared" si="3"/>
        <v> </v>
      </c>
      <c r="K1682" s="14"/>
    </row>
    <row r="1683">
      <c r="A1683" s="9" t="s">
        <v>1934</v>
      </c>
      <c r="B1683" s="10">
        <v>43007.0</v>
      </c>
      <c r="C1683" s="9" t="s">
        <v>409</v>
      </c>
      <c r="D1683" s="9" t="s">
        <v>59</v>
      </c>
      <c r="F1683" s="11" t="str">
        <f t="shared" si="1"/>
        <v>2017-09</v>
      </c>
      <c r="G1683" s="11" t="str">
        <f>iferror(VLOOKUP(A1683,'Closed Deals'!A:A,1,0)," ")</f>
        <v> </v>
      </c>
      <c r="H1683" s="12" t="str">
        <f t="shared" si="2"/>
        <v>NO</v>
      </c>
      <c r="I1683" s="12" t="str">
        <f>iferror(VLOOKUP(A1683,'Closed Deals'!A:E,5,0)," ")</f>
        <v> </v>
      </c>
      <c r="J1683" s="13" t="str">
        <f t="shared" si="3"/>
        <v> </v>
      </c>
      <c r="K1683" s="14"/>
    </row>
    <row r="1684">
      <c r="A1684" s="9" t="s">
        <v>1935</v>
      </c>
      <c r="B1684" s="10">
        <v>42999.0</v>
      </c>
      <c r="C1684" s="9" t="s">
        <v>409</v>
      </c>
      <c r="D1684" s="9" t="s">
        <v>59</v>
      </c>
      <c r="F1684" s="11" t="str">
        <f t="shared" si="1"/>
        <v>2017-09</v>
      </c>
      <c r="G1684" s="11" t="str">
        <f>iferror(VLOOKUP(A1684,'Closed Deals'!A:A,1,0)," ")</f>
        <v> </v>
      </c>
      <c r="H1684" s="12" t="str">
        <f t="shared" si="2"/>
        <v>NO</v>
      </c>
      <c r="I1684" s="12" t="str">
        <f>iferror(VLOOKUP(A1684,'Closed Deals'!A:E,5,0)," ")</f>
        <v> </v>
      </c>
      <c r="J1684" s="13" t="str">
        <f t="shared" si="3"/>
        <v> </v>
      </c>
      <c r="K1684" s="14"/>
    </row>
    <row r="1685">
      <c r="A1685" s="9" t="s">
        <v>1936</v>
      </c>
      <c r="B1685" s="10">
        <v>42995.0</v>
      </c>
      <c r="C1685" s="9" t="s">
        <v>409</v>
      </c>
      <c r="D1685" s="9" t="s">
        <v>59</v>
      </c>
      <c r="F1685" s="11" t="str">
        <f t="shared" si="1"/>
        <v>2017-09</v>
      </c>
      <c r="G1685" s="11" t="str">
        <f>iferror(VLOOKUP(A1685,'Closed Deals'!A:A,1,0)," ")</f>
        <v> </v>
      </c>
      <c r="H1685" s="12" t="str">
        <f t="shared" si="2"/>
        <v>NO</v>
      </c>
      <c r="I1685" s="12" t="str">
        <f>iferror(VLOOKUP(A1685,'Closed Deals'!A:E,5,0)," ")</f>
        <v> </v>
      </c>
      <c r="J1685" s="13" t="str">
        <f t="shared" si="3"/>
        <v> </v>
      </c>
      <c r="K1685" s="14"/>
    </row>
    <row r="1686">
      <c r="A1686" s="9" t="s">
        <v>1937</v>
      </c>
      <c r="B1686" s="10">
        <v>43007.0</v>
      </c>
      <c r="C1686" s="9" t="s">
        <v>33</v>
      </c>
      <c r="D1686" s="9" t="s">
        <v>59</v>
      </c>
      <c r="F1686" s="11" t="str">
        <f t="shared" si="1"/>
        <v>2017-09</v>
      </c>
      <c r="G1686" s="11" t="str">
        <f>iferror(VLOOKUP(A1686,'Closed Deals'!A:A,1,0)," ")</f>
        <v> </v>
      </c>
      <c r="H1686" s="12" t="str">
        <f t="shared" si="2"/>
        <v>NO</v>
      </c>
      <c r="I1686" s="12" t="str">
        <f>iferror(VLOOKUP(A1686,'Closed Deals'!A:E,5,0)," ")</f>
        <v> </v>
      </c>
      <c r="J1686" s="13" t="str">
        <f t="shared" si="3"/>
        <v> </v>
      </c>
      <c r="K1686" s="14"/>
    </row>
    <row r="1687">
      <c r="A1687" s="9" t="s">
        <v>1938</v>
      </c>
      <c r="B1687" s="10">
        <v>42987.0</v>
      </c>
      <c r="C1687" s="9" t="s">
        <v>409</v>
      </c>
      <c r="D1687" s="9" t="s">
        <v>59</v>
      </c>
      <c r="F1687" s="11" t="str">
        <f t="shared" si="1"/>
        <v>2017-09</v>
      </c>
      <c r="G1687" s="11" t="str">
        <f>iferror(VLOOKUP(A1687,'Closed Deals'!A:A,1,0)," ")</f>
        <v> </v>
      </c>
      <c r="H1687" s="12" t="str">
        <f t="shared" si="2"/>
        <v>NO</v>
      </c>
      <c r="I1687" s="12" t="str">
        <f>iferror(VLOOKUP(A1687,'Closed Deals'!A:E,5,0)," ")</f>
        <v> </v>
      </c>
      <c r="J1687" s="13" t="str">
        <f t="shared" si="3"/>
        <v> </v>
      </c>
      <c r="K1687" s="14"/>
    </row>
    <row r="1688">
      <c r="A1688" s="9" t="s">
        <v>1939</v>
      </c>
      <c r="B1688" s="10">
        <v>43000.0</v>
      </c>
      <c r="C1688" s="9" t="s">
        <v>1109</v>
      </c>
      <c r="D1688" s="9" t="s">
        <v>59</v>
      </c>
      <c r="F1688" s="11" t="str">
        <f t="shared" si="1"/>
        <v>2017-09</v>
      </c>
      <c r="G1688" s="11" t="str">
        <f>iferror(VLOOKUP(A1688,'Closed Deals'!A:A,1,0)," ")</f>
        <v> </v>
      </c>
      <c r="H1688" s="12" t="str">
        <f t="shared" si="2"/>
        <v>NO</v>
      </c>
      <c r="I1688" s="12" t="str">
        <f>iferror(VLOOKUP(A1688,'Closed Deals'!A:E,5,0)," ")</f>
        <v> </v>
      </c>
      <c r="J1688" s="13" t="str">
        <f t="shared" si="3"/>
        <v> </v>
      </c>
      <c r="K1688" s="14"/>
    </row>
    <row r="1689">
      <c r="A1689" s="9" t="s">
        <v>1940</v>
      </c>
      <c r="B1689" s="10">
        <v>43002.0</v>
      </c>
      <c r="C1689" s="9" t="s">
        <v>409</v>
      </c>
      <c r="D1689" s="9" t="s">
        <v>59</v>
      </c>
      <c r="F1689" s="11" t="str">
        <f t="shared" si="1"/>
        <v>2017-09</v>
      </c>
      <c r="G1689" s="11" t="str">
        <f>iferror(VLOOKUP(A1689,'Closed Deals'!A:A,1,0)," ")</f>
        <v> </v>
      </c>
      <c r="H1689" s="12" t="str">
        <f t="shared" si="2"/>
        <v>NO</v>
      </c>
      <c r="I1689" s="12" t="str">
        <f>iferror(VLOOKUP(A1689,'Closed Deals'!A:E,5,0)," ")</f>
        <v> </v>
      </c>
      <c r="J1689" s="13" t="str">
        <f t="shared" si="3"/>
        <v> </v>
      </c>
      <c r="K1689" s="14"/>
    </row>
    <row r="1690">
      <c r="A1690" s="9" t="s">
        <v>1941</v>
      </c>
      <c r="B1690" s="10">
        <v>43003.0</v>
      </c>
      <c r="C1690" s="9" t="s">
        <v>409</v>
      </c>
      <c r="D1690" s="9" t="s">
        <v>59</v>
      </c>
      <c r="F1690" s="11" t="str">
        <f t="shared" si="1"/>
        <v>2017-09</v>
      </c>
      <c r="G1690" s="11" t="str">
        <f>iferror(VLOOKUP(A1690,'Closed Deals'!A:A,1,0)," ")</f>
        <v> </v>
      </c>
      <c r="H1690" s="12" t="str">
        <f t="shared" si="2"/>
        <v>NO</v>
      </c>
      <c r="I1690" s="12" t="str">
        <f>iferror(VLOOKUP(A1690,'Closed Deals'!A:E,5,0)," ")</f>
        <v> </v>
      </c>
      <c r="J1690" s="13" t="str">
        <f t="shared" si="3"/>
        <v> </v>
      </c>
      <c r="K1690" s="14"/>
    </row>
    <row r="1691">
      <c r="A1691" s="9" t="s">
        <v>1942</v>
      </c>
      <c r="B1691" s="10">
        <v>42991.0</v>
      </c>
      <c r="C1691" s="9" t="s">
        <v>409</v>
      </c>
      <c r="D1691" s="9" t="s">
        <v>59</v>
      </c>
      <c r="F1691" s="11" t="str">
        <f t="shared" si="1"/>
        <v>2017-09</v>
      </c>
      <c r="G1691" s="11" t="str">
        <f>iferror(VLOOKUP(A1691,'Closed Deals'!A:A,1,0)," ")</f>
        <v> </v>
      </c>
      <c r="H1691" s="12" t="str">
        <f t="shared" si="2"/>
        <v>NO</v>
      </c>
      <c r="I1691" s="12" t="str">
        <f>iferror(VLOOKUP(A1691,'Closed Deals'!A:E,5,0)," ")</f>
        <v> </v>
      </c>
      <c r="J1691" s="13" t="str">
        <f t="shared" si="3"/>
        <v> </v>
      </c>
      <c r="K1691" s="14"/>
    </row>
    <row r="1692">
      <c r="A1692" s="9" t="s">
        <v>1943</v>
      </c>
      <c r="B1692" s="10">
        <v>42995.0</v>
      </c>
      <c r="C1692" s="9" t="s">
        <v>409</v>
      </c>
      <c r="D1692" s="9" t="s">
        <v>59</v>
      </c>
      <c r="F1692" s="11" t="str">
        <f t="shared" si="1"/>
        <v>2017-09</v>
      </c>
      <c r="G1692" s="11" t="str">
        <f>iferror(VLOOKUP(A1692,'Closed Deals'!A:A,1,0)," ")</f>
        <v> </v>
      </c>
      <c r="H1692" s="12" t="str">
        <f t="shared" si="2"/>
        <v>NO</v>
      </c>
      <c r="I1692" s="12" t="str">
        <f>iferror(VLOOKUP(A1692,'Closed Deals'!A:E,5,0)," ")</f>
        <v> </v>
      </c>
      <c r="J1692" s="13" t="str">
        <f t="shared" si="3"/>
        <v> </v>
      </c>
      <c r="K1692" s="14"/>
    </row>
    <row r="1693">
      <c r="A1693" s="9" t="s">
        <v>1944</v>
      </c>
      <c r="B1693" s="10">
        <v>42985.0</v>
      </c>
      <c r="C1693" s="9" t="s">
        <v>409</v>
      </c>
      <c r="D1693" s="9" t="s">
        <v>59</v>
      </c>
      <c r="F1693" s="11" t="str">
        <f t="shared" si="1"/>
        <v>2017-09</v>
      </c>
      <c r="G1693" s="11" t="str">
        <f>iferror(VLOOKUP(A1693,'Closed Deals'!A:A,1,0)," ")</f>
        <v> </v>
      </c>
      <c r="H1693" s="12" t="str">
        <f t="shared" si="2"/>
        <v>NO</v>
      </c>
      <c r="I1693" s="12" t="str">
        <f>iferror(VLOOKUP(A1693,'Closed Deals'!A:E,5,0)," ")</f>
        <v> </v>
      </c>
      <c r="J1693" s="13" t="str">
        <f t="shared" si="3"/>
        <v> </v>
      </c>
      <c r="K1693" s="14"/>
    </row>
    <row r="1694">
      <c r="A1694" s="9" t="s">
        <v>1945</v>
      </c>
      <c r="B1694" s="10">
        <v>42993.0</v>
      </c>
      <c r="C1694" s="9" t="s">
        <v>409</v>
      </c>
      <c r="D1694" s="9" t="s">
        <v>59</v>
      </c>
      <c r="F1694" s="11" t="str">
        <f t="shared" si="1"/>
        <v>2017-09</v>
      </c>
      <c r="G1694" s="11" t="str">
        <f>iferror(VLOOKUP(A1694,'Closed Deals'!A:A,1,0)," ")</f>
        <v> </v>
      </c>
      <c r="H1694" s="12" t="str">
        <f t="shared" si="2"/>
        <v>NO</v>
      </c>
      <c r="I1694" s="12" t="str">
        <f>iferror(VLOOKUP(A1694,'Closed Deals'!A:E,5,0)," ")</f>
        <v> </v>
      </c>
      <c r="J1694" s="13" t="str">
        <f t="shared" si="3"/>
        <v> </v>
      </c>
      <c r="K1694" s="14"/>
    </row>
    <row r="1695">
      <c r="A1695" s="9" t="s">
        <v>1946</v>
      </c>
      <c r="B1695" s="10">
        <v>43004.0</v>
      </c>
      <c r="C1695" s="9" t="s">
        <v>409</v>
      </c>
      <c r="D1695" s="9" t="s">
        <v>59</v>
      </c>
      <c r="F1695" s="11" t="str">
        <f t="shared" si="1"/>
        <v>2017-09</v>
      </c>
      <c r="G1695" s="11" t="str">
        <f>iferror(VLOOKUP(A1695,'Closed Deals'!A:A,1,0)," ")</f>
        <v> </v>
      </c>
      <c r="H1695" s="12" t="str">
        <f t="shared" si="2"/>
        <v>NO</v>
      </c>
      <c r="I1695" s="12" t="str">
        <f>iferror(VLOOKUP(A1695,'Closed Deals'!A:E,5,0)," ")</f>
        <v> </v>
      </c>
      <c r="J1695" s="13" t="str">
        <f t="shared" si="3"/>
        <v> </v>
      </c>
      <c r="K1695" s="14"/>
    </row>
    <row r="1696">
      <c r="A1696" s="9" t="s">
        <v>1947</v>
      </c>
      <c r="B1696" s="10">
        <v>43005.0</v>
      </c>
      <c r="C1696" s="9" t="s">
        <v>1836</v>
      </c>
      <c r="D1696" s="9" t="s">
        <v>59</v>
      </c>
      <c r="F1696" s="11" t="str">
        <f t="shared" si="1"/>
        <v>2017-09</v>
      </c>
      <c r="G1696" s="11" t="str">
        <f>iferror(VLOOKUP(A1696,'Closed Deals'!A:A,1,0)," ")</f>
        <v> </v>
      </c>
      <c r="H1696" s="12" t="str">
        <f t="shared" si="2"/>
        <v>NO</v>
      </c>
      <c r="I1696" s="12" t="str">
        <f>iferror(VLOOKUP(A1696,'Closed Deals'!A:E,5,0)," ")</f>
        <v> </v>
      </c>
      <c r="J1696" s="13" t="str">
        <f t="shared" si="3"/>
        <v> </v>
      </c>
      <c r="K1696" s="14"/>
    </row>
    <row r="1697">
      <c r="A1697" s="9" t="s">
        <v>1948</v>
      </c>
      <c r="B1697" s="10">
        <v>42993.0</v>
      </c>
      <c r="C1697" s="9" t="s">
        <v>409</v>
      </c>
      <c r="D1697" s="9" t="s">
        <v>59</v>
      </c>
      <c r="F1697" s="11" t="str">
        <f t="shared" si="1"/>
        <v>2017-09</v>
      </c>
      <c r="G1697" s="11" t="str">
        <f>iferror(VLOOKUP(A1697,'Closed Deals'!A:A,1,0)," ")</f>
        <v> </v>
      </c>
      <c r="H1697" s="12" t="str">
        <f t="shared" si="2"/>
        <v>NO</v>
      </c>
      <c r="I1697" s="12" t="str">
        <f>iferror(VLOOKUP(A1697,'Closed Deals'!A:E,5,0)," ")</f>
        <v> </v>
      </c>
      <c r="J1697" s="13" t="str">
        <f t="shared" si="3"/>
        <v> </v>
      </c>
      <c r="K1697" s="14"/>
    </row>
    <row r="1698">
      <c r="A1698" s="9" t="s">
        <v>1949</v>
      </c>
      <c r="B1698" s="10">
        <v>42995.0</v>
      </c>
      <c r="C1698" s="9" t="s">
        <v>409</v>
      </c>
      <c r="D1698" s="9" t="s">
        <v>59</v>
      </c>
      <c r="F1698" s="11" t="str">
        <f t="shared" si="1"/>
        <v>2017-09</v>
      </c>
      <c r="G1698" s="11" t="str">
        <f>iferror(VLOOKUP(A1698,'Closed Deals'!A:A,1,0)," ")</f>
        <v> </v>
      </c>
      <c r="H1698" s="12" t="str">
        <f t="shared" si="2"/>
        <v>NO</v>
      </c>
      <c r="I1698" s="12" t="str">
        <f>iferror(VLOOKUP(A1698,'Closed Deals'!A:E,5,0)," ")</f>
        <v> </v>
      </c>
      <c r="J1698" s="13" t="str">
        <f t="shared" si="3"/>
        <v> </v>
      </c>
      <c r="K1698" s="14"/>
    </row>
    <row r="1699">
      <c r="A1699" s="9" t="s">
        <v>1950</v>
      </c>
      <c r="B1699" s="10">
        <v>43007.0</v>
      </c>
      <c r="C1699" s="9" t="s">
        <v>1951</v>
      </c>
      <c r="D1699" s="9" t="s">
        <v>59</v>
      </c>
      <c r="F1699" s="11" t="str">
        <f t="shared" si="1"/>
        <v>2017-09</v>
      </c>
      <c r="G1699" s="11" t="str">
        <f>iferror(VLOOKUP(A1699,'Closed Deals'!A:A,1,0)," ")</f>
        <v> </v>
      </c>
      <c r="H1699" s="12" t="str">
        <f t="shared" si="2"/>
        <v>NO</v>
      </c>
      <c r="I1699" s="12" t="str">
        <f>iferror(VLOOKUP(A1699,'Closed Deals'!A:E,5,0)," ")</f>
        <v> </v>
      </c>
      <c r="J1699" s="13" t="str">
        <f t="shared" si="3"/>
        <v> </v>
      </c>
      <c r="K1699" s="14"/>
    </row>
    <row r="1700">
      <c r="A1700" s="9" t="s">
        <v>1952</v>
      </c>
      <c r="B1700" s="10">
        <v>42990.0</v>
      </c>
      <c r="C1700" s="9" t="s">
        <v>409</v>
      </c>
      <c r="D1700" s="9" t="s">
        <v>59</v>
      </c>
      <c r="F1700" s="11" t="str">
        <f t="shared" si="1"/>
        <v>2017-09</v>
      </c>
      <c r="G1700" s="11" t="str">
        <f>iferror(VLOOKUP(A1700,'Closed Deals'!A:A,1,0)," ")</f>
        <v> </v>
      </c>
      <c r="H1700" s="12" t="str">
        <f t="shared" si="2"/>
        <v>NO</v>
      </c>
      <c r="I1700" s="12" t="str">
        <f>iferror(VLOOKUP(A1700,'Closed Deals'!A:E,5,0)," ")</f>
        <v> </v>
      </c>
      <c r="J1700" s="13" t="str">
        <f t="shared" si="3"/>
        <v> </v>
      </c>
      <c r="K1700" s="14"/>
    </row>
    <row r="1701">
      <c r="A1701" s="9" t="s">
        <v>1953</v>
      </c>
      <c r="B1701" s="10">
        <v>42990.0</v>
      </c>
      <c r="C1701" s="9" t="s">
        <v>409</v>
      </c>
      <c r="D1701" s="9" t="s">
        <v>59</v>
      </c>
      <c r="F1701" s="11" t="str">
        <f t="shared" si="1"/>
        <v>2017-09</v>
      </c>
      <c r="G1701" s="11" t="str">
        <f>iferror(VLOOKUP(A1701,'Closed Deals'!A:A,1,0)," ")</f>
        <v> </v>
      </c>
      <c r="H1701" s="12" t="str">
        <f t="shared" si="2"/>
        <v>NO</v>
      </c>
      <c r="I1701" s="12" t="str">
        <f>iferror(VLOOKUP(A1701,'Closed Deals'!A:E,5,0)," ")</f>
        <v> </v>
      </c>
      <c r="J1701" s="13" t="str">
        <f t="shared" si="3"/>
        <v> </v>
      </c>
      <c r="K1701" s="14"/>
    </row>
    <row r="1702">
      <c r="A1702" s="9" t="s">
        <v>1954</v>
      </c>
      <c r="B1702" s="10">
        <v>42982.0</v>
      </c>
      <c r="C1702" s="9" t="s">
        <v>409</v>
      </c>
      <c r="D1702" s="9" t="s">
        <v>59</v>
      </c>
      <c r="F1702" s="11" t="str">
        <f t="shared" si="1"/>
        <v>2017-09</v>
      </c>
      <c r="G1702" s="11" t="str">
        <f>iferror(VLOOKUP(A1702,'Closed Deals'!A:A,1,0)," ")</f>
        <v> </v>
      </c>
      <c r="H1702" s="12" t="str">
        <f t="shared" si="2"/>
        <v>NO</v>
      </c>
      <c r="I1702" s="12" t="str">
        <f>iferror(VLOOKUP(A1702,'Closed Deals'!A:E,5,0)," ")</f>
        <v> </v>
      </c>
      <c r="J1702" s="13" t="str">
        <f t="shared" si="3"/>
        <v> </v>
      </c>
      <c r="K1702" s="14"/>
    </row>
    <row r="1703">
      <c r="A1703" s="9" t="s">
        <v>1955</v>
      </c>
      <c r="B1703" s="10">
        <v>43004.0</v>
      </c>
      <c r="C1703" s="9" t="s">
        <v>409</v>
      </c>
      <c r="D1703" s="9" t="s">
        <v>59</v>
      </c>
      <c r="F1703" s="11" t="str">
        <f t="shared" si="1"/>
        <v>2017-09</v>
      </c>
      <c r="G1703" s="11" t="str">
        <f>iferror(VLOOKUP(A1703,'Closed Deals'!A:A,1,0)," ")</f>
        <v> </v>
      </c>
      <c r="H1703" s="12" t="str">
        <f t="shared" si="2"/>
        <v>NO</v>
      </c>
      <c r="I1703" s="12" t="str">
        <f>iferror(VLOOKUP(A1703,'Closed Deals'!A:E,5,0)," ")</f>
        <v> </v>
      </c>
      <c r="J1703" s="13" t="str">
        <f t="shared" si="3"/>
        <v> </v>
      </c>
      <c r="K1703" s="14"/>
    </row>
    <row r="1704">
      <c r="A1704" s="9" t="s">
        <v>1956</v>
      </c>
      <c r="B1704" s="10">
        <v>42982.0</v>
      </c>
      <c r="C1704" s="9" t="s">
        <v>409</v>
      </c>
      <c r="D1704" s="9" t="s">
        <v>59</v>
      </c>
      <c r="F1704" s="11" t="str">
        <f t="shared" si="1"/>
        <v>2017-09</v>
      </c>
      <c r="G1704" s="11" t="str">
        <f>iferror(VLOOKUP(A1704,'Closed Deals'!A:A,1,0)," ")</f>
        <v> </v>
      </c>
      <c r="H1704" s="12" t="str">
        <f t="shared" si="2"/>
        <v>NO</v>
      </c>
      <c r="I1704" s="12" t="str">
        <f>iferror(VLOOKUP(A1704,'Closed Deals'!A:E,5,0)," ")</f>
        <v> </v>
      </c>
      <c r="J1704" s="13" t="str">
        <f t="shared" si="3"/>
        <v> </v>
      </c>
      <c r="K1704" s="14"/>
    </row>
    <row r="1705">
      <c r="A1705" s="9" t="s">
        <v>1957</v>
      </c>
      <c r="B1705" s="10">
        <v>42981.0</v>
      </c>
      <c r="C1705" s="9" t="s">
        <v>409</v>
      </c>
      <c r="D1705" s="9" t="s">
        <v>59</v>
      </c>
      <c r="F1705" s="11" t="str">
        <f t="shared" si="1"/>
        <v>2017-09</v>
      </c>
      <c r="G1705" s="11" t="str">
        <f>iferror(VLOOKUP(A1705,'Closed Deals'!A:A,1,0)," ")</f>
        <v> </v>
      </c>
      <c r="H1705" s="12" t="str">
        <f t="shared" si="2"/>
        <v>NO</v>
      </c>
      <c r="I1705" s="12" t="str">
        <f>iferror(VLOOKUP(A1705,'Closed Deals'!A:E,5,0)," ")</f>
        <v> </v>
      </c>
      <c r="J1705" s="13" t="str">
        <f t="shared" si="3"/>
        <v> </v>
      </c>
      <c r="K1705" s="14"/>
    </row>
    <row r="1706">
      <c r="A1706" s="9" t="s">
        <v>1958</v>
      </c>
      <c r="B1706" s="10">
        <v>42986.0</v>
      </c>
      <c r="C1706" s="9" t="s">
        <v>409</v>
      </c>
      <c r="D1706" s="9" t="s">
        <v>59</v>
      </c>
      <c r="F1706" s="11" t="str">
        <f t="shared" si="1"/>
        <v>2017-09</v>
      </c>
      <c r="G1706" s="11" t="str">
        <f>iferror(VLOOKUP(A1706,'Closed Deals'!A:A,1,0)," ")</f>
        <v> </v>
      </c>
      <c r="H1706" s="12" t="str">
        <f t="shared" si="2"/>
        <v>NO</v>
      </c>
      <c r="I1706" s="12" t="str">
        <f>iferror(VLOOKUP(A1706,'Closed Deals'!A:E,5,0)," ")</f>
        <v> </v>
      </c>
      <c r="J1706" s="13" t="str">
        <f t="shared" si="3"/>
        <v> </v>
      </c>
      <c r="K1706" s="14"/>
    </row>
    <row r="1707">
      <c r="A1707" s="9" t="s">
        <v>1959</v>
      </c>
      <c r="B1707" s="10">
        <v>43007.0</v>
      </c>
      <c r="C1707" s="9" t="s">
        <v>409</v>
      </c>
      <c r="D1707" s="9" t="s">
        <v>59</v>
      </c>
      <c r="F1707" s="11" t="str">
        <f t="shared" si="1"/>
        <v>2017-09</v>
      </c>
      <c r="G1707" s="11" t="str">
        <f>iferror(VLOOKUP(A1707,'Closed Deals'!A:A,1,0)," ")</f>
        <v> </v>
      </c>
      <c r="H1707" s="12" t="str">
        <f t="shared" si="2"/>
        <v>NO</v>
      </c>
      <c r="I1707" s="12" t="str">
        <f>iferror(VLOOKUP(A1707,'Closed Deals'!A:E,5,0)," ")</f>
        <v> </v>
      </c>
      <c r="J1707" s="13" t="str">
        <f t="shared" si="3"/>
        <v> </v>
      </c>
      <c r="K1707" s="14"/>
    </row>
    <row r="1708">
      <c r="A1708" s="9" t="s">
        <v>1960</v>
      </c>
      <c r="B1708" s="10">
        <v>42983.0</v>
      </c>
      <c r="C1708" s="9" t="s">
        <v>409</v>
      </c>
      <c r="D1708" s="9" t="s">
        <v>59</v>
      </c>
      <c r="F1708" s="11" t="str">
        <f t="shared" si="1"/>
        <v>2017-09</v>
      </c>
      <c r="G1708" s="11" t="str">
        <f>iferror(VLOOKUP(A1708,'Closed Deals'!A:A,1,0)," ")</f>
        <v> </v>
      </c>
      <c r="H1708" s="12" t="str">
        <f t="shared" si="2"/>
        <v>NO</v>
      </c>
      <c r="I1708" s="12" t="str">
        <f>iferror(VLOOKUP(A1708,'Closed Deals'!A:E,5,0)," ")</f>
        <v> </v>
      </c>
      <c r="J1708" s="13" t="str">
        <f t="shared" si="3"/>
        <v> </v>
      </c>
      <c r="K1708" s="14"/>
    </row>
    <row r="1709">
      <c r="A1709" s="9" t="s">
        <v>1961</v>
      </c>
      <c r="B1709" s="10">
        <v>42991.0</v>
      </c>
      <c r="C1709" s="9" t="s">
        <v>409</v>
      </c>
      <c r="D1709" s="9" t="s">
        <v>59</v>
      </c>
      <c r="F1709" s="11" t="str">
        <f t="shared" si="1"/>
        <v>2017-09</v>
      </c>
      <c r="G1709" s="11" t="str">
        <f>iferror(VLOOKUP(A1709,'Closed Deals'!A:A,1,0)," ")</f>
        <v> </v>
      </c>
      <c r="H1709" s="12" t="str">
        <f t="shared" si="2"/>
        <v>NO</v>
      </c>
      <c r="I1709" s="12" t="str">
        <f>iferror(VLOOKUP(A1709,'Closed Deals'!A:E,5,0)," ")</f>
        <v> </v>
      </c>
      <c r="J1709" s="13" t="str">
        <f t="shared" si="3"/>
        <v> </v>
      </c>
      <c r="K1709" s="14"/>
    </row>
    <row r="1710">
      <c r="A1710" s="9" t="s">
        <v>1962</v>
      </c>
      <c r="B1710" s="10">
        <v>42992.0</v>
      </c>
      <c r="C1710" s="9" t="s">
        <v>33</v>
      </c>
      <c r="D1710" s="9" t="s">
        <v>59</v>
      </c>
      <c r="F1710" s="11" t="str">
        <f t="shared" si="1"/>
        <v>2017-09</v>
      </c>
      <c r="G1710" s="11" t="str">
        <f>iferror(VLOOKUP(A1710,'Closed Deals'!A:A,1,0)," ")</f>
        <v> </v>
      </c>
      <c r="H1710" s="12" t="str">
        <f t="shared" si="2"/>
        <v>NO</v>
      </c>
      <c r="I1710" s="12" t="str">
        <f>iferror(VLOOKUP(A1710,'Closed Deals'!A:E,5,0)," ")</f>
        <v> </v>
      </c>
      <c r="J1710" s="13" t="str">
        <f t="shared" si="3"/>
        <v> </v>
      </c>
      <c r="K1710" s="14"/>
    </row>
    <row r="1711">
      <c r="A1711" s="9" t="s">
        <v>1963</v>
      </c>
      <c r="B1711" s="10">
        <v>42992.0</v>
      </c>
      <c r="C1711" s="9" t="s">
        <v>409</v>
      </c>
      <c r="D1711" s="9" t="s">
        <v>59</v>
      </c>
      <c r="F1711" s="11" t="str">
        <f t="shared" si="1"/>
        <v>2017-09</v>
      </c>
      <c r="G1711" s="11" t="str">
        <f>iferror(VLOOKUP(A1711,'Closed Deals'!A:A,1,0)," ")</f>
        <v> </v>
      </c>
      <c r="H1711" s="12" t="str">
        <f t="shared" si="2"/>
        <v>NO</v>
      </c>
      <c r="I1711" s="12" t="str">
        <f>iferror(VLOOKUP(A1711,'Closed Deals'!A:E,5,0)," ")</f>
        <v> </v>
      </c>
      <c r="J1711" s="13" t="str">
        <f t="shared" si="3"/>
        <v> </v>
      </c>
      <c r="K1711" s="14"/>
    </row>
    <row r="1712">
      <c r="A1712" s="9" t="s">
        <v>1964</v>
      </c>
      <c r="B1712" s="10">
        <v>43002.0</v>
      </c>
      <c r="C1712" s="9" t="s">
        <v>409</v>
      </c>
      <c r="D1712" s="9" t="s">
        <v>59</v>
      </c>
      <c r="F1712" s="11" t="str">
        <f t="shared" si="1"/>
        <v>2017-09</v>
      </c>
      <c r="G1712" s="11" t="str">
        <f>iferror(VLOOKUP(A1712,'Closed Deals'!A:A,1,0)," ")</f>
        <v> </v>
      </c>
      <c r="H1712" s="12" t="str">
        <f t="shared" si="2"/>
        <v>NO</v>
      </c>
      <c r="I1712" s="12" t="str">
        <f>iferror(VLOOKUP(A1712,'Closed Deals'!A:E,5,0)," ")</f>
        <v> </v>
      </c>
      <c r="J1712" s="13" t="str">
        <f t="shared" si="3"/>
        <v> </v>
      </c>
      <c r="K1712" s="14"/>
    </row>
    <row r="1713">
      <c r="A1713" s="9" t="s">
        <v>1965</v>
      </c>
      <c r="B1713" s="10">
        <v>42989.0</v>
      </c>
      <c r="C1713" s="9" t="s">
        <v>1159</v>
      </c>
      <c r="D1713" s="9" t="s">
        <v>59</v>
      </c>
      <c r="F1713" s="11" t="str">
        <f t="shared" si="1"/>
        <v>2017-09</v>
      </c>
      <c r="G1713" s="11" t="str">
        <f>iferror(VLOOKUP(A1713,'Closed Deals'!A:A,1,0)," ")</f>
        <v> </v>
      </c>
      <c r="H1713" s="12" t="str">
        <f t="shared" si="2"/>
        <v>NO</v>
      </c>
      <c r="I1713" s="12" t="str">
        <f>iferror(VLOOKUP(A1713,'Closed Deals'!A:E,5,0)," ")</f>
        <v> </v>
      </c>
      <c r="J1713" s="13" t="str">
        <f t="shared" si="3"/>
        <v> </v>
      </c>
      <c r="K1713" s="14"/>
    </row>
    <row r="1714">
      <c r="A1714" s="9" t="s">
        <v>1966</v>
      </c>
      <c r="B1714" s="10">
        <v>42982.0</v>
      </c>
      <c r="C1714" s="9" t="s">
        <v>409</v>
      </c>
      <c r="D1714" s="9" t="s">
        <v>59</v>
      </c>
      <c r="F1714" s="11" t="str">
        <f t="shared" si="1"/>
        <v>2017-09</v>
      </c>
      <c r="G1714" s="11" t="str">
        <f>iferror(VLOOKUP(A1714,'Closed Deals'!A:A,1,0)," ")</f>
        <v> </v>
      </c>
      <c r="H1714" s="12" t="str">
        <f t="shared" si="2"/>
        <v>NO</v>
      </c>
      <c r="I1714" s="12" t="str">
        <f>iferror(VLOOKUP(A1714,'Closed Deals'!A:E,5,0)," ")</f>
        <v> </v>
      </c>
      <c r="J1714" s="13" t="str">
        <f t="shared" si="3"/>
        <v> </v>
      </c>
      <c r="K1714" s="14"/>
    </row>
    <row r="1715">
      <c r="A1715" s="9" t="s">
        <v>1967</v>
      </c>
      <c r="B1715" s="10">
        <v>42988.0</v>
      </c>
      <c r="C1715" s="9" t="s">
        <v>409</v>
      </c>
      <c r="D1715" s="9" t="s">
        <v>59</v>
      </c>
      <c r="F1715" s="11" t="str">
        <f t="shared" si="1"/>
        <v>2017-09</v>
      </c>
      <c r="G1715" s="11" t="str">
        <f>iferror(VLOOKUP(A1715,'Closed Deals'!A:A,1,0)," ")</f>
        <v> </v>
      </c>
      <c r="H1715" s="12" t="str">
        <f t="shared" si="2"/>
        <v>NO</v>
      </c>
      <c r="I1715" s="12" t="str">
        <f>iferror(VLOOKUP(A1715,'Closed Deals'!A:E,5,0)," ")</f>
        <v> </v>
      </c>
      <c r="J1715" s="13" t="str">
        <f t="shared" si="3"/>
        <v> </v>
      </c>
      <c r="K1715" s="14"/>
    </row>
    <row r="1716">
      <c r="A1716" s="9" t="s">
        <v>1968</v>
      </c>
      <c r="B1716" s="10">
        <v>43007.0</v>
      </c>
      <c r="C1716" s="9" t="s">
        <v>409</v>
      </c>
      <c r="D1716" s="9" t="s">
        <v>59</v>
      </c>
      <c r="F1716" s="11" t="str">
        <f t="shared" si="1"/>
        <v>2017-09</v>
      </c>
      <c r="G1716" s="11" t="str">
        <f>iferror(VLOOKUP(A1716,'Closed Deals'!A:A,1,0)," ")</f>
        <v> </v>
      </c>
      <c r="H1716" s="12" t="str">
        <f t="shared" si="2"/>
        <v>NO</v>
      </c>
      <c r="I1716" s="12" t="str">
        <f>iferror(VLOOKUP(A1716,'Closed Deals'!A:E,5,0)," ")</f>
        <v> </v>
      </c>
      <c r="J1716" s="13" t="str">
        <f t="shared" si="3"/>
        <v> </v>
      </c>
      <c r="K1716" s="14"/>
    </row>
    <row r="1717">
      <c r="A1717" s="9" t="s">
        <v>1969</v>
      </c>
      <c r="B1717" s="10">
        <v>43006.0</v>
      </c>
      <c r="C1717" s="9" t="s">
        <v>409</v>
      </c>
      <c r="D1717" s="9" t="s">
        <v>59</v>
      </c>
      <c r="F1717" s="11" t="str">
        <f t="shared" si="1"/>
        <v>2017-09</v>
      </c>
      <c r="G1717" s="11" t="str">
        <f>iferror(VLOOKUP(A1717,'Closed Deals'!A:A,1,0)," ")</f>
        <v> </v>
      </c>
      <c r="H1717" s="12" t="str">
        <f t="shared" si="2"/>
        <v>NO</v>
      </c>
      <c r="I1717" s="12" t="str">
        <f>iferror(VLOOKUP(A1717,'Closed Deals'!A:E,5,0)," ")</f>
        <v> </v>
      </c>
      <c r="J1717" s="13" t="str">
        <f t="shared" si="3"/>
        <v> </v>
      </c>
      <c r="K1717" s="14"/>
    </row>
    <row r="1718">
      <c r="A1718" s="9" t="s">
        <v>1970</v>
      </c>
      <c r="B1718" s="10">
        <v>42995.0</v>
      </c>
      <c r="C1718" s="9" t="s">
        <v>409</v>
      </c>
      <c r="D1718" s="9" t="s">
        <v>59</v>
      </c>
      <c r="F1718" s="11" t="str">
        <f t="shared" si="1"/>
        <v>2017-09</v>
      </c>
      <c r="G1718" s="11" t="str">
        <f>iferror(VLOOKUP(A1718,'Closed Deals'!A:A,1,0)," ")</f>
        <v> </v>
      </c>
      <c r="H1718" s="12" t="str">
        <f t="shared" si="2"/>
        <v>NO</v>
      </c>
      <c r="I1718" s="12" t="str">
        <f>iferror(VLOOKUP(A1718,'Closed Deals'!A:E,5,0)," ")</f>
        <v> </v>
      </c>
      <c r="J1718" s="13" t="str">
        <f t="shared" si="3"/>
        <v> </v>
      </c>
      <c r="K1718" s="14"/>
    </row>
    <row r="1719">
      <c r="A1719" s="9" t="s">
        <v>1971</v>
      </c>
      <c r="B1719" s="10">
        <v>42987.0</v>
      </c>
      <c r="C1719" s="9" t="s">
        <v>409</v>
      </c>
      <c r="D1719" s="9" t="s">
        <v>59</v>
      </c>
      <c r="F1719" s="11" t="str">
        <f t="shared" si="1"/>
        <v>2017-09</v>
      </c>
      <c r="G1719" s="11" t="str">
        <f>iferror(VLOOKUP(A1719,'Closed Deals'!A:A,1,0)," ")</f>
        <v> </v>
      </c>
      <c r="H1719" s="12" t="str">
        <f t="shared" si="2"/>
        <v>NO</v>
      </c>
      <c r="I1719" s="12" t="str">
        <f>iferror(VLOOKUP(A1719,'Closed Deals'!A:E,5,0)," ")</f>
        <v> </v>
      </c>
      <c r="J1719" s="13" t="str">
        <f t="shared" si="3"/>
        <v> </v>
      </c>
      <c r="K1719" s="14"/>
    </row>
    <row r="1720">
      <c r="A1720" s="9" t="s">
        <v>1972</v>
      </c>
      <c r="B1720" s="10">
        <v>42987.0</v>
      </c>
      <c r="C1720" s="9" t="s">
        <v>409</v>
      </c>
      <c r="D1720" s="9" t="s">
        <v>59</v>
      </c>
      <c r="F1720" s="11" t="str">
        <f t="shared" si="1"/>
        <v>2017-09</v>
      </c>
      <c r="G1720" s="11" t="str">
        <f>iferror(VLOOKUP(A1720,'Closed Deals'!A:A,1,0)," ")</f>
        <v> </v>
      </c>
      <c r="H1720" s="12" t="str">
        <f t="shared" si="2"/>
        <v>NO</v>
      </c>
      <c r="I1720" s="12" t="str">
        <f>iferror(VLOOKUP(A1720,'Closed Deals'!A:E,5,0)," ")</f>
        <v> </v>
      </c>
      <c r="J1720" s="13" t="str">
        <f t="shared" si="3"/>
        <v> </v>
      </c>
      <c r="K1720" s="14"/>
    </row>
    <row r="1721">
      <c r="A1721" s="9" t="s">
        <v>1973</v>
      </c>
      <c r="B1721" s="10">
        <v>42982.0</v>
      </c>
      <c r="C1721" s="9" t="s">
        <v>409</v>
      </c>
      <c r="D1721" s="9" t="s">
        <v>59</v>
      </c>
      <c r="F1721" s="11" t="str">
        <f t="shared" si="1"/>
        <v>2017-09</v>
      </c>
      <c r="G1721" s="11" t="str">
        <f>iferror(VLOOKUP(A1721,'Closed Deals'!A:A,1,0)," ")</f>
        <v> </v>
      </c>
      <c r="H1721" s="12" t="str">
        <f t="shared" si="2"/>
        <v>NO</v>
      </c>
      <c r="I1721" s="12" t="str">
        <f>iferror(VLOOKUP(A1721,'Closed Deals'!A:E,5,0)," ")</f>
        <v> </v>
      </c>
      <c r="J1721" s="13" t="str">
        <f t="shared" si="3"/>
        <v> </v>
      </c>
      <c r="K1721" s="14"/>
    </row>
    <row r="1722">
      <c r="A1722" s="9" t="s">
        <v>1974</v>
      </c>
      <c r="B1722" s="10">
        <v>42983.0</v>
      </c>
      <c r="C1722" s="9" t="s">
        <v>409</v>
      </c>
      <c r="D1722" s="9" t="s">
        <v>59</v>
      </c>
      <c r="F1722" s="11" t="str">
        <f t="shared" si="1"/>
        <v>2017-09</v>
      </c>
      <c r="G1722" s="11" t="str">
        <f>iferror(VLOOKUP(A1722,'Closed Deals'!A:A,1,0)," ")</f>
        <v> </v>
      </c>
      <c r="H1722" s="12" t="str">
        <f t="shared" si="2"/>
        <v>NO</v>
      </c>
      <c r="I1722" s="12" t="str">
        <f>iferror(VLOOKUP(A1722,'Closed Deals'!A:E,5,0)," ")</f>
        <v> </v>
      </c>
      <c r="J1722" s="13" t="str">
        <f t="shared" si="3"/>
        <v> </v>
      </c>
      <c r="K1722" s="14"/>
    </row>
    <row r="1723">
      <c r="A1723" s="9" t="s">
        <v>1975</v>
      </c>
      <c r="B1723" s="10">
        <v>42990.0</v>
      </c>
      <c r="C1723" s="9" t="s">
        <v>409</v>
      </c>
      <c r="D1723" s="9" t="s">
        <v>59</v>
      </c>
      <c r="F1723" s="11" t="str">
        <f t="shared" si="1"/>
        <v>2017-09</v>
      </c>
      <c r="G1723" s="11" t="str">
        <f>iferror(VLOOKUP(A1723,'Closed Deals'!A:A,1,0)," ")</f>
        <v> </v>
      </c>
      <c r="H1723" s="12" t="str">
        <f t="shared" si="2"/>
        <v>NO</v>
      </c>
      <c r="I1723" s="12" t="str">
        <f>iferror(VLOOKUP(A1723,'Closed Deals'!A:E,5,0)," ")</f>
        <v> </v>
      </c>
      <c r="J1723" s="13" t="str">
        <f t="shared" si="3"/>
        <v> </v>
      </c>
      <c r="K1723" s="14"/>
    </row>
    <row r="1724">
      <c r="A1724" s="9" t="s">
        <v>1976</v>
      </c>
      <c r="B1724" s="10">
        <v>43002.0</v>
      </c>
      <c r="C1724" s="9" t="s">
        <v>409</v>
      </c>
      <c r="D1724" s="9" t="s">
        <v>59</v>
      </c>
      <c r="F1724" s="11" t="str">
        <f t="shared" si="1"/>
        <v>2017-09</v>
      </c>
      <c r="G1724" s="11" t="str">
        <f>iferror(VLOOKUP(A1724,'Closed Deals'!A:A,1,0)," ")</f>
        <v> </v>
      </c>
      <c r="H1724" s="12" t="str">
        <f t="shared" si="2"/>
        <v>NO</v>
      </c>
      <c r="I1724" s="12" t="str">
        <f>iferror(VLOOKUP(A1724,'Closed Deals'!A:E,5,0)," ")</f>
        <v> </v>
      </c>
      <c r="J1724" s="13" t="str">
        <f t="shared" si="3"/>
        <v> </v>
      </c>
      <c r="K1724" s="14"/>
    </row>
    <row r="1725">
      <c r="A1725" s="9" t="s">
        <v>1977</v>
      </c>
      <c r="B1725" s="10">
        <v>42989.0</v>
      </c>
      <c r="C1725" s="9" t="s">
        <v>33</v>
      </c>
      <c r="D1725" s="9" t="s">
        <v>59</v>
      </c>
      <c r="F1725" s="11" t="str">
        <f t="shared" si="1"/>
        <v>2017-09</v>
      </c>
      <c r="G1725" s="11" t="str">
        <f>iferror(VLOOKUP(A1725,'Closed Deals'!A:A,1,0)," ")</f>
        <v> </v>
      </c>
      <c r="H1725" s="12" t="str">
        <f t="shared" si="2"/>
        <v>NO</v>
      </c>
      <c r="I1725" s="12" t="str">
        <f>iferror(VLOOKUP(A1725,'Closed Deals'!A:E,5,0)," ")</f>
        <v> </v>
      </c>
      <c r="J1725" s="13" t="str">
        <f t="shared" si="3"/>
        <v> </v>
      </c>
      <c r="K1725" s="14"/>
    </row>
    <row r="1726">
      <c r="A1726" s="9" t="s">
        <v>1978</v>
      </c>
      <c r="B1726" s="10">
        <v>42989.0</v>
      </c>
      <c r="C1726" s="9" t="s">
        <v>409</v>
      </c>
      <c r="D1726" s="9" t="s">
        <v>59</v>
      </c>
      <c r="F1726" s="11" t="str">
        <f t="shared" si="1"/>
        <v>2017-09</v>
      </c>
      <c r="G1726" s="11" t="str">
        <f>iferror(VLOOKUP(A1726,'Closed Deals'!A:A,1,0)," ")</f>
        <v> </v>
      </c>
      <c r="H1726" s="12" t="str">
        <f t="shared" si="2"/>
        <v>NO</v>
      </c>
      <c r="I1726" s="12" t="str">
        <f>iferror(VLOOKUP(A1726,'Closed Deals'!A:E,5,0)," ")</f>
        <v> </v>
      </c>
      <c r="J1726" s="13" t="str">
        <f t="shared" si="3"/>
        <v> </v>
      </c>
      <c r="K1726" s="14"/>
    </row>
    <row r="1727">
      <c r="A1727" s="9" t="s">
        <v>1979</v>
      </c>
      <c r="B1727" s="10">
        <v>42983.0</v>
      </c>
      <c r="C1727" s="9" t="s">
        <v>409</v>
      </c>
      <c r="D1727" s="9" t="s">
        <v>59</v>
      </c>
      <c r="F1727" s="11" t="str">
        <f t="shared" si="1"/>
        <v>2017-09</v>
      </c>
      <c r="G1727" s="11" t="str">
        <f>iferror(VLOOKUP(A1727,'Closed Deals'!A:A,1,0)," ")</f>
        <v> </v>
      </c>
      <c r="H1727" s="12" t="str">
        <f t="shared" si="2"/>
        <v>NO</v>
      </c>
      <c r="I1727" s="12" t="str">
        <f>iferror(VLOOKUP(A1727,'Closed Deals'!A:E,5,0)," ")</f>
        <v> </v>
      </c>
      <c r="J1727" s="13" t="str">
        <f t="shared" si="3"/>
        <v> </v>
      </c>
      <c r="K1727" s="14"/>
    </row>
    <row r="1728">
      <c r="A1728" s="9" t="s">
        <v>1980</v>
      </c>
      <c r="B1728" s="10">
        <v>42979.0</v>
      </c>
      <c r="C1728" s="9" t="s">
        <v>952</v>
      </c>
      <c r="D1728" s="9" t="s">
        <v>31</v>
      </c>
      <c r="F1728" s="11" t="str">
        <f t="shared" si="1"/>
        <v>2017-09</v>
      </c>
      <c r="G1728" s="11" t="str">
        <f>iferror(VLOOKUP(A1728,'Closed Deals'!A:A,1,0)," ")</f>
        <v> </v>
      </c>
      <c r="H1728" s="12" t="str">
        <f t="shared" si="2"/>
        <v>NO</v>
      </c>
      <c r="I1728" s="12" t="str">
        <f>iferror(VLOOKUP(A1728,'Closed Deals'!A:E,5,0)," ")</f>
        <v> </v>
      </c>
      <c r="J1728" s="13" t="str">
        <f t="shared" si="3"/>
        <v> </v>
      </c>
      <c r="K1728" s="14"/>
    </row>
    <row r="1729">
      <c r="A1729" s="9" t="s">
        <v>1981</v>
      </c>
      <c r="B1729" s="10">
        <v>43000.0</v>
      </c>
      <c r="C1729" s="9" t="s">
        <v>830</v>
      </c>
      <c r="D1729" s="9" t="s">
        <v>31</v>
      </c>
      <c r="F1729" s="11" t="str">
        <f t="shared" si="1"/>
        <v>2017-09</v>
      </c>
      <c r="G1729" s="11" t="str">
        <f>iferror(VLOOKUP(A1729,'Closed Deals'!A:A,1,0)," ")</f>
        <v> </v>
      </c>
      <c r="H1729" s="12" t="str">
        <f t="shared" si="2"/>
        <v>NO</v>
      </c>
      <c r="I1729" s="12" t="str">
        <f>iferror(VLOOKUP(A1729,'Closed Deals'!A:E,5,0)," ")</f>
        <v> </v>
      </c>
      <c r="J1729" s="13" t="str">
        <f t="shared" si="3"/>
        <v> </v>
      </c>
      <c r="K1729" s="14"/>
    </row>
    <row r="1730">
      <c r="A1730" s="9" t="s">
        <v>1982</v>
      </c>
      <c r="B1730" s="10">
        <v>42982.0</v>
      </c>
      <c r="C1730" s="9" t="s">
        <v>37</v>
      </c>
      <c r="D1730" s="9" t="s">
        <v>31</v>
      </c>
      <c r="F1730" s="11" t="str">
        <f t="shared" si="1"/>
        <v>2017-09</v>
      </c>
      <c r="G1730" s="11" t="str">
        <f>iferror(VLOOKUP(A1730,'Closed Deals'!A:A,1,0)," ")</f>
        <v> </v>
      </c>
      <c r="H1730" s="12" t="str">
        <f t="shared" si="2"/>
        <v>NO</v>
      </c>
      <c r="I1730" s="12" t="str">
        <f>iferror(VLOOKUP(A1730,'Closed Deals'!A:E,5,0)," ")</f>
        <v> </v>
      </c>
      <c r="J1730" s="13" t="str">
        <f t="shared" si="3"/>
        <v> </v>
      </c>
      <c r="K1730" s="14"/>
    </row>
    <row r="1731">
      <c r="A1731" s="9" t="s">
        <v>1983</v>
      </c>
      <c r="B1731" s="10">
        <v>42984.0</v>
      </c>
      <c r="C1731" s="9" t="s">
        <v>1305</v>
      </c>
      <c r="D1731" s="9" t="s">
        <v>31</v>
      </c>
      <c r="F1731" s="11" t="str">
        <f t="shared" si="1"/>
        <v>2017-09</v>
      </c>
      <c r="G1731" s="11" t="str">
        <f>iferror(VLOOKUP(A1731,'Closed Deals'!A:A,1,0)," ")</f>
        <v> </v>
      </c>
      <c r="H1731" s="12" t="str">
        <f t="shared" si="2"/>
        <v>NO</v>
      </c>
      <c r="I1731" s="12" t="str">
        <f>iferror(VLOOKUP(A1731,'Closed Deals'!A:E,5,0)," ")</f>
        <v> </v>
      </c>
      <c r="J1731" s="13" t="str">
        <f t="shared" si="3"/>
        <v> </v>
      </c>
      <c r="K1731" s="14"/>
    </row>
    <row r="1732">
      <c r="A1732" s="9" t="s">
        <v>1984</v>
      </c>
      <c r="B1732" s="10">
        <v>42982.0</v>
      </c>
      <c r="C1732" s="9" t="s">
        <v>1305</v>
      </c>
      <c r="D1732" s="9" t="s">
        <v>31</v>
      </c>
      <c r="F1732" s="11" t="str">
        <f t="shared" si="1"/>
        <v>2017-09</v>
      </c>
      <c r="G1732" s="11" t="str">
        <f>iferror(VLOOKUP(A1732,'Closed Deals'!A:A,1,0)," ")</f>
        <v> </v>
      </c>
      <c r="H1732" s="12" t="str">
        <f t="shared" si="2"/>
        <v>NO</v>
      </c>
      <c r="I1732" s="12" t="str">
        <f>iferror(VLOOKUP(A1732,'Closed Deals'!A:E,5,0)," ")</f>
        <v> </v>
      </c>
      <c r="J1732" s="13" t="str">
        <f t="shared" si="3"/>
        <v> </v>
      </c>
      <c r="K1732" s="14"/>
    </row>
    <row r="1733">
      <c r="A1733" s="9" t="s">
        <v>1985</v>
      </c>
      <c r="B1733" s="10">
        <v>42979.0</v>
      </c>
      <c r="C1733" s="9" t="s">
        <v>409</v>
      </c>
      <c r="D1733" s="9" t="s">
        <v>31</v>
      </c>
      <c r="F1733" s="11" t="str">
        <f t="shared" si="1"/>
        <v>2017-09</v>
      </c>
      <c r="G1733" s="11" t="str">
        <f>iferror(VLOOKUP(A1733,'Closed Deals'!A:A,1,0)," ")</f>
        <v> </v>
      </c>
      <c r="H1733" s="12" t="str">
        <f t="shared" si="2"/>
        <v>NO</v>
      </c>
      <c r="I1733" s="12" t="str">
        <f>iferror(VLOOKUP(A1733,'Closed Deals'!A:E,5,0)," ")</f>
        <v> </v>
      </c>
      <c r="J1733" s="13" t="str">
        <f t="shared" si="3"/>
        <v> </v>
      </c>
      <c r="K1733" s="14"/>
    </row>
    <row r="1734">
      <c r="A1734" s="9" t="s">
        <v>1986</v>
      </c>
      <c r="B1734" s="10">
        <v>42982.0</v>
      </c>
      <c r="C1734" s="9" t="s">
        <v>1727</v>
      </c>
      <c r="D1734" s="9" t="s">
        <v>31</v>
      </c>
      <c r="F1734" s="11" t="str">
        <f t="shared" si="1"/>
        <v>2017-09</v>
      </c>
      <c r="G1734" s="11" t="str">
        <f>iferror(VLOOKUP(A1734,'Closed Deals'!A:A,1,0)," ")</f>
        <v> </v>
      </c>
      <c r="H1734" s="12" t="str">
        <f t="shared" si="2"/>
        <v>NO</v>
      </c>
      <c r="I1734" s="12" t="str">
        <f>iferror(VLOOKUP(A1734,'Closed Deals'!A:E,5,0)," ")</f>
        <v> </v>
      </c>
      <c r="J1734" s="13" t="str">
        <f t="shared" si="3"/>
        <v> </v>
      </c>
      <c r="K1734" s="14"/>
    </row>
    <row r="1735">
      <c r="A1735" s="9" t="s">
        <v>1987</v>
      </c>
      <c r="B1735" s="10">
        <v>42982.0</v>
      </c>
      <c r="C1735" s="9" t="s">
        <v>233</v>
      </c>
      <c r="D1735" s="9" t="s">
        <v>31</v>
      </c>
      <c r="F1735" s="11" t="str">
        <f t="shared" si="1"/>
        <v>2017-09</v>
      </c>
      <c r="G1735" s="11" t="str">
        <f>iferror(VLOOKUP(A1735,'Closed Deals'!A:A,1,0)," ")</f>
        <v> </v>
      </c>
      <c r="H1735" s="12" t="str">
        <f t="shared" si="2"/>
        <v>NO</v>
      </c>
      <c r="I1735" s="12" t="str">
        <f>iferror(VLOOKUP(A1735,'Closed Deals'!A:E,5,0)," ")</f>
        <v> </v>
      </c>
      <c r="J1735" s="13" t="str">
        <f t="shared" si="3"/>
        <v> </v>
      </c>
      <c r="K1735" s="14"/>
    </row>
    <row r="1736">
      <c r="A1736" s="9" t="s">
        <v>1988</v>
      </c>
      <c r="B1736" s="10">
        <v>42997.0</v>
      </c>
      <c r="C1736" s="9" t="s">
        <v>37</v>
      </c>
      <c r="D1736" s="9" t="s">
        <v>31</v>
      </c>
      <c r="F1736" s="11" t="str">
        <f t="shared" si="1"/>
        <v>2017-09</v>
      </c>
      <c r="G1736" s="11" t="str">
        <f>iferror(VLOOKUP(A1736,'Closed Deals'!A:A,1,0)," ")</f>
        <v> </v>
      </c>
      <c r="H1736" s="12" t="str">
        <f t="shared" si="2"/>
        <v>NO</v>
      </c>
      <c r="I1736" s="12" t="str">
        <f>iferror(VLOOKUP(A1736,'Closed Deals'!A:E,5,0)," ")</f>
        <v> </v>
      </c>
      <c r="J1736" s="13" t="str">
        <f t="shared" si="3"/>
        <v> </v>
      </c>
      <c r="K1736" s="14"/>
    </row>
    <row r="1737">
      <c r="A1737" s="9" t="s">
        <v>1989</v>
      </c>
      <c r="B1737" s="10">
        <v>42984.0</v>
      </c>
      <c r="C1737" s="9" t="s">
        <v>37</v>
      </c>
      <c r="D1737" s="9" t="s">
        <v>31</v>
      </c>
      <c r="F1737" s="11" t="str">
        <f t="shared" si="1"/>
        <v>2017-09</v>
      </c>
      <c r="G1737" s="11" t="str">
        <f>iferror(VLOOKUP(A1737,'Closed Deals'!A:A,1,0)," ")</f>
        <v> </v>
      </c>
      <c r="H1737" s="12" t="str">
        <f t="shared" si="2"/>
        <v>NO</v>
      </c>
      <c r="I1737" s="12" t="str">
        <f>iferror(VLOOKUP(A1737,'Closed Deals'!A:E,5,0)," ")</f>
        <v> </v>
      </c>
      <c r="J1737" s="13" t="str">
        <f t="shared" si="3"/>
        <v> </v>
      </c>
      <c r="K1737" s="14"/>
    </row>
    <row r="1738">
      <c r="A1738" s="9" t="s">
        <v>1990</v>
      </c>
      <c r="B1738" s="10">
        <v>43007.0</v>
      </c>
      <c r="C1738" s="9" t="s">
        <v>1305</v>
      </c>
      <c r="D1738" s="9" t="s">
        <v>31</v>
      </c>
      <c r="F1738" s="11" t="str">
        <f t="shared" si="1"/>
        <v>2017-09</v>
      </c>
      <c r="G1738" s="11" t="str">
        <f>iferror(VLOOKUP(A1738,'Closed Deals'!A:A,1,0)," ")</f>
        <v> </v>
      </c>
      <c r="H1738" s="12" t="str">
        <f t="shared" si="2"/>
        <v>NO</v>
      </c>
      <c r="I1738" s="12" t="str">
        <f>iferror(VLOOKUP(A1738,'Closed Deals'!A:E,5,0)," ")</f>
        <v> </v>
      </c>
      <c r="J1738" s="13" t="str">
        <f t="shared" si="3"/>
        <v> </v>
      </c>
      <c r="K1738" s="14"/>
    </row>
    <row r="1739">
      <c r="A1739" s="9" t="s">
        <v>1991</v>
      </c>
      <c r="B1739" s="10">
        <v>42996.0</v>
      </c>
      <c r="C1739" s="9" t="s">
        <v>37</v>
      </c>
      <c r="D1739" s="9" t="s">
        <v>31</v>
      </c>
      <c r="F1739" s="11" t="str">
        <f t="shared" si="1"/>
        <v>2017-09</v>
      </c>
      <c r="G1739" s="11" t="str">
        <f>iferror(VLOOKUP(A1739,'Closed Deals'!A:A,1,0)," ")</f>
        <v> </v>
      </c>
      <c r="H1739" s="12" t="str">
        <f t="shared" si="2"/>
        <v>NO</v>
      </c>
      <c r="I1739" s="12" t="str">
        <f>iferror(VLOOKUP(A1739,'Closed Deals'!A:E,5,0)," ")</f>
        <v> </v>
      </c>
      <c r="J1739" s="13" t="str">
        <f t="shared" si="3"/>
        <v> </v>
      </c>
      <c r="K1739" s="14"/>
    </row>
    <row r="1740">
      <c r="A1740" s="9" t="s">
        <v>1992</v>
      </c>
      <c r="B1740" s="10">
        <v>42983.0</v>
      </c>
      <c r="C1740" s="9" t="s">
        <v>830</v>
      </c>
      <c r="D1740" s="9" t="s">
        <v>31</v>
      </c>
      <c r="F1740" s="11" t="str">
        <f t="shared" si="1"/>
        <v>2017-09</v>
      </c>
      <c r="G1740" s="11" t="str">
        <f>iferror(VLOOKUP(A1740,'Closed Deals'!A:A,1,0)," ")</f>
        <v> </v>
      </c>
      <c r="H1740" s="12" t="str">
        <f t="shared" si="2"/>
        <v>NO</v>
      </c>
      <c r="I1740" s="12" t="str">
        <f>iferror(VLOOKUP(A1740,'Closed Deals'!A:E,5,0)," ")</f>
        <v> </v>
      </c>
      <c r="J1740" s="13" t="str">
        <f t="shared" si="3"/>
        <v> </v>
      </c>
      <c r="K1740" s="14"/>
    </row>
    <row r="1741">
      <c r="A1741" s="9" t="s">
        <v>1993</v>
      </c>
      <c r="B1741" s="10">
        <v>43007.0</v>
      </c>
      <c r="C1741" s="9" t="s">
        <v>486</v>
      </c>
      <c r="D1741" s="9" t="s">
        <v>31</v>
      </c>
      <c r="F1741" s="11" t="str">
        <f t="shared" si="1"/>
        <v>2017-09</v>
      </c>
      <c r="G1741" s="11" t="str">
        <f>iferror(VLOOKUP(A1741,'Closed Deals'!A:A,1,0)," ")</f>
        <v> </v>
      </c>
      <c r="H1741" s="12" t="str">
        <f t="shared" si="2"/>
        <v>NO</v>
      </c>
      <c r="I1741" s="12" t="str">
        <f>iferror(VLOOKUP(A1741,'Closed Deals'!A:E,5,0)," ")</f>
        <v> </v>
      </c>
      <c r="J1741" s="13" t="str">
        <f t="shared" si="3"/>
        <v> </v>
      </c>
      <c r="K1741" s="14"/>
    </row>
    <row r="1742">
      <c r="A1742" s="9" t="s">
        <v>1994</v>
      </c>
      <c r="B1742" s="10">
        <v>42991.0</v>
      </c>
      <c r="C1742" s="9" t="s">
        <v>37</v>
      </c>
      <c r="D1742" s="9" t="s">
        <v>31</v>
      </c>
      <c r="F1742" s="11" t="str">
        <f t="shared" si="1"/>
        <v>2017-09</v>
      </c>
      <c r="G1742" s="11" t="str">
        <f>iferror(VLOOKUP(A1742,'Closed Deals'!A:A,1,0)," ")</f>
        <v> </v>
      </c>
      <c r="H1742" s="12" t="str">
        <f t="shared" si="2"/>
        <v>NO</v>
      </c>
      <c r="I1742" s="12" t="str">
        <f>iferror(VLOOKUP(A1742,'Closed Deals'!A:E,5,0)," ")</f>
        <v> </v>
      </c>
      <c r="J1742" s="13" t="str">
        <f t="shared" si="3"/>
        <v> </v>
      </c>
      <c r="K1742" s="14"/>
    </row>
    <row r="1743">
      <c r="A1743" s="9" t="s">
        <v>1995</v>
      </c>
      <c r="B1743" s="10">
        <v>42982.0</v>
      </c>
      <c r="C1743" s="9" t="s">
        <v>233</v>
      </c>
      <c r="D1743" s="9" t="s">
        <v>31</v>
      </c>
      <c r="F1743" s="11" t="str">
        <f t="shared" si="1"/>
        <v>2017-09</v>
      </c>
      <c r="G1743" s="11" t="str">
        <f>iferror(VLOOKUP(A1743,'Closed Deals'!A:A,1,0)," ")</f>
        <v> </v>
      </c>
      <c r="H1743" s="12" t="str">
        <f t="shared" si="2"/>
        <v>NO</v>
      </c>
      <c r="I1743" s="12" t="str">
        <f>iferror(VLOOKUP(A1743,'Closed Deals'!A:E,5,0)," ")</f>
        <v> </v>
      </c>
      <c r="J1743" s="13" t="str">
        <f t="shared" si="3"/>
        <v> </v>
      </c>
      <c r="K1743" s="14"/>
    </row>
    <row r="1744">
      <c r="A1744" s="9" t="s">
        <v>1996</v>
      </c>
      <c r="B1744" s="10">
        <v>42995.0</v>
      </c>
      <c r="C1744" s="9" t="s">
        <v>33</v>
      </c>
      <c r="D1744" s="9" t="s">
        <v>31</v>
      </c>
      <c r="F1744" s="11" t="str">
        <f t="shared" si="1"/>
        <v>2017-09</v>
      </c>
      <c r="G1744" s="11" t="str">
        <f>iferror(VLOOKUP(A1744,'Closed Deals'!A:A,1,0)," ")</f>
        <v> </v>
      </c>
      <c r="H1744" s="12" t="str">
        <f t="shared" si="2"/>
        <v>NO</v>
      </c>
      <c r="I1744" s="12" t="str">
        <f>iferror(VLOOKUP(A1744,'Closed Deals'!A:E,5,0)," ")</f>
        <v> </v>
      </c>
      <c r="J1744" s="13" t="str">
        <f t="shared" si="3"/>
        <v> </v>
      </c>
      <c r="K1744" s="14"/>
    </row>
    <row r="1745">
      <c r="A1745" s="9" t="s">
        <v>1997</v>
      </c>
      <c r="B1745" s="10">
        <v>43003.0</v>
      </c>
      <c r="C1745" s="9" t="s">
        <v>135</v>
      </c>
      <c r="D1745" s="9" t="s">
        <v>31</v>
      </c>
      <c r="F1745" s="11" t="str">
        <f t="shared" si="1"/>
        <v>2017-09</v>
      </c>
      <c r="G1745" s="11" t="str">
        <f>iferror(VLOOKUP(A1745,'Closed Deals'!A:A,1,0)," ")</f>
        <v> </v>
      </c>
      <c r="H1745" s="12" t="str">
        <f t="shared" si="2"/>
        <v>NO</v>
      </c>
      <c r="I1745" s="12" t="str">
        <f>iferror(VLOOKUP(A1745,'Closed Deals'!A:E,5,0)," ")</f>
        <v> </v>
      </c>
      <c r="J1745" s="13" t="str">
        <f t="shared" si="3"/>
        <v> </v>
      </c>
      <c r="K1745" s="14"/>
    </row>
    <row r="1746">
      <c r="A1746" s="9" t="s">
        <v>1998</v>
      </c>
      <c r="B1746" s="10">
        <v>42999.0</v>
      </c>
      <c r="C1746" s="9" t="s">
        <v>43</v>
      </c>
      <c r="D1746" s="9" t="s">
        <v>31</v>
      </c>
      <c r="F1746" s="11" t="str">
        <f t="shared" si="1"/>
        <v>2017-09</v>
      </c>
      <c r="G1746" s="11" t="str">
        <f>iferror(VLOOKUP(A1746,'Closed Deals'!A:A,1,0)," ")</f>
        <v> </v>
      </c>
      <c r="H1746" s="12" t="str">
        <f t="shared" si="2"/>
        <v>NO</v>
      </c>
      <c r="I1746" s="12" t="str">
        <f>iferror(VLOOKUP(A1746,'Closed Deals'!A:E,5,0)," ")</f>
        <v> </v>
      </c>
      <c r="J1746" s="13" t="str">
        <f t="shared" si="3"/>
        <v> </v>
      </c>
      <c r="K1746" s="14"/>
    </row>
    <row r="1747">
      <c r="A1747" s="9" t="s">
        <v>1999</v>
      </c>
      <c r="B1747" s="10">
        <v>42990.0</v>
      </c>
      <c r="C1747" s="9" t="s">
        <v>37</v>
      </c>
      <c r="D1747" s="9" t="s">
        <v>31</v>
      </c>
      <c r="F1747" s="11" t="str">
        <f t="shared" si="1"/>
        <v>2017-09</v>
      </c>
      <c r="G1747" s="11" t="str">
        <f>iferror(VLOOKUP(A1747,'Closed Deals'!A:A,1,0)," ")</f>
        <v> </v>
      </c>
      <c r="H1747" s="12" t="str">
        <f t="shared" si="2"/>
        <v>NO</v>
      </c>
      <c r="I1747" s="12" t="str">
        <f>iferror(VLOOKUP(A1747,'Closed Deals'!A:E,5,0)," ")</f>
        <v> </v>
      </c>
      <c r="J1747" s="13" t="str">
        <f t="shared" si="3"/>
        <v> </v>
      </c>
      <c r="K1747" s="14"/>
    </row>
    <row r="1748">
      <c r="A1748" s="9" t="s">
        <v>2000</v>
      </c>
      <c r="B1748" s="10">
        <v>42993.0</v>
      </c>
      <c r="C1748" s="9" t="s">
        <v>37</v>
      </c>
      <c r="D1748" s="9" t="s">
        <v>31</v>
      </c>
      <c r="F1748" s="11" t="str">
        <f t="shared" si="1"/>
        <v>2017-09</v>
      </c>
      <c r="G1748" s="11" t="str">
        <f>iferror(VLOOKUP(A1748,'Closed Deals'!A:A,1,0)," ")</f>
        <v> </v>
      </c>
      <c r="H1748" s="12" t="str">
        <f t="shared" si="2"/>
        <v>NO</v>
      </c>
      <c r="I1748" s="12" t="str">
        <f>iferror(VLOOKUP(A1748,'Closed Deals'!A:E,5,0)," ")</f>
        <v> </v>
      </c>
      <c r="J1748" s="13" t="str">
        <f t="shared" si="3"/>
        <v> </v>
      </c>
      <c r="K1748" s="14"/>
    </row>
    <row r="1749">
      <c r="A1749" s="9" t="s">
        <v>2001</v>
      </c>
      <c r="B1749" s="10">
        <v>42995.0</v>
      </c>
      <c r="C1749" s="9" t="s">
        <v>43</v>
      </c>
      <c r="D1749" s="9" t="s">
        <v>31</v>
      </c>
      <c r="F1749" s="11" t="str">
        <f t="shared" si="1"/>
        <v>2017-09</v>
      </c>
      <c r="G1749" s="11" t="str">
        <f>iferror(VLOOKUP(A1749,'Closed Deals'!A:A,1,0)," ")</f>
        <v> </v>
      </c>
      <c r="H1749" s="12" t="str">
        <f t="shared" si="2"/>
        <v>NO</v>
      </c>
      <c r="I1749" s="12" t="str">
        <f>iferror(VLOOKUP(A1749,'Closed Deals'!A:E,5,0)," ")</f>
        <v> </v>
      </c>
      <c r="J1749" s="13" t="str">
        <f t="shared" si="3"/>
        <v> </v>
      </c>
      <c r="K1749" s="14"/>
    </row>
    <row r="1750">
      <c r="A1750" s="9" t="s">
        <v>2002</v>
      </c>
      <c r="B1750" s="10">
        <v>43004.0</v>
      </c>
      <c r="C1750" s="9" t="s">
        <v>1782</v>
      </c>
      <c r="D1750" s="9" t="s">
        <v>31</v>
      </c>
      <c r="F1750" s="11" t="str">
        <f t="shared" si="1"/>
        <v>2017-09</v>
      </c>
      <c r="G1750" s="11" t="str">
        <f>iferror(VLOOKUP(A1750,'Closed Deals'!A:A,1,0)," ")</f>
        <v> </v>
      </c>
      <c r="H1750" s="12" t="str">
        <f t="shared" si="2"/>
        <v>NO</v>
      </c>
      <c r="I1750" s="12" t="str">
        <f>iferror(VLOOKUP(A1750,'Closed Deals'!A:E,5,0)," ")</f>
        <v> </v>
      </c>
      <c r="J1750" s="13" t="str">
        <f t="shared" si="3"/>
        <v> </v>
      </c>
      <c r="K1750" s="14"/>
    </row>
    <row r="1751">
      <c r="A1751" s="9" t="s">
        <v>2003</v>
      </c>
      <c r="B1751" s="10">
        <v>42994.0</v>
      </c>
      <c r="C1751" s="9" t="s">
        <v>1305</v>
      </c>
      <c r="D1751" s="9" t="s">
        <v>31</v>
      </c>
      <c r="F1751" s="11" t="str">
        <f t="shared" si="1"/>
        <v>2017-09</v>
      </c>
      <c r="G1751" s="11" t="str">
        <f>iferror(VLOOKUP(A1751,'Closed Deals'!A:A,1,0)," ")</f>
        <v> </v>
      </c>
      <c r="H1751" s="12" t="str">
        <f t="shared" si="2"/>
        <v>NO</v>
      </c>
      <c r="I1751" s="12" t="str">
        <f>iferror(VLOOKUP(A1751,'Closed Deals'!A:E,5,0)," ")</f>
        <v> </v>
      </c>
      <c r="J1751" s="13" t="str">
        <f t="shared" si="3"/>
        <v> </v>
      </c>
      <c r="K1751" s="14"/>
    </row>
    <row r="1752">
      <c r="A1752" s="9" t="s">
        <v>2004</v>
      </c>
      <c r="B1752" s="10">
        <v>42998.0</v>
      </c>
      <c r="C1752" s="9" t="s">
        <v>89</v>
      </c>
      <c r="D1752" s="9" t="s">
        <v>31</v>
      </c>
      <c r="F1752" s="11" t="str">
        <f t="shared" si="1"/>
        <v>2017-09</v>
      </c>
      <c r="G1752" s="11" t="str">
        <f>iferror(VLOOKUP(A1752,'Closed Deals'!A:A,1,0)," ")</f>
        <v> </v>
      </c>
      <c r="H1752" s="12" t="str">
        <f t="shared" si="2"/>
        <v>NO</v>
      </c>
      <c r="I1752" s="12" t="str">
        <f>iferror(VLOOKUP(A1752,'Closed Deals'!A:E,5,0)," ")</f>
        <v> </v>
      </c>
      <c r="J1752" s="13" t="str">
        <f t="shared" si="3"/>
        <v> </v>
      </c>
      <c r="K1752" s="14"/>
    </row>
    <row r="1753">
      <c r="A1753" s="9" t="s">
        <v>2005</v>
      </c>
      <c r="B1753" s="10">
        <v>42996.0</v>
      </c>
      <c r="C1753" s="9" t="s">
        <v>1834</v>
      </c>
      <c r="D1753" s="9" t="s">
        <v>31</v>
      </c>
      <c r="F1753" s="11" t="str">
        <f t="shared" si="1"/>
        <v>2017-09</v>
      </c>
      <c r="G1753" s="11" t="str">
        <f>iferror(VLOOKUP(A1753,'Closed Deals'!A:A,1,0)," ")</f>
        <v> </v>
      </c>
      <c r="H1753" s="12" t="str">
        <f t="shared" si="2"/>
        <v>NO</v>
      </c>
      <c r="I1753" s="12" t="str">
        <f>iferror(VLOOKUP(A1753,'Closed Deals'!A:E,5,0)," ")</f>
        <v> </v>
      </c>
      <c r="J1753" s="13" t="str">
        <f t="shared" si="3"/>
        <v> </v>
      </c>
      <c r="K1753" s="14"/>
    </row>
    <row r="1754">
      <c r="A1754" s="9" t="s">
        <v>2006</v>
      </c>
      <c r="B1754" s="10">
        <v>42982.0</v>
      </c>
      <c r="C1754" s="9" t="s">
        <v>52</v>
      </c>
      <c r="D1754" s="9" t="s">
        <v>31</v>
      </c>
      <c r="F1754" s="11" t="str">
        <f t="shared" si="1"/>
        <v>2017-09</v>
      </c>
      <c r="G1754" s="11" t="str">
        <f>iferror(VLOOKUP(A1754,'Closed Deals'!A:A,1,0)," ")</f>
        <v> </v>
      </c>
      <c r="H1754" s="12" t="str">
        <f t="shared" si="2"/>
        <v>NO</v>
      </c>
      <c r="I1754" s="12" t="str">
        <f>iferror(VLOOKUP(A1754,'Closed Deals'!A:E,5,0)," ")</f>
        <v> </v>
      </c>
      <c r="J1754" s="13" t="str">
        <f t="shared" si="3"/>
        <v> </v>
      </c>
      <c r="K1754" s="14"/>
    </row>
    <row r="1755">
      <c r="A1755" s="9" t="s">
        <v>2007</v>
      </c>
      <c r="B1755" s="10">
        <v>43000.0</v>
      </c>
      <c r="C1755" s="9" t="s">
        <v>63</v>
      </c>
      <c r="D1755" s="9" t="s">
        <v>31</v>
      </c>
      <c r="F1755" s="11" t="str">
        <f t="shared" si="1"/>
        <v>2017-09</v>
      </c>
      <c r="G1755" s="11" t="str">
        <f>iferror(VLOOKUP(A1755,'Closed Deals'!A:A,1,0)," ")</f>
        <v> </v>
      </c>
      <c r="H1755" s="12" t="str">
        <f t="shared" si="2"/>
        <v>NO</v>
      </c>
      <c r="I1755" s="12" t="str">
        <f>iferror(VLOOKUP(A1755,'Closed Deals'!A:E,5,0)," ")</f>
        <v> </v>
      </c>
      <c r="J1755" s="13" t="str">
        <f t="shared" si="3"/>
        <v> </v>
      </c>
      <c r="K1755" s="14"/>
    </row>
    <row r="1756">
      <c r="A1756" s="9" t="s">
        <v>2008</v>
      </c>
      <c r="B1756" s="10">
        <v>42986.0</v>
      </c>
      <c r="C1756" s="9" t="s">
        <v>37</v>
      </c>
      <c r="D1756" s="9" t="s">
        <v>31</v>
      </c>
      <c r="F1756" s="11" t="str">
        <f t="shared" si="1"/>
        <v>2017-09</v>
      </c>
      <c r="G1756" s="11" t="str">
        <f>iferror(VLOOKUP(A1756,'Closed Deals'!A:A,1,0)," ")</f>
        <v> </v>
      </c>
      <c r="H1756" s="12" t="str">
        <f t="shared" si="2"/>
        <v>NO</v>
      </c>
      <c r="I1756" s="12" t="str">
        <f>iferror(VLOOKUP(A1756,'Closed Deals'!A:E,5,0)," ")</f>
        <v> </v>
      </c>
      <c r="J1756" s="13" t="str">
        <f t="shared" si="3"/>
        <v> </v>
      </c>
      <c r="K1756" s="14"/>
    </row>
    <row r="1757">
      <c r="A1757" s="9" t="s">
        <v>2009</v>
      </c>
      <c r="B1757" s="10">
        <v>42993.0</v>
      </c>
      <c r="C1757" s="9" t="s">
        <v>1071</v>
      </c>
      <c r="D1757" s="9" t="s">
        <v>31</v>
      </c>
      <c r="F1757" s="11" t="str">
        <f t="shared" si="1"/>
        <v>2017-09</v>
      </c>
      <c r="G1757" s="11" t="str">
        <f>iferror(VLOOKUP(A1757,'Closed Deals'!A:A,1,0)," ")</f>
        <v> </v>
      </c>
      <c r="H1757" s="12" t="str">
        <f t="shared" si="2"/>
        <v>NO</v>
      </c>
      <c r="I1757" s="12" t="str">
        <f>iferror(VLOOKUP(A1757,'Closed Deals'!A:E,5,0)," ")</f>
        <v> </v>
      </c>
      <c r="J1757" s="13" t="str">
        <f t="shared" si="3"/>
        <v> </v>
      </c>
      <c r="K1757" s="14"/>
    </row>
    <row r="1758">
      <c r="A1758" s="9" t="s">
        <v>2010</v>
      </c>
      <c r="B1758" s="10">
        <v>42984.0</v>
      </c>
      <c r="C1758" s="9" t="s">
        <v>37</v>
      </c>
      <c r="D1758" s="9" t="s">
        <v>31</v>
      </c>
      <c r="F1758" s="11" t="str">
        <f t="shared" si="1"/>
        <v>2017-09</v>
      </c>
      <c r="G1758" s="11" t="str">
        <f>iferror(VLOOKUP(A1758,'Closed Deals'!A:A,1,0)," ")</f>
        <v> </v>
      </c>
      <c r="H1758" s="12" t="str">
        <f t="shared" si="2"/>
        <v>NO</v>
      </c>
      <c r="I1758" s="12" t="str">
        <f>iferror(VLOOKUP(A1758,'Closed Deals'!A:E,5,0)," ")</f>
        <v> </v>
      </c>
      <c r="J1758" s="13" t="str">
        <f t="shared" si="3"/>
        <v> </v>
      </c>
      <c r="K1758" s="14"/>
    </row>
    <row r="1759">
      <c r="A1759" s="9" t="s">
        <v>2011</v>
      </c>
      <c r="B1759" s="10">
        <v>42990.0</v>
      </c>
      <c r="C1759" s="9" t="s">
        <v>43</v>
      </c>
      <c r="D1759" s="9" t="s">
        <v>31</v>
      </c>
      <c r="F1759" s="11" t="str">
        <f t="shared" si="1"/>
        <v>2017-09</v>
      </c>
      <c r="G1759" s="11" t="str">
        <f>iferror(VLOOKUP(A1759,'Closed Deals'!A:A,1,0)," ")</f>
        <v> </v>
      </c>
      <c r="H1759" s="12" t="str">
        <f t="shared" si="2"/>
        <v>NO</v>
      </c>
      <c r="I1759" s="12" t="str">
        <f>iferror(VLOOKUP(A1759,'Closed Deals'!A:E,5,0)," ")</f>
        <v> </v>
      </c>
      <c r="J1759" s="13" t="str">
        <f t="shared" si="3"/>
        <v> </v>
      </c>
      <c r="K1759" s="14"/>
    </row>
    <row r="1760">
      <c r="A1760" s="9" t="s">
        <v>2012</v>
      </c>
      <c r="B1760" s="10">
        <v>42986.0</v>
      </c>
      <c r="C1760" s="9" t="s">
        <v>1305</v>
      </c>
      <c r="D1760" s="9" t="s">
        <v>31</v>
      </c>
      <c r="F1760" s="11" t="str">
        <f t="shared" si="1"/>
        <v>2017-09</v>
      </c>
      <c r="G1760" s="11" t="str">
        <f>iferror(VLOOKUP(A1760,'Closed Deals'!A:A,1,0)," ")</f>
        <v> </v>
      </c>
      <c r="H1760" s="12" t="str">
        <f t="shared" si="2"/>
        <v>NO</v>
      </c>
      <c r="I1760" s="12" t="str">
        <f>iferror(VLOOKUP(A1760,'Closed Deals'!A:E,5,0)," ")</f>
        <v> </v>
      </c>
      <c r="J1760" s="13" t="str">
        <f t="shared" si="3"/>
        <v> </v>
      </c>
      <c r="K1760" s="14"/>
    </row>
    <row r="1761">
      <c r="A1761" s="9" t="s">
        <v>2013</v>
      </c>
      <c r="B1761" s="10">
        <v>42993.0</v>
      </c>
      <c r="C1761" s="9" t="s">
        <v>2014</v>
      </c>
      <c r="D1761" s="9" t="s">
        <v>31</v>
      </c>
      <c r="F1761" s="11" t="str">
        <f t="shared" si="1"/>
        <v>2017-09</v>
      </c>
      <c r="G1761" s="11" t="str">
        <f>iferror(VLOOKUP(A1761,'Closed Deals'!A:A,1,0)," ")</f>
        <v> </v>
      </c>
      <c r="H1761" s="12" t="str">
        <f t="shared" si="2"/>
        <v>NO</v>
      </c>
      <c r="I1761" s="12" t="str">
        <f>iferror(VLOOKUP(A1761,'Closed Deals'!A:E,5,0)," ")</f>
        <v> </v>
      </c>
      <c r="J1761" s="13" t="str">
        <f t="shared" si="3"/>
        <v> </v>
      </c>
      <c r="K1761" s="14"/>
    </row>
    <row r="1762">
      <c r="A1762" s="9" t="s">
        <v>2015</v>
      </c>
      <c r="B1762" s="10">
        <v>42983.0</v>
      </c>
      <c r="C1762" s="9" t="s">
        <v>1703</v>
      </c>
      <c r="D1762" s="9" t="s">
        <v>31</v>
      </c>
      <c r="F1762" s="11" t="str">
        <f t="shared" si="1"/>
        <v>2017-09</v>
      </c>
      <c r="G1762" s="11" t="str">
        <f>iferror(VLOOKUP(A1762,'Closed Deals'!A:A,1,0)," ")</f>
        <v> </v>
      </c>
      <c r="H1762" s="12" t="str">
        <f t="shared" si="2"/>
        <v>NO</v>
      </c>
      <c r="I1762" s="12" t="str">
        <f>iferror(VLOOKUP(A1762,'Closed Deals'!A:E,5,0)," ")</f>
        <v> </v>
      </c>
      <c r="J1762" s="13" t="str">
        <f t="shared" si="3"/>
        <v> </v>
      </c>
      <c r="K1762" s="14"/>
    </row>
    <row r="1763">
      <c r="A1763" s="9" t="s">
        <v>2016</v>
      </c>
      <c r="B1763" s="10">
        <v>42992.0</v>
      </c>
      <c r="C1763" s="9" t="s">
        <v>37</v>
      </c>
      <c r="D1763" s="9" t="s">
        <v>31</v>
      </c>
      <c r="F1763" s="11" t="str">
        <f t="shared" si="1"/>
        <v>2017-09</v>
      </c>
      <c r="G1763" s="11" t="str">
        <f>iferror(VLOOKUP(A1763,'Closed Deals'!A:A,1,0)," ")</f>
        <v> </v>
      </c>
      <c r="H1763" s="12" t="str">
        <f t="shared" si="2"/>
        <v>NO</v>
      </c>
      <c r="I1763" s="12" t="str">
        <f>iferror(VLOOKUP(A1763,'Closed Deals'!A:E,5,0)," ")</f>
        <v> </v>
      </c>
      <c r="J1763" s="13" t="str">
        <f t="shared" si="3"/>
        <v> </v>
      </c>
      <c r="K1763" s="14"/>
    </row>
    <row r="1764">
      <c r="A1764" s="9" t="s">
        <v>2017</v>
      </c>
      <c r="B1764" s="10">
        <v>43005.0</v>
      </c>
      <c r="C1764" s="9" t="s">
        <v>33</v>
      </c>
      <c r="D1764" s="9" t="s">
        <v>31</v>
      </c>
      <c r="F1764" s="11" t="str">
        <f t="shared" si="1"/>
        <v>2017-09</v>
      </c>
      <c r="G1764" s="11" t="str">
        <f>iferror(VLOOKUP(A1764,'Closed Deals'!A:A,1,0)," ")</f>
        <v> </v>
      </c>
      <c r="H1764" s="12" t="str">
        <f t="shared" si="2"/>
        <v>NO</v>
      </c>
      <c r="I1764" s="12" t="str">
        <f>iferror(VLOOKUP(A1764,'Closed Deals'!A:E,5,0)," ")</f>
        <v> </v>
      </c>
      <c r="J1764" s="13" t="str">
        <f t="shared" si="3"/>
        <v> </v>
      </c>
      <c r="K1764" s="14"/>
    </row>
    <row r="1765">
      <c r="A1765" s="9" t="s">
        <v>2018</v>
      </c>
      <c r="B1765" s="10">
        <v>42996.0</v>
      </c>
      <c r="C1765" s="9" t="s">
        <v>1834</v>
      </c>
      <c r="D1765" s="9" t="s">
        <v>31</v>
      </c>
      <c r="F1765" s="11" t="str">
        <f t="shared" si="1"/>
        <v>2017-09</v>
      </c>
      <c r="G1765" s="11" t="str">
        <f>iferror(VLOOKUP(A1765,'Closed Deals'!A:A,1,0)," ")</f>
        <v> </v>
      </c>
      <c r="H1765" s="12" t="str">
        <f t="shared" si="2"/>
        <v>NO</v>
      </c>
      <c r="I1765" s="12" t="str">
        <f>iferror(VLOOKUP(A1765,'Closed Deals'!A:E,5,0)," ")</f>
        <v> </v>
      </c>
      <c r="J1765" s="13" t="str">
        <f t="shared" si="3"/>
        <v> </v>
      </c>
      <c r="K1765" s="14"/>
    </row>
    <row r="1766">
      <c r="A1766" s="9" t="s">
        <v>2019</v>
      </c>
      <c r="B1766" s="10">
        <v>42986.0</v>
      </c>
      <c r="C1766" s="9" t="s">
        <v>37</v>
      </c>
      <c r="D1766" s="9" t="s">
        <v>31</v>
      </c>
      <c r="F1766" s="11" t="str">
        <f t="shared" si="1"/>
        <v>2017-09</v>
      </c>
      <c r="G1766" s="11" t="str">
        <f>iferror(VLOOKUP(A1766,'Closed Deals'!A:A,1,0)," ")</f>
        <v> </v>
      </c>
      <c r="H1766" s="12" t="str">
        <f t="shared" si="2"/>
        <v>NO</v>
      </c>
      <c r="I1766" s="12" t="str">
        <f>iferror(VLOOKUP(A1766,'Closed Deals'!A:E,5,0)," ")</f>
        <v> </v>
      </c>
      <c r="J1766" s="13" t="str">
        <f t="shared" si="3"/>
        <v> </v>
      </c>
      <c r="K1766" s="14"/>
    </row>
    <row r="1767">
      <c r="A1767" s="9" t="s">
        <v>2020</v>
      </c>
      <c r="B1767" s="10">
        <v>43029.0</v>
      </c>
      <c r="C1767" s="9" t="s">
        <v>63</v>
      </c>
      <c r="D1767" s="9" t="s">
        <v>28</v>
      </c>
      <c r="F1767" s="11" t="str">
        <f t="shared" si="1"/>
        <v>2017-10</v>
      </c>
      <c r="G1767" s="11" t="str">
        <f>iferror(VLOOKUP(A1767,'Closed Deals'!A:A,1,0)," ")</f>
        <v> </v>
      </c>
      <c r="H1767" s="12" t="str">
        <f t="shared" si="2"/>
        <v>NO</v>
      </c>
      <c r="I1767" s="12" t="str">
        <f>iferror(VLOOKUP(A1767,'Closed Deals'!A:E,5,0)," ")</f>
        <v> </v>
      </c>
      <c r="J1767" s="13" t="str">
        <f t="shared" si="3"/>
        <v> </v>
      </c>
      <c r="K1767" s="14"/>
    </row>
    <row r="1768">
      <c r="A1768" s="9" t="s">
        <v>2021</v>
      </c>
      <c r="B1768" s="10">
        <v>43017.0</v>
      </c>
      <c r="C1768" s="9" t="s">
        <v>129</v>
      </c>
      <c r="D1768" s="9" t="s">
        <v>28</v>
      </c>
      <c r="F1768" s="11" t="str">
        <f t="shared" si="1"/>
        <v>2017-10</v>
      </c>
      <c r="G1768" s="11" t="str">
        <f>iferror(VLOOKUP(A1768,'Closed Deals'!A:A,1,0)," ")</f>
        <v> </v>
      </c>
      <c r="H1768" s="12" t="str">
        <f t="shared" si="2"/>
        <v>NO</v>
      </c>
      <c r="I1768" s="12" t="str">
        <f>iferror(VLOOKUP(A1768,'Closed Deals'!A:E,5,0)," ")</f>
        <v> </v>
      </c>
      <c r="J1768" s="13" t="str">
        <f t="shared" si="3"/>
        <v> </v>
      </c>
      <c r="K1768" s="14"/>
    </row>
    <row r="1769">
      <c r="A1769" s="9" t="s">
        <v>2022</v>
      </c>
      <c r="B1769" s="10">
        <v>43029.0</v>
      </c>
      <c r="C1769" s="9" t="s">
        <v>1061</v>
      </c>
      <c r="D1769" s="9" t="s">
        <v>28</v>
      </c>
      <c r="F1769" s="11" t="str">
        <f t="shared" si="1"/>
        <v>2017-10</v>
      </c>
      <c r="G1769" s="11" t="str">
        <f>iferror(VLOOKUP(A1769,'Closed Deals'!A:A,1,0)," ")</f>
        <v> </v>
      </c>
      <c r="H1769" s="12" t="str">
        <f t="shared" si="2"/>
        <v>NO</v>
      </c>
      <c r="I1769" s="12" t="str">
        <f>iferror(VLOOKUP(A1769,'Closed Deals'!A:E,5,0)," ")</f>
        <v> </v>
      </c>
      <c r="J1769" s="13" t="str">
        <f t="shared" si="3"/>
        <v> </v>
      </c>
      <c r="K1769" s="14"/>
    </row>
    <row r="1770">
      <c r="A1770" s="9" t="s">
        <v>2023</v>
      </c>
      <c r="B1770" s="10">
        <v>43019.0</v>
      </c>
      <c r="C1770" s="9" t="s">
        <v>129</v>
      </c>
      <c r="D1770" s="9" t="s">
        <v>28</v>
      </c>
      <c r="F1770" s="11" t="str">
        <f t="shared" si="1"/>
        <v>2017-10</v>
      </c>
      <c r="G1770" s="11" t="str">
        <f>iferror(VLOOKUP(A1770,'Closed Deals'!A:A,1,0)," ")</f>
        <v> </v>
      </c>
      <c r="H1770" s="12" t="str">
        <f t="shared" si="2"/>
        <v>NO</v>
      </c>
      <c r="I1770" s="12" t="str">
        <f>iferror(VLOOKUP(A1770,'Closed Deals'!A:E,5,0)," ")</f>
        <v> </v>
      </c>
      <c r="J1770" s="13" t="str">
        <f t="shared" si="3"/>
        <v> </v>
      </c>
      <c r="K1770" s="14"/>
    </row>
    <row r="1771">
      <c r="A1771" s="9" t="s">
        <v>2024</v>
      </c>
      <c r="B1771" s="10">
        <v>43021.0</v>
      </c>
      <c r="C1771" s="9" t="s">
        <v>2025</v>
      </c>
      <c r="D1771" s="9" t="s">
        <v>28</v>
      </c>
      <c r="F1771" s="11" t="str">
        <f t="shared" si="1"/>
        <v>2017-10</v>
      </c>
      <c r="G1771" s="11" t="str">
        <f>iferror(VLOOKUP(A1771,'Closed Deals'!A:A,1,0)," ")</f>
        <v> </v>
      </c>
      <c r="H1771" s="12" t="str">
        <f t="shared" si="2"/>
        <v>NO</v>
      </c>
      <c r="I1771" s="12" t="str">
        <f>iferror(VLOOKUP(A1771,'Closed Deals'!A:E,5,0)," ")</f>
        <v> </v>
      </c>
      <c r="J1771" s="13" t="str">
        <f t="shared" si="3"/>
        <v> </v>
      </c>
      <c r="K1771" s="14"/>
    </row>
    <row r="1772">
      <c r="A1772" s="9" t="s">
        <v>2026</v>
      </c>
      <c r="B1772" s="10">
        <v>43032.0</v>
      </c>
      <c r="C1772" s="9" t="s">
        <v>1109</v>
      </c>
      <c r="D1772" s="9" t="s">
        <v>28</v>
      </c>
      <c r="F1772" s="11" t="str">
        <f t="shared" si="1"/>
        <v>2017-10</v>
      </c>
      <c r="G1772" s="11" t="str">
        <f>iferror(VLOOKUP(A1772,'Closed Deals'!A:A,1,0)," ")</f>
        <v> </v>
      </c>
      <c r="H1772" s="12" t="str">
        <f t="shared" si="2"/>
        <v>NO</v>
      </c>
      <c r="I1772" s="12" t="str">
        <f>iferror(VLOOKUP(A1772,'Closed Deals'!A:E,5,0)," ")</f>
        <v> </v>
      </c>
      <c r="J1772" s="13" t="str">
        <f t="shared" si="3"/>
        <v> </v>
      </c>
      <c r="K1772" s="14"/>
    </row>
    <row r="1773">
      <c r="A1773" s="9" t="s">
        <v>2027</v>
      </c>
      <c r="B1773" s="10">
        <v>43031.0</v>
      </c>
      <c r="C1773" s="9" t="s">
        <v>2025</v>
      </c>
      <c r="D1773" s="9" t="s">
        <v>28</v>
      </c>
      <c r="F1773" s="11" t="str">
        <f t="shared" si="1"/>
        <v>2017-10</v>
      </c>
      <c r="G1773" s="11" t="str">
        <f>iferror(VLOOKUP(A1773,'Closed Deals'!A:A,1,0)," ")</f>
        <v> </v>
      </c>
      <c r="H1773" s="12" t="str">
        <f t="shared" si="2"/>
        <v>NO</v>
      </c>
      <c r="I1773" s="12" t="str">
        <f>iferror(VLOOKUP(A1773,'Closed Deals'!A:E,5,0)," ")</f>
        <v> </v>
      </c>
      <c r="J1773" s="13" t="str">
        <f t="shared" si="3"/>
        <v> </v>
      </c>
      <c r="K1773" s="14"/>
    </row>
    <row r="1774">
      <c r="A1774" s="9" t="s">
        <v>2028</v>
      </c>
      <c r="B1774" s="10">
        <v>43031.0</v>
      </c>
      <c r="C1774" s="9" t="s">
        <v>129</v>
      </c>
      <c r="D1774" s="9" t="s">
        <v>28</v>
      </c>
      <c r="F1774" s="11" t="str">
        <f t="shared" si="1"/>
        <v>2017-10</v>
      </c>
      <c r="G1774" s="11" t="str">
        <f>iferror(VLOOKUP(A1774,'Closed Deals'!A:A,1,0)," ")</f>
        <v> </v>
      </c>
      <c r="H1774" s="12" t="str">
        <f t="shared" si="2"/>
        <v>NO</v>
      </c>
      <c r="I1774" s="12" t="str">
        <f>iferror(VLOOKUP(A1774,'Closed Deals'!A:E,5,0)," ")</f>
        <v> </v>
      </c>
      <c r="J1774" s="13" t="str">
        <f t="shared" si="3"/>
        <v> </v>
      </c>
      <c r="K1774" s="14"/>
    </row>
    <row r="1775">
      <c r="A1775" s="9" t="s">
        <v>2029</v>
      </c>
      <c r="B1775" s="10">
        <v>43013.0</v>
      </c>
      <c r="C1775" s="9" t="s">
        <v>52</v>
      </c>
      <c r="D1775" s="9" t="s">
        <v>28</v>
      </c>
      <c r="F1775" s="11" t="str">
        <f t="shared" si="1"/>
        <v>2017-10</v>
      </c>
      <c r="G1775" s="11" t="str">
        <f>iferror(VLOOKUP(A1775,'Closed Deals'!A:A,1,0)," ")</f>
        <v> </v>
      </c>
      <c r="H1775" s="12" t="str">
        <f t="shared" si="2"/>
        <v>NO</v>
      </c>
      <c r="I1775" s="12" t="str">
        <f>iferror(VLOOKUP(A1775,'Closed Deals'!A:E,5,0)," ")</f>
        <v> </v>
      </c>
      <c r="J1775" s="13" t="str">
        <f t="shared" si="3"/>
        <v> </v>
      </c>
      <c r="K1775" s="14"/>
    </row>
    <row r="1776">
      <c r="A1776" s="9" t="s">
        <v>2030</v>
      </c>
      <c r="B1776" s="10">
        <v>43020.0</v>
      </c>
      <c r="C1776" s="9" t="s">
        <v>43</v>
      </c>
      <c r="D1776" s="9" t="s">
        <v>28</v>
      </c>
      <c r="F1776" s="11" t="str">
        <f t="shared" si="1"/>
        <v>2017-10</v>
      </c>
      <c r="G1776" s="11" t="str">
        <f>iferror(VLOOKUP(A1776,'Closed Deals'!A:A,1,0)," ")</f>
        <v> </v>
      </c>
      <c r="H1776" s="12" t="str">
        <f t="shared" si="2"/>
        <v>NO</v>
      </c>
      <c r="I1776" s="12" t="str">
        <f>iferror(VLOOKUP(A1776,'Closed Deals'!A:E,5,0)," ")</f>
        <v> </v>
      </c>
      <c r="J1776" s="13" t="str">
        <f t="shared" si="3"/>
        <v> </v>
      </c>
      <c r="K1776" s="14"/>
    </row>
    <row r="1777">
      <c r="A1777" s="9" t="s">
        <v>2031</v>
      </c>
      <c r="B1777" s="10">
        <v>43010.0</v>
      </c>
      <c r="C1777" s="9" t="s">
        <v>52</v>
      </c>
      <c r="D1777" s="9" t="s">
        <v>28</v>
      </c>
      <c r="F1777" s="11" t="str">
        <f t="shared" si="1"/>
        <v>2017-10</v>
      </c>
      <c r="G1777" s="11" t="str">
        <f>iferror(VLOOKUP(A1777,'Closed Deals'!A:A,1,0)," ")</f>
        <v> </v>
      </c>
      <c r="H1777" s="12" t="str">
        <f t="shared" si="2"/>
        <v>NO</v>
      </c>
      <c r="I1777" s="12" t="str">
        <f>iferror(VLOOKUP(A1777,'Closed Deals'!A:E,5,0)," ")</f>
        <v> </v>
      </c>
      <c r="J1777" s="13" t="str">
        <f t="shared" si="3"/>
        <v> </v>
      </c>
      <c r="K1777" s="14"/>
    </row>
    <row r="1778">
      <c r="A1778" s="9" t="s">
        <v>2032</v>
      </c>
      <c r="B1778" s="10">
        <v>43039.0</v>
      </c>
      <c r="C1778" s="9" t="s">
        <v>401</v>
      </c>
      <c r="D1778" s="9" t="s">
        <v>28</v>
      </c>
      <c r="F1778" s="11" t="str">
        <f t="shared" si="1"/>
        <v>2017-10</v>
      </c>
      <c r="G1778" s="11" t="str">
        <f>iferror(VLOOKUP(A1778,'Closed Deals'!A:A,1,0)," ")</f>
        <v> </v>
      </c>
      <c r="H1778" s="12" t="str">
        <f t="shared" si="2"/>
        <v>NO</v>
      </c>
      <c r="I1778" s="12" t="str">
        <f>iferror(VLOOKUP(A1778,'Closed Deals'!A:E,5,0)," ")</f>
        <v> </v>
      </c>
      <c r="J1778" s="13" t="str">
        <f t="shared" si="3"/>
        <v> </v>
      </c>
      <c r="K1778" s="14"/>
    </row>
    <row r="1779">
      <c r="A1779" s="9" t="s">
        <v>2033</v>
      </c>
      <c r="B1779" s="10">
        <v>43034.0</v>
      </c>
      <c r="C1779" s="9" t="s">
        <v>37</v>
      </c>
      <c r="D1779" s="9" t="s">
        <v>28</v>
      </c>
      <c r="F1779" s="11" t="str">
        <f t="shared" si="1"/>
        <v>2017-10</v>
      </c>
      <c r="G1779" s="11" t="str">
        <f>iferror(VLOOKUP(A1779,'Closed Deals'!A:A,1,0)," ")</f>
        <v> </v>
      </c>
      <c r="H1779" s="12" t="str">
        <f t="shared" si="2"/>
        <v>NO</v>
      </c>
      <c r="I1779" s="12" t="str">
        <f>iferror(VLOOKUP(A1779,'Closed Deals'!A:E,5,0)," ")</f>
        <v> </v>
      </c>
      <c r="J1779" s="13" t="str">
        <f t="shared" si="3"/>
        <v> </v>
      </c>
      <c r="K1779" s="14"/>
    </row>
    <row r="1780">
      <c r="A1780" s="9" t="s">
        <v>2034</v>
      </c>
      <c r="B1780" s="10">
        <v>43039.0</v>
      </c>
      <c r="C1780" s="9" t="s">
        <v>939</v>
      </c>
      <c r="D1780" s="9" t="s">
        <v>28</v>
      </c>
      <c r="F1780" s="11" t="str">
        <f t="shared" si="1"/>
        <v>2017-10</v>
      </c>
      <c r="G1780" s="11" t="str">
        <f>iferror(VLOOKUP(A1780,'Closed Deals'!A:A,1,0)," ")</f>
        <v> </v>
      </c>
      <c r="H1780" s="12" t="str">
        <f t="shared" si="2"/>
        <v>NO</v>
      </c>
      <c r="I1780" s="12" t="str">
        <f>iferror(VLOOKUP(A1780,'Closed Deals'!A:E,5,0)," ")</f>
        <v> </v>
      </c>
      <c r="J1780" s="13" t="str">
        <f t="shared" si="3"/>
        <v> </v>
      </c>
      <c r="K1780" s="14"/>
    </row>
    <row r="1781">
      <c r="A1781" s="9" t="s">
        <v>2035</v>
      </c>
      <c r="B1781" s="10">
        <v>43031.0</v>
      </c>
      <c r="C1781" s="9" t="s">
        <v>33</v>
      </c>
      <c r="D1781" s="9" t="s">
        <v>28</v>
      </c>
      <c r="F1781" s="11" t="str">
        <f t="shared" si="1"/>
        <v>2017-10</v>
      </c>
      <c r="G1781" s="11" t="str">
        <f>iferror(VLOOKUP(A1781,'Closed Deals'!A:A,1,0)," ")</f>
        <v> </v>
      </c>
      <c r="H1781" s="12" t="str">
        <f t="shared" si="2"/>
        <v>NO</v>
      </c>
      <c r="I1781" s="12" t="str">
        <f>iferror(VLOOKUP(A1781,'Closed Deals'!A:E,5,0)," ")</f>
        <v> </v>
      </c>
      <c r="J1781" s="13" t="str">
        <f t="shared" si="3"/>
        <v> </v>
      </c>
      <c r="K1781" s="14"/>
    </row>
    <row r="1782">
      <c r="A1782" s="9" t="s">
        <v>2036</v>
      </c>
      <c r="B1782" s="10">
        <v>43026.0</v>
      </c>
      <c r="C1782" s="9" t="s">
        <v>1724</v>
      </c>
      <c r="D1782" s="9" t="s">
        <v>28</v>
      </c>
      <c r="F1782" s="11" t="str">
        <f t="shared" si="1"/>
        <v>2017-10</v>
      </c>
      <c r="G1782" s="11" t="str">
        <f>iferror(VLOOKUP(A1782,'Closed Deals'!A:A,1,0)," ")</f>
        <v> </v>
      </c>
      <c r="H1782" s="12" t="str">
        <f t="shared" si="2"/>
        <v>NO</v>
      </c>
      <c r="I1782" s="12" t="str">
        <f>iferror(VLOOKUP(A1782,'Closed Deals'!A:E,5,0)," ")</f>
        <v> </v>
      </c>
      <c r="J1782" s="13" t="str">
        <f t="shared" si="3"/>
        <v> </v>
      </c>
      <c r="K1782" s="14"/>
    </row>
    <row r="1783">
      <c r="A1783" s="9" t="s">
        <v>2037</v>
      </c>
      <c r="B1783" s="10">
        <v>43030.0</v>
      </c>
      <c r="C1783" s="9" t="s">
        <v>33</v>
      </c>
      <c r="D1783" s="9" t="s">
        <v>28</v>
      </c>
      <c r="F1783" s="11" t="str">
        <f t="shared" si="1"/>
        <v>2017-10</v>
      </c>
      <c r="G1783" s="11" t="str">
        <f>iferror(VLOOKUP(A1783,'Closed Deals'!A:A,1,0)," ")</f>
        <v> </v>
      </c>
      <c r="H1783" s="12" t="str">
        <f t="shared" si="2"/>
        <v>NO</v>
      </c>
      <c r="I1783" s="12" t="str">
        <f>iferror(VLOOKUP(A1783,'Closed Deals'!A:E,5,0)," ")</f>
        <v> </v>
      </c>
      <c r="J1783" s="13" t="str">
        <f t="shared" si="3"/>
        <v> </v>
      </c>
      <c r="K1783" s="14"/>
    </row>
    <row r="1784">
      <c r="A1784" s="9" t="s">
        <v>2038</v>
      </c>
      <c r="B1784" s="10">
        <v>43039.0</v>
      </c>
      <c r="C1784" s="9" t="s">
        <v>1782</v>
      </c>
      <c r="D1784" s="9" t="s">
        <v>28</v>
      </c>
      <c r="F1784" s="11" t="str">
        <f t="shared" si="1"/>
        <v>2017-10</v>
      </c>
      <c r="G1784" s="11" t="str">
        <f>iferror(VLOOKUP(A1784,'Closed Deals'!A:A,1,0)," ")</f>
        <v> </v>
      </c>
      <c r="H1784" s="12" t="str">
        <f t="shared" si="2"/>
        <v>NO</v>
      </c>
      <c r="I1784" s="12" t="str">
        <f>iferror(VLOOKUP(A1784,'Closed Deals'!A:E,5,0)," ")</f>
        <v> </v>
      </c>
      <c r="J1784" s="13" t="str">
        <f t="shared" si="3"/>
        <v> </v>
      </c>
      <c r="K1784" s="14"/>
    </row>
    <row r="1785">
      <c r="A1785" s="9" t="s">
        <v>2039</v>
      </c>
      <c r="B1785" s="10">
        <v>43039.0</v>
      </c>
      <c r="C1785" s="9" t="s">
        <v>719</v>
      </c>
      <c r="D1785" s="9" t="s">
        <v>28</v>
      </c>
      <c r="F1785" s="11" t="str">
        <f t="shared" si="1"/>
        <v>2017-10</v>
      </c>
      <c r="G1785" s="11" t="str">
        <f>iferror(VLOOKUP(A1785,'Closed Deals'!A:A,1,0)," ")</f>
        <v> </v>
      </c>
      <c r="H1785" s="12" t="str">
        <f t="shared" si="2"/>
        <v>NO</v>
      </c>
      <c r="I1785" s="12" t="str">
        <f>iferror(VLOOKUP(A1785,'Closed Deals'!A:E,5,0)," ")</f>
        <v> </v>
      </c>
      <c r="J1785" s="13" t="str">
        <f t="shared" si="3"/>
        <v> </v>
      </c>
      <c r="K1785" s="14"/>
    </row>
    <row r="1786">
      <c r="A1786" s="9" t="s">
        <v>2040</v>
      </c>
      <c r="B1786" s="10">
        <v>43024.0</v>
      </c>
      <c r="C1786" s="9" t="s">
        <v>80</v>
      </c>
      <c r="D1786" s="9" t="s">
        <v>28</v>
      </c>
      <c r="F1786" s="11" t="str">
        <f t="shared" si="1"/>
        <v>2017-10</v>
      </c>
      <c r="G1786" s="11" t="str">
        <f>iferror(VLOOKUP(A1786,'Closed Deals'!A:A,1,0)," ")</f>
        <v> </v>
      </c>
      <c r="H1786" s="12" t="str">
        <f t="shared" si="2"/>
        <v>NO</v>
      </c>
      <c r="I1786" s="12" t="str">
        <f>iferror(VLOOKUP(A1786,'Closed Deals'!A:E,5,0)," ")</f>
        <v> </v>
      </c>
      <c r="J1786" s="13" t="str">
        <f t="shared" si="3"/>
        <v> </v>
      </c>
      <c r="K1786" s="14"/>
    </row>
    <row r="1787">
      <c r="A1787" s="9" t="s">
        <v>2041</v>
      </c>
      <c r="B1787" s="10">
        <v>43036.0</v>
      </c>
      <c r="C1787" s="9" t="s">
        <v>63</v>
      </c>
      <c r="D1787" s="9" t="s">
        <v>28</v>
      </c>
      <c r="F1787" s="11" t="str">
        <f t="shared" si="1"/>
        <v>2017-10</v>
      </c>
      <c r="G1787" s="11" t="str">
        <f>iferror(VLOOKUP(A1787,'Closed Deals'!A:A,1,0)," ")</f>
        <v> </v>
      </c>
      <c r="H1787" s="12" t="str">
        <f t="shared" si="2"/>
        <v>NO</v>
      </c>
      <c r="I1787" s="12" t="str">
        <f>iferror(VLOOKUP(A1787,'Closed Deals'!A:E,5,0)," ")</f>
        <v> </v>
      </c>
      <c r="J1787" s="13" t="str">
        <f t="shared" si="3"/>
        <v> </v>
      </c>
      <c r="K1787" s="14"/>
    </row>
    <row r="1788">
      <c r="A1788" s="9" t="s">
        <v>2042</v>
      </c>
      <c r="B1788" s="10">
        <v>43032.0</v>
      </c>
      <c r="C1788" s="9" t="s">
        <v>80</v>
      </c>
      <c r="D1788" s="9" t="s">
        <v>28</v>
      </c>
      <c r="F1788" s="11" t="str">
        <f t="shared" si="1"/>
        <v>2017-10</v>
      </c>
      <c r="G1788" s="11" t="str">
        <f>iferror(VLOOKUP(A1788,'Closed Deals'!A:A,1,0)," ")</f>
        <v> </v>
      </c>
      <c r="H1788" s="12" t="str">
        <f t="shared" si="2"/>
        <v>NO</v>
      </c>
      <c r="I1788" s="12" t="str">
        <f>iferror(VLOOKUP(A1788,'Closed Deals'!A:E,5,0)," ")</f>
        <v> </v>
      </c>
      <c r="J1788" s="13" t="str">
        <f t="shared" si="3"/>
        <v> </v>
      </c>
      <c r="K1788" s="14"/>
    </row>
    <row r="1789">
      <c r="A1789" s="9" t="s">
        <v>2043</v>
      </c>
      <c r="B1789" s="10">
        <v>43014.0</v>
      </c>
      <c r="C1789" s="9" t="s">
        <v>2044</v>
      </c>
      <c r="D1789" s="9" t="s">
        <v>28</v>
      </c>
      <c r="F1789" s="11" t="str">
        <f t="shared" si="1"/>
        <v>2017-10</v>
      </c>
      <c r="G1789" s="11" t="str">
        <f>iferror(VLOOKUP(A1789,'Closed Deals'!A:A,1,0)," ")</f>
        <v> </v>
      </c>
      <c r="H1789" s="12" t="str">
        <f t="shared" si="2"/>
        <v>NO</v>
      </c>
      <c r="I1789" s="12" t="str">
        <f>iferror(VLOOKUP(A1789,'Closed Deals'!A:E,5,0)," ")</f>
        <v> </v>
      </c>
      <c r="J1789" s="13" t="str">
        <f t="shared" si="3"/>
        <v> </v>
      </c>
      <c r="K1789" s="14"/>
    </row>
    <row r="1790">
      <c r="A1790" s="9" t="s">
        <v>2045</v>
      </c>
      <c r="B1790" s="10">
        <v>43015.0</v>
      </c>
      <c r="C1790" s="9" t="s">
        <v>52</v>
      </c>
      <c r="D1790" s="9" t="s">
        <v>68</v>
      </c>
      <c r="F1790" s="11" t="str">
        <f t="shared" si="1"/>
        <v>2017-10</v>
      </c>
      <c r="G1790" s="11" t="str">
        <f>iferror(VLOOKUP(A1790,'Closed Deals'!A:A,1,0)," ")</f>
        <v> </v>
      </c>
      <c r="H1790" s="12" t="str">
        <f t="shared" si="2"/>
        <v>NO</v>
      </c>
      <c r="I1790" s="12" t="str">
        <f>iferror(VLOOKUP(A1790,'Closed Deals'!A:E,5,0)," ")</f>
        <v> </v>
      </c>
      <c r="J1790" s="13" t="str">
        <f t="shared" si="3"/>
        <v> </v>
      </c>
      <c r="K1790" s="14"/>
    </row>
    <row r="1791">
      <c r="A1791" s="9" t="s">
        <v>2046</v>
      </c>
      <c r="B1791" s="10">
        <v>43034.0</v>
      </c>
      <c r="C1791" s="9" t="s">
        <v>37</v>
      </c>
      <c r="D1791" s="9" t="s">
        <v>68</v>
      </c>
      <c r="F1791" s="11" t="str">
        <f t="shared" si="1"/>
        <v>2017-10</v>
      </c>
      <c r="G1791" s="11" t="str">
        <f>iferror(VLOOKUP(A1791,'Closed Deals'!A:A,1,0)," ")</f>
        <v> </v>
      </c>
      <c r="H1791" s="12" t="str">
        <f t="shared" si="2"/>
        <v>NO</v>
      </c>
      <c r="I1791" s="12" t="str">
        <f>iferror(VLOOKUP(A1791,'Closed Deals'!A:E,5,0)," ")</f>
        <v> </v>
      </c>
      <c r="J1791" s="13" t="str">
        <f t="shared" si="3"/>
        <v> </v>
      </c>
      <c r="K1791" s="14"/>
    </row>
    <row r="1792">
      <c r="A1792" s="9" t="s">
        <v>2047</v>
      </c>
      <c r="B1792" s="10">
        <v>43029.0</v>
      </c>
      <c r="C1792" s="9" t="s">
        <v>129</v>
      </c>
      <c r="D1792" s="9" t="s">
        <v>68</v>
      </c>
      <c r="F1792" s="11" t="str">
        <f t="shared" si="1"/>
        <v>2017-10</v>
      </c>
      <c r="G1792" s="11" t="str">
        <f>iferror(VLOOKUP(A1792,'Closed Deals'!A:A,1,0)," ")</f>
        <v> </v>
      </c>
      <c r="H1792" s="12" t="str">
        <f t="shared" si="2"/>
        <v>NO</v>
      </c>
      <c r="I1792" s="12" t="str">
        <f>iferror(VLOOKUP(A1792,'Closed Deals'!A:E,5,0)," ")</f>
        <v> </v>
      </c>
      <c r="J1792" s="13" t="str">
        <f t="shared" si="3"/>
        <v> </v>
      </c>
      <c r="K1792" s="14"/>
    </row>
    <row r="1793">
      <c r="A1793" s="9" t="s">
        <v>2048</v>
      </c>
      <c r="B1793" s="10">
        <v>43028.0</v>
      </c>
      <c r="C1793" s="9" t="s">
        <v>1724</v>
      </c>
      <c r="D1793" s="9" t="s">
        <v>68</v>
      </c>
      <c r="F1793" s="11" t="str">
        <f t="shared" si="1"/>
        <v>2017-10</v>
      </c>
      <c r="G1793" s="11" t="str">
        <f>iferror(VLOOKUP(A1793,'Closed Deals'!A:A,1,0)," ")</f>
        <v> </v>
      </c>
      <c r="H1793" s="12" t="str">
        <f t="shared" si="2"/>
        <v>NO</v>
      </c>
      <c r="I1793" s="12" t="str">
        <f>iferror(VLOOKUP(A1793,'Closed Deals'!A:E,5,0)," ")</f>
        <v> </v>
      </c>
      <c r="J1793" s="13" t="str">
        <f t="shared" si="3"/>
        <v> </v>
      </c>
      <c r="K1793" s="14"/>
    </row>
    <row r="1794">
      <c r="A1794" s="9" t="s">
        <v>2049</v>
      </c>
      <c r="B1794" s="10">
        <v>43010.0</v>
      </c>
      <c r="C1794" s="9" t="s">
        <v>1345</v>
      </c>
      <c r="D1794" s="9" t="s">
        <v>68</v>
      </c>
      <c r="F1794" s="11" t="str">
        <f t="shared" si="1"/>
        <v>2017-10</v>
      </c>
      <c r="G1794" s="11" t="str">
        <f>iferror(VLOOKUP(A1794,'Closed Deals'!A:A,1,0)," ")</f>
        <v> </v>
      </c>
      <c r="H1794" s="12" t="str">
        <f t="shared" si="2"/>
        <v>NO</v>
      </c>
      <c r="I1794" s="12" t="str">
        <f>iferror(VLOOKUP(A1794,'Closed Deals'!A:E,5,0)," ")</f>
        <v> </v>
      </c>
      <c r="J1794" s="13" t="str">
        <f t="shared" si="3"/>
        <v> </v>
      </c>
      <c r="K1794" s="14"/>
    </row>
    <row r="1795">
      <c r="A1795" s="9" t="s">
        <v>2050</v>
      </c>
      <c r="B1795" s="10">
        <v>43027.0</v>
      </c>
      <c r="C1795" s="9" t="s">
        <v>2051</v>
      </c>
      <c r="D1795" s="9" t="s">
        <v>105</v>
      </c>
      <c r="F1795" s="11" t="str">
        <f t="shared" si="1"/>
        <v>2017-10</v>
      </c>
      <c r="G1795" s="11" t="str">
        <f>iferror(VLOOKUP(A1795,'Closed Deals'!A:A,1,0)," ")</f>
        <v> </v>
      </c>
      <c r="H1795" s="12" t="str">
        <f t="shared" si="2"/>
        <v>NO</v>
      </c>
      <c r="I1795" s="12" t="str">
        <f>iferror(VLOOKUP(A1795,'Closed Deals'!A:E,5,0)," ")</f>
        <v> </v>
      </c>
      <c r="J1795" s="13" t="str">
        <f t="shared" si="3"/>
        <v> </v>
      </c>
      <c r="K1795" s="14"/>
    </row>
    <row r="1796">
      <c r="A1796" s="9" t="s">
        <v>2052</v>
      </c>
      <c r="B1796" s="10">
        <v>43033.0</v>
      </c>
      <c r="C1796" s="9" t="s">
        <v>2053</v>
      </c>
      <c r="D1796" s="9" t="s">
        <v>105</v>
      </c>
      <c r="F1796" s="11" t="str">
        <f t="shared" si="1"/>
        <v>2017-10</v>
      </c>
      <c r="G1796" s="11" t="str">
        <f>iferror(VLOOKUP(A1796,'Closed Deals'!A:A,1,0)," ")</f>
        <v> </v>
      </c>
      <c r="H1796" s="12" t="str">
        <f t="shared" si="2"/>
        <v>NO</v>
      </c>
      <c r="I1796" s="12" t="str">
        <f>iferror(VLOOKUP(A1796,'Closed Deals'!A:E,5,0)," ")</f>
        <v> </v>
      </c>
      <c r="J1796" s="13" t="str">
        <f t="shared" si="3"/>
        <v> </v>
      </c>
      <c r="K1796" s="14"/>
    </row>
    <row r="1797">
      <c r="A1797" s="9" t="s">
        <v>2054</v>
      </c>
      <c r="B1797" s="10">
        <v>43034.0</v>
      </c>
      <c r="C1797" s="9" t="s">
        <v>2053</v>
      </c>
      <c r="D1797" s="9" t="s">
        <v>105</v>
      </c>
      <c r="F1797" s="11" t="str">
        <f t="shared" si="1"/>
        <v>2017-10</v>
      </c>
      <c r="G1797" s="11" t="str">
        <f>iferror(VLOOKUP(A1797,'Closed Deals'!A:A,1,0)," ")</f>
        <v> </v>
      </c>
      <c r="H1797" s="12" t="str">
        <f t="shared" si="2"/>
        <v>NO</v>
      </c>
      <c r="I1797" s="12" t="str">
        <f>iferror(VLOOKUP(A1797,'Closed Deals'!A:E,5,0)," ")</f>
        <v> </v>
      </c>
      <c r="J1797" s="13" t="str">
        <f t="shared" si="3"/>
        <v> </v>
      </c>
      <c r="K1797" s="14"/>
    </row>
    <row r="1798">
      <c r="A1798" s="9" t="s">
        <v>2055</v>
      </c>
      <c r="B1798" s="10">
        <v>43032.0</v>
      </c>
      <c r="C1798" s="9" t="s">
        <v>2053</v>
      </c>
      <c r="D1798" s="9" t="s">
        <v>105</v>
      </c>
      <c r="F1798" s="11" t="str">
        <f t="shared" si="1"/>
        <v>2017-10</v>
      </c>
      <c r="G1798" s="11" t="str">
        <f>iferror(VLOOKUP(A1798,'Closed Deals'!A:A,1,0)," ")</f>
        <v> </v>
      </c>
      <c r="H1798" s="12" t="str">
        <f t="shared" si="2"/>
        <v>NO</v>
      </c>
      <c r="I1798" s="12" t="str">
        <f>iferror(VLOOKUP(A1798,'Closed Deals'!A:E,5,0)," ")</f>
        <v> </v>
      </c>
      <c r="J1798" s="13" t="str">
        <f t="shared" si="3"/>
        <v> </v>
      </c>
      <c r="K1798" s="14"/>
    </row>
    <row r="1799">
      <c r="A1799" s="9" t="s">
        <v>2056</v>
      </c>
      <c r="B1799" s="10">
        <v>43038.0</v>
      </c>
      <c r="C1799" s="9" t="s">
        <v>401</v>
      </c>
      <c r="D1799" s="9" t="s">
        <v>105</v>
      </c>
      <c r="F1799" s="11" t="str">
        <f t="shared" si="1"/>
        <v>2017-10</v>
      </c>
      <c r="G1799" s="11" t="str">
        <f>iferror(VLOOKUP(A1799,'Closed Deals'!A:A,1,0)," ")</f>
        <v> </v>
      </c>
      <c r="H1799" s="12" t="str">
        <f t="shared" si="2"/>
        <v>NO</v>
      </c>
      <c r="I1799" s="12" t="str">
        <f>iferror(VLOOKUP(A1799,'Closed Deals'!A:E,5,0)," ")</f>
        <v> </v>
      </c>
      <c r="J1799" s="13" t="str">
        <f t="shared" si="3"/>
        <v> </v>
      </c>
      <c r="K1799" s="14"/>
    </row>
    <row r="1800">
      <c r="A1800" s="9" t="s">
        <v>2057</v>
      </c>
      <c r="B1800" s="10">
        <v>43025.0</v>
      </c>
      <c r="C1800" s="9" t="s">
        <v>33</v>
      </c>
      <c r="D1800" s="9" t="s">
        <v>105</v>
      </c>
      <c r="F1800" s="11" t="str">
        <f t="shared" si="1"/>
        <v>2017-10</v>
      </c>
      <c r="G1800" s="11" t="str">
        <f>iferror(VLOOKUP(A1800,'Closed Deals'!A:A,1,0)," ")</f>
        <v> </v>
      </c>
      <c r="H1800" s="12" t="str">
        <f t="shared" si="2"/>
        <v>NO</v>
      </c>
      <c r="I1800" s="12" t="str">
        <f>iferror(VLOOKUP(A1800,'Closed Deals'!A:E,5,0)," ")</f>
        <v> </v>
      </c>
      <c r="J1800" s="13" t="str">
        <f t="shared" si="3"/>
        <v> </v>
      </c>
      <c r="K1800" s="14"/>
    </row>
    <row r="1801">
      <c r="A1801" s="9" t="s">
        <v>2058</v>
      </c>
      <c r="B1801" s="10">
        <v>43014.0</v>
      </c>
      <c r="C1801" s="9" t="s">
        <v>52</v>
      </c>
      <c r="D1801" s="9" t="s">
        <v>105</v>
      </c>
      <c r="F1801" s="11" t="str">
        <f t="shared" si="1"/>
        <v>2017-10</v>
      </c>
      <c r="G1801" s="11" t="str">
        <f>iferror(VLOOKUP(A1801,'Closed Deals'!A:A,1,0)," ")</f>
        <v> </v>
      </c>
      <c r="H1801" s="12" t="str">
        <f t="shared" si="2"/>
        <v>NO</v>
      </c>
      <c r="I1801" s="12" t="str">
        <f>iferror(VLOOKUP(A1801,'Closed Deals'!A:E,5,0)," ")</f>
        <v> </v>
      </c>
      <c r="J1801" s="13" t="str">
        <f t="shared" si="3"/>
        <v> </v>
      </c>
      <c r="K1801" s="14"/>
    </row>
    <row r="1802">
      <c r="A1802" s="9" t="s">
        <v>2059</v>
      </c>
      <c r="B1802" s="10">
        <v>43033.0</v>
      </c>
      <c r="C1802" s="9" t="s">
        <v>2053</v>
      </c>
      <c r="D1802" s="9" t="s">
        <v>105</v>
      </c>
      <c r="F1802" s="11" t="str">
        <f t="shared" si="1"/>
        <v>2017-10</v>
      </c>
      <c r="G1802" s="11" t="str">
        <f>iferror(VLOOKUP(A1802,'Closed Deals'!A:A,1,0)," ")</f>
        <v> </v>
      </c>
      <c r="H1802" s="12" t="str">
        <f t="shared" si="2"/>
        <v>NO</v>
      </c>
      <c r="I1802" s="12" t="str">
        <f>iferror(VLOOKUP(A1802,'Closed Deals'!A:E,5,0)," ")</f>
        <v> </v>
      </c>
      <c r="J1802" s="13" t="str">
        <f t="shared" si="3"/>
        <v> </v>
      </c>
      <c r="K1802" s="14"/>
    </row>
    <row r="1803">
      <c r="A1803" s="9" t="s">
        <v>2060</v>
      </c>
      <c r="B1803" s="10">
        <v>43017.0</v>
      </c>
      <c r="C1803" s="9" t="s">
        <v>45</v>
      </c>
      <c r="D1803" s="9" t="s">
        <v>105</v>
      </c>
      <c r="F1803" s="11" t="str">
        <f t="shared" si="1"/>
        <v>2017-10</v>
      </c>
      <c r="G1803" s="11" t="str">
        <f>iferror(VLOOKUP(A1803,'Closed Deals'!A:A,1,0)," ")</f>
        <v> </v>
      </c>
      <c r="H1803" s="12" t="str">
        <f t="shared" si="2"/>
        <v>NO</v>
      </c>
      <c r="I1803" s="12" t="str">
        <f>iferror(VLOOKUP(A1803,'Closed Deals'!A:E,5,0)," ")</f>
        <v> </v>
      </c>
      <c r="J1803" s="13" t="str">
        <f t="shared" si="3"/>
        <v> </v>
      </c>
      <c r="K1803" s="14"/>
    </row>
    <row r="1804">
      <c r="A1804" s="9" t="s">
        <v>2061</v>
      </c>
      <c r="B1804" s="10">
        <v>43025.0</v>
      </c>
      <c r="C1804" s="9" t="s">
        <v>2051</v>
      </c>
      <c r="D1804" s="9" t="s">
        <v>105</v>
      </c>
      <c r="F1804" s="11" t="str">
        <f t="shared" si="1"/>
        <v>2017-10</v>
      </c>
      <c r="G1804" s="11" t="str">
        <f>iferror(VLOOKUP(A1804,'Closed Deals'!A:A,1,0)," ")</f>
        <v> </v>
      </c>
      <c r="H1804" s="12" t="str">
        <f t="shared" si="2"/>
        <v>NO</v>
      </c>
      <c r="I1804" s="12" t="str">
        <f>iferror(VLOOKUP(A1804,'Closed Deals'!A:E,5,0)," ")</f>
        <v> </v>
      </c>
      <c r="J1804" s="13" t="str">
        <f t="shared" si="3"/>
        <v> </v>
      </c>
      <c r="K1804" s="14"/>
    </row>
    <row r="1805">
      <c r="A1805" s="9" t="s">
        <v>2062</v>
      </c>
      <c r="B1805" s="10">
        <v>43012.0</v>
      </c>
      <c r="C1805" s="9" t="s">
        <v>522</v>
      </c>
      <c r="D1805" s="9" t="s">
        <v>105</v>
      </c>
      <c r="F1805" s="11" t="str">
        <f t="shared" si="1"/>
        <v>2017-10</v>
      </c>
      <c r="G1805" s="11" t="str">
        <f>iferror(VLOOKUP(A1805,'Closed Deals'!A:A,1,0)," ")</f>
        <v> </v>
      </c>
      <c r="H1805" s="12" t="str">
        <f t="shared" si="2"/>
        <v>NO</v>
      </c>
      <c r="I1805" s="12" t="str">
        <f>iferror(VLOOKUP(A1805,'Closed Deals'!A:E,5,0)," ")</f>
        <v> </v>
      </c>
      <c r="J1805" s="13" t="str">
        <f t="shared" si="3"/>
        <v> </v>
      </c>
      <c r="K1805" s="14"/>
    </row>
    <row r="1806">
      <c r="A1806" s="9" t="s">
        <v>2063</v>
      </c>
      <c r="B1806" s="10">
        <v>43024.0</v>
      </c>
      <c r="C1806" s="9" t="s">
        <v>45</v>
      </c>
      <c r="D1806" s="9" t="s">
        <v>105</v>
      </c>
      <c r="F1806" s="11" t="str">
        <f t="shared" si="1"/>
        <v>2017-10</v>
      </c>
      <c r="G1806" s="11" t="str">
        <f>iferror(VLOOKUP(A1806,'Closed Deals'!A:A,1,0)," ")</f>
        <v> </v>
      </c>
      <c r="H1806" s="12" t="str">
        <f t="shared" si="2"/>
        <v>NO</v>
      </c>
      <c r="I1806" s="12" t="str">
        <f>iferror(VLOOKUP(A1806,'Closed Deals'!A:E,5,0)," ")</f>
        <v> </v>
      </c>
      <c r="J1806" s="13" t="str">
        <f t="shared" si="3"/>
        <v> </v>
      </c>
      <c r="K1806" s="14"/>
    </row>
    <row r="1807">
      <c r="A1807" s="9" t="s">
        <v>2064</v>
      </c>
      <c r="B1807" s="10">
        <v>43025.0</v>
      </c>
      <c r="C1807" s="9" t="s">
        <v>45</v>
      </c>
      <c r="D1807" s="9" t="s">
        <v>105</v>
      </c>
      <c r="F1807" s="11" t="str">
        <f t="shared" si="1"/>
        <v>2017-10</v>
      </c>
      <c r="G1807" s="11" t="str">
        <f>iferror(VLOOKUP(A1807,'Closed Deals'!A:A,1,0)," ")</f>
        <v> </v>
      </c>
      <c r="H1807" s="12" t="str">
        <f t="shared" si="2"/>
        <v>NO</v>
      </c>
      <c r="I1807" s="12" t="str">
        <f>iferror(VLOOKUP(A1807,'Closed Deals'!A:E,5,0)," ")</f>
        <v> </v>
      </c>
      <c r="J1807" s="13" t="str">
        <f t="shared" si="3"/>
        <v> </v>
      </c>
      <c r="K1807" s="14"/>
    </row>
    <row r="1808">
      <c r="A1808" s="9" t="s">
        <v>2065</v>
      </c>
      <c r="B1808" s="10">
        <v>43014.0</v>
      </c>
      <c r="C1808" s="9" t="s">
        <v>1827</v>
      </c>
      <c r="D1808" s="9" t="s">
        <v>105</v>
      </c>
      <c r="F1808" s="11" t="str">
        <f t="shared" si="1"/>
        <v>2017-10</v>
      </c>
      <c r="G1808" s="11" t="str">
        <f>iferror(VLOOKUP(A1808,'Closed Deals'!A:A,1,0)," ")</f>
        <v> </v>
      </c>
      <c r="H1808" s="12" t="str">
        <f t="shared" si="2"/>
        <v>NO</v>
      </c>
      <c r="I1808" s="12" t="str">
        <f>iferror(VLOOKUP(A1808,'Closed Deals'!A:E,5,0)," ")</f>
        <v> </v>
      </c>
      <c r="J1808" s="13" t="str">
        <f t="shared" si="3"/>
        <v> </v>
      </c>
      <c r="K1808" s="14"/>
    </row>
    <row r="1809">
      <c r="A1809" s="9" t="s">
        <v>2066</v>
      </c>
      <c r="B1809" s="10">
        <v>43014.0</v>
      </c>
      <c r="C1809" s="9" t="s">
        <v>1071</v>
      </c>
      <c r="D1809" s="9" t="s">
        <v>105</v>
      </c>
      <c r="F1809" s="11" t="str">
        <f t="shared" si="1"/>
        <v>2017-10</v>
      </c>
      <c r="G1809" s="11" t="str">
        <f>iferror(VLOOKUP(A1809,'Closed Deals'!A:A,1,0)," ")</f>
        <v> </v>
      </c>
      <c r="H1809" s="12" t="str">
        <f t="shared" si="2"/>
        <v>NO</v>
      </c>
      <c r="I1809" s="12" t="str">
        <f>iferror(VLOOKUP(A1809,'Closed Deals'!A:E,5,0)," ")</f>
        <v> </v>
      </c>
      <c r="J1809" s="13" t="str">
        <f t="shared" si="3"/>
        <v> </v>
      </c>
      <c r="K1809" s="14"/>
    </row>
    <row r="1810">
      <c r="A1810" s="9" t="s">
        <v>2067</v>
      </c>
      <c r="B1810" s="10">
        <v>43035.0</v>
      </c>
      <c r="C1810" s="9" t="s">
        <v>401</v>
      </c>
      <c r="D1810" s="9" t="s">
        <v>105</v>
      </c>
      <c r="F1810" s="11" t="str">
        <f t="shared" si="1"/>
        <v>2017-10</v>
      </c>
      <c r="G1810" s="11" t="str">
        <f>iferror(VLOOKUP(A1810,'Closed Deals'!A:A,1,0)," ")</f>
        <v> </v>
      </c>
      <c r="H1810" s="12" t="str">
        <f t="shared" si="2"/>
        <v>NO</v>
      </c>
      <c r="I1810" s="12" t="str">
        <f>iferror(VLOOKUP(A1810,'Closed Deals'!A:E,5,0)," ")</f>
        <v> </v>
      </c>
      <c r="J1810" s="13" t="str">
        <f t="shared" si="3"/>
        <v> </v>
      </c>
      <c r="K1810" s="14"/>
    </row>
    <row r="1811">
      <c r="A1811" s="9" t="s">
        <v>2068</v>
      </c>
      <c r="B1811" s="10">
        <v>43018.0</v>
      </c>
      <c r="C1811" s="9" t="s">
        <v>45</v>
      </c>
      <c r="D1811" s="9" t="s">
        <v>105</v>
      </c>
      <c r="F1811" s="11" t="str">
        <f t="shared" si="1"/>
        <v>2017-10</v>
      </c>
      <c r="G1811" s="11" t="str">
        <f>iferror(VLOOKUP(A1811,'Closed Deals'!A:A,1,0)," ")</f>
        <v> </v>
      </c>
      <c r="H1811" s="12" t="str">
        <f t="shared" si="2"/>
        <v>NO</v>
      </c>
      <c r="I1811" s="12" t="str">
        <f>iferror(VLOOKUP(A1811,'Closed Deals'!A:E,5,0)," ")</f>
        <v> </v>
      </c>
      <c r="J1811" s="13" t="str">
        <f t="shared" si="3"/>
        <v> </v>
      </c>
      <c r="K1811" s="14"/>
    </row>
    <row r="1812">
      <c r="A1812" s="9" t="s">
        <v>2069</v>
      </c>
      <c r="B1812" s="10">
        <v>43032.0</v>
      </c>
      <c r="C1812" s="9" t="s">
        <v>2053</v>
      </c>
      <c r="D1812" s="9" t="s">
        <v>105</v>
      </c>
      <c r="F1812" s="11" t="str">
        <f t="shared" si="1"/>
        <v>2017-10</v>
      </c>
      <c r="G1812" s="11" t="str">
        <f>iferror(VLOOKUP(A1812,'Closed Deals'!A:A,1,0)," ")</f>
        <v> </v>
      </c>
      <c r="H1812" s="12" t="str">
        <f t="shared" si="2"/>
        <v>NO</v>
      </c>
      <c r="I1812" s="12" t="str">
        <f>iferror(VLOOKUP(A1812,'Closed Deals'!A:E,5,0)," ")</f>
        <v> </v>
      </c>
      <c r="J1812" s="13" t="str">
        <f t="shared" si="3"/>
        <v> </v>
      </c>
      <c r="K1812" s="14"/>
    </row>
    <row r="1813">
      <c r="A1813" s="9" t="s">
        <v>2070</v>
      </c>
      <c r="B1813" s="10">
        <v>43039.0</v>
      </c>
      <c r="C1813" s="9" t="s">
        <v>401</v>
      </c>
      <c r="D1813" s="9" t="s">
        <v>105</v>
      </c>
      <c r="F1813" s="11" t="str">
        <f t="shared" si="1"/>
        <v>2017-10</v>
      </c>
      <c r="G1813" s="11" t="str">
        <f>iferror(VLOOKUP(A1813,'Closed Deals'!A:A,1,0)," ")</f>
        <v> </v>
      </c>
      <c r="H1813" s="12" t="str">
        <f t="shared" si="2"/>
        <v>NO</v>
      </c>
      <c r="I1813" s="12" t="str">
        <f>iferror(VLOOKUP(A1813,'Closed Deals'!A:E,5,0)," ")</f>
        <v> </v>
      </c>
      <c r="J1813" s="13" t="str">
        <f t="shared" si="3"/>
        <v> </v>
      </c>
      <c r="K1813" s="14"/>
    </row>
    <row r="1814">
      <c r="A1814" s="9" t="s">
        <v>2071</v>
      </c>
      <c r="B1814" s="10">
        <v>43035.0</v>
      </c>
      <c r="C1814" s="9" t="s">
        <v>45</v>
      </c>
      <c r="D1814" s="9" t="s">
        <v>105</v>
      </c>
      <c r="F1814" s="11" t="str">
        <f t="shared" si="1"/>
        <v>2017-10</v>
      </c>
      <c r="G1814" s="11" t="str">
        <f>iferror(VLOOKUP(A1814,'Closed Deals'!A:A,1,0)," ")</f>
        <v> </v>
      </c>
      <c r="H1814" s="12" t="str">
        <f t="shared" si="2"/>
        <v>NO</v>
      </c>
      <c r="I1814" s="12" t="str">
        <f>iferror(VLOOKUP(A1814,'Closed Deals'!A:E,5,0)," ")</f>
        <v> </v>
      </c>
      <c r="J1814" s="13" t="str">
        <f t="shared" si="3"/>
        <v> </v>
      </c>
      <c r="K1814" s="14"/>
    </row>
    <row r="1815">
      <c r="A1815" s="9" t="s">
        <v>2072</v>
      </c>
      <c r="B1815" s="10">
        <v>43028.0</v>
      </c>
      <c r="C1815" s="9" t="s">
        <v>2051</v>
      </c>
      <c r="D1815" s="9" t="s">
        <v>105</v>
      </c>
      <c r="F1815" s="11" t="str">
        <f t="shared" si="1"/>
        <v>2017-10</v>
      </c>
      <c r="G1815" s="11" t="str">
        <f>iferror(VLOOKUP(A1815,'Closed Deals'!A:A,1,0)," ")</f>
        <v> </v>
      </c>
      <c r="H1815" s="12" t="str">
        <f t="shared" si="2"/>
        <v>NO</v>
      </c>
      <c r="I1815" s="12" t="str">
        <f>iferror(VLOOKUP(A1815,'Closed Deals'!A:E,5,0)," ")</f>
        <v> </v>
      </c>
      <c r="J1815" s="13" t="str">
        <f t="shared" si="3"/>
        <v> </v>
      </c>
      <c r="K1815" s="14"/>
    </row>
    <row r="1816">
      <c r="A1816" s="9" t="s">
        <v>2073</v>
      </c>
      <c r="B1816" s="10">
        <v>43025.0</v>
      </c>
      <c r="C1816" s="9" t="s">
        <v>2051</v>
      </c>
      <c r="D1816" s="9" t="s">
        <v>105</v>
      </c>
      <c r="F1816" s="11" t="str">
        <f t="shared" si="1"/>
        <v>2017-10</v>
      </c>
      <c r="G1816" s="11" t="str">
        <f>iferror(VLOOKUP(A1816,'Closed Deals'!A:A,1,0)," ")</f>
        <v> </v>
      </c>
      <c r="H1816" s="12" t="str">
        <f t="shared" si="2"/>
        <v>NO</v>
      </c>
      <c r="I1816" s="12" t="str">
        <f>iferror(VLOOKUP(A1816,'Closed Deals'!A:E,5,0)," ")</f>
        <v> </v>
      </c>
      <c r="J1816" s="13" t="str">
        <f t="shared" si="3"/>
        <v> </v>
      </c>
      <c r="K1816" s="14"/>
    </row>
    <row r="1817">
      <c r="A1817" s="9" t="s">
        <v>2074</v>
      </c>
      <c r="B1817" s="10">
        <v>43035.0</v>
      </c>
      <c r="C1817" s="9" t="s">
        <v>2075</v>
      </c>
      <c r="D1817" s="9" t="s">
        <v>105</v>
      </c>
      <c r="F1817" s="11" t="str">
        <f t="shared" si="1"/>
        <v>2017-10</v>
      </c>
      <c r="G1817" s="11" t="str">
        <f>iferror(VLOOKUP(A1817,'Closed Deals'!A:A,1,0)," ")</f>
        <v> </v>
      </c>
      <c r="H1817" s="12" t="str">
        <f t="shared" si="2"/>
        <v>NO</v>
      </c>
      <c r="I1817" s="12" t="str">
        <f>iferror(VLOOKUP(A1817,'Closed Deals'!A:E,5,0)," ")</f>
        <v> </v>
      </c>
      <c r="J1817" s="13" t="str">
        <f t="shared" si="3"/>
        <v> </v>
      </c>
      <c r="K1817" s="14"/>
    </row>
    <row r="1818">
      <c r="A1818" s="9" t="s">
        <v>2076</v>
      </c>
      <c r="B1818" s="10">
        <v>43033.0</v>
      </c>
      <c r="C1818" s="9" t="s">
        <v>2053</v>
      </c>
      <c r="D1818" s="9" t="s">
        <v>105</v>
      </c>
      <c r="F1818" s="11" t="str">
        <f t="shared" si="1"/>
        <v>2017-10</v>
      </c>
      <c r="G1818" s="11" t="str">
        <f>iferror(VLOOKUP(A1818,'Closed Deals'!A:A,1,0)," ")</f>
        <v> </v>
      </c>
      <c r="H1818" s="12" t="str">
        <f t="shared" si="2"/>
        <v>NO</v>
      </c>
      <c r="I1818" s="12" t="str">
        <f>iferror(VLOOKUP(A1818,'Closed Deals'!A:E,5,0)," ")</f>
        <v> </v>
      </c>
      <c r="J1818" s="13" t="str">
        <f t="shared" si="3"/>
        <v> </v>
      </c>
      <c r="K1818" s="14"/>
    </row>
    <row r="1819">
      <c r="A1819" s="9" t="s">
        <v>2077</v>
      </c>
      <c r="B1819" s="10">
        <v>43025.0</v>
      </c>
      <c r="C1819" s="9" t="s">
        <v>63</v>
      </c>
      <c r="D1819" s="9" t="s">
        <v>105</v>
      </c>
      <c r="F1819" s="11" t="str">
        <f t="shared" si="1"/>
        <v>2017-10</v>
      </c>
      <c r="G1819" s="11" t="str">
        <f>iferror(VLOOKUP(A1819,'Closed Deals'!A:A,1,0)," ")</f>
        <v> </v>
      </c>
      <c r="H1819" s="12" t="str">
        <f t="shared" si="2"/>
        <v>NO</v>
      </c>
      <c r="I1819" s="12" t="str">
        <f>iferror(VLOOKUP(A1819,'Closed Deals'!A:E,5,0)," ")</f>
        <v> </v>
      </c>
      <c r="J1819" s="13" t="str">
        <f t="shared" si="3"/>
        <v> </v>
      </c>
      <c r="K1819" s="14"/>
    </row>
    <row r="1820">
      <c r="A1820" s="9" t="s">
        <v>2078</v>
      </c>
      <c r="B1820" s="10">
        <v>43033.0</v>
      </c>
      <c r="C1820" s="9" t="s">
        <v>2053</v>
      </c>
      <c r="D1820" s="9" t="s">
        <v>105</v>
      </c>
      <c r="F1820" s="11" t="str">
        <f t="shared" si="1"/>
        <v>2017-10</v>
      </c>
      <c r="G1820" s="11" t="str">
        <f>iferror(VLOOKUP(A1820,'Closed Deals'!A:A,1,0)," ")</f>
        <v> </v>
      </c>
      <c r="H1820" s="12" t="str">
        <f t="shared" si="2"/>
        <v>NO</v>
      </c>
      <c r="I1820" s="12" t="str">
        <f>iferror(VLOOKUP(A1820,'Closed Deals'!A:E,5,0)," ")</f>
        <v> </v>
      </c>
      <c r="J1820" s="13" t="str">
        <f t="shared" si="3"/>
        <v> </v>
      </c>
      <c r="K1820" s="14"/>
    </row>
    <row r="1821">
      <c r="A1821" s="9" t="s">
        <v>2079</v>
      </c>
      <c r="B1821" s="10">
        <v>43025.0</v>
      </c>
      <c r="C1821" s="9" t="s">
        <v>2051</v>
      </c>
      <c r="D1821" s="9" t="s">
        <v>105</v>
      </c>
      <c r="F1821" s="11" t="str">
        <f t="shared" si="1"/>
        <v>2017-10</v>
      </c>
      <c r="G1821" s="11" t="str">
        <f>iferror(VLOOKUP(A1821,'Closed Deals'!A:A,1,0)," ")</f>
        <v> </v>
      </c>
      <c r="H1821" s="12" t="str">
        <f t="shared" si="2"/>
        <v>NO</v>
      </c>
      <c r="I1821" s="12" t="str">
        <f>iferror(VLOOKUP(A1821,'Closed Deals'!A:E,5,0)," ")</f>
        <v> </v>
      </c>
      <c r="J1821" s="13" t="str">
        <f t="shared" si="3"/>
        <v> </v>
      </c>
      <c r="K1821" s="14"/>
    </row>
    <row r="1822">
      <c r="A1822" s="9" t="s">
        <v>2080</v>
      </c>
      <c r="B1822" s="10">
        <v>43010.0</v>
      </c>
      <c r="C1822" s="9" t="s">
        <v>2081</v>
      </c>
      <c r="D1822" s="9" t="s">
        <v>105</v>
      </c>
      <c r="F1822" s="11" t="str">
        <f t="shared" si="1"/>
        <v>2017-10</v>
      </c>
      <c r="G1822" s="11" t="str">
        <f>iferror(VLOOKUP(A1822,'Closed Deals'!A:A,1,0)," ")</f>
        <v> </v>
      </c>
      <c r="H1822" s="12" t="str">
        <f t="shared" si="2"/>
        <v>NO</v>
      </c>
      <c r="I1822" s="12" t="str">
        <f>iferror(VLOOKUP(A1822,'Closed Deals'!A:E,5,0)," ")</f>
        <v> </v>
      </c>
      <c r="J1822" s="13" t="str">
        <f t="shared" si="3"/>
        <v> </v>
      </c>
      <c r="K1822" s="14"/>
    </row>
    <row r="1823">
      <c r="A1823" s="9" t="s">
        <v>2082</v>
      </c>
      <c r="B1823" s="10">
        <v>43033.0</v>
      </c>
      <c r="C1823" s="9" t="s">
        <v>233</v>
      </c>
      <c r="D1823" s="9" t="s">
        <v>105</v>
      </c>
      <c r="F1823" s="11" t="str">
        <f t="shared" si="1"/>
        <v>2017-10</v>
      </c>
      <c r="G1823" s="11" t="str">
        <f>iferror(VLOOKUP(A1823,'Closed Deals'!A:A,1,0)," ")</f>
        <v> </v>
      </c>
      <c r="H1823" s="12" t="str">
        <f t="shared" si="2"/>
        <v>NO</v>
      </c>
      <c r="I1823" s="12" t="str">
        <f>iferror(VLOOKUP(A1823,'Closed Deals'!A:E,5,0)," ")</f>
        <v> </v>
      </c>
      <c r="J1823" s="13" t="str">
        <f t="shared" si="3"/>
        <v> </v>
      </c>
      <c r="K1823" s="14"/>
    </row>
    <row r="1824">
      <c r="A1824" s="9" t="s">
        <v>2083</v>
      </c>
      <c r="B1824" s="10">
        <v>43027.0</v>
      </c>
      <c r="C1824" s="9" t="s">
        <v>2084</v>
      </c>
      <c r="D1824" s="9" t="s">
        <v>34</v>
      </c>
      <c r="F1824" s="11" t="str">
        <f t="shared" si="1"/>
        <v>2017-10</v>
      </c>
      <c r="G1824" s="11" t="str">
        <f>iferror(VLOOKUP(A1824,'Closed Deals'!A:A,1,0)," ")</f>
        <v> </v>
      </c>
      <c r="H1824" s="12" t="str">
        <f t="shared" si="2"/>
        <v>NO</v>
      </c>
      <c r="I1824" s="12" t="str">
        <f>iferror(VLOOKUP(A1824,'Closed Deals'!A:E,5,0)," ")</f>
        <v> </v>
      </c>
      <c r="J1824" s="13" t="str">
        <f t="shared" si="3"/>
        <v> </v>
      </c>
      <c r="K1824" s="14"/>
    </row>
    <row r="1825">
      <c r="A1825" s="9" t="s">
        <v>2085</v>
      </c>
      <c r="B1825" s="10">
        <v>43033.0</v>
      </c>
      <c r="C1825" s="9" t="s">
        <v>1061</v>
      </c>
      <c r="D1825" s="9" t="s">
        <v>34</v>
      </c>
      <c r="F1825" s="11" t="str">
        <f t="shared" si="1"/>
        <v>2017-10</v>
      </c>
      <c r="G1825" s="11" t="str">
        <f>iferror(VLOOKUP(A1825,'Closed Deals'!A:A,1,0)," ")</f>
        <v> </v>
      </c>
      <c r="H1825" s="12" t="str">
        <f t="shared" si="2"/>
        <v>NO</v>
      </c>
      <c r="I1825" s="12" t="str">
        <f>iferror(VLOOKUP(A1825,'Closed Deals'!A:E,5,0)," ")</f>
        <v> </v>
      </c>
      <c r="J1825" s="13" t="str">
        <f t="shared" si="3"/>
        <v> </v>
      </c>
      <c r="K1825" s="14"/>
    </row>
    <row r="1826">
      <c r="A1826" s="9" t="s">
        <v>2086</v>
      </c>
      <c r="B1826" s="10">
        <v>43010.0</v>
      </c>
      <c r="C1826" s="9" t="s">
        <v>1094</v>
      </c>
      <c r="D1826" s="9" t="s">
        <v>34</v>
      </c>
      <c r="F1826" s="11" t="str">
        <f t="shared" si="1"/>
        <v>2017-10</v>
      </c>
      <c r="G1826" s="11" t="str">
        <f>iferror(VLOOKUP(A1826,'Closed Deals'!A:A,1,0)," ")</f>
        <v> </v>
      </c>
      <c r="H1826" s="12" t="str">
        <f t="shared" si="2"/>
        <v>NO</v>
      </c>
      <c r="I1826" s="12" t="str">
        <f>iferror(VLOOKUP(A1826,'Closed Deals'!A:E,5,0)," ")</f>
        <v> </v>
      </c>
      <c r="J1826" s="13" t="str">
        <f t="shared" si="3"/>
        <v> </v>
      </c>
      <c r="K1826" s="14"/>
    </row>
    <row r="1827">
      <c r="A1827" s="9" t="s">
        <v>2087</v>
      </c>
      <c r="B1827" s="10">
        <v>43010.0</v>
      </c>
      <c r="C1827" s="9" t="s">
        <v>33</v>
      </c>
      <c r="D1827" s="9" t="s">
        <v>34</v>
      </c>
      <c r="F1827" s="11" t="str">
        <f t="shared" si="1"/>
        <v>2017-10</v>
      </c>
      <c r="G1827" s="11" t="str">
        <f>iferror(VLOOKUP(A1827,'Closed Deals'!A:A,1,0)," ")</f>
        <v> </v>
      </c>
      <c r="H1827" s="12" t="str">
        <f t="shared" si="2"/>
        <v>NO</v>
      </c>
      <c r="I1827" s="12" t="str">
        <f>iferror(VLOOKUP(A1827,'Closed Deals'!A:E,5,0)," ")</f>
        <v> </v>
      </c>
      <c r="J1827" s="13" t="str">
        <f t="shared" si="3"/>
        <v> </v>
      </c>
      <c r="K1827" s="14"/>
    </row>
    <row r="1828">
      <c r="A1828" s="9" t="s">
        <v>2088</v>
      </c>
      <c r="B1828" s="10">
        <v>43010.0</v>
      </c>
      <c r="C1828" s="9" t="s">
        <v>368</v>
      </c>
      <c r="D1828" s="9" t="s">
        <v>34</v>
      </c>
      <c r="F1828" s="11" t="str">
        <f t="shared" si="1"/>
        <v>2017-10</v>
      </c>
      <c r="G1828" s="11" t="str">
        <f>iferror(VLOOKUP(A1828,'Closed Deals'!A:A,1,0)," ")</f>
        <v> </v>
      </c>
      <c r="H1828" s="12" t="str">
        <f t="shared" si="2"/>
        <v>NO</v>
      </c>
      <c r="I1828" s="12" t="str">
        <f>iferror(VLOOKUP(A1828,'Closed Deals'!A:E,5,0)," ")</f>
        <v> </v>
      </c>
      <c r="J1828" s="13" t="str">
        <f t="shared" si="3"/>
        <v> </v>
      </c>
      <c r="K1828" s="14"/>
    </row>
    <row r="1829">
      <c r="A1829" s="9" t="s">
        <v>2089</v>
      </c>
      <c r="B1829" s="10">
        <v>43014.0</v>
      </c>
      <c r="C1829" s="9" t="s">
        <v>223</v>
      </c>
      <c r="D1829" s="9" t="s">
        <v>34</v>
      </c>
      <c r="F1829" s="11" t="str">
        <f t="shared" si="1"/>
        <v>2017-10</v>
      </c>
      <c r="G1829" s="11" t="str">
        <f>iferror(VLOOKUP(A1829,'Closed Deals'!A:A,1,0)," ")</f>
        <v> </v>
      </c>
      <c r="H1829" s="12" t="str">
        <f t="shared" si="2"/>
        <v>NO</v>
      </c>
      <c r="I1829" s="12" t="str">
        <f>iferror(VLOOKUP(A1829,'Closed Deals'!A:E,5,0)," ")</f>
        <v> </v>
      </c>
      <c r="J1829" s="13" t="str">
        <f t="shared" si="3"/>
        <v> </v>
      </c>
      <c r="K1829" s="14"/>
    </row>
    <row r="1830">
      <c r="A1830" s="9" t="s">
        <v>2090</v>
      </c>
      <c r="B1830" s="10">
        <v>43031.0</v>
      </c>
      <c r="C1830" s="9" t="s">
        <v>129</v>
      </c>
      <c r="D1830" s="9" t="s">
        <v>34</v>
      </c>
      <c r="F1830" s="11" t="str">
        <f t="shared" si="1"/>
        <v>2017-10</v>
      </c>
      <c r="G1830" s="11" t="str">
        <f>iferror(VLOOKUP(A1830,'Closed Deals'!A:A,1,0)," ")</f>
        <v> </v>
      </c>
      <c r="H1830" s="12" t="str">
        <f t="shared" si="2"/>
        <v>NO</v>
      </c>
      <c r="I1830" s="12" t="str">
        <f>iferror(VLOOKUP(A1830,'Closed Deals'!A:E,5,0)," ")</f>
        <v> </v>
      </c>
      <c r="J1830" s="13" t="str">
        <f t="shared" si="3"/>
        <v> </v>
      </c>
      <c r="K1830" s="14"/>
    </row>
    <row r="1831">
      <c r="A1831" s="9" t="s">
        <v>2091</v>
      </c>
      <c r="B1831" s="10">
        <v>43026.0</v>
      </c>
      <c r="C1831" s="9" t="s">
        <v>2025</v>
      </c>
      <c r="D1831" s="9" t="s">
        <v>34</v>
      </c>
      <c r="F1831" s="11" t="str">
        <f t="shared" si="1"/>
        <v>2017-10</v>
      </c>
      <c r="G1831" s="11" t="str">
        <f>iferror(VLOOKUP(A1831,'Closed Deals'!A:A,1,0)," ")</f>
        <v> </v>
      </c>
      <c r="H1831" s="12" t="str">
        <f t="shared" si="2"/>
        <v>NO</v>
      </c>
      <c r="I1831" s="12" t="str">
        <f>iferror(VLOOKUP(A1831,'Closed Deals'!A:E,5,0)," ")</f>
        <v> </v>
      </c>
      <c r="J1831" s="13" t="str">
        <f t="shared" si="3"/>
        <v> </v>
      </c>
      <c r="K1831" s="14"/>
    </row>
    <row r="1832">
      <c r="A1832" s="9" t="s">
        <v>2092</v>
      </c>
      <c r="B1832" s="10">
        <v>43033.0</v>
      </c>
      <c r="C1832" s="9" t="s">
        <v>2025</v>
      </c>
      <c r="D1832" s="9" t="s">
        <v>34</v>
      </c>
      <c r="F1832" s="11" t="str">
        <f t="shared" si="1"/>
        <v>2017-10</v>
      </c>
      <c r="G1832" s="11" t="str">
        <f>iferror(VLOOKUP(A1832,'Closed Deals'!A:A,1,0)," ")</f>
        <v> </v>
      </c>
      <c r="H1832" s="12" t="str">
        <f t="shared" si="2"/>
        <v>NO</v>
      </c>
      <c r="I1832" s="12" t="str">
        <f>iferror(VLOOKUP(A1832,'Closed Deals'!A:E,5,0)," ")</f>
        <v> </v>
      </c>
      <c r="J1832" s="13" t="str">
        <f t="shared" si="3"/>
        <v> </v>
      </c>
      <c r="K1832" s="14"/>
    </row>
    <row r="1833">
      <c r="A1833" s="9" t="s">
        <v>2093</v>
      </c>
      <c r="B1833" s="10">
        <v>43038.0</v>
      </c>
      <c r="C1833" s="9" t="s">
        <v>45</v>
      </c>
      <c r="D1833" s="9" t="s">
        <v>34</v>
      </c>
      <c r="F1833" s="11" t="str">
        <f t="shared" si="1"/>
        <v>2017-10</v>
      </c>
      <c r="G1833" s="11" t="str">
        <f>iferror(VLOOKUP(A1833,'Closed Deals'!A:A,1,0)," ")</f>
        <v> </v>
      </c>
      <c r="H1833" s="12" t="str">
        <f t="shared" si="2"/>
        <v>NO</v>
      </c>
      <c r="I1833" s="12" t="str">
        <f>iferror(VLOOKUP(A1833,'Closed Deals'!A:E,5,0)," ")</f>
        <v> </v>
      </c>
      <c r="J1833" s="13" t="str">
        <f t="shared" si="3"/>
        <v> </v>
      </c>
      <c r="K1833" s="14"/>
    </row>
    <row r="1834">
      <c r="A1834" s="9" t="s">
        <v>2094</v>
      </c>
      <c r="B1834" s="10">
        <v>43031.0</v>
      </c>
      <c r="C1834" s="9" t="s">
        <v>368</v>
      </c>
      <c r="D1834" s="9" t="s">
        <v>34</v>
      </c>
      <c r="F1834" s="11" t="str">
        <f t="shared" si="1"/>
        <v>2017-10</v>
      </c>
      <c r="G1834" s="11" t="str">
        <f>iferror(VLOOKUP(A1834,'Closed Deals'!A:A,1,0)," ")</f>
        <v> </v>
      </c>
      <c r="H1834" s="12" t="str">
        <f t="shared" si="2"/>
        <v>NO</v>
      </c>
      <c r="I1834" s="12" t="str">
        <f>iferror(VLOOKUP(A1834,'Closed Deals'!A:E,5,0)," ")</f>
        <v> </v>
      </c>
      <c r="J1834" s="13" t="str">
        <f t="shared" si="3"/>
        <v> </v>
      </c>
      <c r="K1834" s="14"/>
    </row>
    <row r="1835">
      <c r="A1835" s="9" t="s">
        <v>2095</v>
      </c>
      <c r="B1835" s="10">
        <v>43035.0</v>
      </c>
      <c r="C1835" s="9" t="s">
        <v>830</v>
      </c>
      <c r="D1835" s="9" t="s">
        <v>34</v>
      </c>
      <c r="F1835" s="11" t="str">
        <f t="shared" si="1"/>
        <v>2017-10</v>
      </c>
      <c r="G1835" s="11" t="str">
        <f>iferror(VLOOKUP(A1835,'Closed Deals'!A:A,1,0)," ")</f>
        <v> </v>
      </c>
      <c r="H1835" s="12" t="str">
        <f t="shared" si="2"/>
        <v>NO</v>
      </c>
      <c r="I1835" s="12" t="str">
        <f>iferror(VLOOKUP(A1835,'Closed Deals'!A:E,5,0)," ")</f>
        <v> </v>
      </c>
      <c r="J1835" s="13" t="str">
        <f t="shared" si="3"/>
        <v> </v>
      </c>
      <c r="K1835" s="14"/>
    </row>
    <row r="1836">
      <c r="A1836" s="9" t="s">
        <v>2096</v>
      </c>
      <c r="B1836" s="10">
        <v>43029.0</v>
      </c>
      <c r="C1836" s="9" t="s">
        <v>63</v>
      </c>
      <c r="D1836" s="9" t="s">
        <v>34</v>
      </c>
      <c r="F1836" s="11" t="str">
        <f t="shared" si="1"/>
        <v>2017-10</v>
      </c>
      <c r="G1836" s="11" t="str">
        <f>iferror(VLOOKUP(A1836,'Closed Deals'!A:A,1,0)," ")</f>
        <v> </v>
      </c>
      <c r="H1836" s="12" t="str">
        <f t="shared" si="2"/>
        <v>NO</v>
      </c>
      <c r="I1836" s="12" t="str">
        <f>iferror(VLOOKUP(A1836,'Closed Deals'!A:E,5,0)," ")</f>
        <v> </v>
      </c>
      <c r="J1836" s="13" t="str">
        <f t="shared" si="3"/>
        <v> </v>
      </c>
      <c r="K1836" s="14"/>
    </row>
    <row r="1837">
      <c r="A1837" s="9" t="s">
        <v>2097</v>
      </c>
      <c r="B1837" s="10">
        <v>43032.0</v>
      </c>
      <c r="C1837" s="9" t="s">
        <v>43</v>
      </c>
      <c r="D1837" s="9" t="s">
        <v>34</v>
      </c>
      <c r="F1837" s="11" t="str">
        <f t="shared" si="1"/>
        <v>2017-10</v>
      </c>
      <c r="G1837" s="11" t="str">
        <f>iferror(VLOOKUP(A1837,'Closed Deals'!A:A,1,0)," ")</f>
        <v> </v>
      </c>
      <c r="H1837" s="12" t="str">
        <f t="shared" si="2"/>
        <v>NO</v>
      </c>
      <c r="I1837" s="12" t="str">
        <f>iferror(VLOOKUP(A1837,'Closed Deals'!A:E,5,0)," ")</f>
        <v> </v>
      </c>
      <c r="J1837" s="13" t="str">
        <f t="shared" si="3"/>
        <v> </v>
      </c>
      <c r="K1837" s="14"/>
    </row>
    <row r="1838">
      <c r="A1838" s="9" t="s">
        <v>2098</v>
      </c>
      <c r="B1838" s="10">
        <v>43026.0</v>
      </c>
      <c r="C1838" s="9" t="s">
        <v>43</v>
      </c>
      <c r="D1838" s="9" t="s">
        <v>34</v>
      </c>
      <c r="F1838" s="11" t="str">
        <f t="shared" si="1"/>
        <v>2017-10</v>
      </c>
      <c r="G1838" s="11" t="str">
        <f>iferror(VLOOKUP(A1838,'Closed Deals'!A:A,1,0)," ")</f>
        <v> </v>
      </c>
      <c r="H1838" s="12" t="str">
        <f t="shared" si="2"/>
        <v>NO</v>
      </c>
      <c r="I1838" s="12" t="str">
        <f>iferror(VLOOKUP(A1838,'Closed Deals'!A:E,5,0)," ")</f>
        <v> </v>
      </c>
      <c r="J1838" s="13" t="str">
        <f t="shared" si="3"/>
        <v> </v>
      </c>
      <c r="K1838" s="14"/>
    </row>
    <row r="1839">
      <c r="A1839" s="9" t="s">
        <v>2099</v>
      </c>
      <c r="B1839" s="10">
        <v>43033.0</v>
      </c>
      <c r="C1839" s="9" t="s">
        <v>80</v>
      </c>
      <c r="D1839" s="9" t="s">
        <v>34</v>
      </c>
      <c r="F1839" s="11" t="str">
        <f t="shared" si="1"/>
        <v>2017-10</v>
      </c>
      <c r="G1839" s="11" t="str">
        <f>iferror(VLOOKUP(A1839,'Closed Deals'!A:A,1,0)," ")</f>
        <v> </v>
      </c>
      <c r="H1839" s="12" t="str">
        <f t="shared" si="2"/>
        <v>NO</v>
      </c>
      <c r="I1839" s="12" t="str">
        <f>iferror(VLOOKUP(A1839,'Closed Deals'!A:E,5,0)," ")</f>
        <v> </v>
      </c>
      <c r="J1839" s="13" t="str">
        <f t="shared" si="3"/>
        <v> </v>
      </c>
      <c r="K1839" s="14"/>
    </row>
    <row r="1840">
      <c r="A1840" s="9" t="s">
        <v>2100</v>
      </c>
      <c r="B1840" s="10">
        <v>43018.0</v>
      </c>
      <c r="C1840" s="9" t="s">
        <v>1061</v>
      </c>
      <c r="D1840" s="9" t="s">
        <v>34</v>
      </c>
      <c r="F1840" s="11" t="str">
        <f t="shared" si="1"/>
        <v>2017-10</v>
      </c>
      <c r="G1840" s="11" t="str">
        <f>iferror(VLOOKUP(A1840,'Closed Deals'!A:A,1,0)," ")</f>
        <v> </v>
      </c>
      <c r="H1840" s="12" t="str">
        <f t="shared" si="2"/>
        <v>NO</v>
      </c>
      <c r="I1840" s="12" t="str">
        <f>iferror(VLOOKUP(A1840,'Closed Deals'!A:E,5,0)," ")</f>
        <v> </v>
      </c>
      <c r="J1840" s="13" t="str">
        <f t="shared" si="3"/>
        <v> </v>
      </c>
      <c r="K1840" s="14"/>
    </row>
    <row r="1841">
      <c r="A1841" s="9" t="s">
        <v>2101</v>
      </c>
      <c r="B1841" s="10">
        <v>43038.0</v>
      </c>
      <c r="C1841" s="9" t="s">
        <v>33</v>
      </c>
      <c r="D1841" s="9" t="s">
        <v>34</v>
      </c>
      <c r="F1841" s="11" t="str">
        <f t="shared" si="1"/>
        <v>2017-10</v>
      </c>
      <c r="G1841" s="11" t="str">
        <f>iferror(VLOOKUP(A1841,'Closed Deals'!A:A,1,0)," ")</f>
        <v> </v>
      </c>
      <c r="H1841" s="12" t="str">
        <f t="shared" si="2"/>
        <v>NO</v>
      </c>
      <c r="I1841" s="12" t="str">
        <f>iferror(VLOOKUP(A1841,'Closed Deals'!A:E,5,0)," ")</f>
        <v> </v>
      </c>
      <c r="J1841" s="13" t="str">
        <f t="shared" si="3"/>
        <v> </v>
      </c>
      <c r="K1841" s="14"/>
    </row>
    <row r="1842">
      <c r="A1842" s="9" t="s">
        <v>2102</v>
      </c>
      <c r="B1842" s="10">
        <v>43016.0</v>
      </c>
      <c r="C1842" s="9" t="s">
        <v>43</v>
      </c>
      <c r="D1842" s="9" t="s">
        <v>34</v>
      </c>
      <c r="F1842" s="11" t="str">
        <f t="shared" si="1"/>
        <v>2017-10</v>
      </c>
      <c r="G1842" s="11" t="str">
        <f>iferror(VLOOKUP(A1842,'Closed Deals'!A:A,1,0)," ")</f>
        <v> </v>
      </c>
      <c r="H1842" s="12" t="str">
        <f t="shared" si="2"/>
        <v>NO</v>
      </c>
      <c r="I1842" s="12" t="str">
        <f>iferror(VLOOKUP(A1842,'Closed Deals'!A:E,5,0)," ")</f>
        <v> </v>
      </c>
      <c r="J1842" s="13" t="str">
        <f t="shared" si="3"/>
        <v> </v>
      </c>
      <c r="K1842" s="14"/>
    </row>
    <row r="1843">
      <c r="A1843" s="9" t="s">
        <v>2103</v>
      </c>
      <c r="B1843" s="10">
        <v>43036.0</v>
      </c>
      <c r="C1843" s="9" t="s">
        <v>1770</v>
      </c>
      <c r="D1843" s="9" t="s">
        <v>34</v>
      </c>
      <c r="F1843" s="11" t="str">
        <f t="shared" si="1"/>
        <v>2017-10</v>
      </c>
      <c r="G1843" s="11" t="str">
        <f>iferror(VLOOKUP(A1843,'Closed Deals'!A:A,1,0)," ")</f>
        <v> </v>
      </c>
      <c r="H1843" s="12" t="str">
        <f t="shared" si="2"/>
        <v>NO</v>
      </c>
      <c r="I1843" s="12" t="str">
        <f>iferror(VLOOKUP(A1843,'Closed Deals'!A:E,5,0)," ")</f>
        <v> </v>
      </c>
      <c r="J1843" s="13" t="str">
        <f t="shared" si="3"/>
        <v> </v>
      </c>
      <c r="K1843" s="14"/>
    </row>
    <row r="1844">
      <c r="A1844" s="9" t="s">
        <v>2104</v>
      </c>
      <c r="B1844" s="10">
        <v>43018.0</v>
      </c>
      <c r="C1844" s="9" t="s">
        <v>52</v>
      </c>
      <c r="D1844" s="9" t="s">
        <v>34</v>
      </c>
      <c r="F1844" s="11" t="str">
        <f t="shared" si="1"/>
        <v>2017-10</v>
      </c>
      <c r="G1844" s="11" t="str">
        <f>iferror(VLOOKUP(A1844,'Closed Deals'!A:A,1,0)," ")</f>
        <v> </v>
      </c>
      <c r="H1844" s="12" t="str">
        <f t="shared" si="2"/>
        <v>NO</v>
      </c>
      <c r="I1844" s="12" t="str">
        <f>iferror(VLOOKUP(A1844,'Closed Deals'!A:E,5,0)," ")</f>
        <v> </v>
      </c>
      <c r="J1844" s="13" t="str">
        <f t="shared" si="3"/>
        <v> </v>
      </c>
      <c r="K1844" s="14"/>
    </row>
    <row r="1845">
      <c r="A1845" s="9" t="s">
        <v>2105</v>
      </c>
      <c r="B1845" s="10">
        <v>43014.0</v>
      </c>
      <c r="C1845" s="9" t="s">
        <v>454</v>
      </c>
      <c r="D1845" s="9" t="s">
        <v>34</v>
      </c>
      <c r="F1845" s="11" t="str">
        <f t="shared" si="1"/>
        <v>2017-10</v>
      </c>
      <c r="G1845" s="11" t="str">
        <f>iferror(VLOOKUP(A1845,'Closed Deals'!A:A,1,0)," ")</f>
        <v> </v>
      </c>
      <c r="H1845" s="12" t="str">
        <f t="shared" si="2"/>
        <v>NO</v>
      </c>
      <c r="I1845" s="12" t="str">
        <f>iferror(VLOOKUP(A1845,'Closed Deals'!A:E,5,0)," ")</f>
        <v> </v>
      </c>
      <c r="J1845" s="13" t="str">
        <f t="shared" si="3"/>
        <v> </v>
      </c>
      <c r="K1845" s="14"/>
    </row>
    <row r="1846">
      <c r="A1846" s="9" t="s">
        <v>2106</v>
      </c>
      <c r="B1846" s="10">
        <v>43028.0</v>
      </c>
      <c r="C1846" s="9" t="s">
        <v>129</v>
      </c>
      <c r="D1846" s="9" t="s">
        <v>34</v>
      </c>
      <c r="F1846" s="11" t="str">
        <f t="shared" si="1"/>
        <v>2017-10</v>
      </c>
      <c r="G1846" s="11" t="str">
        <f>iferror(VLOOKUP(A1846,'Closed Deals'!A:A,1,0)," ")</f>
        <v> </v>
      </c>
      <c r="H1846" s="12" t="str">
        <f t="shared" si="2"/>
        <v>NO</v>
      </c>
      <c r="I1846" s="12" t="str">
        <f>iferror(VLOOKUP(A1846,'Closed Deals'!A:E,5,0)," ")</f>
        <v> </v>
      </c>
      <c r="J1846" s="13" t="str">
        <f t="shared" si="3"/>
        <v> </v>
      </c>
      <c r="K1846" s="14"/>
    </row>
    <row r="1847">
      <c r="A1847" s="9" t="s">
        <v>2107</v>
      </c>
      <c r="B1847" s="10">
        <v>43029.0</v>
      </c>
      <c r="C1847" s="9" t="s">
        <v>1061</v>
      </c>
      <c r="D1847" s="9" t="s">
        <v>34</v>
      </c>
      <c r="F1847" s="11" t="str">
        <f t="shared" si="1"/>
        <v>2017-10</v>
      </c>
      <c r="G1847" s="11" t="str">
        <f>iferror(VLOOKUP(A1847,'Closed Deals'!A:A,1,0)," ")</f>
        <v> </v>
      </c>
      <c r="H1847" s="12" t="str">
        <f t="shared" si="2"/>
        <v>NO</v>
      </c>
      <c r="I1847" s="12" t="str">
        <f>iferror(VLOOKUP(A1847,'Closed Deals'!A:E,5,0)," ")</f>
        <v> </v>
      </c>
      <c r="J1847" s="13" t="str">
        <f t="shared" si="3"/>
        <v> </v>
      </c>
      <c r="K1847" s="14"/>
    </row>
    <row r="1848">
      <c r="A1848" s="9" t="s">
        <v>2108</v>
      </c>
      <c r="B1848" s="10">
        <v>43039.0</v>
      </c>
      <c r="C1848" s="9" t="s">
        <v>401</v>
      </c>
      <c r="D1848" s="9" t="s">
        <v>34</v>
      </c>
      <c r="F1848" s="11" t="str">
        <f t="shared" si="1"/>
        <v>2017-10</v>
      </c>
      <c r="G1848" s="11" t="str">
        <f>iferror(VLOOKUP(A1848,'Closed Deals'!A:A,1,0)," ")</f>
        <v> </v>
      </c>
      <c r="H1848" s="12" t="str">
        <f t="shared" si="2"/>
        <v>NO</v>
      </c>
      <c r="I1848" s="12" t="str">
        <f>iferror(VLOOKUP(A1848,'Closed Deals'!A:E,5,0)," ")</f>
        <v> </v>
      </c>
      <c r="J1848" s="13" t="str">
        <f t="shared" si="3"/>
        <v> </v>
      </c>
      <c r="K1848" s="14"/>
    </row>
    <row r="1849">
      <c r="A1849" s="9" t="s">
        <v>2109</v>
      </c>
      <c r="B1849" s="10">
        <v>43009.0</v>
      </c>
      <c r="C1849" s="9" t="s">
        <v>1724</v>
      </c>
      <c r="D1849" s="9" t="s">
        <v>34</v>
      </c>
      <c r="F1849" s="11" t="str">
        <f t="shared" si="1"/>
        <v>2017-10</v>
      </c>
      <c r="G1849" s="11" t="str">
        <f>iferror(VLOOKUP(A1849,'Closed Deals'!A:A,1,0)," ")</f>
        <v> </v>
      </c>
      <c r="H1849" s="12" t="str">
        <f t="shared" si="2"/>
        <v>NO</v>
      </c>
      <c r="I1849" s="12" t="str">
        <f>iferror(VLOOKUP(A1849,'Closed Deals'!A:E,5,0)," ")</f>
        <v> </v>
      </c>
      <c r="J1849" s="13" t="str">
        <f t="shared" si="3"/>
        <v> </v>
      </c>
      <c r="K1849" s="14"/>
    </row>
    <row r="1850">
      <c r="A1850" s="9" t="s">
        <v>2110</v>
      </c>
      <c r="B1850" s="10">
        <v>43012.0</v>
      </c>
      <c r="C1850" s="9" t="s">
        <v>188</v>
      </c>
      <c r="D1850" s="9" t="s">
        <v>34</v>
      </c>
      <c r="F1850" s="11" t="str">
        <f t="shared" si="1"/>
        <v>2017-10</v>
      </c>
      <c r="G1850" s="11" t="str">
        <f>iferror(VLOOKUP(A1850,'Closed Deals'!A:A,1,0)," ")</f>
        <v> </v>
      </c>
      <c r="H1850" s="12" t="str">
        <f t="shared" si="2"/>
        <v>NO</v>
      </c>
      <c r="I1850" s="12" t="str">
        <f>iferror(VLOOKUP(A1850,'Closed Deals'!A:E,5,0)," ")</f>
        <v> </v>
      </c>
      <c r="J1850" s="13" t="str">
        <f t="shared" si="3"/>
        <v> </v>
      </c>
      <c r="K1850" s="14"/>
    </row>
    <row r="1851">
      <c r="A1851" s="9" t="s">
        <v>2111</v>
      </c>
      <c r="B1851" s="10">
        <v>43026.0</v>
      </c>
      <c r="C1851" s="9" t="s">
        <v>2025</v>
      </c>
      <c r="D1851" s="9" t="s">
        <v>34</v>
      </c>
      <c r="F1851" s="11" t="str">
        <f t="shared" si="1"/>
        <v>2017-10</v>
      </c>
      <c r="G1851" s="11" t="str">
        <f>iferror(VLOOKUP(A1851,'Closed Deals'!A:A,1,0)," ")</f>
        <v> </v>
      </c>
      <c r="H1851" s="12" t="str">
        <f t="shared" si="2"/>
        <v>NO</v>
      </c>
      <c r="I1851" s="12" t="str">
        <f>iferror(VLOOKUP(A1851,'Closed Deals'!A:E,5,0)," ")</f>
        <v> </v>
      </c>
      <c r="J1851" s="13" t="str">
        <f t="shared" si="3"/>
        <v> </v>
      </c>
      <c r="K1851" s="14"/>
    </row>
    <row r="1852">
      <c r="A1852" s="9" t="s">
        <v>2112</v>
      </c>
      <c r="B1852" s="10">
        <v>43039.0</v>
      </c>
      <c r="C1852" s="9" t="s">
        <v>368</v>
      </c>
      <c r="D1852" s="9" t="s">
        <v>34</v>
      </c>
      <c r="F1852" s="11" t="str">
        <f t="shared" si="1"/>
        <v>2017-10</v>
      </c>
      <c r="G1852" s="11" t="str">
        <f>iferror(VLOOKUP(A1852,'Closed Deals'!A:A,1,0)," ")</f>
        <v> </v>
      </c>
      <c r="H1852" s="12" t="str">
        <f t="shared" si="2"/>
        <v>NO</v>
      </c>
      <c r="I1852" s="12" t="str">
        <f>iferror(VLOOKUP(A1852,'Closed Deals'!A:E,5,0)," ")</f>
        <v> </v>
      </c>
      <c r="J1852" s="13" t="str">
        <f t="shared" si="3"/>
        <v> </v>
      </c>
      <c r="K1852" s="14"/>
    </row>
    <row r="1853">
      <c r="A1853" s="9" t="s">
        <v>2113</v>
      </c>
      <c r="B1853" s="10">
        <v>43038.0</v>
      </c>
      <c r="C1853" s="9" t="s">
        <v>401</v>
      </c>
      <c r="D1853" s="9" t="s">
        <v>34</v>
      </c>
      <c r="F1853" s="11" t="str">
        <f t="shared" si="1"/>
        <v>2017-10</v>
      </c>
      <c r="G1853" s="11" t="str">
        <f>iferror(VLOOKUP(A1853,'Closed Deals'!A:A,1,0)," ")</f>
        <v> </v>
      </c>
      <c r="H1853" s="12" t="str">
        <f t="shared" si="2"/>
        <v>NO</v>
      </c>
      <c r="I1853" s="12" t="str">
        <f>iferror(VLOOKUP(A1853,'Closed Deals'!A:E,5,0)," ")</f>
        <v> </v>
      </c>
      <c r="J1853" s="13" t="str">
        <f t="shared" si="3"/>
        <v> </v>
      </c>
      <c r="K1853" s="14"/>
    </row>
    <row r="1854">
      <c r="A1854" s="9" t="s">
        <v>2114</v>
      </c>
      <c r="B1854" s="10">
        <v>43012.0</v>
      </c>
      <c r="C1854" s="9" t="s">
        <v>368</v>
      </c>
      <c r="D1854" s="9" t="s">
        <v>34</v>
      </c>
      <c r="F1854" s="11" t="str">
        <f t="shared" si="1"/>
        <v>2017-10</v>
      </c>
      <c r="G1854" s="11" t="str">
        <f>iferror(VLOOKUP(A1854,'Closed Deals'!A:A,1,0)," ")</f>
        <v> </v>
      </c>
      <c r="H1854" s="12" t="str">
        <f t="shared" si="2"/>
        <v>NO</v>
      </c>
      <c r="I1854" s="12" t="str">
        <f>iferror(VLOOKUP(A1854,'Closed Deals'!A:E,5,0)," ")</f>
        <v> </v>
      </c>
      <c r="J1854" s="13" t="str">
        <f t="shared" si="3"/>
        <v> </v>
      </c>
      <c r="K1854" s="14"/>
    </row>
    <row r="1855">
      <c r="A1855" s="9" t="s">
        <v>2115</v>
      </c>
      <c r="B1855" s="10">
        <v>43021.0</v>
      </c>
      <c r="C1855" s="9" t="s">
        <v>33</v>
      </c>
      <c r="D1855" s="9" t="s">
        <v>34</v>
      </c>
      <c r="F1855" s="11" t="str">
        <f t="shared" si="1"/>
        <v>2017-10</v>
      </c>
      <c r="G1855" s="11" t="str">
        <f>iferror(VLOOKUP(A1855,'Closed Deals'!A:A,1,0)," ")</f>
        <v> </v>
      </c>
      <c r="H1855" s="12" t="str">
        <f t="shared" si="2"/>
        <v>NO</v>
      </c>
      <c r="I1855" s="12" t="str">
        <f>iferror(VLOOKUP(A1855,'Closed Deals'!A:E,5,0)," ")</f>
        <v> </v>
      </c>
      <c r="J1855" s="13" t="str">
        <f t="shared" si="3"/>
        <v> </v>
      </c>
      <c r="K1855" s="14"/>
    </row>
    <row r="1856">
      <c r="A1856" s="9" t="s">
        <v>2116</v>
      </c>
      <c r="B1856" s="10">
        <v>43019.0</v>
      </c>
      <c r="C1856" s="9" t="s">
        <v>45</v>
      </c>
      <c r="D1856" s="9" t="s">
        <v>34</v>
      </c>
      <c r="F1856" s="11" t="str">
        <f t="shared" si="1"/>
        <v>2017-10</v>
      </c>
      <c r="G1856" s="11" t="str">
        <f>iferror(VLOOKUP(A1856,'Closed Deals'!A:A,1,0)," ")</f>
        <v> </v>
      </c>
      <c r="H1856" s="12" t="str">
        <f t="shared" si="2"/>
        <v>NO</v>
      </c>
      <c r="I1856" s="12" t="str">
        <f>iferror(VLOOKUP(A1856,'Closed Deals'!A:E,5,0)," ")</f>
        <v> </v>
      </c>
      <c r="J1856" s="13" t="str">
        <f t="shared" si="3"/>
        <v> </v>
      </c>
      <c r="K1856" s="14"/>
    </row>
    <row r="1857">
      <c r="A1857" s="9" t="s">
        <v>2117</v>
      </c>
      <c r="B1857" s="10">
        <v>43027.0</v>
      </c>
      <c r="C1857" s="9" t="s">
        <v>33</v>
      </c>
      <c r="D1857" s="9" t="s">
        <v>34</v>
      </c>
      <c r="F1857" s="11" t="str">
        <f t="shared" si="1"/>
        <v>2017-10</v>
      </c>
      <c r="G1857" s="11" t="str">
        <f>iferror(VLOOKUP(A1857,'Closed Deals'!A:A,1,0)," ")</f>
        <v> </v>
      </c>
      <c r="H1857" s="12" t="str">
        <f t="shared" si="2"/>
        <v>NO</v>
      </c>
      <c r="I1857" s="12" t="str">
        <f>iferror(VLOOKUP(A1857,'Closed Deals'!A:E,5,0)," ")</f>
        <v> </v>
      </c>
      <c r="J1857" s="13" t="str">
        <f t="shared" si="3"/>
        <v> </v>
      </c>
      <c r="K1857" s="14"/>
    </row>
    <row r="1858">
      <c r="A1858" s="9" t="s">
        <v>2118</v>
      </c>
      <c r="B1858" s="10">
        <v>43009.0</v>
      </c>
      <c r="C1858" s="9" t="s">
        <v>1159</v>
      </c>
      <c r="D1858" s="9" t="s">
        <v>34</v>
      </c>
      <c r="F1858" s="11" t="str">
        <f t="shared" si="1"/>
        <v>2017-10</v>
      </c>
      <c r="G1858" s="11" t="str">
        <f>iferror(VLOOKUP(A1858,'Closed Deals'!A:A,1,0)," ")</f>
        <v> </v>
      </c>
      <c r="H1858" s="12" t="str">
        <f t="shared" si="2"/>
        <v>NO</v>
      </c>
      <c r="I1858" s="12" t="str">
        <f>iferror(VLOOKUP(A1858,'Closed Deals'!A:E,5,0)," ")</f>
        <v> </v>
      </c>
      <c r="J1858" s="13" t="str">
        <f t="shared" si="3"/>
        <v> </v>
      </c>
      <c r="K1858" s="14"/>
    </row>
    <row r="1859">
      <c r="A1859" s="9" t="s">
        <v>2119</v>
      </c>
      <c r="B1859" s="10">
        <v>43012.0</v>
      </c>
      <c r="C1859" s="9" t="s">
        <v>1724</v>
      </c>
      <c r="D1859" s="9" t="s">
        <v>34</v>
      </c>
      <c r="F1859" s="11" t="str">
        <f t="shared" si="1"/>
        <v>2017-10</v>
      </c>
      <c r="G1859" s="11" t="str">
        <f>iferror(VLOOKUP(A1859,'Closed Deals'!A:A,1,0)," ")</f>
        <v> </v>
      </c>
      <c r="H1859" s="12" t="str">
        <f t="shared" si="2"/>
        <v>NO</v>
      </c>
      <c r="I1859" s="12" t="str">
        <f>iferror(VLOOKUP(A1859,'Closed Deals'!A:E,5,0)," ")</f>
        <v> </v>
      </c>
      <c r="J1859" s="13" t="str">
        <f t="shared" si="3"/>
        <v> </v>
      </c>
      <c r="K1859" s="14"/>
    </row>
    <row r="1860">
      <c r="A1860" s="9" t="s">
        <v>2120</v>
      </c>
      <c r="B1860" s="10">
        <v>43024.0</v>
      </c>
      <c r="C1860" s="9" t="s">
        <v>33</v>
      </c>
      <c r="D1860" s="9" t="s">
        <v>34</v>
      </c>
      <c r="F1860" s="11" t="str">
        <f t="shared" si="1"/>
        <v>2017-10</v>
      </c>
      <c r="G1860" s="11" t="str">
        <f>iferror(VLOOKUP(A1860,'Closed Deals'!A:A,1,0)," ")</f>
        <v> </v>
      </c>
      <c r="H1860" s="12" t="str">
        <f t="shared" si="2"/>
        <v>NO</v>
      </c>
      <c r="I1860" s="12" t="str">
        <f>iferror(VLOOKUP(A1860,'Closed Deals'!A:E,5,0)," ")</f>
        <v> </v>
      </c>
      <c r="J1860" s="13" t="str">
        <f t="shared" si="3"/>
        <v> </v>
      </c>
      <c r="K1860" s="14"/>
    </row>
    <row r="1861">
      <c r="A1861" s="9" t="s">
        <v>2121</v>
      </c>
      <c r="B1861" s="10">
        <v>43031.0</v>
      </c>
      <c r="C1861" s="9" t="s">
        <v>229</v>
      </c>
      <c r="D1861" s="9" t="s">
        <v>34</v>
      </c>
      <c r="F1861" s="11" t="str">
        <f t="shared" si="1"/>
        <v>2017-10</v>
      </c>
      <c r="G1861" s="11" t="str">
        <f>iferror(VLOOKUP(A1861,'Closed Deals'!A:A,1,0)," ")</f>
        <v> </v>
      </c>
      <c r="H1861" s="12" t="str">
        <f t="shared" si="2"/>
        <v>NO</v>
      </c>
      <c r="I1861" s="12" t="str">
        <f>iferror(VLOOKUP(A1861,'Closed Deals'!A:E,5,0)," ")</f>
        <v> </v>
      </c>
      <c r="J1861" s="13" t="str">
        <f t="shared" si="3"/>
        <v> </v>
      </c>
      <c r="K1861" s="14"/>
    </row>
    <row r="1862">
      <c r="A1862" s="9" t="s">
        <v>2122</v>
      </c>
      <c r="B1862" s="10">
        <v>43015.0</v>
      </c>
      <c r="C1862" s="9" t="s">
        <v>772</v>
      </c>
      <c r="D1862" s="9" t="s">
        <v>34</v>
      </c>
      <c r="F1862" s="11" t="str">
        <f t="shared" si="1"/>
        <v>2017-10</v>
      </c>
      <c r="G1862" s="11" t="str">
        <f>iferror(VLOOKUP(A1862,'Closed Deals'!A:A,1,0)," ")</f>
        <v> </v>
      </c>
      <c r="H1862" s="12" t="str">
        <f t="shared" si="2"/>
        <v>NO</v>
      </c>
      <c r="I1862" s="12" t="str">
        <f>iferror(VLOOKUP(A1862,'Closed Deals'!A:E,5,0)," ")</f>
        <v> </v>
      </c>
      <c r="J1862" s="13" t="str">
        <f t="shared" si="3"/>
        <v> </v>
      </c>
      <c r="K1862" s="14"/>
    </row>
    <row r="1863">
      <c r="A1863" s="9" t="s">
        <v>2123</v>
      </c>
      <c r="B1863" s="10">
        <v>43034.0</v>
      </c>
      <c r="C1863" s="9" t="s">
        <v>368</v>
      </c>
      <c r="D1863" s="9" t="s">
        <v>34</v>
      </c>
      <c r="F1863" s="11" t="str">
        <f t="shared" si="1"/>
        <v>2017-10</v>
      </c>
      <c r="G1863" s="11" t="str">
        <f>iferror(VLOOKUP(A1863,'Closed Deals'!A:A,1,0)," ")</f>
        <v> </v>
      </c>
      <c r="H1863" s="12" t="str">
        <f t="shared" si="2"/>
        <v>NO</v>
      </c>
      <c r="I1863" s="12" t="str">
        <f>iferror(VLOOKUP(A1863,'Closed Deals'!A:E,5,0)," ")</f>
        <v> </v>
      </c>
      <c r="J1863" s="13" t="str">
        <f t="shared" si="3"/>
        <v> </v>
      </c>
      <c r="K1863" s="14"/>
    </row>
    <row r="1864">
      <c r="A1864" s="9" t="s">
        <v>2124</v>
      </c>
      <c r="B1864" s="10">
        <v>43033.0</v>
      </c>
      <c r="C1864" s="9" t="s">
        <v>33</v>
      </c>
      <c r="D1864" s="9" t="s">
        <v>34</v>
      </c>
      <c r="F1864" s="11" t="str">
        <f t="shared" si="1"/>
        <v>2017-10</v>
      </c>
      <c r="G1864" s="11" t="str">
        <f>iferror(VLOOKUP(A1864,'Closed Deals'!A:A,1,0)," ")</f>
        <v> </v>
      </c>
      <c r="H1864" s="12" t="str">
        <f t="shared" si="2"/>
        <v>NO</v>
      </c>
      <c r="I1864" s="12" t="str">
        <f>iferror(VLOOKUP(A1864,'Closed Deals'!A:E,5,0)," ")</f>
        <v> </v>
      </c>
      <c r="J1864" s="13" t="str">
        <f t="shared" si="3"/>
        <v> </v>
      </c>
      <c r="K1864" s="14"/>
    </row>
    <row r="1865">
      <c r="A1865" s="9" t="s">
        <v>2125</v>
      </c>
      <c r="B1865" s="10">
        <v>43029.0</v>
      </c>
      <c r="C1865" s="9" t="s">
        <v>1061</v>
      </c>
      <c r="D1865" s="9" t="s">
        <v>34</v>
      </c>
      <c r="F1865" s="11" t="str">
        <f t="shared" si="1"/>
        <v>2017-10</v>
      </c>
      <c r="G1865" s="11" t="str">
        <f>iferror(VLOOKUP(A1865,'Closed Deals'!A:A,1,0)," ")</f>
        <v> </v>
      </c>
      <c r="H1865" s="12" t="str">
        <f t="shared" si="2"/>
        <v>NO</v>
      </c>
      <c r="I1865" s="12" t="str">
        <f>iferror(VLOOKUP(A1865,'Closed Deals'!A:E,5,0)," ")</f>
        <v> </v>
      </c>
      <c r="J1865" s="13" t="str">
        <f t="shared" si="3"/>
        <v> </v>
      </c>
      <c r="K1865" s="14"/>
    </row>
    <row r="1866">
      <c r="A1866" s="9" t="s">
        <v>2126</v>
      </c>
      <c r="B1866" s="10">
        <v>43033.0</v>
      </c>
      <c r="C1866" s="9" t="s">
        <v>368</v>
      </c>
      <c r="D1866" s="9" t="s">
        <v>34</v>
      </c>
      <c r="F1866" s="11" t="str">
        <f t="shared" si="1"/>
        <v>2017-10</v>
      </c>
      <c r="G1866" s="11" t="str">
        <f>iferror(VLOOKUP(A1866,'Closed Deals'!A:A,1,0)," ")</f>
        <v> </v>
      </c>
      <c r="H1866" s="12" t="str">
        <f t="shared" si="2"/>
        <v>NO</v>
      </c>
      <c r="I1866" s="12" t="str">
        <f>iferror(VLOOKUP(A1866,'Closed Deals'!A:E,5,0)," ")</f>
        <v> </v>
      </c>
      <c r="J1866" s="13" t="str">
        <f t="shared" si="3"/>
        <v> </v>
      </c>
      <c r="K1866" s="14"/>
    </row>
    <row r="1867">
      <c r="A1867" s="9" t="s">
        <v>2127</v>
      </c>
      <c r="B1867" s="10">
        <v>43028.0</v>
      </c>
      <c r="C1867" s="9" t="s">
        <v>368</v>
      </c>
      <c r="D1867" s="9" t="s">
        <v>34</v>
      </c>
      <c r="F1867" s="11" t="str">
        <f t="shared" si="1"/>
        <v>2017-10</v>
      </c>
      <c r="G1867" s="11" t="str">
        <f>iferror(VLOOKUP(A1867,'Closed Deals'!A:A,1,0)," ")</f>
        <v> </v>
      </c>
      <c r="H1867" s="12" t="str">
        <f t="shared" si="2"/>
        <v>NO</v>
      </c>
      <c r="I1867" s="12" t="str">
        <f>iferror(VLOOKUP(A1867,'Closed Deals'!A:E,5,0)," ")</f>
        <v> </v>
      </c>
      <c r="J1867" s="13" t="str">
        <f t="shared" si="3"/>
        <v> </v>
      </c>
      <c r="K1867" s="14"/>
    </row>
    <row r="1868">
      <c r="A1868" s="9" t="s">
        <v>2128</v>
      </c>
      <c r="B1868" s="10">
        <v>43025.0</v>
      </c>
      <c r="C1868" s="9" t="s">
        <v>43</v>
      </c>
      <c r="D1868" s="9" t="s">
        <v>34</v>
      </c>
      <c r="F1868" s="11" t="str">
        <f t="shared" si="1"/>
        <v>2017-10</v>
      </c>
      <c r="G1868" s="11" t="str">
        <f>iferror(VLOOKUP(A1868,'Closed Deals'!A:A,1,0)," ")</f>
        <v> </v>
      </c>
      <c r="H1868" s="12" t="str">
        <f t="shared" si="2"/>
        <v>NO</v>
      </c>
      <c r="I1868" s="12" t="str">
        <f>iferror(VLOOKUP(A1868,'Closed Deals'!A:E,5,0)," ")</f>
        <v> </v>
      </c>
      <c r="J1868" s="13" t="str">
        <f t="shared" si="3"/>
        <v> </v>
      </c>
      <c r="K1868" s="14"/>
    </row>
    <row r="1869">
      <c r="A1869" s="9" t="s">
        <v>2129</v>
      </c>
      <c r="B1869" s="10">
        <v>43018.0</v>
      </c>
      <c r="C1869" s="9" t="s">
        <v>368</v>
      </c>
      <c r="D1869" s="9" t="s">
        <v>34</v>
      </c>
      <c r="F1869" s="11" t="str">
        <f t="shared" si="1"/>
        <v>2017-10</v>
      </c>
      <c r="G1869" s="11" t="str">
        <f>iferror(VLOOKUP(A1869,'Closed Deals'!A:A,1,0)," ")</f>
        <v> </v>
      </c>
      <c r="H1869" s="12" t="str">
        <f t="shared" si="2"/>
        <v>NO</v>
      </c>
      <c r="I1869" s="12" t="str">
        <f>iferror(VLOOKUP(A1869,'Closed Deals'!A:E,5,0)," ")</f>
        <v> </v>
      </c>
      <c r="J1869" s="13" t="str">
        <f t="shared" si="3"/>
        <v> </v>
      </c>
      <c r="K1869" s="14"/>
    </row>
    <row r="1870">
      <c r="A1870" s="9" t="s">
        <v>2130</v>
      </c>
      <c r="B1870" s="10">
        <v>43034.0</v>
      </c>
      <c r="C1870" s="9" t="s">
        <v>969</v>
      </c>
      <c r="D1870" s="9" t="s">
        <v>34</v>
      </c>
      <c r="F1870" s="11" t="str">
        <f t="shared" si="1"/>
        <v>2017-10</v>
      </c>
      <c r="G1870" s="11" t="str">
        <f>iferror(VLOOKUP(A1870,'Closed Deals'!A:A,1,0)," ")</f>
        <v> </v>
      </c>
      <c r="H1870" s="12" t="str">
        <f t="shared" si="2"/>
        <v>NO</v>
      </c>
      <c r="I1870" s="12" t="str">
        <f>iferror(VLOOKUP(A1870,'Closed Deals'!A:E,5,0)," ")</f>
        <v> </v>
      </c>
      <c r="J1870" s="13" t="str">
        <f t="shared" si="3"/>
        <v> </v>
      </c>
      <c r="K1870" s="14"/>
    </row>
    <row r="1871">
      <c r="A1871" s="9" t="s">
        <v>2131</v>
      </c>
      <c r="B1871" s="10">
        <v>43025.0</v>
      </c>
      <c r="C1871" s="9" t="s">
        <v>52</v>
      </c>
      <c r="D1871" s="9" t="s">
        <v>34</v>
      </c>
      <c r="F1871" s="11" t="str">
        <f t="shared" si="1"/>
        <v>2017-10</v>
      </c>
      <c r="G1871" s="11" t="str">
        <f>iferror(VLOOKUP(A1871,'Closed Deals'!A:A,1,0)," ")</f>
        <v> </v>
      </c>
      <c r="H1871" s="12" t="str">
        <f t="shared" si="2"/>
        <v>NO</v>
      </c>
      <c r="I1871" s="12" t="str">
        <f>iferror(VLOOKUP(A1871,'Closed Deals'!A:E,5,0)," ")</f>
        <v> </v>
      </c>
      <c r="J1871" s="13" t="str">
        <f t="shared" si="3"/>
        <v> </v>
      </c>
      <c r="K1871" s="14"/>
    </row>
    <row r="1872">
      <c r="A1872" s="9" t="s">
        <v>2132</v>
      </c>
      <c r="B1872" s="10">
        <v>43032.0</v>
      </c>
      <c r="C1872" s="9" t="s">
        <v>80</v>
      </c>
      <c r="D1872" s="9" t="s">
        <v>34</v>
      </c>
      <c r="F1872" s="11" t="str">
        <f t="shared" si="1"/>
        <v>2017-10</v>
      </c>
      <c r="G1872" s="11" t="str">
        <f>iferror(VLOOKUP(A1872,'Closed Deals'!A:A,1,0)," ")</f>
        <v> </v>
      </c>
      <c r="H1872" s="12" t="str">
        <f t="shared" si="2"/>
        <v>NO</v>
      </c>
      <c r="I1872" s="12" t="str">
        <f>iferror(VLOOKUP(A1872,'Closed Deals'!A:E,5,0)," ")</f>
        <v> </v>
      </c>
      <c r="J1872" s="13" t="str">
        <f t="shared" si="3"/>
        <v> </v>
      </c>
      <c r="K1872" s="14"/>
    </row>
    <row r="1873">
      <c r="A1873" s="9" t="s">
        <v>2133</v>
      </c>
      <c r="B1873" s="10">
        <v>43010.0</v>
      </c>
      <c r="C1873" s="9" t="s">
        <v>33</v>
      </c>
      <c r="D1873" s="9" t="s">
        <v>34</v>
      </c>
      <c r="F1873" s="11" t="str">
        <f t="shared" si="1"/>
        <v>2017-10</v>
      </c>
      <c r="G1873" s="11" t="str">
        <f>iferror(VLOOKUP(A1873,'Closed Deals'!A:A,1,0)," ")</f>
        <v> </v>
      </c>
      <c r="H1873" s="12" t="str">
        <f t="shared" si="2"/>
        <v>NO</v>
      </c>
      <c r="I1873" s="12" t="str">
        <f>iferror(VLOOKUP(A1873,'Closed Deals'!A:E,5,0)," ")</f>
        <v> </v>
      </c>
      <c r="J1873" s="13" t="str">
        <f t="shared" si="3"/>
        <v> </v>
      </c>
      <c r="K1873" s="14"/>
    </row>
    <row r="1874">
      <c r="A1874" s="9" t="s">
        <v>2134</v>
      </c>
      <c r="B1874" s="10">
        <v>43035.0</v>
      </c>
      <c r="C1874" s="9" t="s">
        <v>2075</v>
      </c>
      <c r="D1874" s="9" t="s">
        <v>34</v>
      </c>
      <c r="F1874" s="11" t="str">
        <f t="shared" si="1"/>
        <v>2017-10</v>
      </c>
      <c r="G1874" s="11" t="str">
        <f>iferror(VLOOKUP(A1874,'Closed Deals'!A:A,1,0)," ")</f>
        <v> </v>
      </c>
      <c r="H1874" s="12" t="str">
        <f t="shared" si="2"/>
        <v>NO</v>
      </c>
      <c r="I1874" s="12" t="str">
        <f>iferror(VLOOKUP(A1874,'Closed Deals'!A:E,5,0)," ")</f>
        <v> </v>
      </c>
      <c r="J1874" s="13" t="str">
        <f t="shared" si="3"/>
        <v> </v>
      </c>
      <c r="K1874" s="14"/>
    </row>
    <row r="1875">
      <c r="A1875" s="9" t="s">
        <v>2135</v>
      </c>
      <c r="B1875" s="10">
        <v>43020.0</v>
      </c>
      <c r="C1875" s="9" t="s">
        <v>43</v>
      </c>
      <c r="D1875" s="9" t="s">
        <v>34</v>
      </c>
      <c r="F1875" s="11" t="str">
        <f t="shared" si="1"/>
        <v>2017-10</v>
      </c>
      <c r="G1875" s="11" t="str">
        <f>iferror(VLOOKUP(A1875,'Closed Deals'!A:A,1,0)," ")</f>
        <v> </v>
      </c>
      <c r="H1875" s="12" t="str">
        <f t="shared" si="2"/>
        <v>NO</v>
      </c>
      <c r="I1875" s="12" t="str">
        <f>iferror(VLOOKUP(A1875,'Closed Deals'!A:E,5,0)," ")</f>
        <v> </v>
      </c>
      <c r="J1875" s="13" t="str">
        <f t="shared" si="3"/>
        <v> </v>
      </c>
      <c r="K1875" s="14"/>
    </row>
    <row r="1876">
      <c r="A1876" s="9" t="s">
        <v>2136</v>
      </c>
      <c r="B1876" s="10">
        <v>43014.0</v>
      </c>
      <c r="C1876" s="9" t="s">
        <v>454</v>
      </c>
      <c r="D1876" s="9" t="s">
        <v>34</v>
      </c>
      <c r="F1876" s="11" t="str">
        <f t="shared" si="1"/>
        <v>2017-10</v>
      </c>
      <c r="G1876" s="11" t="str">
        <f>iferror(VLOOKUP(A1876,'Closed Deals'!A:A,1,0)," ")</f>
        <v> </v>
      </c>
      <c r="H1876" s="12" t="str">
        <f t="shared" si="2"/>
        <v>NO</v>
      </c>
      <c r="I1876" s="12" t="str">
        <f>iferror(VLOOKUP(A1876,'Closed Deals'!A:E,5,0)," ")</f>
        <v> </v>
      </c>
      <c r="J1876" s="13" t="str">
        <f t="shared" si="3"/>
        <v> </v>
      </c>
      <c r="K1876" s="14"/>
    </row>
    <row r="1877">
      <c r="A1877" s="9" t="s">
        <v>2137</v>
      </c>
      <c r="B1877" s="10">
        <v>43033.0</v>
      </c>
      <c r="C1877" s="9" t="s">
        <v>939</v>
      </c>
      <c r="D1877" s="9" t="s">
        <v>34</v>
      </c>
      <c r="F1877" s="11" t="str">
        <f t="shared" si="1"/>
        <v>2017-10</v>
      </c>
      <c r="G1877" s="11" t="str">
        <f>iferror(VLOOKUP(A1877,'Closed Deals'!A:A,1,0)," ")</f>
        <v> </v>
      </c>
      <c r="H1877" s="12" t="str">
        <f t="shared" si="2"/>
        <v>NO</v>
      </c>
      <c r="I1877" s="12" t="str">
        <f>iferror(VLOOKUP(A1877,'Closed Deals'!A:E,5,0)," ")</f>
        <v> </v>
      </c>
      <c r="J1877" s="13" t="str">
        <f t="shared" si="3"/>
        <v> </v>
      </c>
      <c r="K1877" s="14"/>
    </row>
    <row r="1878">
      <c r="A1878" s="9" t="s">
        <v>2138</v>
      </c>
      <c r="B1878" s="10">
        <v>43039.0</v>
      </c>
      <c r="C1878" s="9" t="s">
        <v>2139</v>
      </c>
      <c r="D1878" s="9" t="s">
        <v>34</v>
      </c>
      <c r="F1878" s="11" t="str">
        <f t="shared" si="1"/>
        <v>2017-10</v>
      </c>
      <c r="G1878" s="11" t="str">
        <f>iferror(VLOOKUP(A1878,'Closed Deals'!A:A,1,0)," ")</f>
        <v> </v>
      </c>
      <c r="H1878" s="12" t="str">
        <f t="shared" si="2"/>
        <v>NO</v>
      </c>
      <c r="I1878" s="12" t="str">
        <f>iferror(VLOOKUP(A1878,'Closed Deals'!A:E,5,0)," ")</f>
        <v> </v>
      </c>
      <c r="J1878" s="13" t="str">
        <f t="shared" si="3"/>
        <v> </v>
      </c>
      <c r="K1878" s="14"/>
    </row>
    <row r="1879">
      <c r="A1879" s="9" t="s">
        <v>2140</v>
      </c>
      <c r="B1879" s="10">
        <v>43010.0</v>
      </c>
      <c r="C1879" s="9" t="s">
        <v>1836</v>
      </c>
      <c r="D1879" s="9" t="s">
        <v>34</v>
      </c>
      <c r="F1879" s="11" t="str">
        <f t="shared" si="1"/>
        <v>2017-10</v>
      </c>
      <c r="G1879" s="11" t="str">
        <f>iferror(VLOOKUP(A1879,'Closed Deals'!A:A,1,0)," ")</f>
        <v> </v>
      </c>
      <c r="H1879" s="12" t="str">
        <f t="shared" si="2"/>
        <v>NO</v>
      </c>
      <c r="I1879" s="12" t="str">
        <f>iferror(VLOOKUP(A1879,'Closed Deals'!A:E,5,0)," ")</f>
        <v> </v>
      </c>
      <c r="J1879" s="13" t="str">
        <f t="shared" si="3"/>
        <v> </v>
      </c>
      <c r="K1879" s="14"/>
    </row>
    <row r="1880">
      <c r="A1880" s="9" t="s">
        <v>2141</v>
      </c>
      <c r="B1880" s="10">
        <v>43039.0</v>
      </c>
      <c r="C1880" s="9" t="s">
        <v>292</v>
      </c>
      <c r="D1880" s="9" t="s">
        <v>34</v>
      </c>
      <c r="F1880" s="11" t="str">
        <f t="shared" si="1"/>
        <v>2017-10</v>
      </c>
      <c r="G1880" s="11" t="str">
        <f>iferror(VLOOKUP(A1880,'Closed Deals'!A:A,1,0)," ")</f>
        <v> </v>
      </c>
      <c r="H1880" s="12" t="str">
        <f t="shared" si="2"/>
        <v>NO</v>
      </c>
      <c r="I1880" s="12" t="str">
        <f>iferror(VLOOKUP(A1880,'Closed Deals'!A:E,5,0)," ")</f>
        <v> </v>
      </c>
      <c r="J1880" s="13" t="str">
        <f t="shared" si="3"/>
        <v> </v>
      </c>
      <c r="K1880" s="14"/>
    </row>
    <row r="1881">
      <c r="A1881" s="9" t="s">
        <v>2142</v>
      </c>
      <c r="B1881" s="10">
        <v>43009.0</v>
      </c>
      <c r="C1881" s="9" t="s">
        <v>772</v>
      </c>
      <c r="D1881" s="9" t="s">
        <v>34</v>
      </c>
      <c r="F1881" s="11" t="str">
        <f t="shared" si="1"/>
        <v>2017-10</v>
      </c>
      <c r="G1881" s="11" t="str">
        <f>iferror(VLOOKUP(A1881,'Closed Deals'!A:A,1,0)," ")</f>
        <v> </v>
      </c>
      <c r="H1881" s="12" t="str">
        <f t="shared" si="2"/>
        <v>NO</v>
      </c>
      <c r="I1881" s="12" t="str">
        <f>iferror(VLOOKUP(A1881,'Closed Deals'!A:E,5,0)," ")</f>
        <v> </v>
      </c>
      <c r="J1881" s="13" t="str">
        <f t="shared" si="3"/>
        <v> </v>
      </c>
      <c r="K1881" s="14"/>
    </row>
    <row r="1882">
      <c r="A1882" s="9" t="s">
        <v>2143</v>
      </c>
      <c r="B1882" s="10">
        <v>43014.0</v>
      </c>
      <c r="C1882" s="9" t="s">
        <v>1071</v>
      </c>
      <c r="D1882" s="9" t="s">
        <v>34</v>
      </c>
      <c r="F1882" s="11" t="str">
        <f t="shared" si="1"/>
        <v>2017-10</v>
      </c>
      <c r="G1882" s="11" t="str">
        <f>iferror(VLOOKUP(A1882,'Closed Deals'!A:A,1,0)," ")</f>
        <v> </v>
      </c>
      <c r="H1882" s="12" t="str">
        <f t="shared" si="2"/>
        <v>NO</v>
      </c>
      <c r="I1882" s="12" t="str">
        <f>iferror(VLOOKUP(A1882,'Closed Deals'!A:E,5,0)," ")</f>
        <v> </v>
      </c>
      <c r="J1882" s="13" t="str">
        <f t="shared" si="3"/>
        <v> </v>
      </c>
      <c r="K1882" s="14"/>
    </row>
    <row r="1883">
      <c r="A1883" s="9" t="s">
        <v>2144</v>
      </c>
      <c r="B1883" s="10">
        <v>43025.0</v>
      </c>
      <c r="C1883" s="9" t="s">
        <v>292</v>
      </c>
      <c r="D1883" s="9" t="s">
        <v>34</v>
      </c>
      <c r="F1883" s="11" t="str">
        <f t="shared" si="1"/>
        <v>2017-10</v>
      </c>
      <c r="G1883" s="11" t="str">
        <f>iferror(VLOOKUP(A1883,'Closed Deals'!A:A,1,0)," ")</f>
        <v> </v>
      </c>
      <c r="H1883" s="12" t="str">
        <f t="shared" si="2"/>
        <v>NO</v>
      </c>
      <c r="I1883" s="12" t="str">
        <f>iferror(VLOOKUP(A1883,'Closed Deals'!A:E,5,0)," ")</f>
        <v> </v>
      </c>
      <c r="J1883" s="13" t="str">
        <f t="shared" si="3"/>
        <v> </v>
      </c>
      <c r="K1883" s="14"/>
    </row>
    <row r="1884">
      <c r="A1884" s="9" t="s">
        <v>2145</v>
      </c>
      <c r="B1884" s="10">
        <v>43027.0</v>
      </c>
      <c r="C1884" s="9" t="s">
        <v>368</v>
      </c>
      <c r="D1884" s="9" t="s">
        <v>34</v>
      </c>
      <c r="F1884" s="11" t="str">
        <f t="shared" si="1"/>
        <v>2017-10</v>
      </c>
      <c r="G1884" s="11" t="str">
        <f>iferror(VLOOKUP(A1884,'Closed Deals'!A:A,1,0)," ")</f>
        <v> </v>
      </c>
      <c r="H1884" s="12" t="str">
        <f t="shared" si="2"/>
        <v>NO</v>
      </c>
      <c r="I1884" s="12" t="str">
        <f>iferror(VLOOKUP(A1884,'Closed Deals'!A:E,5,0)," ")</f>
        <v> </v>
      </c>
      <c r="J1884" s="13" t="str">
        <f t="shared" si="3"/>
        <v> </v>
      </c>
      <c r="K1884" s="14"/>
    </row>
    <row r="1885">
      <c r="A1885" s="9" t="s">
        <v>2146</v>
      </c>
      <c r="B1885" s="10">
        <v>43013.0</v>
      </c>
      <c r="C1885" s="9" t="s">
        <v>1342</v>
      </c>
      <c r="D1885" s="9" t="s">
        <v>34</v>
      </c>
      <c r="F1885" s="11" t="str">
        <f t="shared" si="1"/>
        <v>2017-10</v>
      </c>
      <c r="G1885" s="11" t="str">
        <f>iferror(VLOOKUP(A1885,'Closed Deals'!A:A,1,0)," ")</f>
        <v> </v>
      </c>
      <c r="H1885" s="12" t="str">
        <f t="shared" si="2"/>
        <v>NO</v>
      </c>
      <c r="I1885" s="12" t="str">
        <f>iferror(VLOOKUP(A1885,'Closed Deals'!A:E,5,0)," ")</f>
        <v> </v>
      </c>
      <c r="J1885" s="13" t="str">
        <f t="shared" si="3"/>
        <v> </v>
      </c>
      <c r="K1885" s="14"/>
    </row>
    <row r="1886">
      <c r="A1886" s="9" t="s">
        <v>2147</v>
      </c>
      <c r="B1886" s="10">
        <v>43034.0</v>
      </c>
      <c r="C1886" s="9" t="s">
        <v>368</v>
      </c>
      <c r="D1886" s="9" t="s">
        <v>34</v>
      </c>
      <c r="F1886" s="11" t="str">
        <f t="shared" si="1"/>
        <v>2017-10</v>
      </c>
      <c r="G1886" s="11" t="str">
        <f>iferror(VLOOKUP(A1886,'Closed Deals'!A:A,1,0)," ")</f>
        <v> </v>
      </c>
      <c r="H1886" s="12" t="str">
        <f t="shared" si="2"/>
        <v>NO</v>
      </c>
      <c r="I1886" s="12" t="str">
        <f>iferror(VLOOKUP(A1886,'Closed Deals'!A:E,5,0)," ")</f>
        <v> </v>
      </c>
      <c r="J1886" s="13" t="str">
        <f t="shared" si="3"/>
        <v> </v>
      </c>
      <c r="K1886" s="14"/>
    </row>
    <row r="1887">
      <c r="A1887" s="9" t="s">
        <v>2148</v>
      </c>
      <c r="B1887" s="10">
        <v>43027.0</v>
      </c>
      <c r="C1887" s="9" t="s">
        <v>33</v>
      </c>
      <c r="D1887" s="9" t="s">
        <v>34</v>
      </c>
      <c r="F1887" s="11" t="str">
        <f t="shared" si="1"/>
        <v>2017-10</v>
      </c>
      <c r="G1887" s="11" t="str">
        <f>iferror(VLOOKUP(A1887,'Closed Deals'!A:A,1,0)," ")</f>
        <v> </v>
      </c>
      <c r="H1887" s="12" t="str">
        <f t="shared" si="2"/>
        <v>NO</v>
      </c>
      <c r="I1887" s="12" t="str">
        <f>iferror(VLOOKUP(A1887,'Closed Deals'!A:E,5,0)," ")</f>
        <v> </v>
      </c>
      <c r="J1887" s="13" t="str">
        <f t="shared" si="3"/>
        <v> </v>
      </c>
      <c r="K1887" s="14"/>
    </row>
    <row r="1888">
      <c r="A1888" s="9" t="s">
        <v>2149</v>
      </c>
      <c r="B1888" s="10">
        <v>43027.0</v>
      </c>
      <c r="C1888" s="9" t="s">
        <v>830</v>
      </c>
      <c r="D1888" s="9" t="s">
        <v>34</v>
      </c>
      <c r="F1888" s="11" t="str">
        <f t="shared" si="1"/>
        <v>2017-10</v>
      </c>
      <c r="G1888" s="11" t="str">
        <f>iferror(VLOOKUP(A1888,'Closed Deals'!A:A,1,0)," ")</f>
        <v> </v>
      </c>
      <c r="H1888" s="12" t="str">
        <f t="shared" si="2"/>
        <v>NO</v>
      </c>
      <c r="I1888" s="12" t="str">
        <f>iferror(VLOOKUP(A1888,'Closed Deals'!A:E,5,0)," ")</f>
        <v> </v>
      </c>
      <c r="J1888" s="13" t="str">
        <f t="shared" si="3"/>
        <v> </v>
      </c>
      <c r="K1888" s="14"/>
    </row>
    <row r="1889">
      <c r="A1889" s="9" t="s">
        <v>2150</v>
      </c>
      <c r="B1889" s="10">
        <v>43028.0</v>
      </c>
      <c r="C1889" s="9" t="s">
        <v>80</v>
      </c>
      <c r="D1889" s="9" t="s">
        <v>34</v>
      </c>
      <c r="F1889" s="11" t="str">
        <f t="shared" si="1"/>
        <v>2017-10</v>
      </c>
      <c r="G1889" s="11" t="str">
        <f>iferror(VLOOKUP(A1889,'Closed Deals'!A:A,1,0)," ")</f>
        <v> </v>
      </c>
      <c r="H1889" s="12" t="str">
        <f t="shared" si="2"/>
        <v>NO</v>
      </c>
      <c r="I1889" s="12" t="str">
        <f>iferror(VLOOKUP(A1889,'Closed Deals'!A:E,5,0)," ")</f>
        <v> </v>
      </c>
      <c r="J1889" s="13" t="str">
        <f t="shared" si="3"/>
        <v> </v>
      </c>
      <c r="K1889" s="14"/>
    </row>
    <row r="1890">
      <c r="A1890" s="9" t="s">
        <v>2151</v>
      </c>
      <c r="B1890" s="10">
        <v>43021.0</v>
      </c>
      <c r="C1890" s="9" t="s">
        <v>2025</v>
      </c>
      <c r="D1890" s="9" t="s">
        <v>34</v>
      </c>
      <c r="F1890" s="11" t="str">
        <f t="shared" si="1"/>
        <v>2017-10</v>
      </c>
      <c r="G1890" s="11" t="str">
        <f>iferror(VLOOKUP(A1890,'Closed Deals'!A:A,1,0)," ")</f>
        <v> </v>
      </c>
      <c r="H1890" s="12" t="str">
        <f t="shared" si="2"/>
        <v>NO</v>
      </c>
      <c r="I1890" s="12" t="str">
        <f>iferror(VLOOKUP(A1890,'Closed Deals'!A:E,5,0)," ")</f>
        <v> </v>
      </c>
      <c r="J1890" s="13" t="str">
        <f t="shared" si="3"/>
        <v> </v>
      </c>
      <c r="K1890" s="14"/>
    </row>
    <row r="1891">
      <c r="A1891" s="9" t="s">
        <v>2152</v>
      </c>
      <c r="B1891" s="10">
        <v>43025.0</v>
      </c>
      <c r="C1891" s="9" t="s">
        <v>368</v>
      </c>
      <c r="D1891" s="9" t="s">
        <v>34</v>
      </c>
      <c r="F1891" s="11" t="str">
        <f t="shared" si="1"/>
        <v>2017-10</v>
      </c>
      <c r="G1891" s="11" t="str">
        <f>iferror(VLOOKUP(A1891,'Closed Deals'!A:A,1,0)," ")</f>
        <v> </v>
      </c>
      <c r="H1891" s="12" t="str">
        <f t="shared" si="2"/>
        <v>NO</v>
      </c>
      <c r="I1891" s="12" t="str">
        <f>iferror(VLOOKUP(A1891,'Closed Deals'!A:E,5,0)," ")</f>
        <v> </v>
      </c>
      <c r="J1891" s="13" t="str">
        <f t="shared" si="3"/>
        <v> </v>
      </c>
      <c r="K1891" s="14"/>
    </row>
    <row r="1892">
      <c r="A1892" s="9" t="s">
        <v>2153</v>
      </c>
      <c r="B1892" s="10">
        <v>43034.0</v>
      </c>
      <c r="C1892" s="9" t="s">
        <v>2154</v>
      </c>
      <c r="D1892" s="9" t="s">
        <v>34</v>
      </c>
      <c r="F1892" s="11" t="str">
        <f t="shared" si="1"/>
        <v>2017-10</v>
      </c>
      <c r="G1892" s="11" t="str">
        <f>iferror(VLOOKUP(A1892,'Closed Deals'!A:A,1,0)," ")</f>
        <v> </v>
      </c>
      <c r="H1892" s="12" t="str">
        <f t="shared" si="2"/>
        <v>NO</v>
      </c>
      <c r="I1892" s="12" t="str">
        <f>iferror(VLOOKUP(A1892,'Closed Deals'!A:E,5,0)," ")</f>
        <v> </v>
      </c>
      <c r="J1892" s="13" t="str">
        <f t="shared" si="3"/>
        <v> </v>
      </c>
      <c r="K1892" s="14"/>
    </row>
    <row r="1893">
      <c r="A1893" s="9" t="s">
        <v>2155</v>
      </c>
      <c r="B1893" s="10">
        <v>43038.0</v>
      </c>
      <c r="C1893" s="9" t="s">
        <v>43</v>
      </c>
      <c r="D1893" s="9" t="s">
        <v>34</v>
      </c>
      <c r="F1893" s="11" t="str">
        <f t="shared" si="1"/>
        <v>2017-10</v>
      </c>
      <c r="G1893" s="11" t="str">
        <f>iferror(VLOOKUP(A1893,'Closed Deals'!A:A,1,0)," ")</f>
        <v> </v>
      </c>
      <c r="H1893" s="12" t="str">
        <f t="shared" si="2"/>
        <v>NO</v>
      </c>
      <c r="I1893" s="12" t="str">
        <f>iferror(VLOOKUP(A1893,'Closed Deals'!A:E,5,0)," ")</f>
        <v> </v>
      </c>
      <c r="J1893" s="13" t="str">
        <f t="shared" si="3"/>
        <v> </v>
      </c>
      <c r="K1893" s="14"/>
    </row>
    <row r="1894">
      <c r="A1894" s="9" t="s">
        <v>2156</v>
      </c>
      <c r="B1894" s="10">
        <v>43027.0</v>
      </c>
      <c r="C1894" s="9" t="s">
        <v>33</v>
      </c>
      <c r="D1894" s="9" t="s">
        <v>34</v>
      </c>
      <c r="F1894" s="11" t="str">
        <f t="shared" si="1"/>
        <v>2017-10</v>
      </c>
      <c r="G1894" s="11" t="str">
        <f>iferror(VLOOKUP(A1894,'Closed Deals'!A:A,1,0)," ")</f>
        <v> </v>
      </c>
      <c r="H1894" s="12" t="str">
        <f t="shared" si="2"/>
        <v>NO</v>
      </c>
      <c r="I1894" s="12" t="str">
        <f>iferror(VLOOKUP(A1894,'Closed Deals'!A:E,5,0)," ")</f>
        <v> </v>
      </c>
      <c r="J1894" s="13" t="str">
        <f t="shared" si="3"/>
        <v> </v>
      </c>
      <c r="K1894" s="14"/>
    </row>
    <row r="1895">
      <c r="A1895" s="9" t="s">
        <v>2157</v>
      </c>
      <c r="B1895" s="10">
        <v>43038.0</v>
      </c>
      <c r="C1895" s="9" t="s">
        <v>52</v>
      </c>
      <c r="D1895" s="9" t="s">
        <v>34</v>
      </c>
      <c r="F1895" s="11" t="str">
        <f t="shared" si="1"/>
        <v>2017-10</v>
      </c>
      <c r="G1895" s="11" t="str">
        <f>iferror(VLOOKUP(A1895,'Closed Deals'!A:A,1,0)," ")</f>
        <v> </v>
      </c>
      <c r="H1895" s="12" t="str">
        <f t="shared" si="2"/>
        <v>NO</v>
      </c>
      <c r="I1895" s="12" t="str">
        <f>iferror(VLOOKUP(A1895,'Closed Deals'!A:E,5,0)," ")</f>
        <v> </v>
      </c>
      <c r="J1895" s="13" t="str">
        <f t="shared" si="3"/>
        <v> </v>
      </c>
      <c r="K1895" s="14"/>
    </row>
    <row r="1896">
      <c r="A1896" s="9" t="s">
        <v>2158</v>
      </c>
      <c r="B1896" s="10">
        <v>43034.0</v>
      </c>
      <c r="C1896" s="9" t="s">
        <v>809</v>
      </c>
      <c r="D1896" s="9" t="s">
        <v>34</v>
      </c>
      <c r="F1896" s="11" t="str">
        <f t="shared" si="1"/>
        <v>2017-10</v>
      </c>
      <c r="G1896" s="11" t="str">
        <f>iferror(VLOOKUP(A1896,'Closed Deals'!A:A,1,0)," ")</f>
        <v> </v>
      </c>
      <c r="H1896" s="12" t="str">
        <f t="shared" si="2"/>
        <v>NO</v>
      </c>
      <c r="I1896" s="12" t="str">
        <f>iferror(VLOOKUP(A1896,'Closed Deals'!A:E,5,0)," ")</f>
        <v> </v>
      </c>
      <c r="J1896" s="13" t="str">
        <f t="shared" si="3"/>
        <v> </v>
      </c>
      <c r="K1896" s="14"/>
    </row>
    <row r="1897">
      <c r="A1897" s="9" t="s">
        <v>2159</v>
      </c>
      <c r="B1897" s="10">
        <v>43031.0</v>
      </c>
      <c r="C1897" s="9" t="s">
        <v>368</v>
      </c>
      <c r="D1897" s="9" t="s">
        <v>34</v>
      </c>
      <c r="F1897" s="11" t="str">
        <f t="shared" si="1"/>
        <v>2017-10</v>
      </c>
      <c r="G1897" s="11" t="str">
        <f>iferror(VLOOKUP(A1897,'Closed Deals'!A:A,1,0)," ")</f>
        <v> </v>
      </c>
      <c r="H1897" s="12" t="str">
        <f t="shared" si="2"/>
        <v>NO</v>
      </c>
      <c r="I1897" s="12" t="str">
        <f>iferror(VLOOKUP(A1897,'Closed Deals'!A:E,5,0)," ")</f>
        <v> </v>
      </c>
      <c r="J1897" s="13" t="str">
        <f t="shared" si="3"/>
        <v> </v>
      </c>
      <c r="K1897" s="14"/>
    </row>
    <row r="1898">
      <c r="A1898" s="9" t="s">
        <v>2160</v>
      </c>
      <c r="B1898" s="10">
        <v>43033.0</v>
      </c>
      <c r="C1898" s="9" t="s">
        <v>52</v>
      </c>
      <c r="D1898" s="9" t="s">
        <v>34</v>
      </c>
      <c r="F1898" s="11" t="str">
        <f t="shared" si="1"/>
        <v>2017-10</v>
      </c>
      <c r="G1898" s="11" t="str">
        <f>iferror(VLOOKUP(A1898,'Closed Deals'!A:A,1,0)," ")</f>
        <v> </v>
      </c>
      <c r="H1898" s="12" t="str">
        <f t="shared" si="2"/>
        <v>NO</v>
      </c>
      <c r="I1898" s="12" t="str">
        <f>iferror(VLOOKUP(A1898,'Closed Deals'!A:E,5,0)," ")</f>
        <v> </v>
      </c>
      <c r="J1898" s="13" t="str">
        <f t="shared" si="3"/>
        <v> </v>
      </c>
      <c r="K1898" s="14"/>
    </row>
    <row r="1899">
      <c r="A1899" s="9" t="s">
        <v>2161</v>
      </c>
      <c r="B1899" s="10">
        <v>43026.0</v>
      </c>
      <c r="C1899" s="9" t="s">
        <v>43</v>
      </c>
      <c r="D1899" s="9" t="s">
        <v>34</v>
      </c>
      <c r="F1899" s="11" t="str">
        <f t="shared" si="1"/>
        <v>2017-10</v>
      </c>
      <c r="G1899" s="11" t="str">
        <f>iferror(VLOOKUP(A1899,'Closed Deals'!A:A,1,0)," ")</f>
        <v> </v>
      </c>
      <c r="H1899" s="12" t="str">
        <f t="shared" si="2"/>
        <v>NO</v>
      </c>
      <c r="I1899" s="12" t="str">
        <f>iferror(VLOOKUP(A1899,'Closed Deals'!A:E,5,0)," ")</f>
        <v> </v>
      </c>
      <c r="J1899" s="13" t="str">
        <f t="shared" si="3"/>
        <v> </v>
      </c>
      <c r="K1899" s="14"/>
    </row>
    <row r="1900">
      <c r="A1900" s="9" t="s">
        <v>2162</v>
      </c>
      <c r="B1900" s="10">
        <v>43034.0</v>
      </c>
      <c r="C1900" s="9" t="s">
        <v>454</v>
      </c>
      <c r="D1900" s="9" t="s">
        <v>34</v>
      </c>
      <c r="F1900" s="11" t="str">
        <f t="shared" si="1"/>
        <v>2017-10</v>
      </c>
      <c r="G1900" s="11" t="str">
        <f>iferror(VLOOKUP(A1900,'Closed Deals'!A:A,1,0)," ")</f>
        <v> </v>
      </c>
      <c r="H1900" s="12" t="str">
        <f t="shared" si="2"/>
        <v>NO</v>
      </c>
      <c r="I1900" s="12" t="str">
        <f>iferror(VLOOKUP(A1900,'Closed Deals'!A:E,5,0)," ")</f>
        <v> </v>
      </c>
      <c r="J1900" s="13" t="str">
        <f t="shared" si="3"/>
        <v> </v>
      </c>
      <c r="K1900" s="14"/>
    </row>
    <row r="1901">
      <c r="A1901" s="9" t="s">
        <v>2163</v>
      </c>
      <c r="B1901" s="10">
        <v>43017.0</v>
      </c>
      <c r="C1901" s="9" t="s">
        <v>1071</v>
      </c>
      <c r="D1901" s="9" t="s">
        <v>34</v>
      </c>
      <c r="F1901" s="11" t="str">
        <f t="shared" si="1"/>
        <v>2017-10</v>
      </c>
      <c r="G1901" s="11" t="str">
        <f>iferror(VLOOKUP(A1901,'Closed Deals'!A:A,1,0)," ")</f>
        <v> </v>
      </c>
      <c r="H1901" s="12" t="str">
        <f t="shared" si="2"/>
        <v>NO</v>
      </c>
      <c r="I1901" s="12" t="str">
        <f>iferror(VLOOKUP(A1901,'Closed Deals'!A:E,5,0)," ")</f>
        <v> </v>
      </c>
      <c r="J1901" s="13" t="str">
        <f t="shared" si="3"/>
        <v> </v>
      </c>
      <c r="K1901" s="14"/>
    </row>
    <row r="1902">
      <c r="A1902" s="9" t="s">
        <v>2164</v>
      </c>
      <c r="B1902" s="10">
        <v>43039.0</v>
      </c>
      <c r="C1902" s="9" t="s">
        <v>454</v>
      </c>
      <c r="D1902" s="9" t="s">
        <v>34</v>
      </c>
      <c r="F1902" s="11" t="str">
        <f t="shared" si="1"/>
        <v>2017-10</v>
      </c>
      <c r="G1902" s="11" t="str">
        <f>iferror(VLOOKUP(A1902,'Closed Deals'!A:A,1,0)," ")</f>
        <v> </v>
      </c>
      <c r="H1902" s="12" t="str">
        <f t="shared" si="2"/>
        <v>NO</v>
      </c>
      <c r="I1902" s="12" t="str">
        <f>iferror(VLOOKUP(A1902,'Closed Deals'!A:E,5,0)," ")</f>
        <v> </v>
      </c>
      <c r="J1902" s="13" t="str">
        <f t="shared" si="3"/>
        <v> </v>
      </c>
      <c r="K1902" s="14"/>
    </row>
    <row r="1903">
      <c r="A1903" s="9" t="s">
        <v>2165</v>
      </c>
      <c r="B1903" s="10">
        <v>43026.0</v>
      </c>
      <c r="C1903" s="9" t="s">
        <v>33</v>
      </c>
      <c r="D1903" s="9" t="s">
        <v>34</v>
      </c>
      <c r="F1903" s="11" t="str">
        <f t="shared" si="1"/>
        <v>2017-10</v>
      </c>
      <c r="G1903" s="11" t="str">
        <f>iferror(VLOOKUP(A1903,'Closed Deals'!A:A,1,0)," ")</f>
        <v> </v>
      </c>
      <c r="H1903" s="12" t="str">
        <f t="shared" si="2"/>
        <v>NO</v>
      </c>
      <c r="I1903" s="12" t="str">
        <f>iferror(VLOOKUP(A1903,'Closed Deals'!A:E,5,0)," ")</f>
        <v> </v>
      </c>
      <c r="J1903" s="13" t="str">
        <f t="shared" si="3"/>
        <v> </v>
      </c>
      <c r="K1903" s="14"/>
    </row>
    <row r="1904">
      <c r="A1904" s="9" t="s">
        <v>2166</v>
      </c>
      <c r="B1904" s="10">
        <v>43029.0</v>
      </c>
      <c r="C1904" s="9" t="s">
        <v>43</v>
      </c>
      <c r="D1904" s="9" t="s">
        <v>34</v>
      </c>
      <c r="F1904" s="11" t="str">
        <f t="shared" si="1"/>
        <v>2017-10</v>
      </c>
      <c r="G1904" s="11" t="str">
        <f>iferror(VLOOKUP(A1904,'Closed Deals'!A:A,1,0)," ")</f>
        <v> </v>
      </c>
      <c r="H1904" s="12" t="str">
        <f t="shared" si="2"/>
        <v>NO</v>
      </c>
      <c r="I1904" s="12" t="str">
        <f>iferror(VLOOKUP(A1904,'Closed Deals'!A:E,5,0)," ")</f>
        <v> </v>
      </c>
      <c r="J1904" s="13" t="str">
        <f t="shared" si="3"/>
        <v> </v>
      </c>
      <c r="K1904" s="14"/>
    </row>
    <row r="1905">
      <c r="A1905" s="9" t="s">
        <v>2167</v>
      </c>
      <c r="B1905" s="10">
        <v>43036.0</v>
      </c>
      <c r="C1905" s="9" t="s">
        <v>43</v>
      </c>
      <c r="D1905" s="9" t="s">
        <v>34</v>
      </c>
      <c r="F1905" s="11" t="str">
        <f t="shared" si="1"/>
        <v>2017-10</v>
      </c>
      <c r="G1905" s="11" t="str">
        <f>iferror(VLOOKUP(A1905,'Closed Deals'!A:A,1,0)," ")</f>
        <v> </v>
      </c>
      <c r="H1905" s="12" t="str">
        <f t="shared" si="2"/>
        <v>NO</v>
      </c>
      <c r="I1905" s="12" t="str">
        <f>iferror(VLOOKUP(A1905,'Closed Deals'!A:E,5,0)," ")</f>
        <v> </v>
      </c>
      <c r="J1905" s="13" t="str">
        <f t="shared" si="3"/>
        <v> </v>
      </c>
      <c r="K1905" s="14"/>
    </row>
    <row r="1906">
      <c r="A1906" s="9" t="s">
        <v>2168</v>
      </c>
      <c r="B1906" s="10">
        <v>43023.0</v>
      </c>
      <c r="C1906" s="9" t="s">
        <v>368</v>
      </c>
      <c r="D1906" s="9" t="s">
        <v>34</v>
      </c>
      <c r="F1906" s="11" t="str">
        <f t="shared" si="1"/>
        <v>2017-10</v>
      </c>
      <c r="G1906" s="11" t="str">
        <f>iferror(VLOOKUP(A1906,'Closed Deals'!A:A,1,0)," ")</f>
        <v> </v>
      </c>
      <c r="H1906" s="12" t="str">
        <f t="shared" si="2"/>
        <v>NO</v>
      </c>
      <c r="I1906" s="12" t="str">
        <f>iferror(VLOOKUP(A1906,'Closed Deals'!A:E,5,0)," ")</f>
        <v> </v>
      </c>
      <c r="J1906" s="13" t="str">
        <f t="shared" si="3"/>
        <v> </v>
      </c>
      <c r="K1906" s="14"/>
    </row>
    <row r="1907">
      <c r="A1907" s="9" t="s">
        <v>2169</v>
      </c>
      <c r="B1907" s="10">
        <v>43034.0</v>
      </c>
      <c r="C1907" s="9" t="s">
        <v>1305</v>
      </c>
      <c r="D1907" s="9" t="s">
        <v>34</v>
      </c>
      <c r="F1907" s="11" t="str">
        <f t="shared" si="1"/>
        <v>2017-10</v>
      </c>
      <c r="G1907" s="11" t="str">
        <f>iferror(VLOOKUP(A1907,'Closed Deals'!A:A,1,0)," ")</f>
        <v> </v>
      </c>
      <c r="H1907" s="12" t="str">
        <f t="shared" si="2"/>
        <v>NO</v>
      </c>
      <c r="I1907" s="12" t="str">
        <f>iferror(VLOOKUP(A1907,'Closed Deals'!A:E,5,0)," ")</f>
        <v> </v>
      </c>
      <c r="J1907" s="13" t="str">
        <f t="shared" si="3"/>
        <v> </v>
      </c>
      <c r="K1907" s="14"/>
    </row>
    <row r="1908">
      <c r="A1908" s="9" t="s">
        <v>2170</v>
      </c>
      <c r="B1908" s="10">
        <v>43026.0</v>
      </c>
      <c r="C1908" s="9" t="s">
        <v>368</v>
      </c>
      <c r="D1908" s="9" t="s">
        <v>34</v>
      </c>
      <c r="F1908" s="11" t="str">
        <f t="shared" si="1"/>
        <v>2017-10</v>
      </c>
      <c r="G1908" s="11" t="str">
        <f>iferror(VLOOKUP(A1908,'Closed Deals'!A:A,1,0)," ")</f>
        <v> </v>
      </c>
      <c r="H1908" s="12" t="str">
        <f t="shared" si="2"/>
        <v>NO</v>
      </c>
      <c r="I1908" s="12" t="str">
        <f>iferror(VLOOKUP(A1908,'Closed Deals'!A:E,5,0)," ")</f>
        <v> </v>
      </c>
      <c r="J1908" s="13" t="str">
        <f t="shared" si="3"/>
        <v> </v>
      </c>
      <c r="K1908" s="14"/>
    </row>
    <row r="1909">
      <c r="A1909" s="9" t="s">
        <v>2171</v>
      </c>
      <c r="B1909" s="10">
        <v>43014.0</v>
      </c>
      <c r="C1909" s="9" t="s">
        <v>1071</v>
      </c>
      <c r="D1909" s="9" t="s">
        <v>34</v>
      </c>
      <c r="F1909" s="11" t="str">
        <f t="shared" si="1"/>
        <v>2017-10</v>
      </c>
      <c r="G1909" s="11" t="str">
        <f>iferror(VLOOKUP(A1909,'Closed Deals'!A:A,1,0)," ")</f>
        <v> </v>
      </c>
      <c r="H1909" s="12" t="str">
        <f t="shared" si="2"/>
        <v>NO</v>
      </c>
      <c r="I1909" s="12" t="str">
        <f>iferror(VLOOKUP(A1909,'Closed Deals'!A:E,5,0)," ")</f>
        <v> </v>
      </c>
      <c r="J1909" s="13" t="str">
        <f t="shared" si="3"/>
        <v> </v>
      </c>
      <c r="K1909" s="14"/>
    </row>
    <row r="1910">
      <c r="A1910" s="9" t="s">
        <v>2172</v>
      </c>
      <c r="B1910" s="10">
        <v>43010.0</v>
      </c>
      <c r="C1910" s="9" t="s">
        <v>254</v>
      </c>
      <c r="D1910" s="9" t="s">
        <v>34</v>
      </c>
      <c r="F1910" s="11" t="str">
        <f t="shared" si="1"/>
        <v>2017-10</v>
      </c>
      <c r="G1910" s="11" t="str">
        <f>iferror(VLOOKUP(A1910,'Closed Deals'!A:A,1,0)," ")</f>
        <v> </v>
      </c>
      <c r="H1910" s="12" t="str">
        <f t="shared" si="2"/>
        <v>NO</v>
      </c>
      <c r="I1910" s="12" t="str">
        <f>iferror(VLOOKUP(A1910,'Closed Deals'!A:E,5,0)," ")</f>
        <v> </v>
      </c>
      <c r="J1910" s="13" t="str">
        <f t="shared" si="3"/>
        <v> </v>
      </c>
      <c r="K1910" s="14"/>
    </row>
    <row r="1911">
      <c r="A1911" s="9" t="s">
        <v>2173</v>
      </c>
      <c r="B1911" s="10">
        <v>43034.0</v>
      </c>
      <c r="C1911" s="9" t="s">
        <v>2174</v>
      </c>
      <c r="D1911" s="9" t="s">
        <v>34</v>
      </c>
      <c r="F1911" s="11" t="str">
        <f t="shared" si="1"/>
        <v>2017-10</v>
      </c>
      <c r="G1911" s="11" t="str">
        <f>iferror(VLOOKUP(A1911,'Closed Deals'!A:A,1,0)," ")</f>
        <v> </v>
      </c>
      <c r="H1911" s="12" t="str">
        <f t="shared" si="2"/>
        <v>NO</v>
      </c>
      <c r="I1911" s="12" t="str">
        <f>iferror(VLOOKUP(A1911,'Closed Deals'!A:E,5,0)," ")</f>
        <v> </v>
      </c>
      <c r="J1911" s="13" t="str">
        <f t="shared" si="3"/>
        <v> </v>
      </c>
      <c r="K1911" s="14"/>
    </row>
    <row r="1912">
      <c r="A1912" s="9" t="s">
        <v>2175</v>
      </c>
      <c r="B1912" s="10">
        <v>43018.0</v>
      </c>
      <c r="C1912" s="9" t="s">
        <v>43</v>
      </c>
      <c r="D1912" s="9" t="s">
        <v>34</v>
      </c>
      <c r="F1912" s="11" t="str">
        <f t="shared" si="1"/>
        <v>2017-10</v>
      </c>
      <c r="G1912" s="11" t="str">
        <f>iferror(VLOOKUP(A1912,'Closed Deals'!A:A,1,0)," ")</f>
        <v> </v>
      </c>
      <c r="H1912" s="12" t="str">
        <f t="shared" si="2"/>
        <v>NO</v>
      </c>
      <c r="I1912" s="12" t="str">
        <f>iferror(VLOOKUP(A1912,'Closed Deals'!A:E,5,0)," ")</f>
        <v> </v>
      </c>
      <c r="J1912" s="13" t="str">
        <f t="shared" si="3"/>
        <v> </v>
      </c>
      <c r="K1912" s="14"/>
    </row>
    <row r="1913">
      <c r="A1913" s="9" t="s">
        <v>2176</v>
      </c>
      <c r="B1913" s="10">
        <v>43036.0</v>
      </c>
      <c r="C1913" s="9" t="s">
        <v>33</v>
      </c>
      <c r="D1913" s="9" t="s">
        <v>34</v>
      </c>
      <c r="F1913" s="11" t="str">
        <f t="shared" si="1"/>
        <v>2017-10</v>
      </c>
      <c r="G1913" s="11" t="str">
        <f>iferror(VLOOKUP(A1913,'Closed Deals'!A:A,1,0)," ")</f>
        <v> </v>
      </c>
      <c r="H1913" s="12" t="str">
        <f t="shared" si="2"/>
        <v>NO</v>
      </c>
      <c r="I1913" s="12" t="str">
        <f>iferror(VLOOKUP(A1913,'Closed Deals'!A:E,5,0)," ")</f>
        <v> </v>
      </c>
      <c r="J1913" s="13" t="str">
        <f t="shared" si="3"/>
        <v> </v>
      </c>
      <c r="K1913" s="14"/>
    </row>
    <row r="1914">
      <c r="A1914" s="9" t="s">
        <v>2177</v>
      </c>
      <c r="B1914" s="10">
        <v>43013.0</v>
      </c>
      <c r="C1914" s="9" t="s">
        <v>63</v>
      </c>
      <c r="D1914" s="9" t="s">
        <v>34</v>
      </c>
      <c r="F1914" s="11" t="str">
        <f t="shared" si="1"/>
        <v>2017-10</v>
      </c>
      <c r="G1914" s="11" t="str">
        <f>iferror(VLOOKUP(A1914,'Closed Deals'!A:A,1,0)," ")</f>
        <v> </v>
      </c>
      <c r="H1914" s="12" t="str">
        <f t="shared" si="2"/>
        <v>NO</v>
      </c>
      <c r="I1914" s="12" t="str">
        <f>iferror(VLOOKUP(A1914,'Closed Deals'!A:E,5,0)," ")</f>
        <v> </v>
      </c>
      <c r="J1914" s="13" t="str">
        <f t="shared" si="3"/>
        <v> </v>
      </c>
      <c r="K1914" s="14"/>
    </row>
    <row r="1915">
      <c r="A1915" s="9" t="s">
        <v>2178</v>
      </c>
      <c r="B1915" s="10">
        <v>43014.0</v>
      </c>
      <c r="C1915" s="9" t="s">
        <v>43</v>
      </c>
      <c r="D1915" s="9" t="s">
        <v>34</v>
      </c>
      <c r="F1915" s="11" t="str">
        <f t="shared" si="1"/>
        <v>2017-10</v>
      </c>
      <c r="G1915" s="11" t="str">
        <f>iferror(VLOOKUP(A1915,'Closed Deals'!A:A,1,0)," ")</f>
        <v> </v>
      </c>
      <c r="H1915" s="12" t="str">
        <f t="shared" si="2"/>
        <v>NO</v>
      </c>
      <c r="I1915" s="12" t="str">
        <f>iferror(VLOOKUP(A1915,'Closed Deals'!A:E,5,0)," ")</f>
        <v> </v>
      </c>
      <c r="J1915" s="13" t="str">
        <f t="shared" si="3"/>
        <v> </v>
      </c>
      <c r="K1915" s="14"/>
    </row>
    <row r="1916">
      <c r="A1916" s="9" t="s">
        <v>2179</v>
      </c>
      <c r="B1916" s="10">
        <v>43021.0</v>
      </c>
      <c r="C1916" s="9" t="s">
        <v>33</v>
      </c>
      <c r="D1916" s="9" t="s">
        <v>34</v>
      </c>
      <c r="F1916" s="11" t="str">
        <f t="shared" si="1"/>
        <v>2017-10</v>
      </c>
      <c r="G1916" s="11" t="str">
        <f>iferror(VLOOKUP(A1916,'Closed Deals'!A:A,1,0)," ")</f>
        <v> </v>
      </c>
      <c r="H1916" s="12" t="str">
        <f t="shared" si="2"/>
        <v>NO</v>
      </c>
      <c r="I1916" s="12" t="str">
        <f>iferror(VLOOKUP(A1916,'Closed Deals'!A:E,5,0)," ")</f>
        <v> </v>
      </c>
      <c r="J1916" s="13" t="str">
        <f t="shared" si="3"/>
        <v> </v>
      </c>
      <c r="K1916" s="14"/>
    </row>
    <row r="1917">
      <c r="A1917" s="9" t="s">
        <v>2180</v>
      </c>
      <c r="B1917" s="10">
        <v>43009.0</v>
      </c>
      <c r="C1917" s="9" t="s">
        <v>33</v>
      </c>
      <c r="D1917" s="9" t="s">
        <v>34</v>
      </c>
      <c r="F1917" s="11" t="str">
        <f t="shared" si="1"/>
        <v>2017-10</v>
      </c>
      <c r="G1917" s="11" t="str">
        <f>iferror(VLOOKUP(A1917,'Closed Deals'!A:A,1,0)," ")</f>
        <v> </v>
      </c>
      <c r="H1917" s="12" t="str">
        <f t="shared" si="2"/>
        <v>NO</v>
      </c>
      <c r="I1917" s="12" t="str">
        <f>iferror(VLOOKUP(A1917,'Closed Deals'!A:E,5,0)," ")</f>
        <v> </v>
      </c>
      <c r="J1917" s="13" t="str">
        <f t="shared" si="3"/>
        <v> </v>
      </c>
      <c r="K1917" s="14"/>
    </row>
    <row r="1918">
      <c r="A1918" s="9" t="s">
        <v>2181</v>
      </c>
      <c r="B1918" s="10">
        <v>43011.0</v>
      </c>
      <c r="C1918" s="9" t="s">
        <v>80</v>
      </c>
      <c r="D1918" s="9" t="s">
        <v>34</v>
      </c>
      <c r="F1918" s="11" t="str">
        <f t="shared" si="1"/>
        <v>2017-10</v>
      </c>
      <c r="G1918" s="11" t="str">
        <f>iferror(VLOOKUP(A1918,'Closed Deals'!A:A,1,0)," ")</f>
        <v> </v>
      </c>
      <c r="H1918" s="12" t="str">
        <f t="shared" si="2"/>
        <v>NO</v>
      </c>
      <c r="I1918" s="12" t="str">
        <f>iferror(VLOOKUP(A1918,'Closed Deals'!A:E,5,0)," ")</f>
        <v> </v>
      </c>
      <c r="J1918" s="13" t="str">
        <f t="shared" si="3"/>
        <v> </v>
      </c>
      <c r="K1918" s="14"/>
    </row>
    <row r="1919">
      <c r="A1919" s="9" t="s">
        <v>2182</v>
      </c>
      <c r="B1919" s="10">
        <v>43038.0</v>
      </c>
      <c r="C1919" s="9" t="s">
        <v>229</v>
      </c>
      <c r="D1919" s="9" t="s">
        <v>34</v>
      </c>
      <c r="F1919" s="11" t="str">
        <f t="shared" si="1"/>
        <v>2017-10</v>
      </c>
      <c r="G1919" s="11" t="str">
        <f>iferror(VLOOKUP(A1919,'Closed Deals'!A:A,1,0)," ")</f>
        <v> </v>
      </c>
      <c r="H1919" s="12" t="str">
        <f t="shared" si="2"/>
        <v>NO</v>
      </c>
      <c r="I1919" s="12" t="str">
        <f>iferror(VLOOKUP(A1919,'Closed Deals'!A:E,5,0)," ")</f>
        <v> </v>
      </c>
      <c r="J1919" s="13" t="str">
        <f t="shared" si="3"/>
        <v> </v>
      </c>
      <c r="K1919" s="14"/>
    </row>
    <row r="1920">
      <c r="A1920" s="9" t="s">
        <v>2183</v>
      </c>
      <c r="B1920" s="10">
        <v>43037.0</v>
      </c>
      <c r="C1920" s="9" t="s">
        <v>135</v>
      </c>
      <c r="D1920" s="9" t="s">
        <v>34</v>
      </c>
      <c r="F1920" s="11" t="str">
        <f t="shared" si="1"/>
        <v>2017-10</v>
      </c>
      <c r="G1920" s="11" t="str">
        <f>iferror(VLOOKUP(A1920,'Closed Deals'!A:A,1,0)," ")</f>
        <v> </v>
      </c>
      <c r="H1920" s="12" t="str">
        <f t="shared" si="2"/>
        <v>NO</v>
      </c>
      <c r="I1920" s="12" t="str">
        <f>iferror(VLOOKUP(A1920,'Closed Deals'!A:E,5,0)," ")</f>
        <v> </v>
      </c>
      <c r="J1920" s="13" t="str">
        <f t="shared" si="3"/>
        <v> </v>
      </c>
      <c r="K1920" s="14"/>
    </row>
    <row r="1921">
      <c r="A1921" s="9" t="s">
        <v>2184</v>
      </c>
      <c r="B1921" s="10">
        <v>43029.0</v>
      </c>
      <c r="C1921" s="9" t="s">
        <v>63</v>
      </c>
      <c r="D1921" s="9" t="s">
        <v>34</v>
      </c>
      <c r="F1921" s="11" t="str">
        <f t="shared" si="1"/>
        <v>2017-10</v>
      </c>
      <c r="G1921" s="11" t="str">
        <f>iferror(VLOOKUP(A1921,'Closed Deals'!A:A,1,0)," ")</f>
        <v> </v>
      </c>
      <c r="H1921" s="12" t="str">
        <f t="shared" si="2"/>
        <v>NO</v>
      </c>
      <c r="I1921" s="12" t="str">
        <f>iferror(VLOOKUP(A1921,'Closed Deals'!A:E,5,0)," ")</f>
        <v> </v>
      </c>
      <c r="J1921" s="13" t="str">
        <f t="shared" si="3"/>
        <v> </v>
      </c>
      <c r="K1921" s="14"/>
    </row>
    <row r="1922">
      <c r="A1922" s="9" t="s">
        <v>2185</v>
      </c>
      <c r="B1922" s="10">
        <v>43035.0</v>
      </c>
      <c r="C1922" s="9" t="s">
        <v>43</v>
      </c>
      <c r="D1922" s="9" t="s">
        <v>34</v>
      </c>
      <c r="F1922" s="11" t="str">
        <f t="shared" si="1"/>
        <v>2017-10</v>
      </c>
      <c r="G1922" s="11" t="str">
        <f>iferror(VLOOKUP(A1922,'Closed Deals'!A:A,1,0)," ")</f>
        <v> </v>
      </c>
      <c r="H1922" s="12" t="str">
        <f t="shared" si="2"/>
        <v>NO</v>
      </c>
      <c r="I1922" s="12" t="str">
        <f>iferror(VLOOKUP(A1922,'Closed Deals'!A:E,5,0)," ")</f>
        <v> </v>
      </c>
      <c r="J1922" s="13" t="str">
        <f t="shared" si="3"/>
        <v> </v>
      </c>
      <c r="K1922" s="14"/>
    </row>
    <row r="1923">
      <c r="A1923" s="9" t="s">
        <v>2186</v>
      </c>
      <c r="B1923" s="10">
        <v>43022.0</v>
      </c>
      <c r="C1923" s="9" t="s">
        <v>63</v>
      </c>
      <c r="D1923" s="9" t="s">
        <v>34</v>
      </c>
      <c r="F1923" s="11" t="str">
        <f t="shared" si="1"/>
        <v>2017-10</v>
      </c>
      <c r="G1923" s="11" t="str">
        <f>iferror(VLOOKUP(A1923,'Closed Deals'!A:A,1,0)," ")</f>
        <v> </v>
      </c>
      <c r="H1923" s="12" t="str">
        <f t="shared" si="2"/>
        <v>NO</v>
      </c>
      <c r="I1923" s="12" t="str">
        <f>iferror(VLOOKUP(A1923,'Closed Deals'!A:E,5,0)," ")</f>
        <v> </v>
      </c>
      <c r="J1923" s="13" t="str">
        <f t="shared" si="3"/>
        <v> </v>
      </c>
      <c r="K1923" s="14"/>
    </row>
    <row r="1924">
      <c r="A1924" s="9" t="s">
        <v>2187</v>
      </c>
      <c r="B1924" s="10">
        <v>43032.0</v>
      </c>
      <c r="C1924" s="9" t="s">
        <v>454</v>
      </c>
      <c r="D1924" s="9" t="s">
        <v>34</v>
      </c>
      <c r="F1924" s="11" t="str">
        <f t="shared" si="1"/>
        <v>2017-10</v>
      </c>
      <c r="G1924" s="11" t="str">
        <f>iferror(VLOOKUP(A1924,'Closed Deals'!A:A,1,0)," ")</f>
        <v> </v>
      </c>
      <c r="H1924" s="12" t="str">
        <f t="shared" si="2"/>
        <v>NO</v>
      </c>
      <c r="I1924" s="12" t="str">
        <f>iferror(VLOOKUP(A1924,'Closed Deals'!A:E,5,0)," ")</f>
        <v> </v>
      </c>
      <c r="J1924" s="13" t="str">
        <f t="shared" si="3"/>
        <v> </v>
      </c>
      <c r="K1924" s="14"/>
    </row>
    <row r="1925">
      <c r="A1925" s="9" t="s">
        <v>2188</v>
      </c>
      <c r="B1925" s="10">
        <v>43012.0</v>
      </c>
      <c r="C1925" s="9" t="s">
        <v>52</v>
      </c>
      <c r="D1925" s="9" t="s">
        <v>34</v>
      </c>
      <c r="F1925" s="11" t="str">
        <f t="shared" si="1"/>
        <v>2017-10</v>
      </c>
      <c r="G1925" s="11" t="str">
        <f>iferror(VLOOKUP(A1925,'Closed Deals'!A:A,1,0)," ")</f>
        <v> </v>
      </c>
      <c r="H1925" s="12" t="str">
        <f t="shared" si="2"/>
        <v>NO</v>
      </c>
      <c r="I1925" s="12" t="str">
        <f>iferror(VLOOKUP(A1925,'Closed Deals'!A:E,5,0)," ")</f>
        <v> </v>
      </c>
      <c r="J1925" s="13" t="str">
        <f t="shared" si="3"/>
        <v> </v>
      </c>
      <c r="K1925" s="14"/>
    </row>
    <row r="1926">
      <c r="A1926" s="9" t="s">
        <v>2189</v>
      </c>
      <c r="B1926" s="10">
        <v>43030.0</v>
      </c>
      <c r="C1926" s="9" t="s">
        <v>33</v>
      </c>
      <c r="D1926" s="9" t="s">
        <v>34</v>
      </c>
      <c r="F1926" s="11" t="str">
        <f t="shared" si="1"/>
        <v>2017-10</v>
      </c>
      <c r="G1926" s="11" t="str">
        <f>iferror(VLOOKUP(A1926,'Closed Deals'!A:A,1,0)," ")</f>
        <v> </v>
      </c>
      <c r="H1926" s="12" t="str">
        <f t="shared" si="2"/>
        <v>NO</v>
      </c>
      <c r="I1926" s="12" t="str">
        <f>iferror(VLOOKUP(A1926,'Closed Deals'!A:E,5,0)," ")</f>
        <v> </v>
      </c>
      <c r="J1926" s="13" t="str">
        <f t="shared" si="3"/>
        <v> </v>
      </c>
      <c r="K1926" s="14"/>
    </row>
    <row r="1927">
      <c r="A1927" s="9" t="s">
        <v>2190</v>
      </c>
      <c r="B1927" s="10">
        <v>43030.0</v>
      </c>
      <c r="C1927" s="9" t="s">
        <v>223</v>
      </c>
      <c r="D1927" s="9" t="s">
        <v>34</v>
      </c>
      <c r="F1927" s="11" t="str">
        <f t="shared" si="1"/>
        <v>2017-10</v>
      </c>
      <c r="G1927" s="11" t="str">
        <f>iferror(VLOOKUP(A1927,'Closed Deals'!A:A,1,0)," ")</f>
        <v> </v>
      </c>
      <c r="H1927" s="12" t="str">
        <f t="shared" si="2"/>
        <v>NO</v>
      </c>
      <c r="I1927" s="12" t="str">
        <f>iferror(VLOOKUP(A1927,'Closed Deals'!A:E,5,0)," ")</f>
        <v> </v>
      </c>
      <c r="J1927" s="13" t="str">
        <f t="shared" si="3"/>
        <v> </v>
      </c>
      <c r="K1927" s="14"/>
    </row>
    <row r="1928">
      <c r="A1928" s="9" t="s">
        <v>2191</v>
      </c>
      <c r="B1928" s="10">
        <v>43014.0</v>
      </c>
      <c r="C1928" s="9" t="s">
        <v>188</v>
      </c>
      <c r="D1928" s="9" t="s">
        <v>34</v>
      </c>
      <c r="F1928" s="11" t="str">
        <f t="shared" si="1"/>
        <v>2017-10</v>
      </c>
      <c r="G1928" s="11" t="str">
        <f>iferror(VLOOKUP(A1928,'Closed Deals'!A:A,1,0)," ")</f>
        <v> </v>
      </c>
      <c r="H1928" s="12" t="str">
        <f t="shared" si="2"/>
        <v>NO</v>
      </c>
      <c r="I1928" s="12" t="str">
        <f>iferror(VLOOKUP(A1928,'Closed Deals'!A:E,5,0)," ")</f>
        <v> </v>
      </c>
      <c r="J1928" s="13" t="str">
        <f t="shared" si="3"/>
        <v> </v>
      </c>
      <c r="K1928" s="14"/>
    </row>
    <row r="1929">
      <c r="A1929" s="9" t="s">
        <v>2192</v>
      </c>
      <c r="B1929" s="10">
        <v>43013.0</v>
      </c>
      <c r="C1929" s="9" t="s">
        <v>1071</v>
      </c>
      <c r="D1929" s="9" t="s">
        <v>34</v>
      </c>
      <c r="F1929" s="11" t="str">
        <f t="shared" si="1"/>
        <v>2017-10</v>
      </c>
      <c r="G1929" s="11" t="str">
        <f>iferror(VLOOKUP(A1929,'Closed Deals'!A:A,1,0)," ")</f>
        <v> </v>
      </c>
      <c r="H1929" s="12" t="str">
        <f t="shared" si="2"/>
        <v>NO</v>
      </c>
      <c r="I1929" s="12" t="str">
        <f>iferror(VLOOKUP(A1929,'Closed Deals'!A:E,5,0)," ")</f>
        <v> </v>
      </c>
      <c r="J1929" s="13" t="str">
        <f t="shared" si="3"/>
        <v> </v>
      </c>
      <c r="K1929" s="14"/>
    </row>
    <row r="1930">
      <c r="A1930" s="9" t="s">
        <v>2193</v>
      </c>
      <c r="B1930" s="10">
        <v>43025.0</v>
      </c>
      <c r="C1930" s="9" t="s">
        <v>1061</v>
      </c>
      <c r="D1930" s="9" t="s">
        <v>34</v>
      </c>
      <c r="F1930" s="11" t="str">
        <f t="shared" si="1"/>
        <v>2017-10</v>
      </c>
      <c r="G1930" s="11" t="str">
        <f>iferror(VLOOKUP(A1930,'Closed Deals'!A:A,1,0)," ")</f>
        <v> </v>
      </c>
      <c r="H1930" s="12" t="str">
        <f t="shared" si="2"/>
        <v>NO</v>
      </c>
      <c r="I1930" s="12" t="str">
        <f>iferror(VLOOKUP(A1930,'Closed Deals'!A:E,5,0)," ")</f>
        <v> </v>
      </c>
      <c r="J1930" s="13" t="str">
        <f t="shared" si="3"/>
        <v> </v>
      </c>
      <c r="K1930" s="14"/>
    </row>
    <row r="1931">
      <c r="A1931" s="9" t="s">
        <v>2194</v>
      </c>
      <c r="B1931" s="10">
        <v>43013.0</v>
      </c>
      <c r="C1931" s="9" t="s">
        <v>33</v>
      </c>
      <c r="D1931" s="9" t="s">
        <v>34</v>
      </c>
      <c r="F1931" s="11" t="str">
        <f t="shared" si="1"/>
        <v>2017-10</v>
      </c>
      <c r="G1931" s="11" t="str">
        <f>iferror(VLOOKUP(A1931,'Closed Deals'!A:A,1,0)," ")</f>
        <v> </v>
      </c>
      <c r="H1931" s="12" t="str">
        <f t="shared" si="2"/>
        <v>NO</v>
      </c>
      <c r="I1931" s="12" t="str">
        <f>iferror(VLOOKUP(A1931,'Closed Deals'!A:E,5,0)," ")</f>
        <v> </v>
      </c>
      <c r="J1931" s="13" t="str">
        <f t="shared" si="3"/>
        <v> </v>
      </c>
      <c r="K1931" s="14"/>
    </row>
    <row r="1932">
      <c r="A1932" s="9" t="s">
        <v>2195</v>
      </c>
      <c r="B1932" s="10">
        <v>43019.0</v>
      </c>
      <c r="C1932" s="9" t="s">
        <v>223</v>
      </c>
      <c r="D1932" s="9" t="s">
        <v>34</v>
      </c>
      <c r="F1932" s="11" t="str">
        <f t="shared" si="1"/>
        <v>2017-10</v>
      </c>
      <c r="G1932" s="11" t="str">
        <f>iferror(VLOOKUP(A1932,'Closed Deals'!A:A,1,0)," ")</f>
        <v> </v>
      </c>
      <c r="H1932" s="12" t="str">
        <f t="shared" si="2"/>
        <v>NO</v>
      </c>
      <c r="I1932" s="12" t="str">
        <f>iferror(VLOOKUP(A1932,'Closed Deals'!A:E,5,0)," ")</f>
        <v> </v>
      </c>
      <c r="J1932" s="13" t="str">
        <f t="shared" si="3"/>
        <v> </v>
      </c>
      <c r="K1932" s="14"/>
    </row>
    <row r="1933">
      <c r="A1933" s="9" t="s">
        <v>2196</v>
      </c>
      <c r="B1933" s="10">
        <v>43034.0</v>
      </c>
      <c r="C1933" s="9" t="s">
        <v>2197</v>
      </c>
      <c r="D1933" s="9" t="s">
        <v>34</v>
      </c>
      <c r="F1933" s="11" t="str">
        <f t="shared" si="1"/>
        <v>2017-10</v>
      </c>
      <c r="G1933" s="11" t="str">
        <f>iferror(VLOOKUP(A1933,'Closed Deals'!A:A,1,0)," ")</f>
        <v> </v>
      </c>
      <c r="H1933" s="12" t="str">
        <f t="shared" si="2"/>
        <v>NO</v>
      </c>
      <c r="I1933" s="12" t="str">
        <f>iferror(VLOOKUP(A1933,'Closed Deals'!A:E,5,0)," ")</f>
        <v> </v>
      </c>
      <c r="J1933" s="13" t="str">
        <f t="shared" si="3"/>
        <v> </v>
      </c>
      <c r="K1933" s="14"/>
    </row>
    <row r="1934">
      <c r="A1934" s="9" t="s">
        <v>2198</v>
      </c>
      <c r="B1934" s="10">
        <v>43024.0</v>
      </c>
      <c r="C1934" s="9" t="s">
        <v>43</v>
      </c>
      <c r="D1934" s="9" t="s">
        <v>34</v>
      </c>
      <c r="F1934" s="11" t="str">
        <f t="shared" si="1"/>
        <v>2017-10</v>
      </c>
      <c r="G1934" s="11" t="str">
        <f>iferror(VLOOKUP(A1934,'Closed Deals'!A:A,1,0)," ")</f>
        <v> </v>
      </c>
      <c r="H1934" s="12" t="str">
        <f t="shared" si="2"/>
        <v>NO</v>
      </c>
      <c r="I1934" s="12" t="str">
        <f>iferror(VLOOKUP(A1934,'Closed Deals'!A:E,5,0)," ")</f>
        <v> </v>
      </c>
      <c r="J1934" s="13" t="str">
        <f t="shared" si="3"/>
        <v> </v>
      </c>
      <c r="K1934" s="14"/>
    </row>
    <row r="1935">
      <c r="A1935" s="9" t="s">
        <v>2199</v>
      </c>
      <c r="B1935" s="10">
        <v>43024.0</v>
      </c>
      <c r="C1935" s="9" t="s">
        <v>1383</v>
      </c>
      <c r="D1935" s="9" t="s">
        <v>34</v>
      </c>
      <c r="F1935" s="11" t="str">
        <f t="shared" si="1"/>
        <v>2017-10</v>
      </c>
      <c r="G1935" s="11" t="str">
        <f>iferror(VLOOKUP(A1935,'Closed Deals'!A:A,1,0)," ")</f>
        <v> </v>
      </c>
      <c r="H1935" s="12" t="str">
        <f t="shared" si="2"/>
        <v>NO</v>
      </c>
      <c r="I1935" s="12" t="str">
        <f>iferror(VLOOKUP(A1935,'Closed Deals'!A:E,5,0)," ")</f>
        <v> </v>
      </c>
      <c r="J1935" s="13" t="str">
        <f t="shared" si="3"/>
        <v> </v>
      </c>
      <c r="K1935" s="14"/>
    </row>
    <row r="1936">
      <c r="A1936" s="9" t="s">
        <v>2200</v>
      </c>
      <c r="B1936" s="10">
        <v>43026.0</v>
      </c>
      <c r="C1936" s="9" t="s">
        <v>1071</v>
      </c>
      <c r="D1936" s="9" t="s">
        <v>34</v>
      </c>
      <c r="F1936" s="11" t="str">
        <f t="shared" si="1"/>
        <v>2017-10</v>
      </c>
      <c r="G1936" s="11" t="str">
        <f>iferror(VLOOKUP(A1936,'Closed Deals'!A:A,1,0)," ")</f>
        <v> </v>
      </c>
      <c r="H1936" s="12" t="str">
        <f t="shared" si="2"/>
        <v>NO</v>
      </c>
      <c r="I1936" s="12" t="str">
        <f>iferror(VLOOKUP(A1936,'Closed Deals'!A:E,5,0)," ")</f>
        <v> </v>
      </c>
      <c r="J1936" s="13" t="str">
        <f t="shared" si="3"/>
        <v> </v>
      </c>
      <c r="K1936" s="14"/>
    </row>
    <row r="1937">
      <c r="A1937" s="9" t="s">
        <v>2201</v>
      </c>
      <c r="B1937" s="10">
        <v>43024.0</v>
      </c>
      <c r="C1937" s="9" t="s">
        <v>45</v>
      </c>
      <c r="D1937" s="9" t="s">
        <v>34</v>
      </c>
      <c r="F1937" s="11" t="str">
        <f t="shared" si="1"/>
        <v>2017-10</v>
      </c>
      <c r="G1937" s="11" t="str">
        <f>iferror(VLOOKUP(A1937,'Closed Deals'!A:A,1,0)," ")</f>
        <v> </v>
      </c>
      <c r="H1937" s="12" t="str">
        <f t="shared" si="2"/>
        <v>NO</v>
      </c>
      <c r="I1937" s="12" t="str">
        <f>iferror(VLOOKUP(A1937,'Closed Deals'!A:E,5,0)," ")</f>
        <v> </v>
      </c>
      <c r="J1937" s="13" t="str">
        <f t="shared" si="3"/>
        <v> </v>
      </c>
      <c r="K1937" s="14"/>
    </row>
    <row r="1938">
      <c r="A1938" s="9" t="s">
        <v>2202</v>
      </c>
      <c r="B1938" s="10">
        <v>43029.0</v>
      </c>
      <c r="C1938" s="9" t="s">
        <v>63</v>
      </c>
      <c r="D1938" s="9" t="s">
        <v>34</v>
      </c>
      <c r="F1938" s="11" t="str">
        <f t="shared" si="1"/>
        <v>2017-10</v>
      </c>
      <c r="G1938" s="11" t="str">
        <f>iferror(VLOOKUP(A1938,'Closed Deals'!A:A,1,0)," ")</f>
        <v> </v>
      </c>
      <c r="H1938" s="12" t="str">
        <f t="shared" si="2"/>
        <v>NO</v>
      </c>
      <c r="I1938" s="12" t="str">
        <f>iferror(VLOOKUP(A1938,'Closed Deals'!A:E,5,0)," ")</f>
        <v> </v>
      </c>
      <c r="J1938" s="13" t="str">
        <f t="shared" si="3"/>
        <v> </v>
      </c>
      <c r="K1938" s="14"/>
    </row>
    <row r="1939">
      <c r="A1939" s="9" t="s">
        <v>2203</v>
      </c>
      <c r="B1939" s="10">
        <v>43019.0</v>
      </c>
      <c r="C1939" s="9" t="s">
        <v>33</v>
      </c>
      <c r="D1939" s="9" t="s">
        <v>34</v>
      </c>
      <c r="F1939" s="11" t="str">
        <f t="shared" si="1"/>
        <v>2017-10</v>
      </c>
      <c r="G1939" s="11" t="str">
        <f>iferror(VLOOKUP(A1939,'Closed Deals'!A:A,1,0)," ")</f>
        <v> </v>
      </c>
      <c r="H1939" s="12" t="str">
        <f t="shared" si="2"/>
        <v>NO</v>
      </c>
      <c r="I1939" s="12" t="str">
        <f>iferror(VLOOKUP(A1939,'Closed Deals'!A:E,5,0)," ")</f>
        <v> </v>
      </c>
      <c r="J1939" s="13" t="str">
        <f t="shared" si="3"/>
        <v> </v>
      </c>
      <c r="K1939" s="14"/>
    </row>
    <row r="1940">
      <c r="A1940" s="9" t="s">
        <v>2204</v>
      </c>
      <c r="B1940" s="10">
        <v>43013.0</v>
      </c>
      <c r="C1940" s="9" t="s">
        <v>1313</v>
      </c>
      <c r="D1940" s="9" t="s">
        <v>34</v>
      </c>
      <c r="F1940" s="11" t="str">
        <f t="shared" si="1"/>
        <v>2017-10</v>
      </c>
      <c r="G1940" s="11" t="str">
        <f>iferror(VLOOKUP(A1940,'Closed Deals'!A:A,1,0)," ")</f>
        <v> </v>
      </c>
      <c r="H1940" s="12" t="str">
        <f t="shared" si="2"/>
        <v>NO</v>
      </c>
      <c r="I1940" s="12" t="str">
        <f>iferror(VLOOKUP(A1940,'Closed Deals'!A:E,5,0)," ")</f>
        <v> </v>
      </c>
      <c r="J1940" s="13" t="str">
        <f t="shared" si="3"/>
        <v> </v>
      </c>
      <c r="K1940" s="14"/>
    </row>
    <row r="1941">
      <c r="A1941" s="9" t="s">
        <v>2205</v>
      </c>
      <c r="B1941" s="10">
        <v>43035.0</v>
      </c>
      <c r="C1941" s="9" t="s">
        <v>368</v>
      </c>
      <c r="D1941" s="9" t="s">
        <v>34</v>
      </c>
      <c r="F1941" s="11" t="str">
        <f t="shared" si="1"/>
        <v>2017-10</v>
      </c>
      <c r="G1941" s="11" t="str">
        <f>iferror(VLOOKUP(A1941,'Closed Deals'!A:A,1,0)," ")</f>
        <v> </v>
      </c>
      <c r="H1941" s="12" t="str">
        <f t="shared" si="2"/>
        <v>NO</v>
      </c>
      <c r="I1941" s="12" t="str">
        <f>iferror(VLOOKUP(A1941,'Closed Deals'!A:E,5,0)," ")</f>
        <v> </v>
      </c>
      <c r="J1941" s="13" t="str">
        <f t="shared" si="3"/>
        <v> </v>
      </c>
      <c r="K1941" s="14"/>
    </row>
    <row r="1942">
      <c r="A1942" s="9" t="s">
        <v>2206</v>
      </c>
      <c r="B1942" s="10">
        <v>43038.0</v>
      </c>
      <c r="C1942" s="9" t="s">
        <v>45</v>
      </c>
      <c r="D1942" s="9" t="s">
        <v>34</v>
      </c>
      <c r="F1942" s="11" t="str">
        <f t="shared" si="1"/>
        <v>2017-10</v>
      </c>
      <c r="G1942" s="11" t="str">
        <f>iferror(VLOOKUP(A1942,'Closed Deals'!A:A,1,0)," ")</f>
        <v> </v>
      </c>
      <c r="H1942" s="12" t="str">
        <f t="shared" si="2"/>
        <v>NO</v>
      </c>
      <c r="I1942" s="12" t="str">
        <f>iferror(VLOOKUP(A1942,'Closed Deals'!A:E,5,0)," ")</f>
        <v> </v>
      </c>
      <c r="J1942" s="13" t="str">
        <f t="shared" si="3"/>
        <v> </v>
      </c>
      <c r="K1942" s="14"/>
    </row>
    <row r="1943">
      <c r="A1943" s="9" t="s">
        <v>2207</v>
      </c>
      <c r="B1943" s="10">
        <v>43027.0</v>
      </c>
      <c r="C1943" s="9" t="s">
        <v>58</v>
      </c>
      <c r="D1943" s="9" t="s">
        <v>34</v>
      </c>
      <c r="F1943" s="11" t="str">
        <f t="shared" si="1"/>
        <v>2017-10</v>
      </c>
      <c r="G1943" s="11" t="str">
        <f>iferror(VLOOKUP(A1943,'Closed Deals'!A:A,1,0)," ")</f>
        <v> </v>
      </c>
      <c r="H1943" s="12" t="str">
        <f t="shared" si="2"/>
        <v>NO</v>
      </c>
      <c r="I1943" s="12" t="str">
        <f>iferror(VLOOKUP(A1943,'Closed Deals'!A:E,5,0)," ")</f>
        <v> </v>
      </c>
      <c r="J1943" s="13" t="str">
        <f t="shared" si="3"/>
        <v> </v>
      </c>
      <c r="K1943" s="14"/>
    </row>
    <row r="1944">
      <c r="A1944" s="9" t="s">
        <v>2208</v>
      </c>
      <c r="B1944" s="10">
        <v>43010.0</v>
      </c>
      <c r="C1944" s="9" t="s">
        <v>292</v>
      </c>
      <c r="D1944" s="9" t="s">
        <v>34</v>
      </c>
      <c r="F1944" s="11" t="str">
        <f t="shared" si="1"/>
        <v>2017-10</v>
      </c>
      <c r="G1944" s="11" t="str">
        <f>iferror(VLOOKUP(A1944,'Closed Deals'!A:A,1,0)," ")</f>
        <v> </v>
      </c>
      <c r="H1944" s="12" t="str">
        <f t="shared" si="2"/>
        <v>NO</v>
      </c>
      <c r="I1944" s="12" t="str">
        <f>iferror(VLOOKUP(A1944,'Closed Deals'!A:E,5,0)," ")</f>
        <v> </v>
      </c>
      <c r="J1944" s="13" t="str">
        <f t="shared" si="3"/>
        <v> </v>
      </c>
      <c r="K1944" s="14"/>
    </row>
    <row r="1945">
      <c r="A1945" s="9" t="s">
        <v>2209</v>
      </c>
      <c r="B1945" s="10">
        <v>43019.0</v>
      </c>
      <c r="C1945" s="9" t="s">
        <v>1079</v>
      </c>
      <c r="D1945" s="9" t="s">
        <v>34</v>
      </c>
      <c r="F1945" s="11" t="str">
        <f t="shared" si="1"/>
        <v>2017-10</v>
      </c>
      <c r="G1945" s="11" t="str">
        <f>iferror(VLOOKUP(A1945,'Closed Deals'!A:A,1,0)," ")</f>
        <v> </v>
      </c>
      <c r="H1945" s="12" t="str">
        <f t="shared" si="2"/>
        <v>NO</v>
      </c>
      <c r="I1945" s="12" t="str">
        <f>iferror(VLOOKUP(A1945,'Closed Deals'!A:E,5,0)," ")</f>
        <v> </v>
      </c>
      <c r="J1945" s="13" t="str">
        <f t="shared" si="3"/>
        <v> </v>
      </c>
      <c r="K1945" s="14"/>
    </row>
    <row r="1946">
      <c r="A1946" s="9" t="s">
        <v>2210</v>
      </c>
      <c r="B1946" s="10">
        <v>43027.0</v>
      </c>
      <c r="C1946" s="9" t="s">
        <v>52</v>
      </c>
      <c r="D1946" s="9" t="s">
        <v>34</v>
      </c>
      <c r="F1946" s="11" t="str">
        <f t="shared" si="1"/>
        <v>2017-10</v>
      </c>
      <c r="G1946" s="11" t="str">
        <f>iferror(VLOOKUP(A1946,'Closed Deals'!A:A,1,0)," ")</f>
        <v> </v>
      </c>
      <c r="H1946" s="12" t="str">
        <f t="shared" si="2"/>
        <v>NO</v>
      </c>
      <c r="I1946" s="12" t="str">
        <f>iferror(VLOOKUP(A1946,'Closed Deals'!A:E,5,0)," ")</f>
        <v> </v>
      </c>
      <c r="J1946" s="13" t="str">
        <f t="shared" si="3"/>
        <v> </v>
      </c>
      <c r="K1946" s="14"/>
    </row>
    <row r="1947">
      <c r="A1947" s="9" t="s">
        <v>2211</v>
      </c>
      <c r="B1947" s="10">
        <v>43014.0</v>
      </c>
      <c r="C1947" s="9" t="s">
        <v>1071</v>
      </c>
      <c r="D1947" s="9" t="s">
        <v>34</v>
      </c>
      <c r="F1947" s="11" t="str">
        <f t="shared" si="1"/>
        <v>2017-10</v>
      </c>
      <c r="G1947" s="11" t="str">
        <f>iferror(VLOOKUP(A1947,'Closed Deals'!A:A,1,0)," ")</f>
        <v> </v>
      </c>
      <c r="H1947" s="12" t="str">
        <f t="shared" si="2"/>
        <v>NO</v>
      </c>
      <c r="I1947" s="12" t="str">
        <f>iferror(VLOOKUP(A1947,'Closed Deals'!A:E,5,0)," ")</f>
        <v> </v>
      </c>
      <c r="J1947" s="13" t="str">
        <f t="shared" si="3"/>
        <v> </v>
      </c>
      <c r="K1947" s="14"/>
    </row>
    <row r="1948">
      <c r="A1948" s="9" t="s">
        <v>2212</v>
      </c>
      <c r="B1948" s="10">
        <v>43035.0</v>
      </c>
      <c r="C1948" s="9" t="s">
        <v>52</v>
      </c>
      <c r="D1948" s="9" t="s">
        <v>343</v>
      </c>
      <c r="F1948" s="11" t="str">
        <f t="shared" si="1"/>
        <v>2017-10</v>
      </c>
      <c r="G1948" s="11" t="str">
        <f>iferror(VLOOKUP(A1948,'Closed Deals'!A:A,1,0)," ")</f>
        <v> </v>
      </c>
      <c r="H1948" s="12" t="str">
        <f t="shared" si="2"/>
        <v>NO</v>
      </c>
      <c r="I1948" s="12" t="str">
        <f>iferror(VLOOKUP(A1948,'Closed Deals'!A:E,5,0)," ")</f>
        <v> </v>
      </c>
      <c r="J1948" s="13" t="str">
        <f t="shared" si="3"/>
        <v> </v>
      </c>
      <c r="K1948" s="14"/>
    </row>
    <row r="1949">
      <c r="A1949" s="9" t="s">
        <v>2213</v>
      </c>
      <c r="B1949" s="10">
        <v>43019.0</v>
      </c>
      <c r="C1949" s="9" t="s">
        <v>45</v>
      </c>
      <c r="D1949" s="9" t="s">
        <v>343</v>
      </c>
      <c r="F1949" s="11" t="str">
        <f t="shared" si="1"/>
        <v>2017-10</v>
      </c>
      <c r="G1949" s="11" t="str">
        <f>iferror(VLOOKUP(A1949,'Closed Deals'!A:A,1,0)," ")</f>
        <v> </v>
      </c>
      <c r="H1949" s="12" t="str">
        <f t="shared" si="2"/>
        <v>NO</v>
      </c>
      <c r="I1949" s="12" t="str">
        <f>iferror(VLOOKUP(A1949,'Closed Deals'!A:E,5,0)," ")</f>
        <v> </v>
      </c>
      <c r="J1949" s="13" t="str">
        <f t="shared" si="3"/>
        <v> </v>
      </c>
      <c r="K1949" s="14"/>
    </row>
    <row r="1950">
      <c r="A1950" s="9" t="s">
        <v>2214</v>
      </c>
      <c r="B1950" s="10">
        <v>43014.0</v>
      </c>
      <c r="C1950" s="9" t="s">
        <v>1071</v>
      </c>
      <c r="D1950" s="9" t="s">
        <v>343</v>
      </c>
      <c r="F1950" s="11" t="str">
        <f t="shared" si="1"/>
        <v>2017-10</v>
      </c>
      <c r="G1950" s="11" t="str">
        <f>iferror(VLOOKUP(A1950,'Closed Deals'!A:A,1,0)," ")</f>
        <v> </v>
      </c>
      <c r="H1950" s="12" t="str">
        <f t="shared" si="2"/>
        <v>NO</v>
      </c>
      <c r="I1950" s="12" t="str">
        <f>iferror(VLOOKUP(A1950,'Closed Deals'!A:E,5,0)," ")</f>
        <v> </v>
      </c>
      <c r="J1950" s="13" t="str">
        <f t="shared" si="3"/>
        <v> </v>
      </c>
      <c r="K1950" s="14"/>
    </row>
    <row r="1951">
      <c r="A1951" s="9" t="s">
        <v>2215</v>
      </c>
      <c r="B1951" s="10">
        <v>43034.0</v>
      </c>
      <c r="C1951" s="9" t="s">
        <v>52</v>
      </c>
      <c r="D1951" s="9" t="s">
        <v>343</v>
      </c>
      <c r="F1951" s="11" t="str">
        <f t="shared" si="1"/>
        <v>2017-10</v>
      </c>
      <c r="G1951" s="11" t="str">
        <f>iferror(VLOOKUP(A1951,'Closed Deals'!A:A,1,0)," ")</f>
        <v> </v>
      </c>
      <c r="H1951" s="12" t="str">
        <f t="shared" si="2"/>
        <v>NO</v>
      </c>
      <c r="I1951" s="12" t="str">
        <f>iferror(VLOOKUP(A1951,'Closed Deals'!A:E,5,0)," ")</f>
        <v> </v>
      </c>
      <c r="J1951" s="13" t="str">
        <f t="shared" si="3"/>
        <v> </v>
      </c>
      <c r="K1951" s="14"/>
    </row>
    <row r="1952">
      <c r="A1952" s="9" t="s">
        <v>2216</v>
      </c>
      <c r="B1952" s="10">
        <v>43036.0</v>
      </c>
      <c r="C1952" s="9" t="s">
        <v>33</v>
      </c>
      <c r="D1952" s="9" t="s">
        <v>343</v>
      </c>
      <c r="F1952" s="11" t="str">
        <f t="shared" si="1"/>
        <v>2017-10</v>
      </c>
      <c r="G1952" s="11" t="str">
        <f>iferror(VLOOKUP(A1952,'Closed Deals'!A:A,1,0)," ")</f>
        <v> </v>
      </c>
      <c r="H1952" s="12" t="str">
        <f t="shared" si="2"/>
        <v>NO</v>
      </c>
      <c r="I1952" s="12" t="str">
        <f>iferror(VLOOKUP(A1952,'Closed Deals'!A:E,5,0)," ")</f>
        <v> </v>
      </c>
      <c r="J1952" s="13" t="str">
        <f t="shared" si="3"/>
        <v> </v>
      </c>
      <c r="K1952" s="14"/>
    </row>
    <row r="1953">
      <c r="A1953" s="9" t="s">
        <v>2217</v>
      </c>
      <c r="B1953" s="10">
        <v>43014.0</v>
      </c>
      <c r="C1953" s="9" t="s">
        <v>454</v>
      </c>
      <c r="D1953" s="9" t="s">
        <v>343</v>
      </c>
      <c r="F1953" s="11" t="str">
        <f t="shared" si="1"/>
        <v>2017-10</v>
      </c>
      <c r="G1953" s="11" t="str">
        <f>iferror(VLOOKUP(A1953,'Closed Deals'!A:A,1,0)," ")</f>
        <v> </v>
      </c>
      <c r="H1953" s="12" t="str">
        <f t="shared" si="2"/>
        <v>NO</v>
      </c>
      <c r="I1953" s="12" t="str">
        <f>iferror(VLOOKUP(A1953,'Closed Deals'!A:E,5,0)," ")</f>
        <v> </v>
      </c>
      <c r="J1953" s="13" t="str">
        <f t="shared" si="3"/>
        <v> </v>
      </c>
      <c r="K1953" s="14"/>
    </row>
    <row r="1954">
      <c r="A1954" s="9" t="s">
        <v>2218</v>
      </c>
      <c r="B1954" s="10">
        <v>43035.0</v>
      </c>
      <c r="C1954" s="9" t="s">
        <v>1034</v>
      </c>
      <c r="D1954" s="9" t="s">
        <v>343</v>
      </c>
      <c r="F1954" s="11" t="str">
        <f t="shared" si="1"/>
        <v>2017-10</v>
      </c>
      <c r="G1954" s="11" t="str">
        <f>iferror(VLOOKUP(A1954,'Closed Deals'!A:A,1,0)," ")</f>
        <v> </v>
      </c>
      <c r="H1954" s="12" t="str">
        <f t="shared" si="2"/>
        <v>NO</v>
      </c>
      <c r="I1954" s="12" t="str">
        <f>iferror(VLOOKUP(A1954,'Closed Deals'!A:E,5,0)," ")</f>
        <v> </v>
      </c>
      <c r="J1954" s="13" t="str">
        <f t="shared" si="3"/>
        <v> </v>
      </c>
      <c r="K1954" s="14"/>
    </row>
    <row r="1955">
      <c r="A1955" s="9" t="s">
        <v>2219</v>
      </c>
      <c r="B1955" s="10">
        <v>43037.0</v>
      </c>
      <c r="C1955" s="9" t="s">
        <v>2051</v>
      </c>
      <c r="D1955" s="9" t="s">
        <v>343</v>
      </c>
      <c r="F1955" s="11" t="str">
        <f t="shared" si="1"/>
        <v>2017-10</v>
      </c>
      <c r="G1955" s="11" t="str">
        <f>iferror(VLOOKUP(A1955,'Closed Deals'!A:A,1,0)," ")</f>
        <v> </v>
      </c>
      <c r="H1955" s="12" t="str">
        <f t="shared" si="2"/>
        <v>NO</v>
      </c>
      <c r="I1955" s="12" t="str">
        <f>iferror(VLOOKUP(A1955,'Closed Deals'!A:E,5,0)," ")</f>
        <v> </v>
      </c>
      <c r="J1955" s="13" t="str">
        <f t="shared" si="3"/>
        <v> </v>
      </c>
      <c r="K1955" s="14"/>
    </row>
    <row r="1956">
      <c r="A1956" s="9" t="s">
        <v>2220</v>
      </c>
      <c r="B1956" s="10">
        <v>43032.0</v>
      </c>
      <c r="C1956" s="9" t="s">
        <v>2081</v>
      </c>
      <c r="D1956" s="9" t="s">
        <v>800</v>
      </c>
      <c r="F1956" s="11" t="str">
        <f t="shared" si="1"/>
        <v>2017-10</v>
      </c>
      <c r="G1956" s="11" t="str">
        <f>iferror(VLOOKUP(A1956,'Closed Deals'!A:A,1,0)," ")</f>
        <v> </v>
      </c>
      <c r="H1956" s="12" t="str">
        <f t="shared" si="2"/>
        <v>NO</v>
      </c>
      <c r="I1956" s="12" t="str">
        <f>iferror(VLOOKUP(A1956,'Closed Deals'!A:E,5,0)," ")</f>
        <v> </v>
      </c>
      <c r="J1956" s="13" t="str">
        <f t="shared" si="3"/>
        <v> </v>
      </c>
      <c r="K1956" s="14"/>
    </row>
    <row r="1957">
      <c r="A1957" s="9" t="s">
        <v>2221</v>
      </c>
      <c r="B1957" s="10">
        <v>43039.0</v>
      </c>
      <c r="C1957" s="9" t="s">
        <v>2053</v>
      </c>
      <c r="D1957" s="9" t="s">
        <v>800</v>
      </c>
      <c r="F1957" s="11" t="str">
        <f t="shared" si="1"/>
        <v>2017-10</v>
      </c>
      <c r="G1957" s="11" t="str">
        <f>iferror(VLOOKUP(A1957,'Closed Deals'!A:A,1,0)," ")</f>
        <v> </v>
      </c>
      <c r="H1957" s="12" t="str">
        <f t="shared" si="2"/>
        <v>NO</v>
      </c>
      <c r="I1957" s="12" t="str">
        <f>iferror(VLOOKUP(A1957,'Closed Deals'!A:E,5,0)," ")</f>
        <v> </v>
      </c>
      <c r="J1957" s="13" t="str">
        <f t="shared" si="3"/>
        <v> </v>
      </c>
      <c r="K1957" s="14"/>
    </row>
    <row r="1958">
      <c r="A1958" s="9" t="s">
        <v>2222</v>
      </c>
      <c r="B1958" s="10">
        <v>43028.0</v>
      </c>
      <c r="C1958" s="9" t="s">
        <v>37</v>
      </c>
      <c r="D1958" s="9" t="s">
        <v>800</v>
      </c>
      <c r="F1958" s="11" t="str">
        <f t="shared" si="1"/>
        <v>2017-10</v>
      </c>
      <c r="G1958" s="11" t="str">
        <f>iferror(VLOOKUP(A1958,'Closed Deals'!A:A,1,0)," ")</f>
        <v> </v>
      </c>
      <c r="H1958" s="12" t="str">
        <f t="shared" si="2"/>
        <v>NO</v>
      </c>
      <c r="I1958" s="12" t="str">
        <f>iferror(VLOOKUP(A1958,'Closed Deals'!A:E,5,0)," ")</f>
        <v> </v>
      </c>
      <c r="J1958" s="13" t="str">
        <f t="shared" si="3"/>
        <v> </v>
      </c>
      <c r="K1958" s="14"/>
    </row>
    <row r="1959">
      <c r="A1959" s="9" t="s">
        <v>2223</v>
      </c>
      <c r="B1959" s="10">
        <v>43026.0</v>
      </c>
      <c r="C1959" s="9" t="s">
        <v>2025</v>
      </c>
      <c r="D1959" s="9" t="s">
        <v>800</v>
      </c>
      <c r="F1959" s="11" t="str">
        <f t="shared" si="1"/>
        <v>2017-10</v>
      </c>
      <c r="G1959" s="11" t="str">
        <f>iferror(VLOOKUP(A1959,'Closed Deals'!A:A,1,0)," ")</f>
        <v> </v>
      </c>
      <c r="H1959" s="12" t="str">
        <f t="shared" si="2"/>
        <v>NO</v>
      </c>
      <c r="I1959" s="12" t="str">
        <f>iferror(VLOOKUP(A1959,'Closed Deals'!A:E,5,0)," ")</f>
        <v> </v>
      </c>
      <c r="J1959" s="13" t="str">
        <f t="shared" si="3"/>
        <v> </v>
      </c>
      <c r="K1959" s="14"/>
    </row>
    <row r="1960">
      <c r="A1960" s="9" t="s">
        <v>2224</v>
      </c>
      <c r="B1960" s="10">
        <v>43013.0</v>
      </c>
      <c r="C1960" s="9" t="s">
        <v>1071</v>
      </c>
      <c r="D1960" s="9" t="s">
        <v>800</v>
      </c>
      <c r="F1960" s="11" t="str">
        <f t="shared" si="1"/>
        <v>2017-10</v>
      </c>
      <c r="G1960" s="11" t="str">
        <f>iferror(VLOOKUP(A1960,'Closed Deals'!A:A,1,0)," ")</f>
        <v> </v>
      </c>
      <c r="H1960" s="12" t="str">
        <f t="shared" si="2"/>
        <v>NO</v>
      </c>
      <c r="I1960" s="12" t="str">
        <f>iferror(VLOOKUP(A1960,'Closed Deals'!A:E,5,0)," ")</f>
        <v> </v>
      </c>
      <c r="J1960" s="13" t="str">
        <f t="shared" si="3"/>
        <v> </v>
      </c>
      <c r="K1960" s="14"/>
    </row>
    <row r="1961">
      <c r="A1961" s="9" t="s">
        <v>2225</v>
      </c>
      <c r="B1961" s="10">
        <v>43024.0</v>
      </c>
      <c r="C1961" s="9" t="s">
        <v>2025</v>
      </c>
      <c r="D1961" s="9" t="s">
        <v>800</v>
      </c>
      <c r="F1961" s="11" t="str">
        <f t="shared" si="1"/>
        <v>2017-10</v>
      </c>
      <c r="G1961" s="11" t="str">
        <f>iferror(VLOOKUP(A1961,'Closed Deals'!A:A,1,0)," ")</f>
        <v> </v>
      </c>
      <c r="H1961" s="12" t="str">
        <f t="shared" si="2"/>
        <v>NO</v>
      </c>
      <c r="I1961" s="12" t="str">
        <f>iferror(VLOOKUP(A1961,'Closed Deals'!A:E,5,0)," ")</f>
        <v> </v>
      </c>
      <c r="J1961" s="13" t="str">
        <f t="shared" si="3"/>
        <v> </v>
      </c>
      <c r="K1961" s="14"/>
    </row>
    <row r="1962">
      <c r="A1962" s="9" t="s">
        <v>2226</v>
      </c>
      <c r="B1962" s="10">
        <v>43035.0</v>
      </c>
      <c r="C1962" s="9" t="s">
        <v>480</v>
      </c>
      <c r="D1962" s="9" t="s">
        <v>800</v>
      </c>
      <c r="F1962" s="11" t="str">
        <f t="shared" si="1"/>
        <v>2017-10</v>
      </c>
      <c r="G1962" s="11" t="str">
        <f>iferror(VLOOKUP(A1962,'Closed Deals'!A:A,1,0)," ")</f>
        <v> </v>
      </c>
      <c r="H1962" s="12" t="str">
        <f t="shared" si="2"/>
        <v>NO</v>
      </c>
      <c r="I1962" s="12" t="str">
        <f>iferror(VLOOKUP(A1962,'Closed Deals'!A:E,5,0)," ")</f>
        <v> </v>
      </c>
      <c r="J1962" s="13" t="str">
        <f t="shared" si="3"/>
        <v> </v>
      </c>
      <c r="K1962" s="14"/>
    </row>
    <row r="1963">
      <c r="A1963" s="9" t="s">
        <v>2227</v>
      </c>
      <c r="B1963" s="10">
        <v>43019.0</v>
      </c>
      <c r="C1963" s="9" t="s">
        <v>43</v>
      </c>
      <c r="D1963" s="9" t="s">
        <v>800</v>
      </c>
      <c r="F1963" s="11" t="str">
        <f t="shared" si="1"/>
        <v>2017-10</v>
      </c>
      <c r="G1963" s="11" t="str">
        <f>iferror(VLOOKUP(A1963,'Closed Deals'!A:A,1,0)," ")</f>
        <v> </v>
      </c>
      <c r="H1963" s="12" t="str">
        <f t="shared" si="2"/>
        <v>NO</v>
      </c>
      <c r="I1963" s="12" t="str">
        <f>iferror(VLOOKUP(A1963,'Closed Deals'!A:E,5,0)," ")</f>
        <v> </v>
      </c>
      <c r="J1963" s="13" t="str">
        <f t="shared" si="3"/>
        <v> </v>
      </c>
      <c r="K1963" s="14"/>
    </row>
    <row r="1964">
      <c r="A1964" s="9" t="s">
        <v>2228</v>
      </c>
      <c r="B1964" s="10">
        <v>43027.0</v>
      </c>
      <c r="C1964" s="9" t="s">
        <v>2025</v>
      </c>
      <c r="D1964" s="9" t="s">
        <v>800</v>
      </c>
      <c r="F1964" s="11" t="str">
        <f t="shared" si="1"/>
        <v>2017-10</v>
      </c>
      <c r="G1964" s="11" t="str">
        <f>iferror(VLOOKUP(A1964,'Closed Deals'!A:A,1,0)," ")</f>
        <v> </v>
      </c>
      <c r="H1964" s="12" t="str">
        <f t="shared" si="2"/>
        <v>NO</v>
      </c>
      <c r="I1964" s="12" t="str">
        <f>iferror(VLOOKUP(A1964,'Closed Deals'!A:E,5,0)," ")</f>
        <v> </v>
      </c>
      <c r="J1964" s="13" t="str">
        <f t="shared" si="3"/>
        <v> </v>
      </c>
      <c r="K1964" s="14"/>
    </row>
    <row r="1965">
      <c r="A1965" s="9" t="s">
        <v>2229</v>
      </c>
      <c r="B1965" s="10">
        <v>43019.0</v>
      </c>
      <c r="C1965" s="9" t="s">
        <v>58</v>
      </c>
      <c r="D1965" s="9" t="s">
        <v>800</v>
      </c>
      <c r="F1965" s="11" t="str">
        <f t="shared" si="1"/>
        <v>2017-10</v>
      </c>
      <c r="G1965" s="11" t="str">
        <f>iferror(VLOOKUP(A1965,'Closed Deals'!A:A,1,0)," ")</f>
        <v> </v>
      </c>
      <c r="H1965" s="12" t="str">
        <f t="shared" si="2"/>
        <v>NO</v>
      </c>
      <c r="I1965" s="12" t="str">
        <f>iferror(VLOOKUP(A1965,'Closed Deals'!A:E,5,0)," ")</f>
        <v> </v>
      </c>
      <c r="J1965" s="13" t="str">
        <f t="shared" si="3"/>
        <v> </v>
      </c>
      <c r="K1965" s="14"/>
    </row>
    <row r="1966">
      <c r="A1966" s="9" t="s">
        <v>2230</v>
      </c>
      <c r="B1966" s="10">
        <v>43031.0</v>
      </c>
      <c r="C1966" s="9" t="s">
        <v>254</v>
      </c>
      <c r="D1966" s="9" t="s">
        <v>800</v>
      </c>
      <c r="F1966" s="11" t="str">
        <f t="shared" si="1"/>
        <v>2017-10</v>
      </c>
      <c r="G1966" s="11" t="str">
        <f>iferror(VLOOKUP(A1966,'Closed Deals'!A:A,1,0)," ")</f>
        <v> </v>
      </c>
      <c r="H1966" s="12" t="str">
        <f t="shared" si="2"/>
        <v>NO</v>
      </c>
      <c r="I1966" s="12" t="str">
        <f>iferror(VLOOKUP(A1966,'Closed Deals'!A:E,5,0)," ")</f>
        <v> </v>
      </c>
      <c r="J1966" s="13" t="str">
        <f t="shared" si="3"/>
        <v> </v>
      </c>
      <c r="K1966" s="14"/>
    </row>
    <row r="1967">
      <c r="A1967" s="9" t="s">
        <v>2231</v>
      </c>
      <c r="B1967" s="10">
        <v>43028.0</v>
      </c>
      <c r="C1967" s="9" t="s">
        <v>454</v>
      </c>
      <c r="D1967" s="9" t="s">
        <v>55</v>
      </c>
      <c r="F1967" s="11" t="str">
        <f t="shared" si="1"/>
        <v>2017-10</v>
      </c>
      <c r="G1967" s="11" t="str">
        <f>iferror(VLOOKUP(A1967,'Closed Deals'!A:A,1,0)," ")</f>
        <v> </v>
      </c>
      <c r="H1967" s="12" t="str">
        <f t="shared" si="2"/>
        <v>NO</v>
      </c>
      <c r="I1967" s="12" t="str">
        <f>iferror(VLOOKUP(A1967,'Closed Deals'!A:E,5,0)," ")</f>
        <v> </v>
      </c>
      <c r="J1967" s="13" t="str">
        <f t="shared" si="3"/>
        <v> </v>
      </c>
      <c r="K1967" s="14"/>
    </row>
    <row r="1968">
      <c r="A1968" s="9" t="s">
        <v>2232</v>
      </c>
      <c r="B1968" s="10">
        <v>43018.0</v>
      </c>
      <c r="C1968" s="9" t="s">
        <v>45</v>
      </c>
      <c r="D1968" s="9" t="s">
        <v>55</v>
      </c>
      <c r="F1968" s="11" t="str">
        <f t="shared" si="1"/>
        <v>2017-10</v>
      </c>
      <c r="G1968" s="11" t="str">
        <f>iferror(VLOOKUP(A1968,'Closed Deals'!A:A,1,0)," ")</f>
        <v> </v>
      </c>
      <c r="H1968" s="12" t="str">
        <f t="shared" si="2"/>
        <v>NO</v>
      </c>
      <c r="I1968" s="12" t="str">
        <f>iferror(VLOOKUP(A1968,'Closed Deals'!A:E,5,0)," ")</f>
        <v> </v>
      </c>
      <c r="J1968" s="13" t="str">
        <f t="shared" si="3"/>
        <v> </v>
      </c>
      <c r="K1968" s="14"/>
    </row>
    <row r="1969">
      <c r="A1969" s="9" t="s">
        <v>2233</v>
      </c>
      <c r="B1969" s="10">
        <v>43024.0</v>
      </c>
      <c r="C1969" s="9" t="s">
        <v>524</v>
      </c>
      <c r="D1969" s="9" t="s">
        <v>55</v>
      </c>
      <c r="F1969" s="11" t="str">
        <f t="shared" si="1"/>
        <v>2017-10</v>
      </c>
      <c r="G1969" s="11" t="str">
        <f>iferror(VLOOKUP(A1969,'Closed Deals'!A:A,1,0)," ")</f>
        <v> </v>
      </c>
      <c r="H1969" s="12" t="str">
        <f t="shared" si="2"/>
        <v>NO</v>
      </c>
      <c r="I1969" s="12" t="str">
        <f>iferror(VLOOKUP(A1969,'Closed Deals'!A:E,5,0)," ")</f>
        <v> </v>
      </c>
      <c r="J1969" s="13" t="str">
        <f t="shared" si="3"/>
        <v> </v>
      </c>
      <c r="K1969" s="14"/>
    </row>
    <row r="1970">
      <c r="A1970" s="9" t="s">
        <v>2234</v>
      </c>
      <c r="B1970" s="10">
        <v>43013.0</v>
      </c>
      <c r="C1970" s="9" t="s">
        <v>1071</v>
      </c>
      <c r="D1970" s="9" t="s">
        <v>55</v>
      </c>
      <c r="F1970" s="11" t="str">
        <f t="shared" si="1"/>
        <v>2017-10</v>
      </c>
      <c r="G1970" s="11" t="str">
        <f>iferror(VLOOKUP(A1970,'Closed Deals'!A:A,1,0)," ")</f>
        <v> </v>
      </c>
      <c r="H1970" s="12" t="str">
        <f t="shared" si="2"/>
        <v>NO</v>
      </c>
      <c r="I1970" s="12" t="str">
        <f>iferror(VLOOKUP(A1970,'Closed Deals'!A:E,5,0)," ")</f>
        <v> </v>
      </c>
      <c r="J1970" s="13" t="str">
        <f t="shared" si="3"/>
        <v> </v>
      </c>
      <c r="K1970" s="14"/>
    </row>
    <row r="1971">
      <c r="A1971" s="9" t="s">
        <v>2235</v>
      </c>
      <c r="B1971" s="10">
        <v>43014.0</v>
      </c>
      <c r="C1971" s="9" t="s">
        <v>368</v>
      </c>
      <c r="D1971" s="9" t="s">
        <v>55</v>
      </c>
      <c r="F1971" s="11" t="str">
        <f t="shared" si="1"/>
        <v>2017-10</v>
      </c>
      <c r="G1971" s="11" t="str">
        <f>iferror(VLOOKUP(A1971,'Closed Deals'!A:A,1,0)," ")</f>
        <v> </v>
      </c>
      <c r="H1971" s="12" t="str">
        <f t="shared" si="2"/>
        <v>NO</v>
      </c>
      <c r="I1971" s="12" t="str">
        <f>iferror(VLOOKUP(A1971,'Closed Deals'!A:E,5,0)," ")</f>
        <v> </v>
      </c>
      <c r="J1971" s="13" t="str">
        <f t="shared" si="3"/>
        <v> </v>
      </c>
      <c r="K1971" s="14"/>
    </row>
    <row r="1972">
      <c r="A1972" s="9" t="s">
        <v>2236</v>
      </c>
      <c r="B1972" s="10">
        <v>43011.0</v>
      </c>
      <c r="C1972" s="9" t="s">
        <v>454</v>
      </c>
      <c r="D1972" s="9" t="s">
        <v>55</v>
      </c>
      <c r="F1972" s="11" t="str">
        <f t="shared" si="1"/>
        <v>2017-10</v>
      </c>
      <c r="G1972" s="11" t="str">
        <f>iferror(VLOOKUP(A1972,'Closed Deals'!A:A,1,0)," ")</f>
        <v> </v>
      </c>
      <c r="H1972" s="12" t="str">
        <f t="shared" si="2"/>
        <v>NO</v>
      </c>
      <c r="I1972" s="12" t="str">
        <f>iferror(VLOOKUP(A1972,'Closed Deals'!A:E,5,0)," ")</f>
        <v> </v>
      </c>
      <c r="J1972" s="13" t="str">
        <f t="shared" si="3"/>
        <v> </v>
      </c>
      <c r="K1972" s="14"/>
    </row>
    <row r="1973">
      <c r="A1973" s="9" t="s">
        <v>2237</v>
      </c>
      <c r="B1973" s="10">
        <v>43014.0</v>
      </c>
      <c r="C1973" s="9" t="s">
        <v>52</v>
      </c>
      <c r="D1973" s="9" t="s">
        <v>55</v>
      </c>
      <c r="F1973" s="11" t="str">
        <f t="shared" si="1"/>
        <v>2017-10</v>
      </c>
      <c r="G1973" s="11" t="str">
        <f>iferror(VLOOKUP(A1973,'Closed Deals'!A:A,1,0)," ")</f>
        <v> </v>
      </c>
      <c r="H1973" s="12" t="str">
        <f t="shared" si="2"/>
        <v>NO</v>
      </c>
      <c r="I1973" s="12" t="str">
        <f>iferror(VLOOKUP(A1973,'Closed Deals'!A:E,5,0)," ")</f>
        <v> </v>
      </c>
      <c r="J1973" s="13" t="str">
        <f t="shared" si="3"/>
        <v> </v>
      </c>
      <c r="K1973" s="14"/>
    </row>
    <row r="1974">
      <c r="A1974" s="9" t="s">
        <v>2238</v>
      </c>
      <c r="B1974" s="10">
        <v>43039.0</v>
      </c>
      <c r="C1974" s="9" t="s">
        <v>1782</v>
      </c>
      <c r="D1974" s="9" t="s">
        <v>55</v>
      </c>
      <c r="F1974" s="11" t="str">
        <f t="shared" si="1"/>
        <v>2017-10</v>
      </c>
      <c r="G1974" s="11" t="str">
        <f>iferror(VLOOKUP(A1974,'Closed Deals'!A:A,1,0)," ")</f>
        <v> </v>
      </c>
      <c r="H1974" s="12" t="str">
        <f t="shared" si="2"/>
        <v>NO</v>
      </c>
      <c r="I1974" s="12" t="str">
        <f>iferror(VLOOKUP(A1974,'Closed Deals'!A:E,5,0)," ")</f>
        <v> </v>
      </c>
      <c r="J1974" s="13" t="str">
        <f t="shared" si="3"/>
        <v> </v>
      </c>
      <c r="K1974" s="14"/>
    </row>
    <row r="1975">
      <c r="A1975" s="9" t="s">
        <v>2239</v>
      </c>
      <c r="B1975" s="10">
        <v>43035.0</v>
      </c>
      <c r="C1975" s="9" t="s">
        <v>58</v>
      </c>
      <c r="D1975" s="9" t="s">
        <v>55</v>
      </c>
      <c r="F1975" s="11" t="str">
        <f t="shared" si="1"/>
        <v>2017-10</v>
      </c>
      <c r="G1975" s="11" t="str">
        <f>iferror(VLOOKUP(A1975,'Closed Deals'!A:A,1,0)," ")</f>
        <v> </v>
      </c>
      <c r="H1975" s="12" t="str">
        <f t="shared" si="2"/>
        <v>NO</v>
      </c>
      <c r="I1975" s="12" t="str">
        <f>iferror(VLOOKUP(A1975,'Closed Deals'!A:E,5,0)," ")</f>
        <v> </v>
      </c>
      <c r="J1975" s="13" t="str">
        <f t="shared" si="3"/>
        <v> </v>
      </c>
      <c r="K1975" s="14"/>
    </row>
    <row r="1976">
      <c r="A1976" s="9" t="s">
        <v>2240</v>
      </c>
      <c r="B1976" s="10">
        <v>43039.0</v>
      </c>
      <c r="C1976" s="9" t="s">
        <v>33</v>
      </c>
      <c r="D1976" s="9" t="s">
        <v>55</v>
      </c>
      <c r="F1976" s="11" t="str">
        <f t="shared" si="1"/>
        <v>2017-10</v>
      </c>
      <c r="G1976" s="11" t="str">
        <f>iferror(VLOOKUP(A1976,'Closed Deals'!A:A,1,0)," ")</f>
        <v> </v>
      </c>
      <c r="H1976" s="12" t="str">
        <f t="shared" si="2"/>
        <v>NO</v>
      </c>
      <c r="I1976" s="12" t="str">
        <f>iferror(VLOOKUP(A1976,'Closed Deals'!A:E,5,0)," ")</f>
        <v> </v>
      </c>
      <c r="J1976" s="13" t="str">
        <f t="shared" si="3"/>
        <v> </v>
      </c>
      <c r="K1976" s="14"/>
    </row>
    <row r="1977">
      <c r="A1977" s="9" t="s">
        <v>2241</v>
      </c>
      <c r="B1977" s="10">
        <v>43010.0</v>
      </c>
      <c r="C1977" s="9" t="s">
        <v>999</v>
      </c>
      <c r="D1977" s="9" t="s">
        <v>55</v>
      </c>
      <c r="F1977" s="11" t="str">
        <f t="shared" si="1"/>
        <v>2017-10</v>
      </c>
      <c r="G1977" s="11" t="str">
        <f>iferror(VLOOKUP(A1977,'Closed Deals'!A:A,1,0)," ")</f>
        <v> </v>
      </c>
      <c r="H1977" s="12" t="str">
        <f t="shared" si="2"/>
        <v>NO</v>
      </c>
      <c r="I1977" s="12" t="str">
        <f>iferror(VLOOKUP(A1977,'Closed Deals'!A:E,5,0)," ")</f>
        <v> </v>
      </c>
      <c r="J1977" s="13" t="str">
        <f t="shared" si="3"/>
        <v> </v>
      </c>
      <c r="K1977" s="14"/>
    </row>
    <row r="1978">
      <c r="A1978" s="9" t="s">
        <v>2242</v>
      </c>
      <c r="B1978" s="10">
        <v>43014.0</v>
      </c>
      <c r="C1978" s="9" t="s">
        <v>37</v>
      </c>
      <c r="D1978" s="9" t="s">
        <v>55</v>
      </c>
      <c r="F1978" s="11" t="str">
        <f t="shared" si="1"/>
        <v>2017-10</v>
      </c>
      <c r="G1978" s="11" t="str">
        <f>iferror(VLOOKUP(A1978,'Closed Deals'!A:A,1,0)," ")</f>
        <v> </v>
      </c>
      <c r="H1978" s="12" t="str">
        <f t="shared" si="2"/>
        <v>NO</v>
      </c>
      <c r="I1978" s="12" t="str">
        <f>iferror(VLOOKUP(A1978,'Closed Deals'!A:E,5,0)," ")</f>
        <v> </v>
      </c>
      <c r="J1978" s="13" t="str">
        <f t="shared" si="3"/>
        <v> </v>
      </c>
      <c r="K1978" s="14"/>
    </row>
    <row r="1979">
      <c r="A1979" s="9" t="s">
        <v>2243</v>
      </c>
      <c r="B1979" s="10">
        <v>43034.0</v>
      </c>
      <c r="C1979" s="9" t="s">
        <v>2174</v>
      </c>
      <c r="D1979" s="9" t="s">
        <v>55</v>
      </c>
      <c r="F1979" s="11" t="str">
        <f t="shared" si="1"/>
        <v>2017-10</v>
      </c>
      <c r="G1979" s="11" t="str">
        <f>iferror(VLOOKUP(A1979,'Closed Deals'!A:A,1,0)," ")</f>
        <v> </v>
      </c>
      <c r="H1979" s="12" t="str">
        <f t="shared" si="2"/>
        <v>NO</v>
      </c>
      <c r="I1979" s="12" t="str">
        <f>iferror(VLOOKUP(A1979,'Closed Deals'!A:E,5,0)," ")</f>
        <v> </v>
      </c>
      <c r="J1979" s="13" t="str">
        <f t="shared" si="3"/>
        <v> </v>
      </c>
      <c r="K1979" s="14"/>
    </row>
    <row r="1980">
      <c r="A1980" s="9" t="s">
        <v>2244</v>
      </c>
      <c r="B1980" s="10">
        <v>43014.0</v>
      </c>
      <c r="C1980" s="9" t="s">
        <v>454</v>
      </c>
      <c r="D1980" s="9" t="s">
        <v>55</v>
      </c>
      <c r="F1980" s="11" t="str">
        <f t="shared" si="1"/>
        <v>2017-10</v>
      </c>
      <c r="G1980" s="11" t="str">
        <f>iferror(VLOOKUP(A1980,'Closed Deals'!A:A,1,0)," ")</f>
        <v> </v>
      </c>
      <c r="H1980" s="12" t="str">
        <f t="shared" si="2"/>
        <v>NO</v>
      </c>
      <c r="I1980" s="12" t="str">
        <f>iferror(VLOOKUP(A1980,'Closed Deals'!A:E,5,0)," ")</f>
        <v> </v>
      </c>
      <c r="J1980" s="13" t="str">
        <f t="shared" si="3"/>
        <v> </v>
      </c>
      <c r="K1980" s="14"/>
    </row>
    <row r="1981">
      <c r="A1981" s="9" t="s">
        <v>2245</v>
      </c>
      <c r="B1981" s="10">
        <v>43010.0</v>
      </c>
      <c r="C1981" s="9" t="s">
        <v>368</v>
      </c>
      <c r="D1981" s="9" t="s">
        <v>55</v>
      </c>
      <c r="F1981" s="11" t="str">
        <f t="shared" si="1"/>
        <v>2017-10</v>
      </c>
      <c r="G1981" s="11" t="str">
        <f>iferror(VLOOKUP(A1981,'Closed Deals'!A:A,1,0)," ")</f>
        <v> </v>
      </c>
      <c r="H1981" s="12" t="str">
        <f t="shared" si="2"/>
        <v>NO</v>
      </c>
      <c r="I1981" s="12" t="str">
        <f>iferror(VLOOKUP(A1981,'Closed Deals'!A:E,5,0)," ")</f>
        <v> </v>
      </c>
      <c r="J1981" s="13" t="str">
        <f t="shared" si="3"/>
        <v> </v>
      </c>
      <c r="K1981" s="14"/>
    </row>
    <row r="1982">
      <c r="A1982" s="9" t="s">
        <v>2246</v>
      </c>
      <c r="B1982" s="10">
        <v>43039.0</v>
      </c>
      <c r="C1982" s="9" t="s">
        <v>368</v>
      </c>
      <c r="D1982" s="9" t="s">
        <v>55</v>
      </c>
      <c r="F1982" s="11" t="str">
        <f t="shared" si="1"/>
        <v>2017-10</v>
      </c>
      <c r="G1982" s="11" t="str">
        <f>iferror(VLOOKUP(A1982,'Closed Deals'!A:A,1,0)," ")</f>
        <v> </v>
      </c>
      <c r="H1982" s="12" t="str">
        <f t="shared" si="2"/>
        <v>NO</v>
      </c>
      <c r="I1982" s="12" t="str">
        <f>iferror(VLOOKUP(A1982,'Closed Deals'!A:E,5,0)," ")</f>
        <v> </v>
      </c>
      <c r="J1982" s="13" t="str">
        <f t="shared" si="3"/>
        <v> </v>
      </c>
      <c r="K1982" s="14"/>
    </row>
    <row r="1983">
      <c r="A1983" s="9" t="s">
        <v>2247</v>
      </c>
      <c r="B1983" s="10">
        <v>43014.0</v>
      </c>
      <c r="C1983" s="9" t="s">
        <v>129</v>
      </c>
      <c r="D1983" s="9" t="s">
        <v>55</v>
      </c>
      <c r="F1983" s="11" t="str">
        <f t="shared" si="1"/>
        <v>2017-10</v>
      </c>
      <c r="G1983" s="11" t="str">
        <f>iferror(VLOOKUP(A1983,'Closed Deals'!A:A,1,0)," ")</f>
        <v> </v>
      </c>
      <c r="H1983" s="12" t="str">
        <f t="shared" si="2"/>
        <v>NO</v>
      </c>
      <c r="I1983" s="12" t="str">
        <f>iferror(VLOOKUP(A1983,'Closed Deals'!A:E,5,0)," ")</f>
        <v> </v>
      </c>
      <c r="J1983" s="13" t="str">
        <f t="shared" si="3"/>
        <v> </v>
      </c>
      <c r="K1983" s="14"/>
    </row>
    <row r="1984">
      <c r="A1984" s="9" t="s">
        <v>2248</v>
      </c>
      <c r="B1984" s="10">
        <v>43028.0</v>
      </c>
      <c r="C1984" s="9" t="s">
        <v>368</v>
      </c>
      <c r="D1984" s="9" t="s">
        <v>55</v>
      </c>
      <c r="F1984" s="11" t="str">
        <f t="shared" si="1"/>
        <v>2017-10</v>
      </c>
      <c r="G1984" s="11" t="str">
        <f>iferror(VLOOKUP(A1984,'Closed Deals'!A:A,1,0)," ")</f>
        <v> </v>
      </c>
      <c r="H1984" s="12" t="str">
        <f t="shared" si="2"/>
        <v>NO</v>
      </c>
      <c r="I1984" s="12" t="str">
        <f>iferror(VLOOKUP(A1984,'Closed Deals'!A:E,5,0)," ")</f>
        <v> </v>
      </c>
      <c r="J1984" s="13" t="str">
        <f t="shared" si="3"/>
        <v> </v>
      </c>
      <c r="K1984" s="14"/>
    </row>
    <row r="1985">
      <c r="A1985" s="9" t="s">
        <v>2249</v>
      </c>
      <c r="B1985" s="10">
        <v>43039.0</v>
      </c>
      <c r="C1985" s="9" t="s">
        <v>2250</v>
      </c>
      <c r="D1985" s="9" t="s">
        <v>55</v>
      </c>
      <c r="F1985" s="11" t="str">
        <f t="shared" si="1"/>
        <v>2017-10</v>
      </c>
      <c r="G1985" s="11" t="str">
        <f>iferror(VLOOKUP(A1985,'Closed Deals'!A:A,1,0)," ")</f>
        <v> </v>
      </c>
      <c r="H1985" s="12" t="str">
        <f t="shared" si="2"/>
        <v>NO</v>
      </c>
      <c r="I1985" s="12" t="str">
        <f>iferror(VLOOKUP(A1985,'Closed Deals'!A:E,5,0)," ")</f>
        <v> </v>
      </c>
      <c r="J1985" s="13" t="str">
        <f t="shared" si="3"/>
        <v> </v>
      </c>
      <c r="K1985" s="14"/>
    </row>
    <row r="1986">
      <c r="A1986" s="9" t="s">
        <v>2251</v>
      </c>
      <c r="B1986" s="10">
        <v>43030.0</v>
      </c>
      <c r="C1986" s="9" t="s">
        <v>356</v>
      </c>
      <c r="D1986" s="9" t="s">
        <v>55</v>
      </c>
      <c r="F1986" s="11" t="str">
        <f t="shared" si="1"/>
        <v>2017-10</v>
      </c>
      <c r="G1986" s="11" t="str">
        <f>iferror(VLOOKUP(A1986,'Closed Deals'!A:A,1,0)," ")</f>
        <v> </v>
      </c>
      <c r="H1986" s="12" t="str">
        <f t="shared" si="2"/>
        <v>NO</v>
      </c>
      <c r="I1986" s="12" t="str">
        <f>iferror(VLOOKUP(A1986,'Closed Deals'!A:E,5,0)," ")</f>
        <v> </v>
      </c>
      <c r="J1986" s="13" t="str">
        <f t="shared" si="3"/>
        <v> </v>
      </c>
      <c r="K1986" s="14"/>
    </row>
    <row r="1987">
      <c r="A1987" s="9" t="s">
        <v>2252</v>
      </c>
      <c r="B1987" s="10">
        <v>43014.0</v>
      </c>
      <c r="C1987" s="9" t="s">
        <v>454</v>
      </c>
      <c r="D1987" s="9" t="s">
        <v>55</v>
      </c>
      <c r="F1987" s="11" t="str">
        <f t="shared" si="1"/>
        <v>2017-10</v>
      </c>
      <c r="G1987" s="11" t="str">
        <f>iferror(VLOOKUP(A1987,'Closed Deals'!A:A,1,0)," ")</f>
        <v> </v>
      </c>
      <c r="H1987" s="12" t="str">
        <f t="shared" si="2"/>
        <v>NO</v>
      </c>
      <c r="I1987" s="12" t="str">
        <f>iferror(VLOOKUP(A1987,'Closed Deals'!A:E,5,0)," ")</f>
        <v> </v>
      </c>
      <c r="J1987" s="13" t="str">
        <f t="shared" si="3"/>
        <v> </v>
      </c>
      <c r="K1987" s="14"/>
    </row>
    <row r="1988">
      <c r="A1988" s="9" t="s">
        <v>2253</v>
      </c>
      <c r="B1988" s="10">
        <v>43018.0</v>
      </c>
      <c r="C1988" s="9" t="s">
        <v>33</v>
      </c>
      <c r="D1988" s="9" t="s">
        <v>55</v>
      </c>
      <c r="F1988" s="11" t="str">
        <f t="shared" si="1"/>
        <v>2017-10</v>
      </c>
      <c r="G1988" s="11" t="str">
        <f>iferror(VLOOKUP(A1988,'Closed Deals'!A:A,1,0)," ")</f>
        <v> </v>
      </c>
      <c r="H1988" s="12" t="str">
        <f t="shared" si="2"/>
        <v>NO</v>
      </c>
      <c r="I1988" s="12" t="str">
        <f>iferror(VLOOKUP(A1988,'Closed Deals'!A:E,5,0)," ")</f>
        <v> </v>
      </c>
      <c r="J1988" s="13" t="str">
        <f t="shared" si="3"/>
        <v> </v>
      </c>
      <c r="K1988" s="14"/>
    </row>
    <row r="1989">
      <c r="A1989" s="9" t="s">
        <v>2254</v>
      </c>
      <c r="B1989" s="10">
        <v>43035.0</v>
      </c>
      <c r="C1989" s="9" t="s">
        <v>33</v>
      </c>
      <c r="D1989" s="9" t="s">
        <v>55</v>
      </c>
      <c r="F1989" s="11" t="str">
        <f t="shared" si="1"/>
        <v>2017-10</v>
      </c>
      <c r="G1989" s="11" t="str">
        <f>iferror(VLOOKUP(A1989,'Closed Deals'!A:A,1,0)," ")</f>
        <v> </v>
      </c>
      <c r="H1989" s="12" t="str">
        <f t="shared" si="2"/>
        <v>NO</v>
      </c>
      <c r="I1989" s="12" t="str">
        <f>iferror(VLOOKUP(A1989,'Closed Deals'!A:E,5,0)," ")</f>
        <v> </v>
      </c>
      <c r="J1989" s="13" t="str">
        <f t="shared" si="3"/>
        <v> </v>
      </c>
      <c r="K1989" s="14"/>
    </row>
    <row r="1990">
      <c r="A1990" s="9" t="s">
        <v>2255</v>
      </c>
      <c r="B1990" s="10">
        <v>43034.0</v>
      </c>
      <c r="C1990" s="9" t="s">
        <v>2174</v>
      </c>
      <c r="D1990" s="9" t="s">
        <v>55</v>
      </c>
      <c r="F1990" s="11" t="str">
        <f t="shared" si="1"/>
        <v>2017-10</v>
      </c>
      <c r="G1990" s="11" t="str">
        <f>iferror(VLOOKUP(A1990,'Closed Deals'!A:A,1,0)," ")</f>
        <v> </v>
      </c>
      <c r="H1990" s="12" t="str">
        <f t="shared" si="2"/>
        <v>NO</v>
      </c>
      <c r="I1990" s="12" t="str">
        <f>iferror(VLOOKUP(A1990,'Closed Deals'!A:E,5,0)," ")</f>
        <v> </v>
      </c>
      <c r="J1990" s="13" t="str">
        <f t="shared" si="3"/>
        <v> </v>
      </c>
      <c r="K1990" s="14"/>
    </row>
    <row r="1991">
      <c r="A1991" s="9" t="s">
        <v>2256</v>
      </c>
      <c r="B1991" s="10">
        <v>43012.0</v>
      </c>
      <c r="C1991" s="9" t="s">
        <v>223</v>
      </c>
      <c r="D1991" s="9" t="s">
        <v>55</v>
      </c>
      <c r="F1991" s="11" t="str">
        <f t="shared" si="1"/>
        <v>2017-10</v>
      </c>
      <c r="G1991" s="11" t="str">
        <f>iferror(VLOOKUP(A1991,'Closed Deals'!A:A,1,0)," ")</f>
        <v> </v>
      </c>
      <c r="H1991" s="12" t="str">
        <f t="shared" si="2"/>
        <v>NO</v>
      </c>
      <c r="I1991" s="12" t="str">
        <f>iferror(VLOOKUP(A1991,'Closed Deals'!A:E,5,0)," ")</f>
        <v> </v>
      </c>
      <c r="J1991" s="13" t="str">
        <f t="shared" si="3"/>
        <v> </v>
      </c>
      <c r="K1991" s="14"/>
    </row>
    <row r="1992">
      <c r="A1992" s="9" t="s">
        <v>2257</v>
      </c>
      <c r="B1992" s="10">
        <v>43024.0</v>
      </c>
      <c r="C1992" s="9" t="s">
        <v>37</v>
      </c>
      <c r="D1992" s="9" t="s">
        <v>55</v>
      </c>
      <c r="F1992" s="11" t="str">
        <f t="shared" si="1"/>
        <v>2017-10</v>
      </c>
      <c r="G1992" s="11" t="str">
        <f>iferror(VLOOKUP(A1992,'Closed Deals'!A:A,1,0)," ")</f>
        <v> </v>
      </c>
      <c r="H1992" s="12" t="str">
        <f t="shared" si="2"/>
        <v>NO</v>
      </c>
      <c r="I1992" s="12" t="str">
        <f>iferror(VLOOKUP(A1992,'Closed Deals'!A:E,5,0)," ")</f>
        <v> </v>
      </c>
      <c r="J1992" s="13" t="str">
        <f t="shared" si="3"/>
        <v> </v>
      </c>
      <c r="K1992" s="14"/>
    </row>
    <row r="1993">
      <c r="A1993" s="9" t="s">
        <v>2258</v>
      </c>
      <c r="B1993" s="10">
        <v>43031.0</v>
      </c>
      <c r="C1993" s="9" t="s">
        <v>454</v>
      </c>
      <c r="D1993" s="9" t="s">
        <v>55</v>
      </c>
      <c r="F1993" s="11" t="str">
        <f t="shared" si="1"/>
        <v>2017-10</v>
      </c>
      <c r="G1993" s="11" t="str">
        <f>iferror(VLOOKUP(A1993,'Closed Deals'!A:A,1,0)," ")</f>
        <v> </v>
      </c>
      <c r="H1993" s="12" t="str">
        <f t="shared" si="2"/>
        <v>NO</v>
      </c>
      <c r="I1993" s="12" t="str">
        <f>iferror(VLOOKUP(A1993,'Closed Deals'!A:E,5,0)," ")</f>
        <v> </v>
      </c>
      <c r="J1993" s="13" t="str">
        <f t="shared" si="3"/>
        <v> </v>
      </c>
      <c r="K1993" s="14"/>
    </row>
    <row r="1994">
      <c r="A1994" s="9" t="s">
        <v>2259</v>
      </c>
      <c r="B1994" s="10">
        <v>43032.0</v>
      </c>
      <c r="C1994" s="9" t="s">
        <v>1782</v>
      </c>
      <c r="D1994" s="9" t="s">
        <v>55</v>
      </c>
      <c r="F1994" s="11" t="str">
        <f t="shared" si="1"/>
        <v>2017-10</v>
      </c>
      <c r="G1994" s="11" t="str">
        <f>iferror(VLOOKUP(A1994,'Closed Deals'!A:A,1,0)," ")</f>
        <v> </v>
      </c>
      <c r="H1994" s="12" t="str">
        <f t="shared" si="2"/>
        <v>NO</v>
      </c>
      <c r="I1994" s="12" t="str">
        <f>iferror(VLOOKUP(A1994,'Closed Deals'!A:E,5,0)," ")</f>
        <v> </v>
      </c>
      <c r="J1994" s="13" t="str">
        <f t="shared" si="3"/>
        <v> </v>
      </c>
      <c r="K1994" s="14"/>
    </row>
    <row r="1995">
      <c r="A1995" s="9" t="s">
        <v>2260</v>
      </c>
      <c r="B1995" s="10">
        <v>43015.0</v>
      </c>
      <c r="C1995" s="9" t="s">
        <v>341</v>
      </c>
      <c r="D1995" s="9" t="s">
        <v>55</v>
      </c>
      <c r="F1995" s="11" t="str">
        <f t="shared" si="1"/>
        <v>2017-10</v>
      </c>
      <c r="G1995" s="11" t="str">
        <f>iferror(VLOOKUP(A1995,'Closed Deals'!A:A,1,0)," ")</f>
        <v> </v>
      </c>
      <c r="H1995" s="12" t="str">
        <f t="shared" si="2"/>
        <v>NO</v>
      </c>
      <c r="I1995" s="12" t="str">
        <f>iferror(VLOOKUP(A1995,'Closed Deals'!A:E,5,0)," ")</f>
        <v> </v>
      </c>
      <c r="J1995" s="13" t="str">
        <f t="shared" si="3"/>
        <v> </v>
      </c>
      <c r="K1995" s="14"/>
    </row>
    <row r="1996">
      <c r="A1996" s="9" t="s">
        <v>2261</v>
      </c>
      <c r="B1996" s="10">
        <v>43038.0</v>
      </c>
      <c r="C1996" s="9" t="s">
        <v>2174</v>
      </c>
      <c r="D1996" s="9" t="s">
        <v>55</v>
      </c>
      <c r="F1996" s="11" t="str">
        <f t="shared" si="1"/>
        <v>2017-10</v>
      </c>
      <c r="G1996" s="11" t="str">
        <f>iferror(VLOOKUP(A1996,'Closed Deals'!A:A,1,0)," ")</f>
        <v> </v>
      </c>
      <c r="H1996" s="12" t="str">
        <f t="shared" si="2"/>
        <v>NO</v>
      </c>
      <c r="I1996" s="12" t="str">
        <f>iferror(VLOOKUP(A1996,'Closed Deals'!A:E,5,0)," ")</f>
        <v> </v>
      </c>
      <c r="J1996" s="13" t="str">
        <f t="shared" si="3"/>
        <v> </v>
      </c>
      <c r="K1996" s="14"/>
    </row>
    <row r="1997">
      <c r="A1997" s="9" t="s">
        <v>2262</v>
      </c>
      <c r="B1997" s="10">
        <v>43027.0</v>
      </c>
      <c r="C1997" s="9" t="s">
        <v>45</v>
      </c>
      <c r="D1997" s="9" t="s">
        <v>55</v>
      </c>
      <c r="F1997" s="11" t="str">
        <f t="shared" si="1"/>
        <v>2017-10</v>
      </c>
      <c r="G1997" s="11" t="str">
        <f>iferror(VLOOKUP(A1997,'Closed Deals'!A:A,1,0)," ")</f>
        <v> </v>
      </c>
      <c r="H1997" s="12" t="str">
        <f t="shared" si="2"/>
        <v>NO</v>
      </c>
      <c r="I1997" s="12" t="str">
        <f>iferror(VLOOKUP(A1997,'Closed Deals'!A:E,5,0)," ")</f>
        <v> </v>
      </c>
      <c r="J1997" s="13" t="str">
        <f t="shared" si="3"/>
        <v> </v>
      </c>
      <c r="K1997" s="14"/>
    </row>
    <row r="1998">
      <c r="A1998" s="9" t="s">
        <v>2263</v>
      </c>
      <c r="B1998" s="10">
        <v>43031.0</v>
      </c>
      <c r="C1998" s="9" t="s">
        <v>1782</v>
      </c>
      <c r="D1998" s="9" t="s">
        <v>55</v>
      </c>
      <c r="F1998" s="11" t="str">
        <f t="shared" si="1"/>
        <v>2017-10</v>
      </c>
      <c r="G1998" s="11" t="str">
        <f>iferror(VLOOKUP(A1998,'Closed Deals'!A:A,1,0)," ")</f>
        <v> </v>
      </c>
      <c r="H1998" s="12" t="str">
        <f t="shared" si="2"/>
        <v>NO</v>
      </c>
      <c r="I1998" s="12" t="str">
        <f>iferror(VLOOKUP(A1998,'Closed Deals'!A:E,5,0)," ")</f>
        <v> </v>
      </c>
      <c r="J1998" s="13" t="str">
        <f t="shared" si="3"/>
        <v> </v>
      </c>
      <c r="K1998" s="14"/>
    </row>
    <row r="1999">
      <c r="A1999" s="9" t="s">
        <v>2264</v>
      </c>
      <c r="B1999" s="10">
        <v>43031.0</v>
      </c>
      <c r="C1999" s="9" t="s">
        <v>1782</v>
      </c>
      <c r="D1999" s="9" t="s">
        <v>55</v>
      </c>
      <c r="F1999" s="11" t="str">
        <f t="shared" si="1"/>
        <v>2017-10</v>
      </c>
      <c r="G1999" s="11" t="str">
        <f>iferror(VLOOKUP(A1999,'Closed Deals'!A:A,1,0)," ")</f>
        <v> </v>
      </c>
      <c r="H1999" s="12" t="str">
        <f t="shared" si="2"/>
        <v>NO</v>
      </c>
      <c r="I1999" s="12" t="str">
        <f>iferror(VLOOKUP(A1999,'Closed Deals'!A:E,5,0)," ")</f>
        <v> </v>
      </c>
      <c r="J1999" s="13" t="str">
        <f t="shared" si="3"/>
        <v> </v>
      </c>
      <c r="K1999" s="14"/>
    </row>
    <row r="2000">
      <c r="A2000" s="9" t="s">
        <v>2265</v>
      </c>
      <c r="B2000" s="10">
        <v>43025.0</v>
      </c>
      <c r="C2000" s="9" t="s">
        <v>341</v>
      </c>
      <c r="D2000" s="9" t="s">
        <v>55</v>
      </c>
      <c r="F2000" s="11" t="str">
        <f t="shared" si="1"/>
        <v>2017-10</v>
      </c>
      <c r="G2000" s="11" t="str">
        <f>iferror(VLOOKUP(A2000,'Closed Deals'!A:A,1,0)," ")</f>
        <v> </v>
      </c>
      <c r="H2000" s="12" t="str">
        <f t="shared" si="2"/>
        <v>NO</v>
      </c>
      <c r="I2000" s="12" t="str">
        <f>iferror(VLOOKUP(A2000,'Closed Deals'!A:E,5,0)," ")</f>
        <v> </v>
      </c>
      <c r="J2000" s="13" t="str">
        <f t="shared" si="3"/>
        <v> </v>
      </c>
      <c r="K2000" s="14"/>
    </row>
    <row r="2001">
      <c r="A2001" s="9" t="s">
        <v>2266</v>
      </c>
      <c r="B2001" s="10">
        <v>43039.0</v>
      </c>
      <c r="C2001" s="9" t="s">
        <v>129</v>
      </c>
      <c r="D2001" s="9" t="s">
        <v>55</v>
      </c>
      <c r="F2001" s="11" t="str">
        <f t="shared" si="1"/>
        <v>2017-10</v>
      </c>
      <c r="G2001" s="11" t="str">
        <f>iferror(VLOOKUP(A2001,'Closed Deals'!A:A,1,0)," ")</f>
        <v> </v>
      </c>
      <c r="H2001" s="12" t="str">
        <f t="shared" si="2"/>
        <v>NO</v>
      </c>
      <c r="I2001" s="12" t="str">
        <f>iferror(VLOOKUP(A2001,'Closed Deals'!A:E,5,0)," ")</f>
        <v> </v>
      </c>
      <c r="J2001" s="13" t="str">
        <f t="shared" si="3"/>
        <v> </v>
      </c>
      <c r="K2001" s="14"/>
    </row>
    <row r="2002">
      <c r="A2002" s="9" t="s">
        <v>2267</v>
      </c>
      <c r="B2002" s="10">
        <v>43015.0</v>
      </c>
      <c r="C2002" s="9" t="s">
        <v>454</v>
      </c>
      <c r="D2002" s="9" t="s">
        <v>55</v>
      </c>
      <c r="F2002" s="11" t="str">
        <f t="shared" si="1"/>
        <v>2017-10</v>
      </c>
      <c r="G2002" s="11" t="str">
        <f>iferror(VLOOKUP(A2002,'Closed Deals'!A:A,1,0)," ")</f>
        <v> </v>
      </c>
      <c r="H2002" s="12" t="str">
        <f t="shared" si="2"/>
        <v>NO</v>
      </c>
      <c r="I2002" s="12" t="str">
        <f>iferror(VLOOKUP(A2002,'Closed Deals'!A:E,5,0)," ")</f>
        <v> </v>
      </c>
      <c r="J2002" s="13" t="str">
        <f t="shared" si="3"/>
        <v> </v>
      </c>
      <c r="K2002" s="14"/>
    </row>
    <row r="2003">
      <c r="A2003" s="9" t="s">
        <v>2268</v>
      </c>
      <c r="B2003" s="10">
        <v>43032.0</v>
      </c>
      <c r="C2003" s="9" t="s">
        <v>744</v>
      </c>
      <c r="D2003" s="9" t="s">
        <v>55</v>
      </c>
      <c r="F2003" s="11" t="str">
        <f t="shared" si="1"/>
        <v>2017-10</v>
      </c>
      <c r="G2003" s="11" t="str">
        <f>iferror(VLOOKUP(A2003,'Closed Deals'!A:A,1,0)," ")</f>
        <v> </v>
      </c>
      <c r="H2003" s="12" t="str">
        <f t="shared" si="2"/>
        <v>NO</v>
      </c>
      <c r="I2003" s="12" t="str">
        <f>iferror(VLOOKUP(A2003,'Closed Deals'!A:E,5,0)," ")</f>
        <v> </v>
      </c>
      <c r="J2003" s="13" t="str">
        <f t="shared" si="3"/>
        <v> </v>
      </c>
      <c r="K2003" s="14"/>
    </row>
    <row r="2004">
      <c r="A2004" s="9" t="s">
        <v>2269</v>
      </c>
      <c r="B2004" s="10">
        <v>43031.0</v>
      </c>
      <c r="C2004" s="9" t="s">
        <v>37</v>
      </c>
      <c r="D2004" s="9" t="s">
        <v>55</v>
      </c>
      <c r="F2004" s="11" t="str">
        <f t="shared" si="1"/>
        <v>2017-10</v>
      </c>
      <c r="G2004" s="11" t="str">
        <f>iferror(VLOOKUP(A2004,'Closed Deals'!A:A,1,0)," ")</f>
        <v> </v>
      </c>
      <c r="H2004" s="12" t="str">
        <f t="shared" si="2"/>
        <v>NO</v>
      </c>
      <c r="I2004" s="12" t="str">
        <f>iferror(VLOOKUP(A2004,'Closed Deals'!A:E,5,0)," ")</f>
        <v> </v>
      </c>
      <c r="J2004" s="13" t="str">
        <f t="shared" si="3"/>
        <v> </v>
      </c>
      <c r="K2004" s="14"/>
    </row>
    <row r="2005">
      <c r="A2005" s="9" t="s">
        <v>2270</v>
      </c>
      <c r="B2005" s="10">
        <v>43018.0</v>
      </c>
      <c r="C2005" s="9" t="s">
        <v>223</v>
      </c>
      <c r="D2005" s="9" t="s">
        <v>55</v>
      </c>
      <c r="F2005" s="11" t="str">
        <f t="shared" si="1"/>
        <v>2017-10</v>
      </c>
      <c r="G2005" s="11" t="str">
        <f>iferror(VLOOKUP(A2005,'Closed Deals'!A:A,1,0)," ")</f>
        <v> </v>
      </c>
      <c r="H2005" s="12" t="str">
        <f t="shared" si="2"/>
        <v>NO</v>
      </c>
      <c r="I2005" s="12" t="str">
        <f>iferror(VLOOKUP(A2005,'Closed Deals'!A:E,5,0)," ")</f>
        <v> </v>
      </c>
      <c r="J2005" s="13" t="str">
        <f t="shared" si="3"/>
        <v> </v>
      </c>
      <c r="K2005" s="14"/>
    </row>
    <row r="2006">
      <c r="A2006" s="9" t="s">
        <v>2271</v>
      </c>
      <c r="B2006" s="10">
        <v>43034.0</v>
      </c>
      <c r="C2006" s="9" t="s">
        <v>2174</v>
      </c>
      <c r="D2006" s="9" t="s">
        <v>55</v>
      </c>
      <c r="F2006" s="11" t="str">
        <f t="shared" si="1"/>
        <v>2017-10</v>
      </c>
      <c r="G2006" s="11" t="str">
        <f>iferror(VLOOKUP(A2006,'Closed Deals'!A:A,1,0)," ")</f>
        <v> </v>
      </c>
      <c r="H2006" s="12" t="str">
        <f t="shared" si="2"/>
        <v>NO</v>
      </c>
      <c r="I2006" s="12" t="str">
        <f>iferror(VLOOKUP(A2006,'Closed Deals'!A:E,5,0)," ")</f>
        <v> </v>
      </c>
      <c r="J2006" s="13" t="str">
        <f t="shared" si="3"/>
        <v> </v>
      </c>
      <c r="K2006" s="14"/>
    </row>
    <row r="2007">
      <c r="A2007" s="9" t="s">
        <v>2272</v>
      </c>
      <c r="B2007" s="10">
        <v>43037.0</v>
      </c>
      <c r="C2007" s="9" t="s">
        <v>43</v>
      </c>
      <c r="D2007" s="9" t="s">
        <v>55</v>
      </c>
      <c r="F2007" s="11" t="str">
        <f t="shared" si="1"/>
        <v>2017-10</v>
      </c>
      <c r="G2007" s="11" t="str">
        <f>iferror(VLOOKUP(A2007,'Closed Deals'!A:A,1,0)," ")</f>
        <v> </v>
      </c>
      <c r="H2007" s="12" t="str">
        <f t="shared" si="2"/>
        <v>NO</v>
      </c>
      <c r="I2007" s="12" t="str">
        <f>iferror(VLOOKUP(A2007,'Closed Deals'!A:E,5,0)," ")</f>
        <v> </v>
      </c>
      <c r="J2007" s="13" t="str">
        <f t="shared" si="3"/>
        <v> </v>
      </c>
      <c r="K2007" s="14"/>
    </row>
    <row r="2008">
      <c r="A2008" s="9" t="s">
        <v>2273</v>
      </c>
      <c r="B2008" s="10">
        <v>43032.0</v>
      </c>
      <c r="C2008" s="9" t="s">
        <v>1782</v>
      </c>
      <c r="D2008" s="9" t="s">
        <v>55</v>
      </c>
      <c r="F2008" s="11" t="str">
        <f t="shared" si="1"/>
        <v>2017-10</v>
      </c>
      <c r="G2008" s="11" t="str">
        <f>iferror(VLOOKUP(A2008,'Closed Deals'!A:A,1,0)," ")</f>
        <v> </v>
      </c>
      <c r="H2008" s="12" t="str">
        <f t="shared" si="2"/>
        <v>NO</v>
      </c>
      <c r="I2008" s="12" t="str">
        <f>iferror(VLOOKUP(A2008,'Closed Deals'!A:E,5,0)," ")</f>
        <v> </v>
      </c>
      <c r="J2008" s="13" t="str">
        <f t="shared" si="3"/>
        <v> </v>
      </c>
      <c r="K2008" s="14"/>
    </row>
    <row r="2009">
      <c r="A2009" s="9" t="s">
        <v>2274</v>
      </c>
      <c r="B2009" s="10">
        <v>43017.0</v>
      </c>
      <c r="C2009" s="9" t="s">
        <v>1922</v>
      </c>
      <c r="D2009" s="9" t="s">
        <v>55</v>
      </c>
      <c r="F2009" s="11" t="str">
        <f t="shared" si="1"/>
        <v>2017-10</v>
      </c>
      <c r="G2009" s="11" t="str">
        <f>iferror(VLOOKUP(A2009,'Closed Deals'!A:A,1,0)," ")</f>
        <v> </v>
      </c>
      <c r="H2009" s="12" t="str">
        <f t="shared" si="2"/>
        <v>NO</v>
      </c>
      <c r="I2009" s="12" t="str">
        <f>iferror(VLOOKUP(A2009,'Closed Deals'!A:E,5,0)," ")</f>
        <v> </v>
      </c>
      <c r="J2009" s="13" t="str">
        <f t="shared" si="3"/>
        <v> </v>
      </c>
      <c r="K2009" s="14"/>
    </row>
    <row r="2010">
      <c r="A2010" s="9" t="s">
        <v>2275</v>
      </c>
      <c r="B2010" s="10">
        <v>43038.0</v>
      </c>
      <c r="C2010" s="9" t="s">
        <v>969</v>
      </c>
      <c r="D2010" s="9" t="s">
        <v>55</v>
      </c>
      <c r="F2010" s="11" t="str">
        <f t="shared" si="1"/>
        <v>2017-10</v>
      </c>
      <c r="G2010" s="11" t="str">
        <f>iferror(VLOOKUP(A2010,'Closed Deals'!A:A,1,0)," ")</f>
        <v> </v>
      </c>
      <c r="H2010" s="12" t="str">
        <f t="shared" si="2"/>
        <v>NO</v>
      </c>
      <c r="I2010" s="12" t="str">
        <f>iferror(VLOOKUP(A2010,'Closed Deals'!A:E,5,0)," ")</f>
        <v> </v>
      </c>
      <c r="J2010" s="13" t="str">
        <f t="shared" si="3"/>
        <v> </v>
      </c>
      <c r="K2010" s="14"/>
    </row>
    <row r="2011">
      <c r="A2011" s="9" t="s">
        <v>2276</v>
      </c>
      <c r="B2011" s="10">
        <v>43016.0</v>
      </c>
      <c r="C2011" s="9" t="s">
        <v>229</v>
      </c>
      <c r="D2011" s="9" t="s">
        <v>55</v>
      </c>
      <c r="F2011" s="11" t="str">
        <f t="shared" si="1"/>
        <v>2017-10</v>
      </c>
      <c r="G2011" s="11" t="str">
        <f>iferror(VLOOKUP(A2011,'Closed Deals'!A:A,1,0)," ")</f>
        <v> </v>
      </c>
      <c r="H2011" s="12" t="str">
        <f t="shared" si="2"/>
        <v>NO</v>
      </c>
      <c r="I2011" s="12" t="str">
        <f>iferror(VLOOKUP(A2011,'Closed Deals'!A:E,5,0)," ")</f>
        <v> </v>
      </c>
      <c r="J2011" s="13" t="str">
        <f t="shared" si="3"/>
        <v> </v>
      </c>
      <c r="K2011" s="14"/>
    </row>
    <row r="2012">
      <c r="A2012" s="9" t="s">
        <v>2277</v>
      </c>
      <c r="B2012" s="10">
        <v>43031.0</v>
      </c>
      <c r="C2012" s="9" t="s">
        <v>1782</v>
      </c>
      <c r="D2012" s="9" t="s">
        <v>55</v>
      </c>
      <c r="F2012" s="11" t="str">
        <f t="shared" si="1"/>
        <v>2017-10</v>
      </c>
      <c r="G2012" s="11" t="str">
        <f>iferror(VLOOKUP(A2012,'Closed Deals'!A:A,1,0)," ")</f>
        <v> </v>
      </c>
      <c r="H2012" s="12" t="str">
        <f t="shared" si="2"/>
        <v>NO</v>
      </c>
      <c r="I2012" s="12" t="str">
        <f>iferror(VLOOKUP(A2012,'Closed Deals'!A:E,5,0)," ")</f>
        <v> </v>
      </c>
      <c r="J2012" s="13" t="str">
        <f t="shared" si="3"/>
        <v> </v>
      </c>
      <c r="K2012" s="14"/>
    </row>
    <row r="2013">
      <c r="A2013" s="9" t="s">
        <v>2278</v>
      </c>
      <c r="B2013" s="10">
        <v>43016.0</v>
      </c>
      <c r="C2013" s="9" t="s">
        <v>809</v>
      </c>
      <c r="D2013" s="9" t="s">
        <v>55</v>
      </c>
      <c r="F2013" s="11" t="str">
        <f t="shared" si="1"/>
        <v>2017-10</v>
      </c>
      <c r="G2013" s="11" t="str">
        <f>iferror(VLOOKUP(A2013,'Closed Deals'!A:A,1,0)," ")</f>
        <v> </v>
      </c>
      <c r="H2013" s="12" t="str">
        <f t="shared" si="2"/>
        <v>NO</v>
      </c>
      <c r="I2013" s="12" t="str">
        <f>iferror(VLOOKUP(A2013,'Closed Deals'!A:E,5,0)," ")</f>
        <v> </v>
      </c>
      <c r="J2013" s="13" t="str">
        <f t="shared" si="3"/>
        <v> </v>
      </c>
      <c r="K2013" s="14"/>
    </row>
    <row r="2014">
      <c r="A2014" s="9" t="s">
        <v>2279</v>
      </c>
      <c r="B2014" s="10">
        <v>43025.0</v>
      </c>
      <c r="C2014" s="9" t="s">
        <v>2051</v>
      </c>
      <c r="D2014" s="9" t="s">
        <v>55</v>
      </c>
      <c r="F2014" s="11" t="str">
        <f t="shared" si="1"/>
        <v>2017-10</v>
      </c>
      <c r="G2014" s="11" t="str">
        <f>iferror(VLOOKUP(A2014,'Closed Deals'!A:A,1,0)," ")</f>
        <v> </v>
      </c>
      <c r="H2014" s="12" t="str">
        <f t="shared" si="2"/>
        <v>NO</v>
      </c>
      <c r="I2014" s="12" t="str">
        <f>iferror(VLOOKUP(A2014,'Closed Deals'!A:E,5,0)," ")</f>
        <v> </v>
      </c>
      <c r="J2014" s="13" t="str">
        <f t="shared" si="3"/>
        <v> </v>
      </c>
      <c r="K2014" s="14"/>
    </row>
    <row r="2015">
      <c r="A2015" s="9" t="s">
        <v>2280</v>
      </c>
      <c r="B2015" s="10">
        <v>43031.0</v>
      </c>
      <c r="C2015" s="9" t="s">
        <v>108</v>
      </c>
      <c r="D2015" s="9" t="s">
        <v>55</v>
      </c>
      <c r="F2015" s="11" t="str">
        <f t="shared" si="1"/>
        <v>2017-10</v>
      </c>
      <c r="G2015" s="11" t="str">
        <f>iferror(VLOOKUP(A2015,'Closed Deals'!A:A,1,0)," ")</f>
        <v> </v>
      </c>
      <c r="H2015" s="12" t="str">
        <f t="shared" si="2"/>
        <v>NO</v>
      </c>
      <c r="I2015" s="12" t="str">
        <f>iferror(VLOOKUP(A2015,'Closed Deals'!A:E,5,0)," ")</f>
        <v> </v>
      </c>
      <c r="J2015" s="13" t="str">
        <f t="shared" si="3"/>
        <v> </v>
      </c>
      <c r="K2015" s="14"/>
    </row>
    <row r="2016">
      <c r="A2016" s="9" t="s">
        <v>2281</v>
      </c>
      <c r="B2016" s="10">
        <v>43039.0</v>
      </c>
      <c r="C2016" s="9" t="s">
        <v>1366</v>
      </c>
      <c r="D2016" s="9" t="s">
        <v>55</v>
      </c>
      <c r="F2016" s="11" t="str">
        <f t="shared" si="1"/>
        <v>2017-10</v>
      </c>
      <c r="G2016" s="11" t="str">
        <f>iferror(VLOOKUP(A2016,'Closed Deals'!A:A,1,0)," ")</f>
        <v> </v>
      </c>
      <c r="H2016" s="12" t="str">
        <f t="shared" si="2"/>
        <v>NO</v>
      </c>
      <c r="I2016" s="12" t="str">
        <f>iferror(VLOOKUP(A2016,'Closed Deals'!A:E,5,0)," ")</f>
        <v> </v>
      </c>
      <c r="J2016" s="13" t="str">
        <f t="shared" si="3"/>
        <v> </v>
      </c>
      <c r="K2016" s="14"/>
    </row>
    <row r="2017">
      <c r="A2017" s="9" t="s">
        <v>2282</v>
      </c>
      <c r="B2017" s="10">
        <v>43009.0</v>
      </c>
      <c r="C2017" s="9" t="s">
        <v>43</v>
      </c>
      <c r="D2017" s="9" t="s">
        <v>55</v>
      </c>
      <c r="F2017" s="11" t="str">
        <f t="shared" si="1"/>
        <v>2017-10</v>
      </c>
      <c r="G2017" s="11" t="str">
        <f>iferror(VLOOKUP(A2017,'Closed Deals'!A:A,1,0)," ")</f>
        <v> </v>
      </c>
      <c r="H2017" s="12" t="str">
        <f t="shared" si="2"/>
        <v>NO</v>
      </c>
      <c r="I2017" s="12" t="str">
        <f>iferror(VLOOKUP(A2017,'Closed Deals'!A:E,5,0)," ")</f>
        <v> </v>
      </c>
      <c r="J2017" s="13" t="str">
        <f t="shared" si="3"/>
        <v> </v>
      </c>
      <c r="K2017" s="14"/>
    </row>
    <row r="2018">
      <c r="A2018" s="9" t="s">
        <v>2283</v>
      </c>
      <c r="B2018" s="10">
        <v>43032.0</v>
      </c>
      <c r="C2018" s="9" t="s">
        <v>705</v>
      </c>
      <c r="D2018" s="9" t="s">
        <v>55</v>
      </c>
      <c r="F2018" s="11" t="str">
        <f t="shared" si="1"/>
        <v>2017-10</v>
      </c>
      <c r="G2018" s="11" t="str">
        <f>iferror(VLOOKUP(A2018,'Closed Deals'!A:A,1,0)," ")</f>
        <v> </v>
      </c>
      <c r="H2018" s="12" t="str">
        <f t="shared" si="2"/>
        <v>NO</v>
      </c>
      <c r="I2018" s="12" t="str">
        <f>iferror(VLOOKUP(A2018,'Closed Deals'!A:E,5,0)," ")</f>
        <v> </v>
      </c>
      <c r="J2018" s="13" t="str">
        <f t="shared" si="3"/>
        <v> </v>
      </c>
      <c r="K2018" s="14"/>
    </row>
    <row r="2019">
      <c r="A2019" s="9" t="s">
        <v>2284</v>
      </c>
      <c r="B2019" s="10">
        <v>43032.0</v>
      </c>
      <c r="C2019" s="9" t="s">
        <v>43</v>
      </c>
      <c r="D2019" s="9" t="s">
        <v>55</v>
      </c>
      <c r="F2019" s="11" t="str">
        <f t="shared" si="1"/>
        <v>2017-10</v>
      </c>
      <c r="G2019" s="11" t="str">
        <f>iferror(VLOOKUP(A2019,'Closed Deals'!A:A,1,0)," ")</f>
        <v> </v>
      </c>
      <c r="H2019" s="12" t="str">
        <f t="shared" si="2"/>
        <v>NO</v>
      </c>
      <c r="I2019" s="12" t="str">
        <f>iferror(VLOOKUP(A2019,'Closed Deals'!A:E,5,0)," ")</f>
        <v> </v>
      </c>
      <c r="J2019" s="13" t="str">
        <f t="shared" si="3"/>
        <v> </v>
      </c>
      <c r="K2019" s="14"/>
    </row>
    <row r="2020">
      <c r="A2020" s="9" t="s">
        <v>2285</v>
      </c>
      <c r="B2020" s="10">
        <v>43023.0</v>
      </c>
      <c r="C2020" s="9" t="s">
        <v>30</v>
      </c>
      <c r="D2020" s="9" t="s">
        <v>55</v>
      </c>
      <c r="F2020" s="11" t="str">
        <f t="shared" si="1"/>
        <v>2017-10</v>
      </c>
      <c r="G2020" s="11" t="str">
        <f>iferror(VLOOKUP(A2020,'Closed Deals'!A:A,1,0)," ")</f>
        <v> </v>
      </c>
      <c r="H2020" s="12" t="str">
        <f t="shared" si="2"/>
        <v>NO</v>
      </c>
      <c r="I2020" s="12" t="str">
        <f>iferror(VLOOKUP(A2020,'Closed Deals'!A:E,5,0)," ")</f>
        <v> </v>
      </c>
      <c r="J2020" s="13" t="str">
        <f t="shared" si="3"/>
        <v> </v>
      </c>
      <c r="K2020" s="14"/>
    </row>
    <row r="2021">
      <c r="A2021" s="9" t="s">
        <v>2286</v>
      </c>
      <c r="B2021" s="10">
        <v>43034.0</v>
      </c>
      <c r="C2021" s="9" t="s">
        <v>2287</v>
      </c>
      <c r="D2021" s="9" t="s">
        <v>55</v>
      </c>
      <c r="F2021" s="11" t="str">
        <f t="shared" si="1"/>
        <v>2017-10</v>
      </c>
      <c r="G2021" s="11" t="str">
        <f>iferror(VLOOKUP(A2021,'Closed Deals'!A:A,1,0)," ")</f>
        <v> </v>
      </c>
      <c r="H2021" s="12" t="str">
        <f t="shared" si="2"/>
        <v>NO</v>
      </c>
      <c r="I2021" s="12" t="str">
        <f>iferror(VLOOKUP(A2021,'Closed Deals'!A:E,5,0)," ")</f>
        <v> </v>
      </c>
      <c r="J2021" s="13" t="str">
        <f t="shared" si="3"/>
        <v> </v>
      </c>
      <c r="K2021" s="14"/>
    </row>
    <row r="2022">
      <c r="A2022" s="9" t="s">
        <v>2288</v>
      </c>
      <c r="B2022" s="10">
        <v>43034.0</v>
      </c>
      <c r="C2022" s="9" t="s">
        <v>223</v>
      </c>
      <c r="D2022" s="9" t="s">
        <v>55</v>
      </c>
      <c r="F2022" s="11" t="str">
        <f t="shared" si="1"/>
        <v>2017-10</v>
      </c>
      <c r="G2022" s="11" t="str">
        <f>iferror(VLOOKUP(A2022,'Closed Deals'!A:A,1,0)," ")</f>
        <v> </v>
      </c>
      <c r="H2022" s="12" t="str">
        <f t="shared" si="2"/>
        <v>NO</v>
      </c>
      <c r="I2022" s="12" t="str">
        <f>iferror(VLOOKUP(A2022,'Closed Deals'!A:E,5,0)," ")</f>
        <v> </v>
      </c>
      <c r="J2022" s="13" t="str">
        <f t="shared" si="3"/>
        <v> </v>
      </c>
      <c r="K2022" s="14"/>
    </row>
    <row r="2023">
      <c r="A2023" s="9" t="s">
        <v>2289</v>
      </c>
      <c r="B2023" s="10">
        <v>43025.0</v>
      </c>
      <c r="C2023" s="9" t="s">
        <v>33</v>
      </c>
      <c r="D2023" s="9" t="s">
        <v>55</v>
      </c>
      <c r="F2023" s="11" t="str">
        <f t="shared" si="1"/>
        <v>2017-10</v>
      </c>
      <c r="G2023" s="11" t="str">
        <f>iferror(VLOOKUP(A2023,'Closed Deals'!A:A,1,0)," ")</f>
        <v> </v>
      </c>
      <c r="H2023" s="12" t="str">
        <f t="shared" si="2"/>
        <v>NO</v>
      </c>
      <c r="I2023" s="12" t="str">
        <f>iferror(VLOOKUP(A2023,'Closed Deals'!A:E,5,0)," ")</f>
        <v> </v>
      </c>
      <c r="J2023" s="13" t="str">
        <f t="shared" si="3"/>
        <v> </v>
      </c>
      <c r="K2023" s="14"/>
    </row>
    <row r="2024">
      <c r="A2024" s="9" t="s">
        <v>2290</v>
      </c>
      <c r="B2024" s="10">
        <v>43025.0</v>
      </c>
      <c r="C2024" s="9" t="s">
        <v>37</v>
      </c>
      <c r="D2024" s="9" t="s">
        <v>55</v>
      </c>
      <c r="F2024" s="11" t="str">
        <f t="shared" si="1"/>
        <v>2017-10</v>
      </c>
      <c r="G2024" s="11" t="str">
        <f>iferror(VLOOKUP(A2024,'Closed Deals'!A:A,1,0)," ")</f>
        <v> </v>
      </c>
      <c r="H2024" s="12" t="str">
        <f t="shared" si="2"/>
        <v>NO</v>
      </c>
      <c r="I2024" s="12" t="str">
        <f>iferror(VLOOKUP(A2024,'Closed Deals'!A:E,5,0)," ")</f>
        <v> </v>
      </c>
      <c r="J2024" s="13" t="str">
        <f t="shared" si="3"/>
        <v> </v>
      </c>
      <c r="K2024" s="14"/>
    </row>
    <row r="2025">
      <c r="A2025" s="9" t="s">
        <v>2291</v>
      </c>
      <c r="B2025" s="10">
        <v>43034.0</v>
      </c>
      <c r="C2025" s="9" t="s">
        <v>2174</v>
      </c>
      <c r="D2025" s="9" t="s">
        <v>55</v>
      </c>
      <c r="F2025" s="11" t="str">
        <f t="shared" si="1"/>
        <v>2017-10</v>
      </c>
      <c r="G2025" s="11" t="str">
        <f>iferror(VLOOKUP(A2025,'Closed Deals'!A:A,1,0)," ")</f>
        <v> </v>
      </c>
      <c r="H2025" s="12" t="str">
        <f t="shared" si="2"/>
        <v>NO</v>
      </c>
      <c r="I2025" s="12" t="str">
        <f>iferror(VLOOKUP(A2025,'Closed Deals'!A:E,5,0)," ")</f>
        <v> </v>
      </c>
      <c r="J2025" s="13" t="str">
        <f t="shared" si="3"/>
        <v> </v>
      </c>
      <c r="K2025" s="14"/>
    </row>
    <row r="2026">
      <c r="A2026" s="9" t="s">
        <v>2292</v>
      </c>
      <c r="B2026" s="10">
        <v>43009.0</v>
      </c>
      <c r="C2026" s="9" t="s">
        <v>454</v>
      </c>
      <c r="D2026" s="9" t="s">
        <v>55</v>
      </c>
      <c r="F2026" s="11" t="str">
        <f t="shared" si="1"/>
        <v>2017-10</v>
      </c>
      <c r="G2026" s="11" t="str">
        <f>iferror(VLOOKUP(A2026,'Closed Deals'!A:A,1,0)," ")</f>
        <v> </v>
      </c>
      <c r="H2026" s="12" t="str">
        <f t="shared" si="2"/>
        <v>NO</v>
      </c>
      <c r="I2026" s="12" t="str">
        <f>iferror(VLOOKUP(A2026,'Closed Deals'!A:E,5,0)," ")</f>
        <v> </v>
      </c>
      <c r="J2026" s="13" t="str">
        <f t="shared" si="3"/>
        <v> </v>
      </c>
      <c r="K2026" s="14"/>
    </row>
    <row r="2027">
      <c r="A2027" s="9" t="s">
        <v>2293</v>
      </c>
      <c r="B2027" s="10">
        <v>43014.0</v>
      </c>
      <c r="C2027" s="9" t="s">
        <v>454</v>
      </c>
      <c r="D2027" s="9" t="s">
        <v>55</v>
      </c>
      <c r="F2027" s="11" t="str">
        <f t="shared" si="1"/>
        <v>2017-10</v>
      </c>
      <c r="G2027" s="11" t="str">
        <f>iferror(VLOOKUP(A2027,'Closed Deals'!A:A,1,0)," ")</f>
        <v> </v>
      </c>
      <c r="H2027" s="12" t="str">
        <f t="shared" si="2"/>
        <v>NO</v>
      </c>
      <c r="I2027" s="12" t="str">
        <f>iferror(VLOOKUP(A2027,'Closed Deals'!A:E,5,0)," ")</f>
        <v> </v>
      </c>
      <c r="J2027" s="13" t="str">
        <f t="shared" si="3"/>
        <v> </v>
      </c>
      <c r="K2027" s="14"/>
    </row>
    <row r="2028">
      <c r="A2028" s="9" t="s">
        <v>2294</v>
      </c>
      <c r="B2028" s="10">
        <v>43011.0</v>
      </c>
      <c r="C2028" s="9" t="s">
        <v>229</v>
      </c>
      <c r="D2028" s="9" t="s">
        <v>55</v>
      </c>
      <c r="F2028" s="11" t="str">
        <f t="shared" si="1"/>
        <v>2017-10</v>
      </c>
      <c r="G2028" s="11" t="str">
        <f>iferror(VLOOKUP(A2028,'Closed Deals'!A:A,1,0)," ")</f>
        <v> </v>
      </c>
      <c r="H2028" s="12" t="str">
        <f t="shared" si="2"/>
        <v>NO</v>
      </c>
      <c r="I2028" s="12" t="str">
        <f>iferror(VLOOKUP(A2028,'Closed Deals'!A:E,5,0)," ")</f>
        <v> </v>
      </c>
      <c r="J2028" s="13" t="str">
        <f t="shared" si="3"/>
        <v> </v>
      </c>
      <c r="K2028" s="14"/>
    </row>
    <row r="2029">
      <c r="A2029" s="9" t="s">
        <v>2295</v>
      </c>
      <c r="B2029" s="10">
        <v>43012.0</v>
      </c>
      <c r="C2029" s="9" t="s">
        <v>454</v>
      </c>
      <c r="D2029" s="9" t="s">
        <v>55</v>
      </c>
      <c r="F2029" s="11" t="str">
        <f t="shared" si="1"/>
        <v>2017-10</v>
      </c>
      <c r="G2029" s="11" t="str">
        <f>iferror(VLOOKUP(A2029,'Closed Deals'!A:A,1,0)," ")</f>
        <v> </v>
      </c>
      <c r="H2029" s="12" t="str">
        <f t="shared" si="2"/>
        <v>NO</v>
      </c>
      <c r="I2029" s="12" t="str">
        <f>iferror(VLOOKUP(A2029,'Closed Deals'!A:E,5,0)," ")</f>
        <v> </v>
      </c>
      <c r="J2029" s="13" t="str">
        <f t="shared" si="3"/>
        <v> </v>
      </c>
      <c r="K2029" s="14"/>
    </row>
    <row r="2030">
      <c r="A2030" s="9" t="s">
        <v>2296</v>
      </c>
      <c r="B2030" s="10">
        <v>43026.0</v>
      </c>
      <c r="C2030" s="9" t="s">
        <v>454</v>
      </c>
      <c r="D2030" s="9" t="s">
        <v>55</v>
      </c>
      <c r="F2030" s="11" t="str">
        <f t="shared" si="1"/>
        <v>2017-10</v>
      </c>
      <c r="G2030" s="11" t="str">
        <f>iferror(VLOOKUP(A2030,'Closed Deals'!A:A,1,0)," ")</f>
        <v> </v>
      </c>
      <c r="H2030" s="12" t="str">
        <f t="shared" si="2"/>
        <v>NO</v>
      </c>
      <c r="I2030" s="12" t="str">
        <f>iferror(VLOOKUP(A2030,'Closed Deals'!A:E,5,0)," ")</f>
        <v> </v>
      </c>
      <c r="J2030" s="13" t="str">
        <f t="shared" si="3"/>
        <v> </v>
      </c>
      <c r="K2030" s="14"/>
    </row>
    <row r="2031">
      <c r="A2031" s="9" t="s">
        <v>2297</v>
      </c>
      <c r="B2031" s="10">
        <v>43025.0</v>
      </c>
      <c r="C2031" s="9" t="s">
        <v>368</v>
      </c>
      <c r="D2031" s="9" t="s">
        <v>55</v>
      </c>
      <c r="F2031" s="11" t="str">
        <f t="shared" si="1"/>
        <v>2017-10</v>
      </c>
      <c r="G2031" s="11" t="str">
        <f>iferror(VLOOKUP(A2031,'Closed Deals'!A:A,1,0)," ")</f>
        <v> </v>
      </c>
      <c r="H2031" s="12" t="str">
        <f t="shared" si="2"/>
        <v>NO</v>
      </c>
      <c r="I2031" s="12" t="str">
        <f>iferror(VLOOKUP(A2031,'Closed Deals'!A:E,5,0)," ")</f>
        <v> </v>
      </c>
      <c r="J2031" s="13" t="str">
        <f t="shared" si="3"/>
        <v> </v>
      </c>
      <c r="K2031" s="14"/>
    </row>
    <row r="2032">
      <c r="A2032" s="9" t="s">
        <v>2298</v>
      </c>
      <c r="B2032" s="10">
        <v>43018.0</v>
      </c>
      <c r="C2032" s="9" t="s">
        <v>45</v>
      </c>
      <c r="D2032" s="9" t="s">
        <v>55</v>
      </c>
      <c r="F2032" s="11" t="str">
        <f t="shared" si="1"/>
        <v>2017-10</v>
      </c>
      <c r="G2032" s="11" t="str">
        <f>iferror(VLOOKUP(A2032,'Closed Deals'!A:A,1,0)," ")</f>
        <v> </v>
      </c>
      <c r="H2032" s="12" t="str">
        <f t="shared" si="2"/>
        <v>NO</v>
      </c>
      <c r="I2032" s="12" t="str">
        <f>iferror(VLOOKUP(A2032,'Closed Deals'!A:E,5,0)," ")</f>
        <v> </v>
      </c>
      <c r="J2032" s="13" t="str">
        <f t="shared" si="3"/>
        <v> </v>
      </c>
      <c r="K2032" s="14"/>
    </row>
    <row r="2033">
      <c r="A2033" s="9" t="s">
        <v>2299</v>
      </c>
      <c r="B2033" s="10">
        <v>43013.0</v>
      </c>
      <c r="C2033" s="9" t="s">
        <v>129</v>
      </c>
      <c r="D2033" s="9" t="s">
        <v>55</v>
      </c>
      <c r="F2033" s="11" t="str">
        <f t="shared" si="1"/>
        <v>2017-10</v>
      </c>
      <c r="G2033" s="11" t="str">
        <f>iferror(VLOOKUP(A2033,'Closed Deals'!A:A,1,0)," ")</f>
        <v> </v>
      </c>
      <c r="H2033" s="12" t="str">
        <f t="shared" si="2"/>
        <v>NO</v>
      </c>
      <c r="I2033" s="12" t="str">
        <f>iferror(VLOOKUP(A2033,'Closed Deals'!A:E,5,0)," ")</f>
        <v> </v>
      </c>
      <c r="J2033" s="13" t="str">
        <f t="shared" si="3"/>
        <v> </v>
      </c>
      <c r="K2033" s="14"/>
    </row>
    <row r="2034">
      <c r="A2034" s="9" t="s">
        <v>2300</v>
      </c>
      <c r="B2034" s="10">
        <v>43035.0</v>
      </c>
      <c r="C2034" s="9" t="s">
        <v>2075</v>
      </c>
      <c r="D2034" s="9" t="s">
        <v>55</v>
      </c>
      <c r="F2034" s="11" t="str">
        <f t="shared" si="1"/>
        <v>2017-10</v>
      </c>
      <c r="G2034" s="11" t="str">
        <f>iferror(VLOOKUP(A2034,'Closed Deals'!A:A,1,0)," ")</f>
        <v> </v>
      </c>
      <c r="H2034" s="12" t="str">
        <f t="shared" si="2"/>
        <v>NO</v>
      </c>
      <c r="I2034" s="12" t="str">
        <f>iferror(VLOOKUP(A2034,'Closed Deals'!A:E,5,0)," ")</f>
        <v> </v>
      </c>
      <c r="J2034" s="13" t="str">
        <f t="shared" si="3"/>
        <v> </v>
      </c>
      <c r="K2034" s="14"/>
    </row>
    <row r="2035">
      <c r="A2035" s="9" t="s">
        <v>2301</v>
      </c>
      <c r="B2035" s="10">
        <v>43028.0</v>
      </c>
      <c r="C2035" s="9" t="s">
        <v>223</v>
      </c>
      <c r="D2035" s="9" t="s">
        <v>55</v>
      </c>
      <c r="F2035" s="11" t="str">
        <f t="shared" si="1"/>
        <v>2017-10</v>
      </c>
      <c r="G2035" s="11" t="str">
        <f>iferror(VLOOKUP(A2035,'Closed Deals'!A:A,1,0)," ")</f>
        <v> </v>
      </c>
      <c r="H2035" s="12" t="str">
        <f t="shared" si="2"/>
        <v>NO</v>
      </c>
      <c r="I2035" s="12" t="str">
        <f>iferror(VLOOKUP(A2035,'Closed Deals'!A:E,5,0)," ")</f>
        <v> </v>
      </c>
      <c r="J2035" s="13" t="str">
        <f t="shared" si="3"/>
        <v> </v>
      </c>
      <c r="K2035" s="14"/>
    </row>
    <row r="2036">
      <c r="A2036" s="9" t="s">
        <v>2302</v>
      </c>
      <c r="B2036" s="10">
        <v>43033.0</v>
      </c>
      <c r="C2036" s="9" t="s">
        <v>772</v>
      </c>
      <c r="D2036" s="9" t="s">
        <v>55</v>
      </c>
      <c r="F2036" s="11" t="str">
        <f t="shared" si="1"/>
        <v>2017-10</v>
      </c>
      <c r="G2036" s="11" t="str">
        <f>iferror(VLOOKUP(A2036,'Closed Deals'!A:A,1,0)," ")</f>
        <v> </v>
      </c>
      <c r="H2036" s="12" t="str">
        <f t="shared" si="2"/>
        <v>NO</v>
      </c>
      <c r="I2036" s="12" t="str">
        <f>iferror(VLOOKUP(A2036,'Closed Deals'!A:E,5,0)," ")</f>
        <v> </v>
      </c>
      <c r="J2036" s="13" t="str">
        <f t="shared" si="3"/>
        <v> </v>
      </c>
      <c r="K2036" s="14"/>
    </row>
    <row r="2037">
      <c r="A2037" s="9" t="s">
        <v>2303</v>
      </c>
      <c r="B2037" s="10">
        <v>43038.0</v>
      </c>
      <c r="C2037" s="9" t="s">
        <v>229</v>
      </c>
      <c r="D2037" s="9" t="s">
        <v>55</v>
      </c>
      <c r="F2037" s="11" t="str">
        <f t="shared" si="1"/>
        <v>2017-10</v>
      </c>
      <c r="G2037" s="11" t="str">
        <f>iferror(VLOOKUP(A2037,'Closed Deals'!A:A,1,0)," ")</f>
        <v> </v>
      </c>
      <c r="H2037" s="12" t="str">
        <f t="shared" si="2"/>
        <v>NO</v>
      </c>
      <c r="I2037" s="12" t="str">
        <f>iferror(VLOOKUP(A2037,'Closed Deals'!A:E,5,0)," ")</f>
        <v> </v>
      </c>
      <c r="J2037" s="13" t="str">
        <f t="shared" si="3"/>
        <v> </v>
      </c>
      <c r="K2037" s="14"/>
    </row>
    <row r="2038">
      <c r="A2038" s="9" t="s">
        <v>2304</v>
      </c>
      <c r="B2038" s="10">
        <v>43018.0</v>
      </c>
      <c r="C2038" s="9" t="s">
        <v>45</v>
      </c>
      <c r="D2038" s="9" t="s">
        <v>55</v>
      </c>
      <c r="F2038" s="11" t="str">
        <f t="shared" si="1"/>
        <v>2017-10</v>
      </c>
      <c r="G2038" s="11" t="str">
        <f>iferror(VLOOKUP(A2038,'Closed Deals'!A:A,1,0)," ")</f>
        <v> </v>
      </c>
      <c r="H2038" s="12" t="str">
        <f t="shared" si="2"/>
        <v>NO</v>
      </c>
      <c r="I2038" s="12" t="str">
        <f>iferror(VLOOKUP(A2038,'Closed Deals'!A:E,5,0)," ")</f>
        <v> </v>
      </c>
      <c r="J2038" s="13" t="str">
        <f t="shared" si="3"/>
        <v> </v>
      </c>
      <c r="K2038" s="14"/>
    </row>
    <row r="2039">
      <c r="A2039" s="9" t="s">
        <v>2305</v>
      </c>
      <c r="B2039" s="10">
        <v>43011.0</v>
      </c>
      <c r="C2039" s="9" t="s">
        <v>223</v>
      </c>
      <c r="D2039" s="9" t="s">
        <v>55</v>
      </c>
      <c r="F2039" s="11" t="str">
        <f t="shared" si="1"/>
        <v>2017-10</v>
      </c>
      <c r="G2039" s="11" t="str">
        <f>iferror(VLOOKUP(A2039,'Closed Deals'!A:A,1,0)," ")</f>
        <v> </v>
      </c>
      <c r="H2039" s="12" t="str">
        <f t="shared" si="2"/>
        <v>NO</v>
      </c>
      <c r="I2039" s="12" t="str">
        <f>iferror(VLOOKUP(A2039,'Closed Deals'!A:E,5,0)," ")</f>
        <v> </v>
      </c>
      <c r="J2039" s="13" t="str">
        <f t="shared" si="3"/>
        <v> </v>
      </c>
      <c r="K2039" s="14"/>
    </row>
    <row r="2040">
      <c r="A2040" s="9" t="s">
        <v>2306</v>
      </c>
      <c r="B2040" s="10">
        <v>43018.0</v>
      </c>
      <c r="C2040" s="9" t="s">
        <v>63</v>
      </c>
      <c r="D2040" s="9" t="s">
        <v>55</v>
      </c>
      <c r="F2040" s="11" t="str">
        <f t="shared" si="1"/>
        <v>2017-10</v>
      </c>
      <c r="G2040" s="11" t="str">
        <f>iferror(VLOOKUP(A2040,'Closed Deals'!A:A,1,0)," ")</f>
        <v> </v>
      </c>
      <c r="H2040" s="12" t="str">
        <f t="shared" si="2"/>
        <v>NO</v>
      </c>
      <c r="I2040" s="12" t="str">
        <f>iferror(VLOOKUP(A2040,'Closed Deals'!A:E,5,0)," ")</f>
        <v> </v>
      </c>
      <c r="J2040" s="13" t="str">
        <f t="shared" si="3"/>
        <v> </v>
      </c>
      <c r="K2040" s="14"/>
    </row>
    <row r="2041">
      <c r="A2041" s="9" t="s">
        <v>2307</v>
      </c>
      <c r="B2041" s="10">
        <v>43037.0</v>
      </c>
      <c r="C2041" s="9" t="s">
        <v>43</v>
      </c>
      <c r="D2041" s="9" t="s">
        <v>55</v>
      </c>
      <c r="F2041" s="11" t="str">
        <f t="shared" si="1"/>
        <v>2017-10</v>
      </c>
      <c r="G2041" s="11" t="str">
        <f>iferror(VLOOKUP(A2041,'Closed Deals'!A:A,1,0)," ")</f>
        <v> </v>
      </c>
      <c r="H2041" s="12" t="str">
        <f t="shared" si="2"/>
        <v>NO</v>
      </c>
      <c r="I2041" s="12" t="str">
        <f>iferror(VLOOKUP(A2041,'Closed Deals'!A:E,5,0)," ")</f>
        <v> </v>
      </c>
      <c r="J2041" s="13" t="str">
        <f t="shared" si="3"/>
        <v> </v>
      </c>
      <c r="K2041" s="14"/>
    </row>
    <row r="2042">
      <c r="A2042" s="9" t="s">
        <v>2308</v>
      </c>
      <c r="B2042" s="10">
        <v>43035.0</v>
      </c>
      <c r="C2042" s="9" t="s">
        <v>37</v>
      </c>
      <c r="D2042" s="9" t="s">
        <v>55</v>
      </c>
      <c r="F2042" s="11" t="str">
        <f t="shared" si="1"/>
        <v>2017-10</v>
      </c>
      <c r="G2042" s="11" t="str">
        <f>iferror(VLOOKUP(A2042,'Closed Deals'!A:A,1,0)," ")</f>
        <v> </v>
      </c>
      <c r="H2042" s="12" t="str">
        <f t="shared" si="2"/>
        <v>NO</v>
      </c>
      <c r="I2042" s="12" t="str">
        <f>iferror(VLOOKUP(A2042,'Closed Deals'!A:E,5,0)," ")</f>
        <v> </v>
      </c>
      <c r="J2042" s="13" t="str">
        <f t="shared" si="3"/>
        <v> </v>
      </c>
      <c r="K2042" s="14"/>
    </row>
    <row r="2043">
      <c r="A2043" s="9" t="s">
        <v>2309</v>
      </c>
      <c r="B2043" s="10">
        <v>43034.0</v>
      </c>
      <c r="C2043" s="9" t="s">
        <v>1325</v>
      </c>
      <c r="D2043" s="9" t="s">
        <v>55</v>
      </c>
      <c r="F2043" s="11" t="str">
        <f t="shared" si="1"/>
        <v>2017-10</v>
      </c>
      <c r="G2043" s="11" t="str">
        <f>iferror(VLOOKUP(A2043,'Closed Deals'!A:A,1,0)," ")</f>
        <v> </v>
      </c>
      <c r="H2043" s="12" t="str">
        <f t="shared" si="2"/>
        <v>NO</v>
      </c>
      <c r="I2043" s="12" t="str">
        <f>iferror(VLOOKUP(A2043,'Closed Deals'!A:E,5,0)," ")</f>
        <v> </v>
      </c>
      <c r="J2043" s="13" t="str">
        <f t="shared" si="3"/>
        <v> </v>
      </c>
      <c r="K2043" s="14"/>
    </row>
    <row r="2044">
      <c r="A2044" s="9" t="s">
        <v>2310</v>
      </c>
      <c r="B2044" s="10">
        <v>43024.0</v>
      </c>
      <c r="C2044" s="9" t="s">
        <v>45</v>
      </c>
      <c r="D2044" s="9" t="s">
        <v>55</v>
      </c>
      <c r="F2044" s="11" t="str">
        <f t="shared" si="1"/>
        <v>2017-10</v>
      </c>
      <c r="G2044" s="11" t="str">
        <f>iferror(VLOOKUP(A2044,'Closed Deals'!A:A,1,0)," ")</f>
        <v> </v>
      </c>
      <c r="H2044" s="12" t="str">
        <f t="shared" si="2"/>
        <v>NO</v>
      </c>
      <c r="I2044" s="12" t="str">
        <f>iferror(VLOOKUP(A2044,'Closed Deals'!A:E,5,0)," ")</f>
        <v> </v>
      </c>
      <c r="J2044" s="13" t="str">
        <f t="shared" si="3"/>
        <v> </v>
      </c>
      <c r="K2044" s="14"/>
    </row>
    <row r="2045">
      <c r="A2045" s="9" t="s">
        <v>2311</v>
      </c>
      <c r="B2045" s="10">
        <v>43030.0</v>
      </c>
      <c r="C2045" s="9" t="s">
        <v>454</v>
      </c>
      <c r="D2045" s="9" t="s">
        <v>55</v>
      </c>
      <c r="F2045" s="11" t="str">
        <f t="shared" si="1"/>
        <v>2017-10</v>
      </c>
      <c r="G2045" s="11" t="str">
        <f>iferror(VLOOKUP(A2045,'Closed Deals'!A:A,1,0)," ")</f>
        <v> </v>
      </c>
      <c r="H2045" s="12" t="str">
        <f t="shared" si="2"/>
        <v>NO</v>
      </c>
      <c r="I2045" s="12" t="str">
        <f>iferror(VLOOKUP(A2045,'Closed Deals'!A:E,5,0)," ")</f>
        <v> </v>
      </c>
      <c r="J2045" s="13" t="str">
        <f t="shared" si="3"/>
        <v> </v>
      </c>
      <c r="K2045" s="14"/>
    </row>
    <row r="2046">
      <c r="A2046" s="9" t="s">
        <v>2312</v>
      </c>
      <c r="B2046" s="10">
        <v>43009.0</v>
      </c>
      <c r="C2046" s="9" t="s">
        <v>809</v>
      </c>
      <c r="D2046" s="9" t="s">
        <v>55</v>
      </c>
      <c r="F2046" s="11" t="str">
        <f t="shared" si="1"/>
        <v>2017-10</v>
      </c>
      <c r="G2046" s="11" t="str">
        <f>iferror(VLOOKUP(A2046,'Closed Deals'!A:A,1,0)," ")</f>
        <v> </v>
      </c>
      <c r="H2046" s="12" t="str">
        <f t="shared" si="2"/>
        <v>NO</v>
      </c>
      <c r="I2046" s="12" t="str">
        <f>iferror(VLOOKUP(A2046,'Closed Deals'!A:E,5,0)," ")</f>
        <v> </v>
      </c>
      <c r="J2046" s="13" t="str">
        <f t="shared" si="3"/>
        <v> </v>
      </c>
      <c r="K2046" s="14"/>
    </row>
    <row r="2047">
      <c r="A2047" s="9" t="s">
        <v>2313</v>
      </c>
      <c r="B2047" s="10">
        <v>43030.0</v>
      </c>
      <c r="C2047" s="9" t="s">
        <v>52</v>
      </c>
      <c r="D2047" s="9" t="s">
        <v>55</v>
      </c>
      <c r="F2047" s="11" t="str">
        <f t="shared" si="1"/>
        <v>2017-10</v>
      </c>
      <c r="G2047" s="11" t="str">
        <f>iferror(VLOOKUP(A2047,'Closed Deals'!A:A,1,0)," ")</f>
        <v> </v>
      </c>
      <c r="H2047" s="12" t="str">
        <f t="shared" si="2"/>
        <v>NO</v>
      </c>
      <c r="I2047" s="12" t="str">
        <f>iferror(VLOOKUP(A2047,'Closed Deals'!A:E,5,0)," ")</f>
        <v> </v>
      </c>
      <c r="J2047" s="13" t="str">
        <f t="shared" si="3"/>
        <v> </v>
      </c>
      <c r="K2047" s="14"/>
    </row>
    <row r="2048">
      <c r="A2048" s="9" t="s">
        <v>2314</v>
      </c>
      <c r="B2048" s="10">
        <v>43038.0</v>
      </c>
      <c r="C2048" s="9" t="s">
        <v>2315</v>
      </c>
      <c r="D2048" s="9" t="s">
        <v>55</v>
      </c>
      <c r="F2048" s="11" t="str">
        <f t="shared" si="1"/>
        <v>2017-10</v>
      </c>
      <c r="G2048" s="11" t="str">
        <f>iferror(VLOOKUP(A2048,'Closed Deals'!A:A,1,0)," ")</f>
        <v> </v>
      </c>
      <c r="H2048" s="12" t="str">
        <f t="shared" si="2"/>
        <v>NO</v>
      </c>
      <c r="I2048" s="12" t="str">
        <f>iferror(VLOOKUP(A2048,'Closed Deals'!A:E,5,0)," ")</f>
        <v> </v>
      </c>
      <c r="J2048" s="13" t="str">
        <f t="shared" si="3"/>
        <v> </v>
      </c>
      <c r="K2048" s="14"/>
    </row>
    <row r="2049">
      <c r="A2049" s="9" t="s">
        <v>2316</v>
      </c>
      <c r="B2049" s="10">
        <v>43032.0</v>
      </c>
      <c r="C2049" s="9" t="s">
        <v>43</v>
      </c>
      <c r="D2049" s="9" t="s">
        <v>55</v>
      </c>
      <c r="F2049" s="11" t="str">
        <f t="shared" si="1"/>
        <v>2017-10</v>
      </c>
      <c r="G2049" s="11" t="str">
        <f>iferror(VLOOKUP(A2049,'Closed Deals'!A:A,1,0)," ")</f>
        <v> </v>
      </c>
      <c r="H2049" s="12" t="str">
        <f t="shared" si="2"/>
        <v>NO</v>
      </c>
      <c r="I2049" s="12" t="str">
        <f>iferror(VLOOKUP(A2049,'Closed Deals'!A:E,5,0)," ")</f>
        <v> </v>
      </c>
      <c r="J2049" s="13" t="str">
        <f t="shared" si="3"/>
        <v> </v>
      </c>
      <c r="K2049" s="14"/>
    </row>
    <row r="2050">
      <c r="A2050" s="9" t="s">
        <v>2317</v>
      </c>
      <c r="B2050" s="10">
        <v>43014.0</v>
      </c>
      <c r="C2050" s="9" t="s">
        <v>80</v>
      </c>
      <c r="D2050" s="9" t="s">
        <v>55</v>
      </c>
      <c r="F2050" s="11" t="str">
        <f t="shared" si="1"/>
        <v>2017-10</v>
      </c>
      <c r="G2050" s="11" t="str">
        <f>iferror(VLOOKUP(A2050,'Closed Deals'!A:A,1,0)," ")</f>
        <v> </v>
      </c>
      <c r="H2050" s="12" t="str">
        <f t="shared" si="2"/>
        <v>NO</v>
      </c>
      <c r="I2050" s="12" t="str">
        <f>iferror(VLOOKUP(A2050,'Closed Deals'!A:E,5,0)," ")</f>
        <v> </v>
      </c>
      <c r="J2050" s="13" t="str">
        <f t="shared" si="3"/>
        <v> </v>
      </c>
      <c r="K2050" s="14"/>
    </row>
    <row r="2051">
      <c r="A2051" s="9" t="s">
        <v>2318</v>
      </c>
      <c r="B2051" s="10">
        <v>43011.0</v>
      </c>
      <c r="C2051" s="9" t="s">
        <v>809</v>
      </c>
      <c r="D2051" s="9" t="s">
        <v>55</v>
      </c>
      <c r="F2051" s="11" t="str">
        <f t="shared" si="1"/>
        <v>2017-10</v>
      </c>
      <c r="G2051" s="11" t="str">
        <f>iferror(VLOOKUP(A2051,'Closed Deals'!A:A,1,0)," ")</f>
        <v> </v>
      </c>
      <c r="H2051" s="12" t="str">
        <f t="shared" si="2"/>
        <v>NO</v>
      </c>
      <c r="I2051" s="12" t="str">
        <f>iferror(VLOOKUP(A2051,'Closed Deals'!A:E,5,0)," ")</f>
        <v> </v>
      </c>
      <c r="J2051" s="13" t="str">
        <f t="shared" si="3"/>
        <v> </v>
      </c>
      <c r="K2051" s="14"/>
    </row>
    <row r="2052">
      <c r="A2052" s="9" t="s">
        <v>2319</v>
      </c>
      <c r="B2052" s="10">
        <v>43033.0</v>
      </c>
      <c r="C2052" s="9" t="s">
        <v>229</v>
      </c>
      <c r="D2052" s="9" t="s">
        <v>55</v>
      </c>
      <c r="F2052" s="11" t="str">
        <f t="shared" si="1"/>
        <v>2017-10</v>
      </c>
      <c r="G2052" s="11" t="str">
        <f>iferror(VLOOKUP(A2052,'Closed Deals'!A:A,1,0)," ")</f>
        <v> </v>
      </c>
      <c r="H2052" s="12" t="str">
        <f t="shared" si="2"/>
        <v>NO</v>
      </c>
      <c r="I2052" s="12" t="str">
        <f>iferror(VLOOKUP(A2052,'Closed Deals'!A:E,5,0)," ")</f>
        <v> </v>
      </c>
      <c r="J2052" s="13" t="str">
        <f t="shared" si="3"/>
        <v> </v>
      </c>
      <c r="K2052" s="14"/>
    </row>
    <row r="2053">
      <c r="A2053" s="9" t="s">
        <v>2320</v>
      </c>
      <c r="B2053" s="10">
        <v>43027.0</v>
      </c>
      <c r="C2053" s="9" t="s">
        <v>2051</v>
      </c>
      <c r="D2053" s="9" t="s">
        <v>55</v>
      </c>
      <c r="F2053" s="11" t="str">
        <f t="shared" si="1"/>
        <v>2017-10</v>
      </c>
      <c r="G2053" s="11" t="str">
        <f>iferror(VLOOKUP(A2053,'Closed Deals'!A:A,1,0)," ")</f>
        <v> </v>
      </c>
      <c r="H2053" s="12" t="str">
        <f t="shared" si="2"/>
        <v>NO</v>
      </c>
      <c r="I2053" s="12" t="str">
        <f>iferror(VLOOKUP(A2053,'Closed Deals'!A:E,5,0)," ")</f>
        <v> </v>
      </c>
      <c r="J2053" s="13" t="str">
        <f t="shared" si="3"/>
        <v> </v>
      </c>
      <c r="K2053" s="14"/>
    </row>
    <row r="2054">
      <c r="A2054" s="9" t="s">
        <v>2321</v>
      </c>
      <c r="B2054" s="10">
        <v>43035.0</v>
      </c>
      <c r="C2054" s="9" t="s">
        <v>223</v>
      </c>
      <c r="D2054" s="9" t="s">
        <v>55</v>
      </c>
      <c r="F2054" s="11" t="str">
        <f t="shared" si="1"/>
        <v>2017-10</v>
      </c>
      <c r="G2054" s="11" t="str">
        <f>iferror(VLOOKUP(A2054,'Closed Deals'!A:A,1,0)," ")</f>
        <v> </v>
      </c>
      <c r="H2054" s="12" t="str">
        <f t="shared" si="2"/>
        <v>NO</v>
      </c>
      <c r="I2054" s="12" t="str">
        <f>iferror(VLOOKUP(A2054,'Closed Deals'!A:E,5,0)," ")</f>
        <v> </v>
      </c>
      <c r="J2054" s="13" t="str">
        <f t="shared" si="3"/>
        <v> </v>
      </c>
      <c r="K2054" s="14"/>
    </row>
    <row r="2055">
      <c r="A2055" s="9" t="s">
        <v>2322</v>
      </c>
      <c r="B2055" s="10">
        <v>43031.0</v>
      </c>
      <c r="C2055" s="9" t="s">
        <v>1782</v>
      </c>
      <c r="D2055" s="9" t="s">
        <v>55</v>
      </c>
      <c r="F2055" s="11" t="str">
        <f t="shared" si="1"/>
        <v>2017-10</v>
      </c>
      <c r="G2055" s="11" t="str">
        <f>iferror(VLOOKUP(A2055,'Closed Deals'!A:A,1,0)," ")</f>
        <v> </v>
      </c>
      <c r="H2055" s="12" t="str">
        <f t="shared" si="2"/>
        <v>NO</v>
      </c>
      <c r="I2055" s="12" t="str">
        <f>iferror(VLOOKUP(A2055,'Closed Deals'!A:E,5,0)," ")</f>
        <v> </v>
      </c>
      <c r="J2055" s="13" t="str">
        <f t="shared" si="3"/>
        <v> </v>
      </c>
      <c r="K2055" s="14"/>
    </row>
    <row r="2056">
      <c r="A2056" s="9" t="s">
        <v>2323</v>
      </c>
      <c r="B2056" s="10">
        <v>43014.0</v>
      </c>
      <c r="C2056" s="9" t="s">
        <v>129</v>
      </c>
      <c r="D2056" s="9" t="s">
        <v>55</v>
      </c>
      <c r="F2056" s="11" t="str">
        <f t="shared" si="1"/>
        <v>2017-10</v>
      </c>
      <c r="G2056" s="11" t="str">
        <f>iferror(VLOOKUP(A2056,'Closed Deals'!A:A,1,0)," ")</f>
        <v> </v>
      </c>
      <c r="H2056" s="12" t="str">
        <f t="shared" si="2"/>
        <v>NO</v>
      </c>
      <c r="I2056" s="12" t="str">
        <f>iferror(VLOOKUP(A2056,'Closed Deals'!A:E,5,0)," ")</f>
        <v> </v>
      </c>
      <c r="J2056" s="13" t="str">
        <f t="shared" si="3"/>
        <v> </v>
      </c>
      <c r="K2056" s="14"/>
    </row>
    <row r="2057">
      <c r="A2057" s="9" t="s">
        <v>2324</v>
      </c>
      <c r="B2057" s="10">
        <v>43017.0</v>
      </c>
      <c r="C2057" s="9" t="s">
        <v>368</v>
      </c>
      <c r="D2057" s="9" t="s">
        <v>55</v>
      </c>
      <c r="F2057" s="11" t="str">
        <f t="shared" si="1"/>
        <v>2017-10</v>
      </c>
      <c r="G2057" s="11" t="str">
        <f>iferror(VLOOKUP(A2057,'Closed Deals'!A:A,1,0)," ")</f>
        <v> </v>
      </c>
      <c r="H2057" s="12" t="str">
        <f t="shared" si="2"/>
        <v>NO</v>
      </c>
      <c r="I2057" s="12" t="str">
        <f>iferror(VLOOKUP(A2057,'Closed Deals'!A:E,5,0)," ")</f>
        <v> </v>
      </c>
      <c r="J2057" s="13" t="str">
        <f t="shared" si="3"/>
        <v> </v>
      </c>
      <c r="K2057" s="14"/>
    </row>
    <row r="2058">
      <c r="A2058" s="9" t="s">
        <v>2325</v>
      </c>
      <c r="B2058" s="10">
        <v>43011.0</v>
      </c>
      <c r="C2058" s="9" t="s">
        <v>2081</v>
      </c>
      <c r="D2058" s="9" t="s">
        <v>55</v>
      </c>
      <c r="F2058" s="11" t="str">
        <f t="shared" si="1"/>
        <v>2017-10</v>
      </c>
      <c r="G2058" s="11" t="str">
        <f>iferror(VLOOKUP(A2058,'Closed Deals'!A:A,1,0)," ")</f>
        <v> </v>
      </c>
      <c r="H2058" s="12" t="str">
        <f t="shared" si="2"/>
        <v>NO</v>
      </c>
      <c r="I2058" s="12" t="str">
        <f>iferror(VLOOKUP(A2058,'Closed Deals'!A:E,5,0)," ")</f>
        <v> </v>
      </c>
      <c r="J2058" s="13" t="str">
        <f t="shared" si="3"/>
        <v> </v>
      </c>
      <c r="K2058" s="14"/>
    </row>
    <row r="2059">
      <c r="A2059" s="9" t="s">
        <v>2326</v>
      </c>
      <c r="B2059" s="10">
        <v>43014.0</v>
      </c>
      <c r="C2059" s="9" t="s">
        <v>1071</v>
      </c>
      <c r="D2059" s="9" t="s">
        <v>55</v>
      </c>
      <c r="F2059" s="11" t="str">
        <f t="shared" si="1"/>
        <v>2017-10</v>
      </c>
      <c r="G2059" s="11" t="str">
        <f>iferror(VLOOKUP(A2059,'Closed Deals'!A:A,1,0)," ")</f>
        <v> </v>
      </c>
      <c r="H2059" s="12" t="str">
        <f t="shared" si="2"/>
        <v>NO</v>
      </c>
      <c r="I2059" s="12" t="str">
        <f>iferror(VLOOKUP(A2059,'Closed Deals'!A:E,5,0)," ")</f>
        <v> </v>
      </c>
      <c r="J2059" s="13" t="str">
        <f t="shared" si="3"/>
        <v> </v>
      </c>
      <c r="K2059" s="14"/>
    </row>
    <row r="2060">
      <c r="A2060" s="9" t="s">
        <v>2327</v>
      </c>
      <c r="B2060" s="10">
        <v>43031.0</v>
      </c>
      <c r="C2060" s="9" t="s">
        <v>52</v>
      </c>
      <c r="D2060" s="9" t="s">
        <v>61</v>
      </c>
      <c r="F2060" s="11" t="str">
        <f t="shared" si="1"/>
        <v>2017-10</v>
      </c>
      <c r="G2060" s="11" t="str">
        <f>iferror(VLOOKUP(A2060,'Closed Deals'!A:A,1,0)," ")</f>
        <v> </v>
      </c>
      <c r="H2060" s="12" t="str">
        <f t="shared" si="2"/>
        <v>NO</v>
      </c>
      <c r="I2060" s="12" t="str">
        <f>iferror(VLOOKUP(A2060,'Closed Deals'!A:E,5,0)," ")</f>
        <v> </v>
      </c>
      <c r="J2060" s="13" t="str">
        <f t="shared" si="3"/>
        <v> </v>
      </c>
      <c r="K2060" s="14"/>
    </row>
    <row r="2061">
      <c r="A2061" s="9" t="s">
        <v>2328</v>
      </c>
      <c r="B2061" s="10">
        <v>43010.0</v>
      </c>
      <c r="C2061" s="9" t="s">
        <v>2081</v>
      </c>
      <c r="D2061" s="9" t="s">
        <v>61</v>
      </c>
      <c r="F2061" s="11" t="str">
        <f t="shared" si="1"/>
        <v>2017-10</v>
      </c>
      <c r="G2061" s="11" t="str">
        <f>iferror(VLOOKUP(A2061,'Closed Deals'!A:A,1,0)," ")</f>
        <v> </v>
      </c>
      <c r="H2061" s="12" t="str">
        <f t="shared" si="2"/>
        <v>NO</v>
      </c>
      <c r="I2061" s="12" t="str">
        <f>iferror(VLOOKUP(A2061,'Closed Deals'!A:E,5,0)," ")</f>
        <v> </v>
      </c>
      <c r="J2061" s="13" t="str">
        <f t="shared" si="3"/>
        <v> </v>
      </c>
      <c r="K2061" s="14"/>
    </row>
    <row r="2062">
      <c r="A2062" s="9" t="s">
        <v>2329</v>
      </c>
      <c r="B2062" s="10">
        <v>43031.0</v>
      </c>
      <c r="C2062" s="9" t="s">
        <v>2025</v>
      </c>
      <c r="D2062" s="9" t="s">
        <v>61</v>
      </c>
      <c r="F2062" s="11" t="str">
        <f t="shared" si="1"/>
        <v>2017-10</v>
      </c>
      <c r="G2062" s="11" t="str">
        <f>iferror(VLOOKUP(A2062,'Closed Deals'!A:A,1,0)," ")</f>
        <v> </v>
      </c>
      <c r="H2062" s="12" t="str">
        <f t="shared" si="2"/>
        <v>NO</v>
      </c>
      <c r="I2062" s="12" t="str">
        <f>iferror(VLOOKUP(A2062,'Closed Deals'!A:E,5,0)," ")</f>
        <v> </v>
      </c>
      <c r="J2062" s="13" t="str">
        <f t="shared" si="3"/>
        <v> </v>
      </c>
      <c r="K2062" s="14"/>
    </row>
    <row r="2063">
      <c r="A2063" s="9" t="s">
        <v>2330</v>
      </c>
      <c r="B2063" s="10">
        <v>43014.0</v>
      </c>
      <c r="C2063" s="9" t="s">
        <v>1071</v>
      </c>
      <c r="D2063" s="9" t="s">
        <v>61</v>
      </c>
      <c r="F2063" s="11" t="str">
        <f t="shared" si="1"/>
        <v>2017-10</v>
      </c>
      <c r="G2063" s="11" t="str">
        <f>iferror(VLOOKUP(A2063,'Closed Deals'!A:A,1,0)," ")</f>
        <v> </v>
      </c>
      <c r="H2063" s="12" t="str">
        <f t="shared" si="2"/>
        <v>NO</v>
      </c>
      <c r="I2063" s="12" t="str">
        <f>iferror(VLOOKUP(A2063,'Closed Deals'!A:E,5,0)," ")</f>
        <v> </v>
      </c>
      <c r="J2063" s="13" t="str">
        <f t="shared" si="3"/>
        <v> </v>
      </c>
      <c r="K2063" s="14"/>
    </row>
    <row r="2064">
      <c r="A2064" s="9" t="s">
        <v>2331</v>
      </c>
      <c r="B2064" s="10">
        <v>43023.0</v>
      </c>
      <c r="C2064" s="9" t="s">
        <v>486</v>
      </c>
      <c r="D2064" s="9" t="s">
        <v>61</v>
      </c>
      <c r="F2064" s="11" t="str">
        <f t="shared" si="1"/>
        <v>2017-10</v>
      </c>
      <c r="G2064" s="11" t="str">
        <f>iferror(VLOOKUP(A2064,'Closed Deals'!A:A,1,0)," ")</f>
        <v> </v>
      </c>
      <c r="H2064" s="12" t="str">
        <f t="shared" si="2"/>
        <v>NO</v>
      </c>
      <c r="I2064" s="12" t="str">
        <f>iferror(VLOOKUP(A2064,'Closed Deals'!A:E,5,0)," ")</f>
        <v> </v>
      </c>
      <c r="J2064" s="13" t="str">
        <f t="shared" si="3"/>
        <v> </v>
      </c>
      <c r="K2064" s="14"/>
    </row>
    <row r="2065">
      <c r="A2065" s="9" t="s">
        <v>2332</v>
      </c>
      <c r="B2065" s="10">
        <v>43029.0</v>
      </c>
      <c r="C2065" s="9" t="s">
        <v>33</v>
      </c>
      <c r="D2065" s="9" t="s">
        <v>61</v>
      </c>
      <c r="F2065" s="11" t="str">
        <f t="shared" si="1"/>
        <v>2017-10</v>
      </c>
      <c r="G2065" s="11" t="str">
        <f>iferror(VLOOKUP(A2065,'Closed Deals'!A:A,1,0)," ")</f>
        <v> </v>
      </c>
      <c r="H2065" s="12" t="str">
        <f t="shared" si="2"/>
        <v>NO</v>
      </c>
      <c r="I2065" s="12" t="str">
        <f>iferror(VLOOKUP(A2065,'Closed Deals'!A:E,5,0)," ")</f>
        <v> </v>
      </c>
      <c r="J2065" s="13" t="str">
        <f t="shared" si="3"/>
        <v> </v>
      </c>
      <c r="K2065" s="14"/>
    </row>
    <row r="2066">
      <c r="A2066" s="9" t="s">
        <v>2333</v>
      </c>
      <c r="B2066" s="10">
        <v>43031.0</v>
      </c>
      <c r="C2066" s="9" t="s">
        <v>2081</v>
      </c>
      <c r="D2066" s="9" t="s">
        <v>61</v>
      </c>
      <c r="F2066" s="11" t="str">
        <f t="shared" si="1"/>
        <v>2017-10</v>
      </c>
      <c r="G2066" s="11" t="str">
        <f>iferror(VLOOKUP(A2066,'Closed Deals'!A:A,1,0)," ")</f>
        <v> </v>
      </c>
      <c r="H2066" s="12" t="str">
        <f t="shared" si="2"/>
        <v>NO</v>
      </c>
      <c r="I2066" s="12" t="str">
        <f>iferror(VLOOKUP(A2066,'Closed Deals'!A:E,5,0)," ")</f>
        <v> </v>
      </c>
      <c r="J2066" s="13" t="str">
        <f t="shared" si="3"/>
        <v> </v>
      </c>
      <c r="K2066" s="14"/>
    </row>
    <row r="2067">
      <c r="A2067" s="9" t="s">
        <v>2334</v>
      </c>
      <c r="B2067" s="10">
        <v>43013.0</v>
      </c>
      <c r="C2067" s="9" t="s">
        <v>1071</v>
      </c>
      <c r="D2067" s="9" t="s">
        <v>61</v>
      </c>
      <c r="F2067" s="11" t="str">
        <f t="shared" si="1"/>
        <v>2017-10</v>
      </c>
      <c r="G2067" s="11" t="str">
        <f>iferror(VLOOKUP(A2067,'Closed Deals'!A:A,1,0)," ")</f>
        <v> </v>
      </c>
      <c r="H2067" s="12" t="str">
        <f t="shared" si="2"/>
        <v>NO</v>
      </c>
      <c r="I2067" s="12" t="str">
        <f>iferror(VLOOKUP(A2067,'Closed Deals'!A:E,5,0)," ")</f>
        <v> </v>
      </c>
      <c r="J2067" s="13" t="str">
        <f t="shared" si="3"/>
        <v> </v>
      </c>
      <c r="K2067" s="14"/>
    </row>
    <row r="2068">
      <c r="A2068" s="9" t="s">
        <v>2335</v>
      </c>
      <c r="B2068" s="10">
        <v>43034.0</v>
      </c>
      <c r="C2068" s="9" t="s">
        <v>58</v>
      </c>
      <c r="D2068" s="9" t="s">
        <v>59</v>
      </c>
      <c r="F2068" s="11" t="str">
        <f t="shared" si="1"/>
        <v>2017-10</v>
      </c>
      <c r="G2068" s="11" t="str">
        <f>iferror(VLOOKUP(A2068,'Closed Deals'!A:A,1,0)," ")</f>
        <v> </v>
      </c>
      <c r="H2068" s="12" t="str">
        <f t="shared" si="2"/>
        <v>NO</v>
      </c>
      <c r="I2068" s="12" t="str">
        <f>iferror(VLOOKUP(A2068,'Closed Deals'!A:E,5,0)," ")</f>
        <v> </v>
      </c>
      <c r="J2068" s="13" t="str">
        <f t="shared" si="3"/>
        <v> </v>
      </c>
      <c r="K2068" s="14"/>
    </row>
    <row r="2069">
      <c r="A2069" s="9" t="s">
        <v>2336</v>
      </c>
      <c r="B2069" s="10">
        <v>43018.0</v>
      </c>
      <c r="C2069" s="9" t="s">
        <v>58</v>
      </c>
      <c r="D2069" s="9" t="s">
        <v>59</v>
      </c>
      <c r="F2069" s="11" t="str">
        <f t="shared" si="1"/>
        <v>2017-10</v>
      </c>
      <c r="G2069" s="11" t="str">
        <f>iferror(VLOOKUP(A2069,'Closed Deals'!A:A,1,0)," ")</f>
        <v> </v>
      </c>
      <c r="H2069" s="12" t="str">
        <f t="shared" si="2"/>
        <v>NO</v>
      </c>
      <c r="I2069" s="12" t="str">
        <f>iferror(VLOOKUP(A2069,'Closed Deals'!A:E,5,0)," ")</f>
        <v> </v>
      </c>
      <c r="J2069" s="13" t="str">
        <f t="shared" si="3"/>
        <v> </v>
      </c>
      <c r="K2069" s="14"/>
    </row>
    <row r="2070">
      <c r="A2070" s="9" t="s">
        <v>2337</v>
      </c>
      <c r="B2070" s="10">
        <v>43030.0</v>
      </c>
      <c r="C2070" s="9" t="s">
        <v>58</v>
      </c>
      <c r="D2070" s="9" t="s">
        <v>59</v>
      </c>
      <c r="F2070" s="11" t="str">
        <f t="shared" si="1"/>
        <v>2017-10</v>
      </c>
      <c r="G2070" s="11" t="str">
        <f>iferror(VLOOKUP(A2070,'Closed Deals'!A:A,1,0)," ")</f>
        <v> </v>
      </c>
      <c r="H2070" s="12" t="str">
        <f t="shared" si="2"/>
        <v>NO</v>
      </c>
      <c r="I2070" s="12" t="str">
        <f>iferror(VLOOKUP(A2070,'Closed Deals'!A:E,5,0)," ")</f>
        <v> </v>
      </c>
      <c r="J2070" s="13" t="str">
        <f t="shared" si="3"/>
        <v> </v>
      </c>
      <c r="K2070" s="14"/>
    </row>
    <row r="2071">
      <c r="A2071" s="9" t="s">
        <v>2338</v>
      </c>
      <c r="B2071" s="10">
        <v>43028.0</v>
      </c>
      <c r="C2071" s="9" t="s">
        <v>58</v>
      </c>
      <c r="D2071" s="9" t="s">
        <v>59</v>
      </c>
      <c r="F2071" s="11" t="str">
        <f t="shared" si="1"/>
        <v>2017-10</v>
      </c>
      <c r="G2071" s="11" t="str">
        <f>iferror(VLOOKUP(A2071,'Closed Deals'!A:A,1,0)," ")</f>
        <v> </v>
      </c>
      <c r="H2071" s="12" t="str">
        <f t="shared" si="2"/>
        <v>NO</v>
      </c>
      <c r="I2071" s="12" t="str">
        <f>iferror(VLOOKUP(A2071,'Closed Deals'!A:E,5,0)," ")</f>
        <v> </v>
      </c>
      <c r="J2071" s="13" t="str">
        <f t="shared" si="3"/>
        <v> </v>
      </c>
      <c r="K2071" s="14"/>
    </row>
    <row r="2072">
      <c r="A2072" s="9" t="s">
        <v>2339</v>
      </c>
      <c r="B2072" s="10">
        <v>43015.0</v>
      </c>
      <c r="C2072" s="9" t="s">
        <v>1532</v>
      </c>
      <c r="D2072" s="9" t="s">
        <v>59</v>
      </c>
      <c r="F2072" s="11" t="str">
        <f t="shared" si="1"/>
        <v>2017-10</v>
      </c>
      <c r="G2072" s="11" t="str">
        <f>iferror(VLOOKUP(A2072,'Closed Deals'!A:A,1,0)," ")</f>
        <v> </v>
      </c>
      <c r="H2072" s="12" t="str">
        <f t="shared" si="2"/>
        <v>NO</v>
      </c>
      <c r="I2072" s="12" t="str">
        <f>iferror(VLOOKUP(A2072,'Closed Deals'!A:E,5,0)," ")</f>
        <v> </v>
      </c>
      <c r="J2072" s="13" t="str">
        <f t="shared" si="3"/>
        <v> </v>
      </c>
      <c r="K2072" s="14"/>
    </row>
    <row r="2073">
      <c r="A2073" s="9" t="s">
        <v>2340</v>
      </c>
      <c r="B2073" s="10">
        <v>43037.0</v>
      </c>
      <c r="C2073" s="9" t="s">
        <v>58</v>
      </c>
      <c r="D2073" s="9" t="s">
        <v>59</v>
      </c>
      <c r="F2073" s="11" t="str">
        <f t="shared" si="1"/>
        <v>2017-10</v>
      </c>
      <c r="G2073" s="11" t="str">
        <f>iferror(VLOOKUP(A2073,'Closed Deals'!A:A,1,0)," ")</f>
        <v> </v>
      </c>
      <c r="H2073" s="12" t="str">
        <f t="shared" si="2"/>
        <v>NO</v>
      </c>
      <c r="I2073" s="12" t="str">
        <f>iferror(VLOOKUP(A2073,'Closed Deals'!A:E,5,0)," ")</f>
        <v> </v>
      </c>
      <c r="J2073" s="13" t="str">
        <f t="shared" si="3"/>
        <v> </v>
      </c>
      <c r="K2073" s="14"/>
    </row>
    <row r="2074">
      <c r="A2074" s="9" t="s">
        <v>2341</v>
      </c>
      <c r="B2074" s="10">
        <v>43010.0</v>
      </c>
      <c r="C2074" s="9" t="s">
        <v>368</v>
      </c>
      <c r="D2074" s="9" t="s">
        <v>59</v>
      </c>
      <c r="F2074" s="11" t="str">
        <f t="shared" si="1"/>
        <v>2017-10</v>
      </c>
      <c r="G2074" s="11" t="str">
        <f>iferror(VLOOKUP(A2074,'Closed Deals'!A:A,1,0)," ")</f>
        <v> </v>
      </c>
      <c r="H2074" s="12" t="str">
        <f t="shared" si="2"/>
        <v>NO</v>
      </c>
      <c r="I2074" s="12" t="str">
        <f>iferror(VLOOKUP(A2074,'Closed Deals'!A:E,5,0)," ")</f>
        <v> </v>
      </c>
      <c r="J2074" s="13" t="str">
        <f t="shared" si="3"/>
        <v> </v>
      </c>
      <c r="K2074" s="14"/>
    </row>
    <row r="2075">
      <c r="A2075" s="9" t="s">
        <v>2342</v>
      </c>
      <c r="B2075" s="10">
        <v>43023.0</v>
      </c>
      <c r="C2075" s="9" t="s">
        <v>58</v>
      </c>
      <c r="D2075" s="9" t="s">
        <v>59</v>
      </c>
      <c r="F2075" s="11" t="str">
        <f t="shared" si="1"/>
        <v>2017-10</v>
      </c>
      <c r="G2075" s="11" t="str">
        <f>iferror(VLOOKUP(A2075,'Closed Deals'!A:A,1,0)," ")</f>
        <v> </v>
      </c>
      <c r="H2075" s="12" t="str">
        <f t="shared" si="2"/>
        <v>NO</v>
      </c>
      <c r="I2075" s="12" t="str">
        <f>iferror(VLOOKUP(A2075,'Closed Deals'!A:E,5,0)," ")</f>
        <v> </v>
      </c>
      <c r="J2075" s="13" t="str">
        <f t="shared" si="3"/>
        <v> </v>
      </c>
      <c r="K2075" s="14"/>
    </row>
    <row r="2076">
      <c r="A2076" s="9" t="s">
        <v>2343</v>
      </c>
      <c r="B2076" s="10">
        <v>43017.0</v>
      </c>
      <c r="C2076" s="9" t="s">
        <v>480</v>
      </c>
      <c r="D2076" s="9" t="s">
        <v>59</v>
      </c>
      <c r="F2076" s="11" t="str">
        <f t="shared" si="1"/>
        <v>2017-10</v>
      </c>
      <c r="G2076" s="11" t="str">
        <f>iferror(VLOOKUP(A2076,'Closed Deals'!A:A,1,0)," ")</f>
        <v> </v>
      </c>
      <c r="H2076" s="12" t="str">
        <f t="shared" si="2"/>
        <v>NO</v>
      </c>
      <c r="I2076" s="12" t="str">
        <f>iferror(VLOOKUP(A2076,'Closed Deals'!A:E,5,0)," ")</f>
        <v> </v>
      </c>
      <c r="J2076" s="13" t="str">
        <f t="shared" si="3"/>
        <v> </v>
      </c>
      <c r="K2076" s="14"/>
    </row>
    <row r="2077">
      <c r="A2077" s="9" t="s">
        <v>2344</v>
      </c>
      <c r="B2077" s="10">
        <v>43034.0</v>
      </c>
      <c r="C2077" s="9" t="s">
        <v>2345</v>
      </c>
      <c r="D2077" s="9" t="s">
        <v>59</v>
      </c>
      <c r="F2077" s="11" t="str">
        <f t="shared" si="1"/>
        <v>2017-10</v>
      </c>
      <c r="G2077" s="11" t="str">
        <f>iferror(VLOOKUP(A2077,'Closed Deals'!A:A,1,0)," ")</f>
        <v> </v>
      </c>
      <c r="H2077" s="12" t="str">
        <f t="shared" si="2"/>
        <v>NO</v>
      </c>
      <c r="I2077" s="12" t="str">
        <f>iferror(VLOOKUP(A2077,'Closed Deals'!A:E,5,0)," ")</f>
        <v> </v>
      </c>
      <c r="J2077" s="13" t="str">
        <f t="shared" si="3"/>
        <v> </v>
      </c>
      <c r="K2077" s="14"/>
    </row>
    <row r="2078">
      <c r="A2078" s="9" t="s">
        <v>2346</v>
      </c>
      <c r="B2078" s="10">
        <v>43035.0</v>
      </c>
      <c r="C2078" s="9" t="s">
        <v>58</v>
      </c>
      <c r="D2078" s="9" t="s">
        <v>59</v>
      </c>
      <c r="F2078" s="11" t="str">
        <f t="shared" si="1"/>
        <v>2017-10</v>
      </c>
      <c r="G2078" s="11" t="str">
        <f>iferror(VLOOKUP(A2078,'Closed Deals'!A:A,1,0)," ")</f>
        <v> </v>
      </c>
      <c r="H2078" s="12" t="str">
        <f t="shared" si="2"/>
        <v>NO</v>
      </c>
      <c r="I2078" s="12" t="str">
        <f>iferror(VLOOKUP(A2078,'Closed Deals'!A:E,5,0)," ")</f>
        <v> </v>
      </c>
      <c r="J2078" s="13" t="str">
        <f t="shared" si="3"/>
        <v> </v>
      </c>
      <c r="K2078" s="14"/>
    </row>
    <row r="2079">
      <c r="A2079" s="9" t="s">
        <v>2347</v>
      </c>
      <c r="B2079" s="10">
        <v>43033.0</v>
      </c>
      <c r="C2079" s="9" t="s">
        <v>2348</v>
      </c>
      <c r="D2079" s="9" t="s">
        <v>59</v>
      </c>
      <c r="F2079" s="11" t="str">
        <f t="shared" si="1"/>
        <v>2017-10</v>
      </c>
      <c r="G2079" s="11" t="str">
        <f>iferror(VLOOKUP(A2079,'Closed Deals'!A:A,1,0)," ")</f>
        <v> </v>
      </c>
      <c r="H2079" s="12" t="str">
        <f t="shared" si="2"/>
        <v>NO</v>
      </c>
      <c r="I2079" s="12" t="str">
        <f>iferror(VLOOKUP(A2079,'Closed Deals'!A:E,5,0)," ")</f>
        <v> </v>
      </c>
      <c r="J2079" s="13" t="str">
        <f t="shared" si="3"/>
        <v> </v>
      </c>
      <c r="K2079" s="14"/>
    </row>
    <row r="2080">
      <c r="A2080" s="9" t="s">
        <v>2349</v>
      </c>
      <c r="B2080" s="10">
        <v>43037.0</v>
      </c>
      <c r="C2080" s="9" t="s">
        <v>58</v>
      </c>
      <c r="D2080" s="9" t="s">
        <v>59</v>
      </c>
      <c r="F2080" s="11" t="str">
        <f t="shared" si="1"/>
        <v>2017-10</v>
      </c>
      <c r="G2080" s="11" t="str">
        <f>iferror(VLOOKUP(A2080,'Closed Deals'!A:A,1,0)," ")</f>
        <v> </v>
      </c>
      <c r="H2080" s="12" t="str">
        <f t="shared" si="2"/>
        <v>NO</v>
      </c>
      <c r="I2080" s="12" t="str">
        <f>iferror(VLOOKUP(A2080,'Closed Deals'!A:E,5,0)," ")</f>
        <v> </v>
      </c>
      <c r="J2080" s="13" t="str">
        <f t="shared" si="3"/>
        <v> </v>
      </c>
      <c r="K2080" s="14"/>
    </row>
    <row r="2081">
      <c r="A2081" s="9" t="s">
        <v>2350</v>
      </c>
      <c r="B2081" s="10">
        <v>43024.0</v>
      </c>
      <c r="C2081" s="9" t="s">
        <v>45</v>
      </c>
      <c r="D2081" s="9" t="s">
        <v>59</v>
      </c>
      <c r="F2081" s="11" t="str">
        <f t="shared" si="1"/>
        <v>2017-10</v>
      </c>
      <c r="G2081" s="11" t="str">
        <f>iferror(VLOOKUP(A2081,'Closed Deals'!A:A,1,0)," ")</f>
        <v> </v>
      </c>
      <c r="H2081" s="12" t="str">
        <f t="shared" si="2"/>
        <v>NO</v>
      </c>
      <c r="I2081" s="12" t="str">
        <f>iferror(VLOOKUP(A2081,'Closed Deals'!A:E,5,0)," ")</f>
        <v> </v>
      </c>
      <c r="J2081" s="13" t="str">
        <f t="shared" si="3"/>
        <v> </v>
      </c>
      <c r="K2081" s="14"/>
    </row>
    <row r="2082">
      <c r="A2082" s="9" t="s">
        <v>2351</v>
      </c>
      <c r="B2082" s="10">
        <v>43010.0</v>
      </c>
      <c r="C2082" s="9" t="s">
        <v>409</v>
      </c>
      <c r="D2082" s="9" t="s">
        <v>59</v>
      </c>
      <c r="F2082" s="11" t="str">
        <f t="shared" si="1"/>
        <v>2017-10</v>
      </c>
      <c r="G2082" s="11" t="str">
        <f>iferror(VLOOKUP(A2082,'Closed Deals'!A:A,1,0)," ")</f>
        <v> </v>
      </c>
      <c r="H2082" s="12" t="str">
        <f t="shared" si="2"/>
        <v>NO</v>
      </c>
      <c r="I2082" s="12" t="str">
        <f>iferror(VLOOKUP(A2082,'Closed Deals'!A:E,5,0)," ")</f>
        <v> </v>
      </c>
      <c r="J2082" s="13" t="str">
        <f t="shared" si="3"/>
        <v> </v>
      </c>
      <c r="K2082" s="14"/>
    </row>
    <row r="2083">
      <c r="A2083" s="9" t="s">
        <v>2352</v>
      </c>
      <c r="B2083" s="10">
        <v>43018.0</v>
      </c>
      <c r="C2083" s="9" t="s">
        <v>58</v>
      </c>
      <c r="D2083" s="9" t="s">
        <v>59</v>
      </c>
      <c r="F2083" s="11" t="str">
        <f t="shared" si="1"/>
        <v>2017-10</v>
      </c>
      <c r="G2083" s="11" t="str">
        <f>iferror(VLOOKUP(A2083,'Closed Deals'!A:A,1,0)," ")</f>
        <v> </v>
      </c>
      <c r="H2083" s="12" t="str">
        <f t="shared" si="2"/>
        <v>NO</v>
      </c>
      <c r="I2083" s="12" t="str">
        <f>iferror(VLOOKUP(A2083,'Closed Deals'!A:E,5,0)," ")</f>
        <v> </v>
      </c>
      <c r="J2083" s="13" t="str">
        <f t="shared" si="3"/>
        <v> </v>
      </c>
      <c r="K2083" s="14"/>
    </row>
    <row r="2084">
      <c r="A2084" s="9" t="s">
        <v>2353</v>
      </c>
      <c r="B2084" s="10">
        <v>43028.0</v>
      </c>
      <c r="C2084" s="9" t="s">
        <v>58</v>
      </c>
      <c r="D2084" s="9" t="s">
        <v>59</v>
      </c>
      <c r="F2084" s="11" t="str">
        <f t="shared" si="1"/>
        <v>2017-10</v>
      </c>
      <c r="G2084" s="11" t="str">
        <f>iferror(VLOOKUP(A2084,'Closed Deals'!A:A,1,0)," ")</f>
        <v> </v>
      </c>
      <c r="H2084" s="12" t="str">
        <f t="shared" si="2"/>
        <v>NO</v>
      </c>
      <c r="I2084" s="12" t="str">
        <f>iferror(VLOOKUP(A2084,'Closed Deals'!A:E,5,0)," ")</f>
        <v> </v>
      </c>
      <c r="J2084" s="13" t="str">
        <f t="shared" si="3"/>
        <v> </v>
      </c>
      <c r="K2084" s="14"/>
    </row>
    <row r="2085">
      <c r="A2085" s="9" t="s">
        <v>2354</v>
      </c>
      <c r="B2085" s="10">
        <v>43033.0</v>
      </c>
      <c r="C2085" s="9" t="s">
        <v>58</v>
      </c>
      <c r="D2085" s="9" t="s">
        <v>59</v>
      </c>
      <c r="F2085" s="11" t="str">
        <f t="shared" si="1"/>
        <v>2017-10</v>
      </c>
      <c r="G2085" s="11" t="str">
        <f>iferror(VLOOKUP(A2085,'Closed Deals'!A:A,1,0)," ")</f>
        <v> </v>
      </c>
      <c r="H2085" s="12" t="str">
        <f t="shared" si="2"/>
        <v>NO</v>
      </c>
      <c r="I2085" s="12" t="str">
        <f>iferror(VLOOKUP(A2085,'Closed Deals'!A:E,5,0)," ")</f>
        <v> </v>
      </c>
      <c r="J2085" s="13" t="str">
        <f t="shared" si="3"/>
        <v> </v>
      </c>
      <c r="K2085" s="14"/>
    </row>
    <row r="2086">
      <c r="A2086" s="9" t="s">
        <v>2355</v>
      </c>
      <c r="B2086" s="10">
        <v>43023.0</v>
      </c>
      <c r="C2086" s="9" t="s">
        <v>480</v>
      </c>
      <c r="D2086" s="9" t="s">
        <v>59</v>
      </c>
      <c r="F2086" s="11" t="str">
        <f t="shared" si="1"/>
        <v>2017-10</v>
      </c>
      <c r="G2086" s="11" t="str">
        <f>iferror(VLOOKUP(A2086,'Closed Deals'!A:A,1,0)," ")</f>
        <v> </v>
      </c>
      <c r="H2086" s="12" t="str">
        <f t="shared" si="2"/>
        <v>NO</v>
      </c>
      <c r="I2086" s="12" t="str">
        <f>iferror(VLOOKUP(A2086,'Closed Deals'!A:E,5,0)," ")</f>
        <v> </v>
      </c>
      <c r="J2086" s="13" t="str">
        <f t="shared" si="3"/>
        <v> </v>
      </c>
      <c r="K2086" s="14"/>
    </row>
    <row r="2087">
      <c r="A2087" s="9" t="s">
        <v>2356</v>
      </c>
      <c r="B2087" s="10">
        <v>43018.0</v>
      </c>
      <c r="C2087" s="9" t="s">
        <v>58</v>
      </c>
      <c r="D2087" s="9" t="s">
        <v>59</v>
      </c>
      <c r="F2087" s="11" t="str">
        <f t="shared" si="1"/>
        <v>2017-10</v>
      </c>
      <c r="G2087" s="11" t="str">
        <f>iferror(VLOOKUP(A2087,'Closed Deals'!A:A,1,0)," ")</f>
        <v> </v>
      </c>
      <c r="H2087" s="12" t="str">
        <f t="shared" si="2"/>
        <v>NO</v>
      </c>
      <c r="I2087" s="12" t="str">
        <f>iferror(VLOOKUP(A2087,'Closed Deals'!A:E,5,0)," ")</f>
        <v> </v>
      </c>
      <c r="J2087" s="13" t="str">
        <f t="shared" si="3"/>
        <v> </v>
      </c>
      <c r="K2087" s="14"/>
    </row>
    <row r="2088">
      <c r="A2088" s="9" t="s">
        <v>2357</v>
      </c>
      <c r="B2088" s="10">
        <v>43015.0</v>
      </c>
      <c r="C2088" s="9" t="s">
        <v>58</v>
      </c>
      <c r="D2088" s="9" t="s">
        <v>59</v>
      </c>
      <c r="F2088" s="11" t="str">
        <f t="shared" si="1"/>
        <v>2017-10</v>
      </c>
      <c r="G2088" s="11" t="str">
        <f>iferror(VLOOKUP(A2088,'Closed Deals'!A:A,1,0)," ")</f>
        <v> </v>
      </c>
      <c r="H2088" s="12" t="str">
        <f t="shared" si="2"/>
        <v>NO</v>
      </c>
      <c r="I2088" s="12" t="str">
        <f>iferror(VLOOKUP(A2088,'Closed Deals'!A:E,5,0)," ")</f>
        <v> </v>
      </c>
      <c r="J2088" s="13" t="str">
        <f t="shared" si="3"/>
        <v> </v>
      </c>
      <c r="K2088" s="14"/>
    </row>
    <row r="2089">
      <c r="A2089" s="9" t="s">
        <v>2358</v>
      </c>
      <c r="B2089" s="10">
        <v>43036.0</v>
      </c>
      <c r="C2089" s="9" t="s">
        <v>58</v>
      </c>
      <c r="D2089" s="9" t="s">
        <v>59</v>
      </c>
      <c r="F2089" s="11" t="str">
        <f t="shared" si="1"/>
        <v>2017-10</v>
      </c>
      <c r="G2089" s="11" t="str">
        <f>iferror(VLOOKUP(A2089,'Closed Deals'!A:A,1,0)," ")</f>
        <v> </v>
      </c>
      <c r="H2089" s="12" t="str">
        <f t="shared" si="2"/>
        <v>NO</v>
      </c>
      <c r="I2089" s="12" t="str">
        <f>iferror(VLOOKUP(A2089,'Closed Deals'!A:E,5,0)," ")</f>
        <v> </v>
      </c>
      <c r="J2089" s="13" t="str">
        <f t="shared" si="3"/>
        <v> </v>
      </c>
      <c r="K2089" s="14"/>
    </row>
    <row r="2090">
      <c r="A2090" s="9" t="s">
        <v>2359</v>
      </c>
      <c r="B2090" s="10">
        <v>43024.0</v>
      </c>
      <c r="C2090" s="9" t="s">
        <v>2360</v>
      </c>
      <c r="D2090" s="9" t="s">
        <v>59</v>
      </c>
      <c r="F2090" s="11" t="str">
        <f t="shared" si="1"/>
        <v>2017-10</v>
      </c>
      <c r="G2090" s="11" t="str">
        <f>iferror(VLOOKUP(A2090,'Closed Deals'!A:A,1,0)," ")</f>
        <v> </v>
      </c>
      <c r="H2090" s="12" t="str">
        <f t="shared" si="2"/>
        <v>NO</v>
      </c>
      <c r="I2090" s="12" t="str">
        <f>iferror(VLOOKUP(A2090,'Closed Deals'!A:E,5,0)," ")</f>
        <v> </v>
      </c>
      <c r="J2090" s="13" t="str">
        <f t="shared" si="3"/>
        <v> </v>
      </c>
      <c r="K2090" s="14"/>
    </row>
    <row r="2091">
      <c r="A2091" s="9" t="s">
        <v>2361</v>
      </c>
      <c r="B2091" s="10">
        <v>43023.0</v>
      </c>
      <c r="C2091" s="9" t="s">
        <v>58</v>
      </c>
      <c r="D2091" s="9" t="s">
        <v>59</v>
      </c>
      <c r="F2091" s="11" t="str">
        <f t="shared" si="1"/>
        <v>2017-10</v>
      </c>
      <c r="G2091" s="11" t="str">
        <f>iferror(VLOOKUP(A2091,'Closed Deals'!A:A,1,0)," ")</f>
        <v> </v>
      </c>
      <c r="H2091" s="12" t="str">
        <f t="shared" si="2"/>
        <v>NO</v>
      </c>
      <c r="I2091" s="12" t="str">
        <f>iferror(VLOOKUP(A2091,'Closed Deals'!A:E,5,0)," ")</f>
        <v> </v>
      </c>
      <c r="J2091" s="13" t="str">
        <f t="shared" si="3"/>
        <v> </v>
      </c>
      <c r="K2091" s="14"/>
    </row>
    <row r="2092">
      <c r="A2092" s="9" t="s">
        <v>2362</v>
      </c>
      <c r="B2092" s="10">
        <v>43019.0</v>
      </c>
      <c r="C2092" s="9" t="s">
        <v>58</v>
      </c>
      <c r="D2092" s="9" t="s">
        <v>59</v>
      </c>
      <c r="F2092" s="11" t="str">
        <f t="shared" si="1"/>
        <v>2017-10</v>
      </c>
      <c r="G2092" s="11" t="str">
        <f>iferror(VLOOKUP(A2092,'Closed Deals'!A:A,1,0)," ")</f>
        <v> </v>
      </c>
      <c r="H2092" s="12" t="str">
        <f t="shared" si="2"/>
        <v>NO</v>
      </c>
      <c r="I2092" s="12" t="str">
        <f>iferror(VLOOKUP(A2092,'Closed Deals'!A:E,5,0)," ")</f>
        <v> </v>
      </c>
      <c r="J2092" s="13" t="str">
        <f t="shared" si="3"/>
        <v> </v>
      </c>
      <c r="K2092" s="14"/>
    </row>
    <row r="2093">
      <c r="A2093" s="9" t="s">
        <v>2363</v>
      </c>
      <c r="B2093" s="10">
        <v>43031.0</v>
      </c>
      <c r="C2093" s="9" t="s">
        <v>33</v>
      </c>
      <c r="D2093" s="9" t="s">
        <v>59</v>
      </c>
      <c r="F2093" s="11" t="str">
        <f t="shared" si="1"/>
        <v>2017-10</v>
      </c>
      <c r="G2093" s="11" t="str">
        <f>iferror(VLOOKUP(A2093,'Closed Deals'!A:A,1,0)," ")</f>
        <v> </v>
      </c>
      <c r="H2093" s="12" t="str">
        <f t="shared" si="2"/>
        <v>NO</v>
      </c>
      <c r="I2093" s="12" t="str">
        <f>iferror(VLOOKUP(A2093,'Closed Deals'!A:E,5,0)," ")</f>
        <v> </v>
      </c>
      <c r="J2093" s="13" t="str">
        <f t="shared" si="3"/>
        <v> </v>
      </c>
      <c r="K2093" s="14"/>
    </row>
    <row r="2094">
      <c r="A2094" s="9" t="s">
        <v>2364</v>
      </c>
      <c r="B2094" s="10">
        <v>43036.0</v>
      </c>
      <c r="C2094" s="9" t="s">
        <v>43</v>
      </c>
      <c r="D2094" s="9" t="s">
        <v>59</v>
      </c>
      <c r="F2094" s="11" t="str">
        <f t="shared" si="1"/>
        <v>2017-10</v>
      </c>
      <c r="G2094" s="11" t="str">
        <f>iferror(VLOOKUP(A2094,'Closed Deals'!A:A,1,0)," ")</f>
        <v> </v>
      </c>
      <c r="H2094" s="12" t="str">
        <f t="shared" si="2"/>
        <v>NO</v>
      </c>
      <c r="I2094" s="12" t="str">
        <f>iferror(VLOOKUP(A2094,'Closed Deals'!A:E,5,0)," ")</f>
        <v> </v>
      </c>
      <c r="J2094" s="13" t="str">
        <f t="shared" si="3"/>
        <v> </v>
      </c>
      <c r="K2094" s="14"/>
    </row>
    <row r="2095">
      <c r="A2095" s="9" t="s">
        <v>2365</v>
      </c>
      <c r="B2095" s="10">
        <v>43015.0</v>
      </c>
      <c r="C2095" s="9" t="s">
        <v>58</v>
      </c>
      <c r="D2095" s="9" t="s">
        <v>59</v>
      </c>
      <c r="F2095" s="11" t="str">
        <f t="shared" si="1"/>
        <v>2017-10</v>
      </c>
      <c r="G2095" s="11" t="str">
        <f>iferror(VLOOKUP(A2095,'Closed Deals'!A:A,1,0)," ")</f>
        <v> </v>
      </c>
      <c r="H2095" s="12" t="str">
        <f t="shared" si="2"/>
        <v>NO</v>
      </c>
      <c r="I2095" s="12" t="str">
        <f>iferror(VLOOKUP(A2095,'Closed Deals'!A:E,5,0)," ")</f>
        <v> </v>
      </c>
      <c r="J2095" s="13" t="str">
        <f t="shared" si="3"/>
        <v> </v>
      </c>
      <c r="K2095" s="14"/>
    </row>
    <row r="2096">
      <c r="A2096" s="9" t="s">
        <v>2366</v>
      </c>
      <c r="B2096" s="10">
        <v>43015.0</v>
      </c>
      <c r="C2096" s="9" t="s">
        <v>58</v>
      </c>
      <c r="D2096" s="9" t="s">
        <v>59</v>
      </c>
      <c r="F2096" s="11" t="str">
        <f t="shared" si="1"/>
        <v>2017-10</v>
      </c>
      <c r="G2096" s="11" t="str">
        <f>iferror(VLOOKUP(A2096,'Closed Deals'!A:A,1,0)," ")</f>
        <v> </v>
      </c>
      <c r="H2096" s="12" t="str">
        <f t="shared" si="2"/>
        <v>NO</v>
      </c>
      <c r="I2096" s="12" t="str">
        <f>iferror(VLOOKUP(A2096,'Closed Deals'!A:E,5,0)," ")</f>
        <v> </v>
      </c>
      <c r="J2096" s="13" t="str">
        <f t="shared" si="3"/>
        <v> </v>
      </c>
      <c r="K2096" s="14"/>
    </row>
    <row r="2097">
      <c r="A2097" s="9" t="s">
        <v>2367</v>
      </c>
      <c r="B2097" s="10">
        <v>43018.0</v>
      </c>
      <c r="C2097" s="9" t="s">
        <v>480</v>
      </c>
      <c r="D2097" s="9" t="s">
        <v>59</v>
      </c>
      <c r="F2097" s="11" t="str">
        <f t="shared" si="1"/>
        <v>2017-10</v>
      </c>
      <c r="G2097" s="11" t="str">
        <f>iferror(VLOOKUP(A2097,'Closed Deals'!A:A,1,0)," ")</f>
        <v> </v>
      </c>
      <c r="H2097" s="12" t="str">
        <f t="shared" si="2"/>
        <v>NO</v>
      </c>
      <c r="I2097" s="12" t="str">
        <f>iferror(VLOOKUP(A2097,'Closed Deals'!A:E,5,0)," ")</f>
        <v> </v>
      </c>
      <c r="J2097" s="13" t="str">
        <f t="shared" si="3"/>
        <v> </v>
      </c>
      <c r="K2097" s="14"/>
    </row>
    <row r="2098">
      <c r="A2098" s="9" t="s">
        <v>2368</v>
      </c>
      <c r="B2098" s="10">
        <v>43017.0</v>
      </c>
      <c r="C2098" s="9" t="s">
        <v>1258</v>
      </c>
      <c r="D2098" s="9" t="s">
        <v>59</v>
      </c>
      <c r="F2098" s="11" t="str">
        <f t="shared" si="1"/>
        <v>2017-10</v>
      </c>
      <c r="G2098" s="11" t="str">
        <f>iferror(VLOOKUP(A2098,'Closed Deals'!A:A,1,0)," ")</f>
        <v> </v>
      </c>
      <c r="H2098" s="12" t="str">
        <f t="shared" si="2"/>
        <v>NO</v>
      </c>
      <c r="I2098" s="12" t="str">
        <f>iferror(VLOOKUP(A2098,'Closed Deals'!A:E,5,0)," ")</f>
        <v> </v>
      </c>
      <c r="J2098" s="13" t="str">
        <f t="shared" si="3"/>
        <v> </v>
      </c>
      <c r="K2098" s="14"/>
    </row>
    <row r="2099">
      <c r="A2099" s="9" t="s">
        <v>2369</v>
      </c>
      <c r="B2099" s="10">
        <v>43038.0</v>
      </c>
      <c r="C2099" s="9" t="s">
        <v>58</v>
      </c>
      <c r="D2099" s="9" t="s">
        <v>59</v>
      </c>
      <c r="F2099" s="11" t="str">
        <f t="shared" si="1"/>
        <v>2017-10</v>
      </c>
      <c r="G2099" s="11" t="str">
        <f>iferror(VLOOKUP(A2099,'Closed Deals'!A:A,1,0)," ")</f>
        <v> </v>
      </c>
      <c r="H2099" s="12" t="str">
        <f t="shared" si="2"/>
        <v>NO</v>
      </c>
      <c r="I2099" s="12" t="str">
        <f>iferror(VLOOKUP(A2099,'Closed Deals'!A:E,5,0)," ")</f>
        <v> </v>
      </c>
      <c r="J2099" s="13" t="str">
        <f t="shared" si="3"/>
        <v> </v>
      </c>
      <c r="K2099" s="14"/>
    </row>
    <row r="2100">
      <c r="A2100" s="9" t="s">
        <v>2370</v>
      </c>
      <c r="B2100" s="10">
        <v>43025.0</v>
      </c>
      <c r="C2100" s="9" t="s">
        <v>58</v>
      </c>
      <c r="D2100" s="9" t="s">
        <v>59</v>
      </c>
      <c r="F2100" s="11" t="str">
        <f t="shared" si="1"/>
        <v>2017-10</v>
      </c>
      <c r="G2100" s="11" t="str">
        <f>iferror(VLOOKUP(A2100,'Closed Deals'!A:A,1,0)," ")</f>
        <v> </v>
      </c>
      <c r="H2100" s="12" t="str">
        <f t="shared" si="2"/>
        <v>NO</v>
      </c>
      <c r="I2100" s="12" t="str">
        <f>iferror(VLOOKUP(A2100,'Closed Deals'!A:E,5,0)," ")</f>
        <v> </v>
      </c>
      <c r="J2100" s="13" t="str">
        <f t="shared" si="3"/>
        <v> </v>
      </c>
      <c r="K2100" s="14"/>
    </row>
    <row r="2101">
      <c r="A2101" s="9" t="s">
        <v>2371</v>
      </c>
      <c r="B2101" s="10">
        <v>43036.0</v>
      </c>
      <c r="C2101" s="9" t="s">
        <v>58</v>
      </c>
      <c r="D2101" s="9" t="s">
        <v>59</v>
      </c>
      <c r="F2101" s="11" t="str">
        <f t="shared" si="1"/>
        <v>2017-10</v>
      </c>
      <c r="G2101" s="11" t="str">
        <f>iferror(VLOOKUP(A2101,'Closed Deals'!A:A,1,0)," ")</f>
        <v> </v>
      </c>
      <c r="H2101" s="12" t="str">
        <f t="shared" si="2"/>
        <v>NO</v>
      </c>
      <c r="I2101" s="12" t="str">
        <f>iferror(VLOOKUP(A2101,'Closed Deals'!A:E,5,0)," ")</f>
        <v> </v>
      </c>
      <c r="J2101" s="13" t="str">
        <f t="shared" si="3"/>
        <v> </v>
      </c>
      <c r="K2101" s="14"/>
    </row>
    <row r="2102">
      <c r="A2102" s="9" t="s">
        <v>2372</v>
      </c>
      <c r="B2102" s="10">
        <v>43026.0</v>
      </c>
      <c r="C2102" s="9" t="s">
        <v>33</v>
      </c>
      <c r="D2102" s="9" t="s">
        <v>59</v>
      </c>
      <c r="F2102" s="11" t="str">
        <f t="shared" si="1"/>
        <v>2017-10</v>
      </c>
      <c r="G2102" s="11" t="str">
        <f>iferror(VLOOKUP(A2102,'Closed Deals'!A:A,1,0)," ")</f>
        <v> </v>
      </c>
      <c r="H2102" s="12" t="str">
        <f t="shared" si="2"/>
        <v>NO</v>
      </c>
      <c r="I2102" s="12" t="str">
        <f>iferror(VLOOKUP(A2102,'Closed Deals'!A:E,5,0)," ")</f>
        <v> </v>
      </c>
      <c r="J2102" s="13" t="str">
        <f t="shared" si="3"/>
        <v> </v>
      </c>
      <c r="K2102" s="14"/>
    </row>
    <row r="2103">
      <c r="A2103" s="9" t="s">
        <v>2373</v>
      </c>
      <c r="B2103" s="10">
        <v>43037.0</v>
      </c>
      <c r="C2103" s="9" t="s">
        <v>58</v>
      </c>
      <c r="D2103" s="9" t="s">
        <v>59</v>
      </c>
      <c r="F2103" s="11" t="str">
        <f t="shared" si="1"/>
        <v>2017-10</v>
      </c>
      <c r="G2103" s="11" t="str">
        <f>iferror(VLOOKUP(A2103,'Closed Deals'!A:A,1,0)," ")</f>
        <v> </v>
      </c>
      <c r="H2103" s="12" t="str">
        <f t="shared" si="2"/>
        <v>NO</v>
      </c>
      <c r="I2103" s="12" t="str">
        <f>iferror(VLOOKUP(A2103,'Closed Deals'!A:E,5,0)," ")</f>
        <v> </v>
      </c>
      <c r="J2103" s="13" t="str">
        <f t="shared" si="3"/>
        <v> </v>
      </c>
      <c r="K2103" s="14"/>
    </row>
    <row r="2104">
      <c r="A2104" s="9" t="s">
        <v>2374</v>
      </c>
      <c r="B2104" s="10">
        <v>43032.0</v>
      </c>
      <c r="C2104" s="9" t="s">
        <v>1269</v>
      </c>
      <c r="D2104" s="9" t="s">
        <v>59</v>
      </c>
      <c r="F2104" s="11" t="str">
        <f t="shared" si="1"/>
        <v>2017-10</v>
      </c>
      <c r="G2104" s="11" t="str">
        <f>iferror(VLOOKUP(A2104,'Closed Deals'!A:A,1,0)," ")</f>
        <v> </v>
      </c>
      <c r="H2104" s="12" t="str">
        <f t="shared" si="2"/>
        <v>NO</v>
      </c>
      <c r="I2104" s="12" t="str">
        <f>iferror(VLOOKUP(A2104,'Closed Deals'!A:E,5,0)," ")</f>
        <v> </v>
      </c>
      <c r="J2104" s="13" t="str">
        <f t="shared" si="3"/>
        <v> </v>
      </c>
      <c r="K2104" s="14"/>
    </row>
    <row r="2105">
      <c r="A2105" s="9" t="s">
        <v>2375</v>
      </c>
      <c r="B2105" s="10">
        <v>43009.0</v>
      </c>
      <c r="C2105" s="9" t="s">
        <v>1109</v>
      </c>
      <c r="D2105" s="9" t="s">
        <v>59</v>
      </c>
      <c r="F2105" s="11" t="str">
        <f t="shared" si="1"/>
        <v>2017-10</v>
      </c>
      <c r="G2105" s="11" t="str">
        <f>iferror(VLOOKUP(A2105,'Closed Deals'!A:A,1,0)," ")</f>
        <v> </v>
      </c>
      <c r="H2105" s="12" t="str">
        <f t="shared" si="2"/>
        <v>NO</v>
      </c>
      <c r="I2105" s="12" t="str">
        <f>iferror(VLOOKUP(A2105,'Closed Deals'!A:E,5,0)," ")</f>
        <v> </v>
      </c>
      <c r="J2105" s="13" t="str">
        <f t="shared" si="3"/>
        <v> </v>
      </c>
      <c r="K2105" s="14"/>
    </row>
    <row r="2106">
      <c r="A2106" s="9" t="s">
        <v>2376</v>
      </c>
      <c r="B2106" s="10">
        <v>43027.0</v>
      </c>
      <c r="C2106" s="9" t="s">
        <v>58</v>
      </c>
      <c r="D2106" s="9" t="s">
        <v>59</v>
      </c>
      <c r="F2106" s="11" t="str">
        <f t="shared" si="1"/>
        <v>2017-10</v>
      </c>
      <c r="G2106" s="11" t="str">
        <f>iferror(VLOOKUP(A2106,'Closed Deals'!A:A,1,0)," ")</f>
        <v> </v>
      </c>
      <c r="H2106" s="12" t="str">
        <f t="shared" si="2"/>
        <v>NO</v>
      </c>
      <c r="I2106" s="12" t="str">
        <f>iferror(VLOOKUP(A2106,'Closed Deals'!A:E,5,0)," ")</f>
        <v> </v>
      </c>
      <c r="J2106" s="13" t="str">
        <f t="shared" si="3"/>
        <v> </v>
      </c>
      <c r="K2106" s="14"/>
    </row>
    <row r="2107">
      <c r="A2107" s="9" t="s">
        <v>2377</v>
      </c>
      <c r="B2107" s="10">
        <v>43022.0</v>
      </c>
      <c r="C2107" s="9" t="s">
        <v>58</v>
      </c>
      <c r="D2107" s="9" t="s">
        <v>59</v>
      </c>
      <c r="F2107" s="11" t="str">
        <f t="shared" si="1"/>
        <v>2017-10</v>
      </c>
      <c r="G2107" s="11" t="str">
        <f>iferror(VLOOKUP(A2107,'Closed Deals'!A:A,1,0)," ")</f>
        <v> </v>
      </c>
      <c r="H2107" s="12" t="str">
        <f t="shared" si="2"/>
        <v>NO</v>
      </c>
      <c r="I2107" s="12" t="str">
        <f>iferror(VLOOKUP(A2107,'Closed Deals'!A:E,5,0)," ")</f>
        <v> </v>
      </c>
      <c r="J2107" s="13" t="str">
        <f t="shared" si="3"/>
        <v> </v>
      </c>
      <c r="K2107" s="14"/>
    </row>
    <row r="2108">
      <c r="A2108" s="9" t="s">
        <v>2378</v>
      </c>
      <c r="B2108" s="10">
        <v>43019.0</v>
      </c>
      <c r="C2108" s="9" t="s">
        <v>58</v>
      </c>
      <c r="D2108" s="9" t="s">
        <v>59</v>
      </c>
      <c r="F2108" s="11" t="str">
        <f t="shared" si="1"/>
        <v>2017-10</v>
      </c>
      <c r="G2108" s="11" t="str">
        <f>iferror(VLOOKUP(A2108,'Closed Deals'!A:A,1,0)," ")</f>
        <v> </v>
      </c>
      <c r="H2108" s="12" t="str">
        <f t="shared" si="2"/>
        <v>NO</v>
      </c>
      <c r="I2108" s="12" t="str">
        <f>iferror(VLOOKUP(A2108,'Closed Deals'!A:E,5,0)," ")</f>
        <v> </v>
      </c>
      <c r="J2108" s="13" t="str">
        <f t="shared" si="3"/>
        <v> </v>
      </c>
      <c r="K2108" s="14"/>
    </row>
    <row r="2109">
      <c r="A2109" s="9" t="s">
        <v>2379</v>
      </c>
      <c r="B2109" s="10">
        <v>43036.0</v>
      </c>
      <c r="C2109" s="9" t="s">
        <v>58</v>
      </c>
      <c r="D2109" s="9" t="s">
        <v>59</v>
      </c>
      <c r="F2109" s="11" t="str">
        <f t="shared" si="1"/>
        <v>2017-10</v>
      </c>
      <c r="G2109" s="11" t="str">
        <f>iferror(VLOOKUP(A2109,'Closed Deals'!A:A,1,0)," ")</f>
        <v> </v>
      </c>
      <c r="H2109" s="12" t="str">
        <f t="shared" si="2"/>
        <v>NO</v>
      </c>
      <c r="I2109" s="12" t="str">
        <f>iferror(VLOOKUP(A2109,'Closed Deals'!A:E,5,0)," ")</f>
        <v> </v>
      </c>
      <c r="J2109" s="13" t="str">
        <f t="shared" si="3"/>
        <v> </v>
      </c>
      <c r="K2109" s="14"/>
    </row>
    <row r="2110">
      <c r="A2110" s="9" t="s">
        <v>2380</v>
      </c>
      <c r="B2110" s="10">
        <v>43018.0</v>
      </c>
      <c r="C2110" s="9" t="s">
        <v>45</v>
      </c>
      <c r="D2110" s="9" t="s">
        <v>59</v>
      </c>
      <c r="F2110" s="11" t="str">
        <f t="shared" si="1"/>
        <v>2017-10</v>
      </c>
      <c r="G2110" s="11" t="str">
        <f>iferror(VLOOKUP(A2110,'Closed Deals'!A:A,1,0)," ")</f>
        <v> </v>
      </c>
      <c r="H2110" s="12" t="str">
        <f t="shared" si="2"/>
        <v>NO</v>
      </c>
      <c r="I2110" s="12" t="str">
        <f>iferror(VLOOKUP(A2110,'Closed Deals'!A:E,5,0)," ")</f>
        <v> </v>
      </c>
      <c r="J2110" s="13" t="str">
        <f t="shared" si="3"/>
        <v> </v>
      </c>
      <c r="K2110" s="14"/>
    </row>
    <row r="2111">
      <c r="A2111" s="9" t="s">
        <v>2381</v>
      </c>
      <c r="B2111" s="10">
        <v>43026.0</v>
      </c>
      <c r="C2111" s="9" t="s">
        <v>368</v>
      </c>
      <c r="D2111" s="9" t="s">
        <v>59</v>
      </c>
      <c r="F2111" s="11" t="str">
        <f t="shared" si="1"/>
        <v>2017-10</v>
      </c>
      <c r="G2111" s="11" t="str">
        <f>iferror(VLOOKUP(A2111,'Closed Deals'!A:A,1,0)," ")</f>
        <v> </v>
      </c>
      <c r="H2111" s="12" t="str">
        <f t="shared" si="2"/>
        <v>NO</v>
      </c>
      <c r="I2111" s="12" t="str">
        <f>iferror(VLOOKUP(A2111,'Closed Deals'!A:E,5,0)," ")</f>
        <v> </v>
      </c>
      <c r="J2111" s="13" t="str">
        <f t="shared" si="3"/>
        <v> </v>
      </c>
      <c r="K2111" s="14"/>
    </row>
    <row r="2112">
      <c r="A2112" s="9" t="s">
        <v>2382</v>
      </c>
      <c r="B2112" s="10">
        <v>43022.0</v>
      </c>
      <c r="C2112" s="9" t="s">
        <v>58</v>
      </c>
      <c r="D2112" s="9" t="s">
        <v>59</v>
      </c>
      <c r="F2112" s="11" t="str">
        <f t="shared" si="1"/>
        <v>2017-10</v>
      </c>
      <c r="G2112" s="11" t="str">
        <f>iferror(VLOOKUP(A2112,'Closed Deals'!A:A,1,0)," ")</f>
        <v> </v>
      </c>
      <c r="H2112" s="12" t="str">
        <f t="shared" si="2"/>
        <v>NO</v>
      </c>
      <c r="I2112" s="12" t="str">
        <f>iferror(VLOOKUP(A2112,'Closed Deals'!A:E,5,0)," ")</f>
        <v> </v>
      </c>
      <c r="J2112" s="13" t="str">
        <f t="shared" si="3"/>
        <v> </v>
      </c>
      <c r="K2112" s="14"/>
    </row>
    <row r="2113">
      <c r="A2113" s="9" t="s">
        <v>2383</v>
      </c>
      <c r="B2113" s="10">
        <v>43016.0</v>
      </c>
      <c r="C2113" s="9" t="s">
        <v>58</v>
      </c>
      <c r="D2113" s="9" t="s">
        <v>59</v>
      </c>
      <c r="F2113" s="11" t="str">
        <f t="shared" si="1"/>
        <v>2017-10</v>
      </c>
      <c r="G2113" s="11" t="str">
        <f>iferror(VLOOKUP(A2113,'Closed Deals'!A:A,1,0)," ")</f>
        <v> </v>
      </c>
      <c r="H2113" s="12" t="str">
        <f t="shared" si="2"/>
        <v>NO</v>
      </c>
      <c r="I2113" s="12" t="str">
        <f>iferror(VLOOKUP(A2113,'Closed Deals'!A:E,5,0)," ")</f>
        <v> </v>
      </c>
      <c r="J2113" s="13" t="str">
        <f t="shared" si="3"/>
        <v> </v>
      </c>
      <c r="K2113" s="14"/>
    </row>
    <row r="2114">
      <c r="A2114" s="9" t="s">
        <v>2384</v>
      </c>
      <c r="B2114" s="10">
        <v>43016.0</v>
      </c>
      <c r="C2114" s="9" t="s">
        <v>58</v>
      </c>
      <c r="D2114" s="9" t="s">
        <v>59</v>
      </c>
      <c r="F2114" s="11" t="str">
        <f t="shared" si="1"/>
        <v>2017-10</v>
      </c>
      <c r="G2114" s="11" t="str">
        <f>iferror(VLOOKUP(A2114,'Closed Deals'!A:A,1,0)," ")</f>
        <v> </v>
      </c>
      <c r="H2114" s="12" t="str">
        <f t="shared" si="2"/>
        <v>NO</v>
      </c>
      <c r="I2114" s="12" t="str">
        <f>iferror(VLOOKUP(A2114,'Closed Deals'!A:E,5,0)," ")</f>
        <v> </v>
      </c>
      <c r="J2114" s="13" t="str">
        <f t="shared" si="3"/>
        <v> </v>
      </c>
      <c r="K2114" s="14"/>
    </row>
    <row r="2115">
      <c r="A2115" s="9" t="s">
        <v>2385</v>
      </c>
      <c r="B2115" s="10">
        <v>43020.0</v>
      </c>
      <c r="C2115" s="9" t="s">
        <v>58</v>
      </c>
      <c r="D2115" s="9" t="s">
        <v>59</v>
      </c>
      <c r="F2115" s="11" t="str">
        <f t="shared" si="1"/>
        <v>2017-10</v>
      </c>
      <c r="G2115" s="11" t="str">
        <f>iferror(VLOOKUP(A2115,'Closed Deals'!A:A,1,0)," ")</f>
        <v> </v>
      </c>
      <c r="H2115" s="12" t="str">
        <f t="shared" si="2"/>
        <v>NO</v>
      </c>
      <c r="I2115" s="12" t="str">
        <f>iferror(VLOOKUP(A2115,'Closed Deals'!A:E,5,0)," ")</f>
        <v> </v>
      </c>
      <c r="J2115" s="13" t="str">
        <f t="shared" si="3"/>
        <v> </v>
      </c>
      <c r="K2115" s="14"/>
    </row>
    <row r="2116">
      <c r="A2116" s="9" t="s">
        <v>2386</v>
      </c>
      <c r="B2116" s="10">
        <v>43015.0</v>
      </c>
      <c r="C2116" s="9" t="s">
        <v>58</v>
      </c>
      <c r="D2116" s="9" t="s">
        <v>59</v>
      </c>
      <c r="F2116" s="11" t="str">
        <f t="shared" si="1"/>
        <v>2017-10</v>
      </c>
      <c r="G2116" s="11" t="str">
        <f>iferror(VLOOKUP(A2116,'Closed Deals'!A:A,1,0)," ")</f>
        <v> </v>
      </c>
      <c r="H2116" s="12" t="str">
        <f t="shared" si="2"/>
        <v>NO</v>
      </c>
      <c r="I2116" s="12" t="str">
        <f>iferror(VLOOKUP(A2116,'Closed Deals'!A:E,5,0)," ")</f>
        <v> </v>
      </c>
      <c r="J2116" s="13" t="str">
        <f t="shared" si="3"/>
        <v> </v>
      </c>
      <c r="K2116" s="14"/>
    </row>
    <row r="2117">
      <c r="A2117" s="9" t="s">
        <v>2387</v>
      </c>
      <c r="B2117" s="10">
        <v>43038.0</v>
      </c>
      <c r="C2117" s="9" t="s">
        <v>480</v>
      </c>
      <c r="D2117" s="9" t="s">
        <v>59</v>
      </c>
      <c r="F2117" s="11" t="str">
        <f t="shared" si="1"/>
        <v>2017-10</v>
      </c>
      <c r="G2117" s="11" t="str">
        <f>iferror(VLOOKUP(A2117,'Closed Deals'!A:A,1,0)," ")</f>
        <v> </v>
      </c>
      <c r="H2117" s="12" t="str">
        <f t="shared" si="2"/>
        <v>NO</v>
      </c>
      <c r="I2117" s="12" t="str">
        <f>iferror(VLOOKUP(A2117,'Closed Deals'!A:E,5,0)," ")</f>
        <v> </v>
      </c>
      <c r="J2117" s="13" t="str">
        <f t="shared" si="3"/>
        <v> </v>
      </c>
      <c r="K2117" s="14"/>
    </row>
    <row r="2118">
      <c r="A2118" s="9" t="s">
        <v>2388</v>
      </c>
      <c r="B2118" s="10">
        <v>43026.0</v>
      </c>
      <c r="C2118" s="9" t="s">
        <v>37</v>
      </c>
      <c r="D2118" s="9" t="s">
        <v>31</v>
      </c>
      <c r="F2118" s="11" t="str">
        <f t="shared" si="1"/>
        <v>2017-10</v>
      </c>
      <c r="G2118" s="11" t="str">
        <f>iferror(VLOOKUP(A2118,'Closed Deals'!A:A,1,0)," ")</f>
        <v> </v>
      </c>
      <c r="H2118" s="12" t="str">
        <f t="shared" si="2"/>
        <v>NO</v>
      </c>
      <c r="I2118" s="12" t="str">
        <f>iferror(VLOOKUP(A2118,'Closed Deals'!A:E,5,0)," ")</f>
        <v> </v>
      </c>
      <c r="J2118" s="13" t="str">
        <f t="shared" si="3"/>
        <v> </v>
      </c>
      <c r="K2118" s="14"/>
    </row>
    <row r="2119">
      <c r="A2119" s="9" t="s">
        <v>2389</v>
      </c>
      <c r="B2119" s="10">
        <v>43039.0</v>
      </c>
      <c r="C2119" s="9" t="s">
        <v>33</v>
      </c>
      <c r="D2119" s="9" t="s">
        <v>31</v>
      </c>
      <c r="F2119" s="11" t="str">
        <f t="shared" si="1"/>
        <v>2017-10</v>
      </c>
      <c r="G2119" s="11" t="str">
        <f>iferror(VLOOKUP(A2119,'Closed Deals'!A:A,1,0)," ")</f>
        <v> </v>
      </c>
      <c r="H2119" s="12" t="str">
        <f t="shared" si="2"/>
        <v>NO</v>
      </c>
      <c r="I2119" s="12" t="str">
        <f>iferror(VLOOKUP(A2119,'Closed Deals'!A:E,5,0)," ")</f>
        <v> </v>
      </c>
      <c r="J2119" s="13" t="str">
        <f t="shared" si="3"/>
        <v> </v>
      </c>
      <c r="K2119" s="14"/>
    </row>
    <row r="2120">
      <c r="A2120" s="9" t="s">
        <v>2390</v>
      </c>
      <c r="B2120" s="10">
        <v>43013.0</v>
      </c>
      <c r="C2120" s="9" t="s">
        <v>37</v>
      </c>
      <c r="D2120" s="9" t="s">
        <v>31</v>
      </c>
      <c r="F2120" s="11" t="str">
        <f t="shared" si="1"/>
        <v>2017-10</v>
      </c>
      <c r="G2120" s="11" t="str">
        <f>iferror(VLOOKUP(A2120,'Closed Deals'!A:A,1,0)," ")</f>
        <v> </v>
      </c>
      <c r="H2120" s="12" t="str">
        <f t="shared" si="2"/>
        <v>NO</v>
      </c>
      <c r="I2120" s="12" t="str">
        <f>iferror(VLOOKUP(A2120,'Closed Deals'!A:E,5,0)," ")</f>
        <v> </v>
      </c>
      <c r="J2120" s="13" t="str">
        <f t="shared" si="3"/>
        <v> </v>
      </c>
      <c r="K2120" s="14"/>
    </row>
    <row r="2121">
      <c r="A2121" s="9" t="s">
        <v>2391</v>
      </c>
      <c r="B2121" s="10">
        <v>43035.0</v>
      </c>
      <c r="C2121" s="9" t="s">
        <v>401</v>
      </c>
      <c r="D2121" s="9" t="s">
        <v>31</v>
      </c>
      <c r="F2121" s="11" t="str">
        <f t="shared" si="1"/>
        <v>2017-10</v>
      </c>
      <c r="G2121" s="11" t="str">
        <f>iferror(VLOOKUP(A2121,'Closed Deals'!A:A,1,0)," ")</f>
        <v> </v>
      </c>
      <c r="H2121" s="12" t="str">
        <f t="shared" si="2"/>
        <v>NO</v>
      </c>
      <c r="I2121" s="12" t="str">
        <f>iferror(VLOOKUP(A2121,'Closed Deals'!A:E,5,0)," ")</f>
        <v> </v>
      </c>
      <c r="J2121" s="13" t="str">
        <f t="shared" si="3"/>
        <v> </v>
      </c>
      <c r="K2121" s="14"/>
    </row>
    <row r="2122">
      <c r="A2122" s="9" t="s">
        <v>2392</v>
      </c>
      <c r="B2122" s="10">
        <v>43025.0</v>
      </c>
      <c r="C2122" s="9" t="s">
        <v>135</v>
      </c>
      <c r="D2122" s="9" t="s">
        <v>31</v>
      </c>
      <c r="F2122" s="11" t="str">
        <f t="shared" si="1"/>
        <v>2017-10</v>
      </c>
      <c r="G2122" s="11" t="str">
        <f>iferror(VLOOKUP(A2122,'Closed Deals'!A:A,1,0)," ")</f>
        <v> </v>
      </c>
      <c r="H2122" s="12" t="str">
        <f t="shared" si="2"/>
        <v>NO</v>
      </c>
      <c r="I2122" s="12" t="str">
        <f>iferror(VLOOKUP(A2122,'Closed Deals'!A:E,5,0)," ")</f>
        <v> </v>
      </c>
      <c r="J2122" s="13" t="str">
        <f t="shared" si="3"/>
        <v> </v>
      </c>
      <c r="K2122" s="14"/>
    </row>
    <row r="2123">
      <c r="A2123" s="9" t="s">
        <v>2393</v>
      </c>
      <c r="B2123" s="10">
        <v>43038.0</v>
      </c>
      <c r="C2123" s="9" t="s">
        <v>401</v>
      </c>
      <c r="D2123" s="9" t="s">
        <v>31</v>
      </c>
      <c r="F2123" s="11" t="str">
        <f t="shared" si="1"/>
        <v>2017-10</v>
      </c>
      <c r="G2123" s="11" t="str">
        <f>iferror(VLOOKUP(A2123,'Closed Deals'!A:A,1,0)," ")</f>
        <v> </v>
      </c>
      <c r="H2123" s="12" t="str">
        <f t="shared" si="2"/>
        <v>NO</v>
      </c>
      <c r="I2123" s="12" t="str">
        <f>iferror(VLOOKUP(A2123,'Closed Deals'!A:E,5,0)," ")</f>
        <v> </v>
      </c>
      <c r="J2123" s="13" t="str">
        <f t="shared" si="3"/>
        <v> </v>
      </c>
      <c r="K2123" s="14"/>
    </row>
    <row r="2124">
      <c r="A2124" s="9" t="s">
        <v>2394</v>
      </c>
      <c r="B2124" s="10">
        <v>43011.0</v>
      </c>
      <c r="C2124" s="9" t="s">
        <v>37</v>
      </c>
      <c r="D2124" s="9" t="s">
        <v>31</v>
      </c>
      <c r="F2124" s="11" t="str">
        <f t="shared" si="1"/>
        <v>2017-10</v>
      </c>
      <c r="G2124" s="11" t="str">
        <f>iferror(VLOOKUP(A2124,'Closed Deals'!A:A,1,0)," ")</f>
        <v> </v>
      </c>
      <c r="H2124" s="12" t="str">
        <f t="shared" si="2"/>
        <v>NO</v>
      </c>
      <c r="I2124" s="12" t="str">
        <f>iferror(VLOOKUP(A2124,'Closed Deals'!A:E,5,0)," ")</f>
        <v> </v>
      </c>
      <c r="J2124" s="13" t="str">
        <f t="shared" si="3"/>
        <v> </v>
      </c>
      <c r="K2124" s="14"/>
    </row>
    <row r="2125">
      <c r="A2125" s="9" t="s">
        <v>2395</v>
      </c>
      <c r="B2125" s="10">
        <v>43027.0</v>
      </c>
      <c r="C2125" s="9" t="s">
        <v>2396</v>
      </c>
      <c r="D2125" s="9" t="s">
        <v>31</v>
      </c>
      <c r="F2125" s="11" t="str">
        <f t="shared" si="1"/>
        <v>2017-10</v>
      </c>
      <c r="G2125" s="11" t="str">
        <f>iferror(VLOOKUP(A2125,'Closed Deals'!A:A,1,0)," ")</f>
        <v> </v>
      </c>
      <c r="H2125" s="12" t="str">
        <f t="shared" si="2"/>
        <v>NO</v>
      </c>
      <c r="I2125" s="12" t="str">
        <f>iferror(VLOOKUP(A2125,'Closed Deals'!A:E,5,0)," ")</f>
        <v> </v>
      </c>
      <c r="J2125" s="13" t="str">
        <f t="shared" si="3"/>
        <v> </v>
      </c>
      <c r="K2125" s="14"/>
    </row>
    <row r="2126">
      <c r="A2126" s="9" t="s">
        <v>2397</v>
      </c>
      <c r="B2126" s="10">
        <v>43024.0</v>
      </c>
      <c r="C2126" s="9" t="s">
        <v>37</v>
      </c>
      <c r="D2126" s="9" t="s">
        <v>31</v>
      </c>
      <c r="F2126" s="11" t="str">
        <f t="shared" si="1"/>
        <v>2017-10</v>
      </c>
      <c r="G2126" s="11" t="str">
        <f>iferror(VLOOKUP(A2126,'Closed Deals'!A:A,1,0)," ")</f>
        <v> </v>
      </c>
      <c r="H2126" s="12" t="str">
        <f t="shared" si="2"/>
        <v>NO</v>
      </c>
      <c r="I2126" s="12" t="str">
        <f>iferror(VLOOKUP(A2126,'Closed Deals'!A:E,5,0)," ")</f>
        <v> </v>
      </c>
      <c r="J2126" s="13" t="str">
        <f t="shared" si="3"/>
        <v> </v>
      </c>
      <c r="K2126" s="14"/>
    </row>
    <row r="2127">
      <c r="A2127" s="9" t="s">
        <v>2398</v>
      </c>
      <c r="B2127" s="10">
        <v>43017.0</v>
      </c>
      <c r="C2127" s="9" t="s">
        <v>37</v>
      </c>
      <c r="D2127" s="9" t="s">
        <v>31</v>
      </c>
      <c r="F2127" s="11" t="str">
        <f t="shared" si="1"/>
        <v>2017-10</v>
      </c>
      <c r="G2127" s="11" t="str">
        <f>iferror(VLOOKUP(A2127,'Closed Deals'!A:A,1,0)," ")</f>
        <v> </v>
      </c>
      <c r="H2127" s="12" t="str">
        <f t="shared" si="2"/>
        <v>NO</v>
      </c>
      <c r="I2127" s="12" t="str">
        <f>iferror(VLOOKUP(A2127,'Closed Deals'!A:E,5,0)," ")</f>
        <v> </v>
      </c>
      <c r="J2127" s="13" t="str">
        <f t="shared" si="3"/>
        <v> </v>
      </c>
      <c r="K2127" s="14"/>
    </row>
    <row r="2128">
      <c r="A2128" s="9" t="s">
        <v>2399</v>
      </c>
      <c r="B2128" s="10">
        <v>43010.0</v>
      </c>
      <c r="C2128" s="9" t="s">
        <v>129</v>
      </c>
      <c r="D2128" s="9" t="s">
        <v>31</v>
      </c>
      <c r="F2128" s="11" t="str">
        <f t="shared" si="1"/>
        <v>2017-10</v>
      </c>
      <c r="G2128" s="11" t="str">
        <f>iferror(VLOOKUP(A2128,'Closed Deals'!A:A,1,0)," ")</f>
        <v> </v>
      </c>
      <c r="H2128" s="12" t="str">
        <f t="shared" si="2"/>
        <v>NO</v>
      </c>
      <c r="I2128" s="12" t="str">
        <f>iferror(VLOOKUP(A2128,'Closed Deals'!A:E,5,0)," ")</f>
        <v> </v>
      </c>
      <c r="J2128" s="13" t="str">
        <f t="shared" si="3"/>
        <v> </v>
      </c>
      <c r="K2128" s="14"/>
    </row>
    <row r="2129">
      <c r="A2129" s="9" t="s">
        <v>2400</v>
      </c>
      <c r="B2129" s="10">
        <v>43014.0</v>
      </c>
      <c r="C2129" s="9" t="s">
        <v>37</v>
      </c>
      <c r="D2129" s="9" t="s">
        <v>31</v>
      </c>
      <c r="F2129" s="11" t="str">
        <f t="shared" si="1"/>
        <v>2017-10</v>
      </c>
      <c r="G2129" s="11" t="str">
        <f>iferror(VLOOKUP(A2129,'Closed Deals'!A:A,1,0)," ")</f>
        <v> </v>
      </c>
      <c r="H2129" s="12" t="str">
        <f t="shared" si="2"/>
        <v>NO</v>
      </c>
      <c r="I2129" s="12" t="str">
        <f>iferror(VLOOKUP(A2129,'Closed Deals'!A:E,5,0)," ")</f>
        <v> </v>
      </c>
      <c r="J2129" s="13" t="str">
        <f t="shared" si="3"/>
        <v> </v>
      </c>
      <c r="K2129" s="14"/>
    </row>
    <row r="2130">
      <c r="A2130" s="9" t="s">
        <v>2401</v>
      </c>
      <c r="B2130" s="10">
        <v>43017.0</v>
      </c>
      <c r="C2130" s="9" t="s">
        <v>45</v>
      </c>
      <c r="D2130" s="9" t="s">
        <v>31</v>
      </c>
      <c r="F2130" s="11" t="str">
        <f t="shared" si="1"/>
        <v>2017-10</v>
      </c>
      <c r="G2130" s="11" t="str">
        <f>iferror(VLOOKUP(A2130,'Closed Deals'!A:A,1,0)," ")</f>
        <v> </v>
      </c>
      <c r="H2130" s="12" t="str">
        <f t="shared" si="2"/>
        <v>NO</v>
      </c>
      <c r="I2130" s="12" t="str">
        <f>iferror(VLOOKUP(A2130,'Closed Deals'!A:E,5,0)," ")</f>
        <v> </v>
      </c>
      <c r="J2130" s="13" t="str">
        <f t="shared" si="3"/>
        <v> </v>
      </c>
      <c r="K2130" s="14"/>
    </row>
    <row r="2131">
      <c r="A2131" s="9" t="s">
        <v>2402</v>
      </c>
      <c r="B2131" s="10">
        <v>43012.0</v>
      </c>
      <c r="C2131" s="9" t="s">
        <v>37</v>
      </c>
      <c r="D2131" s="9" t="s">
        <v>31</v>
      </c>
      <c r="F2131" s="11" t="str">
        <f t="shared" si="1"/>
        <v>2017-10</v>
      </c>
      <c r="G2131" s="11" t="str">
        <f>iferror(VLOOKUP(A2131,'Closed Deals'!A:A,1,0)," ")</f>
        <v> </v>
      </c>
      <c r="H2131" s="12" t="str">
        <f t="shared" si="2"/>
        <v>NO</v>
      </c>
      <c r="I2131" s="12" t="str">
        <f>iferror(VLOOKUP(A2131,'Closed Deals'!A:E,5,0)," ")</f>
        <v> </v>
      </c>
      <c r="J2131" s="13" t="str">
        <f t="shared" si="3"/>
        <v> </v>
      </c>
      <c r="K2131" s="14"/>
    </row>
    <row r="2132">
      <c r="A2132" s="9" t="s">
        <v>2403</v>
      </c>
      <c r="B2132" s="10">
        <v>43024.0</v>
      </c>
      <c r="C2132" s="9" t="s">
        <v>37</v>
      </c>
      <c r="D2132" s="9" t="s">
        <v>31</v>
      </c>
      <c r="F2132" s="11" t="str">
        <f t="shared" si="1"/>
        <v>2017-10</v>
      </c>
      <c r="G2132" s="11" t="str">
        <f>iferror(VLOOKUP(A2132,'Closed Deals'!A:A,1,0)," ")</f>
        <v> </v>
      </c>
      <c r="H2132" s="12" t="str">
        <f t="shared" si="2"/>
        <v>NO</v>
      </c>
      <c r="I2132" s="12" t="str">
        <f>iferror(VLOOKUP(A2132,'Closed Deals'!A:E,5,0)," ")</f>
        <v> </v>
      </c>
      <c r="J2132" s="13" t="str">
        <f t="shared" si="3"/>
        <v> </v>
      </c>
      <c r="K2132" s="14"/>
    </row>
    <row r="2133">
      <c r="A2133" s="9" t="s">
        <v>2404</v>
      </c>
      <c r="B2133" s="10">
        <v>43034.0</v>
      </c>
      <c r="C2133" s="9" t="s">
        <v>2405</v>
      </c>
      <c r="D2133" s="9" t="s">
        <v>31</v>
      </c>
      <c r="F2133" s="11" t="str">
        <f t="shared" si="1"/>
        <v>2017-10</v>
      </c>
      <c r="G2133" s="11" t="str">
        <f>iferror(VLOOKUP(A2133,'Closed Deals'!A:A,1,0)," ")</f>
        <v> </v>
      </c>
      <c r="H2133" s="12" t="str">
        <f t="shared" si="2"/>
        <v>NO</v>
      </c>
      <c r="I2133" s="12" t="str">
        <f>iferror(VLOOKUP(A2133,'Closed Deals'!A:E,5,0)," ")</f>
        <v> </v>
      </c>
      <c r="J2133" s="13" t="str">
        <f t="shared" si="3"/>
        <v> </v>
      </c>
      <c r="K2133" s="14"/>
    </row>
    <row r="2134">
      <c r="A2134" s="9" t="s">
        <v>2406</v>
      </c>
      <c r="B2134" s="10">
        <v>43035.0</v>
      </c>
      <c r="C2134" s="9" t="s">
        <v>1305</v>
      </c>
      <c r="D2134" s="9" t="s">
        <v>31</v>
      </c>
      <c r="F2134" s="11" t="str">
        <f t="shared" si="1"/>
        <v>2017-10</v>
      </c>
      <c r="G2134" s="11" t="str">
        <f>iferror(VLOOKUP(A2134,'Closed Deals'!A:A,1,0)," ")</f>
        <v> </v>
      </c>
      <c r="H2134" s="12" t="str">
        <f t="shared" si="2"/>
        <v>NO</v>
      </c>
      <c r="I2134" s="12" t="str">
        <f>iferror(VLOOKUP(A2134,'Closed Deals'!A:E,5,0)," ")</f>
        <v> </v>
      </c>
      <c r="J2134" s="13" t="str">
        <f t="shared" si="3"/>
        <v> </v>
      </c>
      <c r="K2134" s="14"/>
    </row>
    <row r="2135">
      <c r="A2135" s="9" t="s">
        <v>2407</v>
      </c>
      <c r="B2135" s="10">
        <v>43026.0</v>
      </c>
      <c r="C2135" s="9" t="s">
        <v>480</v>
      </c>
      <c r="D2135" s="9" t="s">
        <v>31</v>
      </c>
      <c r="F2135" s="11" t="str">
        <f t="shared" si="1"/>
        <v>2017-10</v>
      </c>
      <c r="G2135" s="11" t="str">
        <f>iferror(VLOOKUP(A2135,'Closed Deals'!A:A,1,0)," ")</f>
        <v> </v>
      </c>
      <c r="H2135" s="12" t="str">
        <f t="shared" si="2"/>
        <v>NO</v>
      </c>
      <c r="I2135" s="12" t="str">
        <f>iferror(VLOOKUP(A2135,'Closed Deals'!A:E,5,0)," ")</f>
        <v> </v>
      </c>
      <c r="J2135" s="13" t="str">
        <f t="shared" si="3"/>
        <v> </v>
      </c>
      <c r="K2135" s="14"/>
    </row>
    <row r="2136">
      <c r="A2136" s="9" t="s">
        <v>2408</v>
      </c>
      <c r="B2136" s="10">
        <v>43024.0</v>
      </c>
      <c r="C2136" s="9" t="s">
        <v>33</v>
      </c>
      <c r="D2136" s="9" t="s">
        <v>31</v>
      </c>
      <c r="F2136" s="11" t="str">
        <f t="shared" si="1"/>
        <v>2017-10</v>
      </c>
      <c r="G2136" s="11" t="str">
        <f>iferror(VLOOKUP(A2136,'Closed Deals'!A:A,1,0)," ")</f>
        <v> </v>
      </c>
      <c r="H2136" s="12" t="str">
        <f t="shared" si="2"/>
        <v>NO</v>
      </c>
      <c r="I2136" s="12" t="str">
        <f>iferror(VLOOKUP(A2136,'Closed Deals'!A:E,5,0)," ")</f>
        <v> </v>
      </c>
      <c r="J2136" s="13" t="str">
        <f t="shared" si="3"/>
        <v> </v>
      </c>
      <c r="K2136" s="14"/>
    </row>
    <row r="2137">
      <c r="A2137" s="9" t="s">
        <v>2409</v>
      </c>
      <c r="B2137" s="10">
        <v>43014.0</v>
      </c>
      <c r="C2137" s="9" t="s">
        <v>2044</v>
      </c>
      <c r="D2137" s="9" t="s">
        <v>31</v>
      </c>
      <c r="F2137" s="11" t="str">
        <f t="shared" si="1"/>
        <v>2017-10</v>
      </c>
      <c r="G2137" s="11" t="str">
        <f>iferror(VLOOKUP(A2137,'Closed Deals'!A:A,1,0)," ")</f>
        <v> </v>
      </c>
      <c r="H2137" s="12" t="str">
        <f t="shared" si="2"/>
        <v>NO</v>
      </c>
      <c r="I2137" s="12" t="str">
        <f>iferror(VLOOKUP(A2137,'Closed Deals'!A:E,5,0)," ")</f>
        <v> </v>
      </c>
      <c r="J2137" s="13" t="str">
        <f t="shared" si="3"/>
        <v> </v>
      </c>
      <c r="K2137" s="14"/>
    </row>
    <row r="2138">
      <c r="A2138" s="9" t="s">
        <v>2410</v>
      </c>
      <c r="B2138" s="10">
        <v>43035.0</v>
      </c>
      <c r="C2138" s="9" t="s">
        <v>401</v>
      </c>
      <c r="D2138" s="9" t="s">
        <v>31</v>
      </c>
      <c r="F2138" s="11" t="str">
        <f t="shared" si="1"/>
        <v>2017-10</v>
      </c>
      <c r="G2138" s="11" t="str">
        <f>iferror(VLOOKUP(A2138,'Closed Deals'!A:A,1,0)," ")</f>
        <v> </v>
      </c>
      <c r="H2138" s="12" t="str">
        <f t="shared" si="2"/>
        <v>NO</v>
      </c>
      <c r="I2138" s="12" t="str">
        <f>iferror(VLOOKUP(A2138,'Closed Deals'!A:E,5,0)," ")</f>
        <v> </v>
      </c>
      <c r="J2138" s="13" t="str">
        <f t="shared" si="3"/>
        <v> </v>
      </c>
      <c r="K2138" s="14"/>
    </row>
    <row r="2139">
      <c r="A2139" s="9" t="s">
        <v>2411</v>
      </c>
      <c r="B2139" s="10">
        <v>43031.0</v>
      </c>
      <c r="C2139" s="9" t="s">
        <v>368</v>
      </c>
      <c r="D2139" s="9" t="s">
        <v>31</v>
      </c>
      <c r="F2139" s="11" t="str">
        <f t="shared" si="1"/>
        <v>2017-10</v>
      </c>
      <c r="G2139" s="11" t="str">
        <f>iferror(VLOOKUP(A2139,'Closed Deals'!A:A,1,0)," ")</f>
        <v> </v>
      </c>
      <c r="H2139" s="12" t="str">
        <f t="shared" si="2"/>
        <v>NO</v>
      </c>
      <c r="I2139" s="12" t="str">
        <f>iferror(VLOOKUP(A2139,'Closed Deals'!A:E,5,0)," ")</f>
        <v> </v>
      </c>
      <c r="J2139" s="13" t="str">
        <f t="shared" si="3"/>
        <v> </v>
      </c>
      <c r="K2139" s="14"/>
    </row>
    <row r="2140">
      <c r="A2140" s="9" t="s">
        <v>2412</v>
      </c>
      <c r="B2140" s="10">
        <v>43028.0</v>
      </c>
      <c r="C2140" s="9" t="s">
        <v>37</v>
      </c>
      <c r="D2140" s="9" t="s">
        <v>31</v>
      </c>
      <c r="F2140" s="11" t="str">
        <f t="shared" si="1"/>
        <v>2017-10</v>
      </c>
      <c r="G2140" s="11" t="str">
        <f>iferror(VLOOKUP(A2140,'Closed Deals'!A:A,1,0)," ")</f>
        <v> </v>
      </c>
      <c r="H2140" s="12" t="str">
        <f t="shared" si="2"/>
        <v>NO</v>
      </c>
      <c r="I2140" s="12" t="str">
        <f>iferror(VLOOKUP(A2140,'Closed Deals'!A:E,5,0)," ")</f>
        <v> </v>
      </c>
      <c r="J2140" s="13" t="str">
        <f t="shared" si="3"/>
        <v> </v>
      </c>
      <c r="K2140" s="14"/>
    </row>
    <row r="2141">
      <c r="A2141" s="9" t="s">
        <v>2413</v>
      </c>
      <c r="B2141" s="10">
        <v>43026.0</v>
      </c>
      <c r="C2141" s="9" t="s">
        <v>2051</v>
      </c>
      <c r="D2141" s="9" t="s">
        <v>31</v>
      </c>
      <c r="F2141" s="11" t="str">
        <f t="shared" si="1"/>
        <v>2017-10</v>
      </c>
      <c r="G2141" s="11" t="str">
        <f>iferror(VLOOKUP(A2141,'Closed Deals'!A:A,1,0)," ")</f>
        <v> </v>
      </c>
      <c r="H2141" s="12" t="str">
        <f t="shared" si="2"/>
        <v>NO</v>
      </c>
      <c r="I2141" s="12" t="str">
        <f>iferror(VLOOKUP(A2141,'Closed Deals'!A:E,5,0)," ")</f>
        <v> </v>
      </c>
      <c r="J2141" s="13" t="str">
        <f t="shared" si="3"/>
        <v> </v>
      </c>
      <c r="K2141" s="14"/>
    </row>
    <row r="2142">
      <c r="A2142" s="9" t="s">
        <v>2414</v>
      </c>
      <c r="B2142" s="10">
        <v>43025.0</v>
      </c>
      <c r="C2142" s="9" t="s">
        <v>37</v>
      </c>
      <c r="D2142" s="9" t="s">
        <v>31</v>
      </c>
      <c r="F2142" s="11" t="str">
        <f t="shared" si="1"/>
        <v>2017-10</v>
      </c>
      <c r="G2142" s="11" t="str">
        <f>iferror(VLOOKUP(A2142,'Closed Deals'!A:A,1,0)," ")</f>
        <v> </v>
      </c>
      <c r="H2142" s="12" t="str">
        <f t="shared" si="2"/>
        <v>NO</v>
      </c>
      <c r="I2142" s="12" t="str">
        <f>iferror(VLOOKUP(A2142,'Closed Deals'!A:E,5,0)," ")</f>
        <v> </v>
      </c>
      <c r="J2142" s="13" t="str">
        <f t="shared" si="3"/>
        <v> </v>
      </c>
      <c r="K2142" s="14"/>
    </row>
    <row r="2143">
      <c r="A2143" s="9" t="s">
        <v>2415</v>
      </c>
      <c r="B2143" s="10">
        <v>43038.0</v>
      </c>
      <c r="C2143" s="9" t="s">
        <v>37</v>
      </c>
      <c r="D2143" s="9" t="s">
        <v>31</v>
      </c>
      <c r="F2143" s="11" t="str">
        <f t="shared" si="1"/>
        <v>2017-10</v>
      </c>
      <c r="G2143" s="11" t="str">
        <f>iferror(VLOOKUP(A2143,'Closed Deals'!A:A,1,0)," ")</f>
        <v> </v>
      </c>
      <c r="H2143" s="12" t="str">
        <f t="shared" si="2"/>
        <v>NO</v>
      </c>
      <c r="I2143" s="12" t="str">
        <f>iferror(VLOOKUP(A2143,'Closed Deals'!A:E,5,0)," ")</f>
        <v> </v>
      </c>
      <c r="J2143" s="13" t="str">
        <f t="shared" si="3"/>
        <v> </v>
      </c>
      <c r="K2143" s="14"/>
    </row>
    <row r="2144">
      <c r="A2144" s="9" t="s">
        <v>2416</v>
      </c>
      <c r="B2144" s="10">
        <v>43018.0</v>
      </c>
      <c r="C2144" s="9" t="s">
        <v>37</v>
      </c>
      <c r="D2144" s="9" t="s">
        <v>31</v>
      </c>
      <c r="F2144" s="11" t="str">
        <f t="shared" si="1"/>
        <v>2017-10</v>
      </c>
      <c r="G2144" s="11" t="str">
        <f>iferror(VLOOKUP(A2144,'Closed Deals'!A:A,1,0)," ")</f>
        <v> </v>
      </c>
      <c r="H2144" s="12" t="str">
        <f t="shared" si="2"/>
        <v>NO</v>
      </c>
      <c r="I2144" s="12" t="str">
        <f>iferror(VLOOKUP(A2144,'Closed Deals'!A:E,5,0)," ")</f>
        <v> </v>
      </c>
      <c r="J2144" s="13" t="str">
        <f t="shared" si="3"/>
        <v> </v>
      </c>
      <c r="K2144" s="14"/>
    </row>
    <row r="2145">
      <c r="A2145" s="9" t="s">
        <v>2417</v>
      </c>
      <c r="B2145" s="10">
        <v>43017.0</v>
      </c>
      <c r="C2145" s="9" t="s">
        <v>33</v>
      </c>
      <c r="D2145" s="9" t="s">
        <v>31</v>
      </c>
      <c r="F2145" s="11" t="str">
        <f t="shared" si="1"/>
        <v>2017-10</v>
      </c>
      <c r="G2145" s="11" t="str">
        <f>iferror(VLOOKUP(A2145,'Closed Deals'!A:A,1,0)," ")</f>
        <v> </v>
      </c>
      <c r="H2145" s="12" t="str">
        <f t="shared" si="2"/>
        <v>NO</v>
      </c>
      <c r="I2145" s="12" t="str">
        <f>iferror(VLOOKUP(A2145,'Closed Deals'!A:E,5,0)," ")</f>
        <v> </v>
      </c>
      <c r="J2145" s="13" t="str">
        <f t="shared" si="3"/>
        <v> </v>
      </c>
      <c r="K2145" s="14"/>
    </row>
    <row r="2146">
      <c r="A2146" s="9" t="s">
        <v>2418</v>
      </c>
      <c r="B2146" s="10">
        <v>43031.0</v>
      </c>
      <c r="C2146" s="9" t="s">
        <v>1782</v>
      </c>
      <c r="D2146" s="9" t="s">
        <v>31</v>
      </c>
      <c r="F2146" s="11" t="str">
        <f t="shared" si="1"/>
        <v>2017-10</v>
      </c>
      <c r="G2146" s="11" t="str">
        <f>iferror(VLOOKUP(A2146,'Closed Deals'!A:A,1,0)," ")</f>
        <v> </v>
      </c>
      <c r="H2146" s="12" t="str">
        <f t="shared" si="2"/>
        <v>NO</v>
      </c>
      <c r="I2146" s="12" t="str">
        <f>iferror(VLOOKUP(A2146,'Closed Deals'!A:E,5,0)," ")</f>
        <v> </v>
      </c>
      <c r="J2146" s="13" t="str">
        <f t="shared" si="3"/>
        <v> </v>
      </c>
      <c r="K2146" s="14"/>
    </row>
    <row r="2147">
      <c r="A2147" s="9" t="s">
        <v>2419</v>
      </c>
      <c r="B2147" s="10">
        <v>43012.0</v>
      </c>
      <c r="C2147" s="9" t="s">
        <v>2420</v>
      </c>
      <c r="D2147" s="9" t="s">
        <v>31</v>
      </c>
      <c r="F2147" s="11" t="str">
        <f t="shared" si="1"/>
        <v>2017-10</v>
      </c>
      <c r="G2147" s="11" t="str">
        <f>iferror(VLOOKUP(A2147,'Closed Deals'!A:A,1,0)," ")</f>
        <v> </v>
      </c>
      <c r="H2147" s="12" t="str">
        <f t="shared" si="2"/>
        <v>NO</v>
      </c>
      <c r="I2147" s="12" t="str">
        <f>iferror(VLOOKUP(A2147,'Closed Deals'!A:E,5,0)," ")</f>
        <v> </v>
      </c>
      <c r="J2147" s="13" t="str">
        <f t="shared" si="3"/>
        <v> </v>
      </c>
      <c r="K2147" s="14"/>
    </row>
    <row r="2148">
      <c r="A2148" s="9" t="s">
        <v>2421</v>
      </c>
      <c r="B2148" s="10">
        <v>43012.0</v>
      </c>
      <c r="C2148" s="9" t="s">
        <v>37</v>
      </c>
      <c r="D2148" s="9" t="s">
        <v>31</v>
      </c>
      <c r="F2148" s="11" t="str">
        <f t="shared" si="1"/>
        <v>2017-10</v>
      </c>
      <c r="G2148" s="11" t="str">
        <f>iferror(VLOOKUP(A2148,'Closed Deals'!A:A,1,0)," ")</f>
        <v> </v>
      </c>
      <c r="H2148" s="12" t="str">
        <f t="shared" si="2"/>
        <v>NO</v>
      </c>
      <c r="I2148" s="12" t="str">
        <f>iferror(VLOOKUP(A2148,'Closed Deals'!A:E,5,0)," ")</f>
        <v> </v>
      </c>
      <c r="J2148" s="13" t="str">
        <f t="shared" si="3"/>
        <v> </v>
      </c>
      <c r="K2148" s="14"/>
    </row>
    <row r="2149">
      <c r="A2149" s="9" t="s">
        <v>2422</v>
      </c>
      <c r="B2149" s="10">
        <v>43038.0</v>
      </c>
      <c r="C2149" s="9" t="s">
        <v>2174</v>
      </c>
      <c r="D2149" s="9" t="s">
        <v>31</v>
      </c>
      <c r="F2149" s="11" t="str">
        <f t="shared" si="1"/>
        <v>2017-10</v>
      </c>
      <c r="G2149" s="11" t="str">
        <f>iferror(VLOOKUP(A2149,'Closed Deals'!A:A,1,0)," ")</f>
        <v> </v>
      </c>
      <c r="H2149" s="12" t="str">
        <f t="shared" si="2"/>
        <v>NO</v>
      </c>
      <c r="I2149" s="12" t="str">
        <f>iferror(VLOOKUP(A2149,'Closed Deals'!A:E,5,0)," ")</f>
        <v> </v>
      </c>
      <c r="J2149" s="13" t="str">
        <f t="shared" si="3"/>
        <v> </v>
      </c>
      <c r="K2149" s="14"/>
    </row>
    <row r="2150">
      <c r="A2150" s="9" t="s">
        <v>2423</v>
      </c>
      <c r="B2150" s="10">
        <v>43026.0</v>
      </c>
      <c r="C2150" s="9" t="s">
        <v>2025</v>
      </c>
      <c r="D2150" s="9" t="s">
        <v>31</v>
      </c>
      <c r="F2150" s="11" t="str">
        <f t="shared" si="1"/>
        <v>2017-10</v>
      </c>
      <c r="G2150" s="11" t="str">
        <f>iferror(VLOOKUP(A2150,'Closed Deals'!A:A,1,0)," ")</f>
        <v> </v>
      </c>
      <c r="H2150" s="12" t="str">
        <f t="shared" si="2"/>
        <v>NO</v>
      </c>
      <c r="I2150" s="12" t="str">
        <f>iferror(VLOOKUP(A2150,'Closed Deals'!A:E,5,0)," ")</f>
        <v> </v>
      </c>
      <c r="J2150" s="13" t="str">
        <f t="shared" si="3"/>
        <v> </v>
      </c>
      <c r="K2150" s="14"/>
    </row>
    <row r="2151">
      <c r="A2151" s="9" t="s">
        <v>2424</v>
      </c>
      <c r="B2151" s="10">
        <v>43033.0</v>
      </c>
      <c r="C2151" s="9" t="s">
        <v>1269</v>
      </c>
      <c r="D2151" s="9" t="s">
        <v>31</v>
      </c>
      <c r="F2151" s="11" t="str">
        <f t="shared" si="1"/>
        <v>2017-10</v>
      </c>
      <c r="G2151" s="11" t="str">
        <f>iferror(VLOOKUP(A2151,'Closed Deals'!A:A,1,0)," ")</f>
        <v> </v>
      </c>
      <c r="H2151" s="12" t="str">
        <f t="shared" si="2"/>
        <v>NO</v>
      </c>
      <c r="I2151" s="12" t="str">
        <f>iferror(VLOOKUP(A2151,'Closed Deals'!A:E,5,0)," ")</f>
        <v> </v>
      </c>
      <c r="J2151" s="13" t="str">
        <f t="shared" si="3"/>
        <v> </v>
      </c>
      <c r="K2151" s="14"/>
    </row>
    <row r="2152">
      <c r="A2152" s="9" t="s">
        <v>2425</v>
      </c>
      <c r="B2152" s="10">
        <v>43012.0</v>
      </c>
      <c r="C2152" s="9" t="s">
        <v>1305</v>
      </c>
      <c r="D2152" s="9" t="s">
        <v>31</v>
      </c>
      <c r="F2152" s="11" t="str">
        <f t="shared" si="1"/>
        <v>2017-10</v>
      </c>
      <c r="G2152" s="11" t="str">
        <f>iferror(VLOOKUP(A2152,'Closed Deals'!A:A,1,0)," ")</f>
        <v> </v>
      </c>
      <c r="H2152" s="12" t="str">
        <f t="shared" si="2"/>
        <v>NO</v>
      </c>
      <c r="I2152" s="12" t="str">
        <f>iferror(VLOOKUP(A2152,'Closed Deals'!A:E,5,0)," ")</f>
        <v> </v>
      </c>
      <c r="J2152" s="13" t="str">
        <f t="shared" si="3"/>
        <v> </v>
      </c>
      <c r="K2152" s="14"/>
    </row>
    <row r="2153">
      <c r="A2153" s="9" t="s">
        <v>2426</v>
      </c>
      <c r="B2153" s="10">
        <v>43017.0</v>
      </c>
      <c r="C2153" s="9" t="s">
        <v>37</v>
      </c>
      <c r="D2153" s="9" t="s">
        <v>31</v>
      </c>
      <c r="F2153" s="11" t="str">
        <f t="shared" si="1"/>
        <v>2017-10</v>
      </c>
      <c r="G2153" s="11" t="str">
        <f>iferror(VLOOKUP(A2153,'Closed Deals'!A:A,1,0)," ")</f>
        <v> </v>
      </c>
      <c r="H2153" s="12" t="str">
        <f t="shared" si="2"/>
        <v>NO</v>
      </c>
      <c r="I2153" s="12" t="str">
        <f>iferror(VLOOKUP(A2153,'Closed Deals'!A:E,5,0)," ")</f>
        <v> </v>
      </c>
      <c r="J2153" s="13" t="str">
        <f t="shared" si="3"/>
        <v> </v>
      </c>
      <c r="K2153" s="14"/>
    </row>
    <row r="2154">
      <c r="A2154" s="9" t="s">
        <v>2427</v>
      </c>
      <c r="B2154" s="10">
        <v>43033.0</v>
      </c>
      <c r="C2154" s="9" t="s">
        <v>37</v>
      </c>
      <c r="D2154" s="9" t="s">
        <v>31</v>
      </c>
      <c r="F2154" s="11" t="str">
        <f t="shared" si="1"/>
        <v>2017-10</v>
      </c>
      <c r="G2154" s="11" t="str">
        <f>iferror(VLOOKUP(A2154,'Closed Deals'!A:A,1,0)," ")</f>
        <v> </v>
      </c>
      <c r="H2154" s="12" t="str">
        <f t="shared" si="2"/>
        <v>NO</v>
      </c>
      <c r="I2154" s="12" t="str">
        <f>iferror(VLOOKUP(A2154,'Closed Deals'!A:E,5,0)," ")</f>
        <v> </v>
      </c>
      <c r="J2154" s="13" t="str">
        <f t="shared" si="3"/>
        <v> </v>
      </c>
      <c r="K2154" s="14"/>
    </row>
    <row r="2155">
      <c r="A2155" s="9" t="s">
        <v>2428</v>
      </c>
      <c r="B2155" s="10">
        <v>43014.0</v>
      </c>
      <c r="C2155" s="9" t="s">
        <v>37</v>
      </c>
      <c r="D2155" s="9" t="s">
        <v>31</v>
      </c>
      <c r="F2155" s="11" t="str">
        <f t="shared" si="1"/>
        <v>2017-10</v>
      </c>
      <c r="G2155" s="11" t="str">
        <f>iferror(VLOOKUP(A2155,'Closed Deals'!A:A,1,0)," ")</f>
        <v> </v>
      </c>
      <c r="H2155" s="12" t="str">
        <f t="shared" si="2"/>
        <v>NO</v>
      </c>
      <c r="I2155" s="12" t="str">
        <f>iferror(VLOOKUP(A2155,'Closed Deals'!A:E,5,0)," ")</f>
        <v> </v>
      </c>
      <c r="J2155" s="13" t="str">
        <f t="shared" si="3"/>
        <v> </v>
      </c>
      <c r="K2155" s="14"/>
    </row>
    <row r="2156">
      <c r="A2156" s="9" t="s">
        <v>2429</v>
      </c>
      <c r="B2156" s="10">
        <v>43021.0</v>
      </c>
      <c r="C2156" s="9" t="s">
        <v>368</v>
      </c>
      <c r="D2156" s="9" t="s">
        <v>31</v>
      </c>
      <c r="F2156" s="11" t="str">
        <f t="shared" si="1"/>
        <v>2017-10</v>
      </c>
      <c r="G2156" s="11" t="str">
        <f>iferror(VLOOKUP(A2156,'Closed Deals'!A:A,1,0)," ")</f>
        <v> </v>
      </c>
      <c r="H2156" s="12" t="str">
        <f t="shared" si="2"/>
        <v>NO</v>
      </c>
      <c r="I2156" s="12" t="str">
        <f>iferror(VLOOKUP(A2156,'Closed Deals'!A:E,5,0)," ")</f>
        <v> </v>
      </c>
      <c r="J2156" s="13" t="str">
        <f t="shared" si="3"/>
        <v> </v>
      </c>
      <c r="K2156" s="14"/>
    </row>
    <row r="2157">
      <c r="A2157" s="9" t="s">
        <v>2430</v>
      </c>
      <c r="B2157" s="10">
        <v>43024.0</v>
      </c>
      <c r="C2157" s="9" t="s">
        <v>37</v>
      </c>
      <c r="D2157" s="9" t="s">
        <v>31</v>
      </c>
      <c r="F2157" s="11" t="str">
        <f t="shared" si="1"/>
        <v>2017-10</v>
      </c>
      <c r="G2157" s="11" t="str">
        <f>iferror(VLOOKUP(A2157,'Closed Deals'!A:A,1,0)," ")</f>
        <v> </v>
      </c>
      <c r="H2157" s="12" t="str">
        <f t="shared" si="2"/>
        <v>NO</v>
      </c>
      <c r="I2157" s="12" t="str">
        <f>iferror(VLOOKUP(A2157,'Closed Deals'!A:E,5,0)," ")</f>
        <v> </v>
      </c>
      <c r="J2157" s="13" t="str">
        <f t="shared" si="3"/>
        <v> </v>
      </c>
      <c r="K2157" s="14"/>
    </row>
    <row r="2158">
      <c r="A2158" s="9" t="s">
        <v>2431</v>
      </c>
      <c r="B2158" s="10">
        <v>43025.0</v>
      </c>
      <c r="C2158" s="9" t="s">
        <v>2025</v>
      </c>
      <c r="D2158" s="9" t="s">
        <v>31</v>
      </c>
      <c r="F2158" s="11" t="str">
        <f t="shared" si="1"/>
        <v>2017-10</v>
      </c>
      <c r="G2158" s="11" t="str">
        <f>iferror(VLOOKUP(A2158,'Closed Deals'!A:A,1,0)," ")</f>
        <v> </v>
      </c>
      <c r="H2158" s="12" t="str">
        <f t="shared" si="2"/>
        <v>NO</v>
      </c>
      <c r="I2158" s="12" t="str">
        <f>iferror(VLOOKUP(A2158,'Closed Deals'!A:E,5,0)," ")</f>
        <v> </v>
      </c>
      <c r="J2158" s="13" t="str">
        <f t="shared" si="3"/>
        <v> </v>
      </c>
      <c r="K2158" s="14"/>
    </row>
    <row r="2159">
      <c r="A2159" s="9" t="s">
        <v>2432</v>
      </c>
      <c r="B2159" s="10">
        <v>43033.0</v>
      </c>
      <c r="C2159" s="9" t="s">
        <v>1305</v>
      </c>
      <c r="D2159" s="9" t="s">
        <v>31</v>
      </c>
      <c r="F2159" s="11" t="str">
        <f t="shared" si="1"/>
        <v>2017-10</v>
      </c>
      <c r="G2159" s="11" t="str">
        <f>iferror(VLOOKUP(A2159,'Closed Deals'!A:A,1,0)," ")</f>
        <v> </v>
      </c>
      <c r="H2159" s="12" t="str">
        <f t="shared" si="2"/>
        <v>NO</v>
      </c>
      <c r="I2159" s="12" t="str">
        <f>iferror(VLOOKUP(A2159,'Closed Deals'!A:E,5,0)," ")</f>
        <v> </v>
      </c>
      <c r="J2159" s="13" t="str">
        <f t="shared" si="3"/>
        <v> </v>
      </c>
      <c r="K2159" s="14"/>
    </row>
    <row r="2160">
      <c r="A2160" s="9" t="s">
        <v>2433</v>
      </c>
      <c r="B2160" s="10">
        <v>43025.0</v>
      </c>
      <c r="C2160" s="9" t="s">
        <v>37</v>
      </c>
      <c r="D2160" s="9" t="s">
        <v>31</v>
      </c>
      <c r="F2160" s="11" t="str">
        <f t="shared" si="1"/>
        <v>2017-10</v>
      </c>
      <c r="G2160" s="11" t="str">
        <f>iferror(VLOOKUP(A2160,'Closed Deals'!A:A,1,0)," ")</f>
        <v> </v>
      </c>
      <c r="H2160" s="12" t="str">
        <f t="shared" si="2"/>
        <v>NO</v>
      </c>
      <c r="I2160" s="12" t="str">
        <f>iferror(VLOOKUP(A2160,'Closed Deals'!A:E,5,0)," ")</f>
        <v> </v>
      </c>
      <c r="J2160" s="13" t="str">
        <f t="shared" si="3"/>
        <v> </v>
      </c>
      <c r="K2160" s="14"/>
    </row>
    <row r="2161">
      <c r="A2161" s="9" t="s">
        <v>2434</v>
      </c>
      <c r="B2161" s="10">
        <v>43024.0</v>
      </c>
      <c r="C2161" s="9" t="s">
        <v>2025</v>
      </c>
      <c r="D2161" s="9" t="s">
        <v>31</v>
      </c>
      <c r="F2161" s="11" t="str">
        <f t="shared" si="1"/>
        <v>2017-10</v>
      </c>
      <c r="G2161" s="11" t="str">
        <f>iferror(VLOOKUP(A2161,'Closed Deals'!A:A,1,0)," ")</f>
        <v> </v>
      </c>
      <c r="H2161" s="12" t="str">
        <f t="shared" si="2"/>
        <v>NO</v>
      </c>
      <c r="I2161" s="12" t="str">
        <f>iferror(VLOOKUP(A2161,'Closed Deals'!A:E,5,0)," ")</f>
        <v> </v>
      </c>
      <c r="J2161" s="13" t="str">
        <f t="shared" si="3"/>
        <v> </v>
      </c>
      <c r="K2161" s="14"/>
    </row>
    <row r="2162">
      <c r="A2162" s="9" t="s">
        <v>2435</v>
      </c>
      <c r="B2162" s="10">
        <v>43033.0</v>
      </c>
      <c r="C2162" s="9" t="s">
        <v>2436</v>
      </c>
      <c r="D2162" s="9" t="s">
        <v>31</v>
      </c>
      <c r="F2162" s="11" t="str">
        <f t="shared" si="1"/>
        <v>2017-10</v>
      </c>
      <c r="G2162" s="11" t="str">
        <f>iferror(VLOOKUP(A2162,'Closed Deals'!A:A,1,0)," ")</f>
        <v> </v>
      </c>
      <c r="H2162" s="12" t="str">
        <f t="shared" si="2"/>
        <v>NO</v>
      </c>
      <c r="I2162" s="12" t="str">
        <f>iferror(VLOOKUP(A2162,'Closed Deals'!A:E,5,0)," ")</f>
        <v> </v>
      </c>
      <c r="J2162" s="13" t="str">
        <f t="shared" si="3"/>
        <v> </v>
      </c>
      <c r="K2162" s="14"/>
    </row>
    <row r="2163">
      <c r="A2163" s="9" t="s">
        <v>2437</v>
      </c>
      <c r="B2163" s="10">
        <v>43026.0</v>
      </c>
      <c r="C2163" s="9" t="s">
        <v>1269</v>
      </c>
      <c r="D2163" s="9" t="s">
        <v>31</v>
      </c>
      <c r="F2163" s="11" t="str">
        <f t="shared" si="1"/>
        <v>2017-10</v>
      </c>
      <c r="G2163" s="11" t="str">
        <f>iferror(VLOOKUP(A2163,'Closed Deals'!A:A,1,0)," ")</f>
        <v> </v>
      </c>
      <c r="H2163" s="12" t="str">
        <f t="shared" si="2"/>
        <v>NO</v>
      </c>
      <c r="I2163" s="12" t="str">
        <f>iferror(VLOOKUP(A2163,'Closed Deals'!A:E,5,0)," ")</f>
        <v> </v>
      </c>
      <c r="J2163" s="13" t="str">
        <f t="shared" si="3"/>
        <v> </v>
      </c>
      <c r="K2163" s="14"/>
    </row>
    <row r="2164">
      <c r="A2164" s="9" t="s">
        <v>2438</v>
      </c>
      <c r="B2164" s="10">
        <v>43022.0</v>
      </c>
      <c r="C2164" s="9" t="s">
        <v>1269</v>
      </c>
      <c r="D2164" s="9" t="s">
        <v>31</v>
      </c>
      <c r="F2164" s="11" t="str">
        <f t="shared" si="1"/>
        <v>2017-10</v>
      </c>
      <c r="G2164" s="11" t="str">
        <f>iferror(VLOOKUP(A2164,'Closed Deals'!A:A,1,0)," ")</f>
        <v> </v>
      </c>
      <c r="H2164" s="12" t="str">
        <f t="shared" si="2"/>
        <v>NO</v>
      </c>
      <c r="I2164" s="12" t="str">
        <f>iferror(VLOOKUP(A2164,'Closed Deals'!A:E,5,0)," ")</f>
        <v> </v>
      </c>
      <c r="J2164" s="13" t="str">
        <f t="shared" si="3"/>
        <v> </v>
      </c>
      <c r="K2164" s="14"/>
    </row>
    <row r="2165">
      <c r="A2165" s="9" t="s">
        <v>2439</v>
      </c>
      <c r="B2165" s="10">
        <v>43013.0</v>
      </c>
      <c r="C2165" s="9" t="s">
        <v>37</v>
      </c>
      <c r="D2165" s="9" t="s">
        <v>31</v>
      </c>
      <c r="F2165" s="11" t="str">
        <f t="shared" si="1"/>
        <v>2017-10</v>
      </c>
      <c r="G2165" s="11" t="str">
        <f>iferror(VLOOKUP(A2165,'Closed Deals'!A:A,1,0)," ")</f>
        <v> </v>
      </c>
      <c r="H2165" s="12" t="str">
        <f t="shared" si="2"/>
        <v>NO</v>
      </c>
      <c r="I2165" s="12" t="str">
        <f>iferror(VLOOKUP(A2165,'Closed Deals'!A:E,5,0)," ")</f>
        <v> </v>
      </c>
      <c r="J2165" s="13" t="str">
        <f t="shared" si="3"/>
        <v> </v>
      </c>
      <c r="K2165" s="14"/>
    </row>
    <row r="2166">
      <c r="A2166" s="9" t="s">
        <v>2440</v>
      </c>
      <c r="B2166" s="10">
        <v>43010.0</v>
      </c>
      <c r="C2166" s="9" t="s">
        <v>37</v>
      </c>
      <c r="D2166" s="9" t="s">
        <v>31</v>
      </c>
      <c r="F2166" s="11" t="str">
        <f t="shared" si="1"/>
        <v>2017-10</v>
      </c>
      <c r="G2166" s="11" t="str">
        <f>iferror(VLOOKUP(A2166,'Closed Deals'!A:A,1,0)," ")</f>
        <v> </v>
      </c>
      <c r="H2166" s="12" t="str">
        <f t="shared" si="2"/>
        <v>NO</v>
      </c>
      <c r="I2166" s="12" t="str">
        <f>iferror(VLOOKUP(A2166,'Closed Deals'!A:E,5,0)," ")</f>
        <v> </v>
      </c>
      <c r="J2166" s="13" t="str">
        <f t="shared" si="3"/>
        <v> </v>
      </c>
      <c r="K2166" s="14"/>
    </row>
    <row r="2167">
      <c r="A2167" s="9" t="s">
        <v>2441</v>
      </c>
      <c r="B2167" s="10">
        <v>43018.0</v>
      </c>
      <c r="C2167" s="9" t="s">
        <v>33</v>
      </c>
      <c r="D2167" s="9" t="s">
        <v>31</v>
      </c>
      <c r="F2167" s="11" t="str">
        <f t="shared" si="1"/>
        <v>2017-10</v>
      </c>
      <c r="G2167" s="11" t="str">
        <f>iferror(VLOOKUP(A2167,'Closed Deals'!A:A,1,0)," ")</f>
        <v> </v>
      </c>
      <c r="H2167" s="12" t="str">
        <f t="shared" si="2"/>
        <v>NO</v>
      </c>
      <c r="I2167" s="12" t="str">
        <f>iferror(VLOOKUP(A2167,'Closed Deals'!A:E,5,0)," ")</f>
        <v> </v>
      </c>
      <c r="J2167" s="13" t="str">
        <f t="shared" si="3"/>
        <v> </v>
      </c>
      <c r="K2167" s="14"/>
    </row>
    <row r="2168">
      <c r="A2168" s="9" t="s">
        <v>2442</v>
      </c>
      <c r="B2168" s="10">
        <v>43017.0</v>
      </c>
      <c r="C2168" s="9" t="s">
        <v>368</v>
      </c>
      <c r="D2168" s="9" t="s">
        <v>31</v>
      </c>
      <c r="F2168" s="11" t="str">
        <f t="shared" si="1"/>
        <v>2017-10</v>
      </c>
      <c r="G2168" s="11" t="str">
        <f>iferror(VLOOKUP(A2168,'Closed Deals'!A:A,1,0)," ")</f>
        <v> </v>
      </c>
      <c r="H2168" s="12" t="str">
        <f t="shared" si="2"/>
        <v>NO</v>
      </c>
      <c r="I2168" s="12" t="str">
        <f>iferror(VLOOKUP(A2168,'Closed Deals'!A:E,5,0)," ")</f>
        <v> </v>
      </c>
      <c r="J2168" s="13" t="str">
        <f t="shared" si="3"/>
        <v> </v>
      </c>
      <c r="K2168" s="14"/>
    </row>
    <row r="2169">
      <c r="A2169" s="9" t="s">
        <v>2443</v>
      </c>
      <c r="B2169" s="10">
        <v>43041.0</v>
      </c>
      <c r="C2169" s="9" t="s">
        <v>80</v>
      </c>
      <c r="D2169" s="9" t="s">
        <v>28</v>
      </c>
      <c r="F2169" s="11" t="str">
        <f t="shared" si="1"/>
        <v>2017-11</v>
      </c>
      <c r="G2169" s="11" t="str">
        <f>iferror(VLOOKUP(A2169,'Closed Deals'!A:A,1,0)," ")</f>
        <v> </v>
      </c>
      <c r="H2169" s="12" t="str">
        <f t="shared" si="2"/>
        <v>NO</v>
      </c>
      <c r="I2169" s="12" t="str">
        <f>iferror(VLOOKUP(A2169,'Closed Deals'!A:E,5,0)," ")</f>
        <v> </v>
      </c>
      <c r="J2169" s="13" t="str">
        <f t="shared" si="3"/>
        <v> </v>
      </c>
      <c r="K2169" s="14"/>
    </row>
    <row r="2170">
      <c r="A2170" s="9" t="s">
        <v>2444</v>
      </c>
      <c r="B2170" s="10">
        <v>43053.0</v>
      </c>
      <c r="C2170" s="9" t="s">
        <v>2445</v>
      </c>
      <c r="D2170" s="9" t="s">
        <v>28</v>
      </c>
      <c r="F2170" s="11" t="str">
        <f t="shared" si="1"/>
        <v>2017-11</v>
      </c>
      <c r="G2170" s="11" t="str">
        <f>iferror(VLOOKUP(A2170,'Closed Deals'!A:A,1,0)," ")</f>
        <v> </v>
      </c>
      <c r="H2170" s="12" t="str">
        <f t="shared" si="2"/>
        <v>NO</v>
      </c>
      <c r="I2170" s="12" t="str">
        <f>iferror(VLOOKUP(A2170,'Closed Deals'!A:E,5,0)," ")</f>
        <v> </v>
      </c>
      <c r="J2170" s="13" t="str">
        <f t="shared" si="3"/>
        <v> </v>
      </c>
      <c r="K2170" s="14"/>
    </row>
    <row r="2171">
      <c r="A2171" s="9" t="s">
        <v>2446</v>
      </c>
      <c r="B2171" s="10">
        <v>43062.0</v>
      </c>
      <c r="C2171" s="9" t="s">
        <v>1057</v>
      </c>
      <c r="D2171" s="9" t="s">
        <v>28</v>
      </c>
      <c r="F2171" s="11" t="str">
        <f t="shared" si="1"/>
        <v>2017-11</v>
      </c>
      <c r="G2171" s="11" t="str">
        <f>iferror(VLOOKUP(A2171,'Closed Deals'!A:A,1,0)," ")</f>
        <v> </v>
      </c>
      <c r="H2171" s="12" t="str">
        <f t="shared" si="2"/>
        <v>NO</v>
      </c>
      <c r="I2171" s="12" t="str">
        <f>iferror(VLOOKUP(A2171,'Closed Deals'!A:E,5,0)," ")</f>
        <v> </v>
      </c>
      <c r="J2171" s="13" t="str">
        <f t="shared" si="3"/>
        <v> </v>
      </c>
      <c r="K2171" s="14"/>
    </row>
    <row r="2172">
      <c r="A2172" s="9" t="s">
        <v>2447</v>
      </c>
      <c r="B2172" s="10">
        <v>43055.0</v>
      </c>
      <c r="C2172" s="9" t="s">
        <v>368</v>
      </c>
      <c r="D2172" s="9" t="s">
        <v>28</v>
      </c>
      <c r="F2172" s="11" t="str">
        <f t="shared" si="1"/>
        <v>2017-11</v>
      </c>
      <c r="G2172" s="11" t="str">
        <f>iferror(VLOOKUP(A2172,'Closed Deals'!A:A,1,0)," ")</f>
        <v> </v>
      </c>
      <c r="H2172" s="12" t="str">
        <f t="shared" si="2"/>
        <v>NO</v>
      </c>
      <c r="I2172" s="12" t="str">
        <f>iferror(VLOOKUP(A2172,'Closed Deals'!A:E,5,0)," ")</f>
        <v> </v>
      </c>
      <c r="J2172" s="13" t="str">
        <f t="shared" si="3"/>
        <v> </v>
      </c>
      <c r="K2172" s="14"/>
    </row>
    <row r="2173">
      <c r="A2173" s="9" t="s">
        <v>2448</v>
      </c>
      <c r="B2173" s="10">
        <v>43066.0</v>
      </c>
      <c r="C2173" s="9" t="s">
        <v>54</v>
      </c>
      <c r="D2173" s="9" t="s">
        <v>28</v>
      </c>
      <c r="F2173" s="11" t="str">
        <f t="shared" si="1"/>
        <v>2017-11</v>
      </c>
      <c r="G2173" s="11" t="str">
        <f>iferror(VLOOKUP(A2173,'Closed Deals'!A:A,1,0)," ")</f>
        <v> </v>
      </c>
      <c r="H2173" s="12" t="str">
        <f t="shared" si="2"/>
        <v>NO</v>
      </c>
      <c r="I2173" s="12" t="str">
        <f>iferror(VLOOKUP(A2173,'Closed Deals'!A:E,5,0)," ")</f>
        <v> </v>
      </c>
      <c r="J2173" s="13" t="str">
        <f t="shared" si="3"/>
        <v> </v>
      </c>
      <c r="K2173" s="14"/>
    </row>
    <row r="2174">
      <c r="A2174" s="9" t="s">
        <v>2449</v>
      </c>
      <c r="B2174" s="10">
        <v>43064.0</v>
      </c>
      <c r="C2174" s="9" t="s">
        <v>129</v>
      </c>
      <c r="D2174" s="9" t="s">
        <v>28</v>
      </c>
      <c r="F2174" s="11" t="str">
        <f t="shared" si="1"/>
        <v>2017-11</v>
      </c>
      <c r="G2174" s="11" t="str">
        <f>iferror(VLOOKUP(A2174,'Closed Deals'!A:A,1,0)," ")</f>
        <v> </v>
      </c>
      <c r="H2174" s="12" t="str">
        <f t="shared" si="2"/>
        <v>NO</v>
      </c>
      <c r="I2174" s="12" t="str">
        <f>iferror(VLOOKUP(A2174,'Closed Deals'!A:E,5,0)," ")</f>
        <v> </v>
      </c>
      <c r="J2174" s="13" t="str">
        <f t="shared" si="3"/>
        <v> </v>
      </c>
      <c r="K2174" s="14"/>
    </row>
    <row r="2175">
      <c r="A2175" s="9" t="s">
        <v>2450</v>
      </c>
      <c r="B2175" s="10">
        <v>43052.0</v>
      </c>
      <c r="C2175" s="9" t="s">
        <v>37</v>
      </c>
      <c r="D2175" s="9" t="s">
        <v>28</v>
      </c>
      <c r="F2175" s="11" t="str">
        <f t="shared" si="1"/>
        <v>2017-11</v>
      </c>
      <c r="G2175" s="11" t="str">
        <f>iferror(VLOOKUP(A2175,'Closed Deals'!A:A,1,0)," ")</f>
        <v> </v>
      </c>
      <c r="H2175" s="12" t="str">
        <f t="shared" si="2"/>
        <v>NO</v>
      </c>
      <c r="I2175" s="12" t="str">
        <f>iferror(VLOOKUP(A2175,'Closed Deals'!A:E,5,0)," ")</f>
        <v> </v>
      </c>
      <c r="J2175" s="13" t="str">
        <f t="shared" si="3"/>
        <v> </v>
      </c>
      <c r="K2175" s="14"/>
    </row>
    <row r="2176">
      <c r="A2176" s="9" t="s">
        <v>2451</v>
      </c>
      <c r="B2176" s="10">
        <v>43065.0</v>
      </c>
      <c r="C2176" s="9" t="s">
        <v>33</v>
      </c>
      <c r="D2176" s="9" t="s">
        <v>28</v>
      </c>
      <c r="F2176" s="11" t="str">
        <f t="shared" si="1"/>
        <v>2017-11</v>
      </c>
      <c r="G2176" s="11" t="str">
        <f>iferror(VLOOKUP(A2176,'Closed Deals'!A:A,1,0)," ")</f>
        <v> </v>
      </c>
      <c r="H2176" s="12" t="str">
        <f t="shared" si="2"/>
        <v>NO</v>
      </c>
      <c r="I2176" s="12" t="str">
        <f>iferror(VLOOKUP(A2176,'Closed Deals'!A:E,5,0)," ")</f>
        <v> </v>
      </c>
      <c r="J2176" s="13" t="str">
        <f t="shared" si="3"/>
        <v> </v>
      </c>
      <c r="K2176" s="14"/>
    </row>
    <row r="2177">
      <c r="A2177" s="9" t="s">
        <v>2452</v>
      </c>
      <c r="B2177" s="10">
        <v>43069.0</v>
      </c>
      <c r="C2177" s="9" t="s">
        <v>2453</v>
      </c>
      <c r="D2177" s="9" t="s">
        <v>28</v>
      </c>
      <c r="F2177" s="11" t="str">
        <f t="shared" si="1"/>
        <v>2017-11</v>
      </c>
      <c r="G2177" s="11" t="str">
        <f>iferror(VLOOKUP(A2177,'Closed Deals'!A:A,1,0)," ")</f>
        <v> </v>
      </c>
      <c r="H2177" s="12" t="str">
        <f t="shared" si="2"/>
        <v>NO</v>
      </c>
      <c r="I2177" s="12" t="str">
        <f>iferror(VLOOKUP(A2177,'Closed Deals'!A:E,5,0)," ")</f>
        <v> </v>
      </c>
      <c r="J2177" s="13" t="str">
        <f t="shared" si="3"/>
        <v> </v>
      </c>
      <c r="K2177" s="14"/>
    </row>
    <row r="2178">
      <c r="A2178" s="9" t="s">
        <v>2454</v>
      </c>
      <c r="B2178" s="10">
        <v>43058.0</v>
      </c>
      <c r="C2178" s="9" t="s">
        <v>43</v>
      </c>
      <c r="D2178" s="9" t="s">
        <v>28</v>
      </c>
      <c r="F2178" s="11" t="str">
        <f t="shared" si="1"/>
        <v>2017-11</v>
      </c>
      <c r="G2178" s="11" t="str">
        <f>iferror(VLOOKUP(A2178,'Closed Deals'!A:A,1,0)," ")</f>
        <v> </v>
      </c>
      <c r="H2178" s="12" t="str">
        <f t="shared" si="2"/>
        <v>NO</v>
      </c>
      <c r="I2178" s="12" t="str">
        <f>iferror(VLOOKUP(A2178,'Closed Deals'!A:E,5,0)," ")</f>
        <v> </v>
      </c>
      <c r="J2178" s="13" t="str">
        <f t="shared" si="3"/>
        <v> </v>
      </c>
      <c r="K2178" s="14"/>
    </row>
    <row r="2179">
      <c r="A2179" s="9" t="s">
        <v>2455</v>
      </c>
      <c r="B2179" s="10">
        <v>43061.0</v>
      </c>
      <c r="C2179" s="9" t="s">
        <v>233</v>
      </c>
      <c r="D2179" s="9" t="s">
        <v>28</v>
      </c>
      <c r="F2179" s="11" t="str">
        <f t="shared" si="1"/>
        <v>2017-11</v>
      </c>
      <c r="G2179" s="11" t="str">
        <f>iferror(VLOOKUP(A2179,'Closed Deals'!A:A,1,0)," ")</f>
        <v> </v>
      </c>
      <c r="H2179" s="12" t="str">
        <f t="shared" si="2"/>
        <v>NO</v>
      </c>
      <c r="I2179" s="12" t="str">
        <f>iferror(VLOOKUP(A2179,'Closed Deals'!A:E,5,0)," ")</f>
        <v> </v>
      </c>
      <c r="J2179" s="13" t="str">
        <f t="shared" si="3"/>
        <v> </v>
      </c>
      <c r="K2179" s="14"/>
    </row>
    <row r="2180">
      <c r="A2180" s="9" t="s">
        <v>2456</v>
      </c>
      <c r="B2180" s="10">
        <v>43063.0</v>
      </c>
      <c r="C2180" s="9" t="s">
        <v>63</v>
      </c>
      <c r="D2180" s="9" t="s">
        <v>28</v>
      </c>
      <c r="F2180" s="11" t="str">
        <f t="shared" si="1"/>
        <v>2017-11</v>
      </c>
      <c r="G2180" s="11" t="str">
        <f>iferror(VLOOKUP(A2180,'Closed Deals'!A:A,1,0)," ")</f>
        <v> </v>
      </c>
      <c r="H2180" s="12" t="str">
        <f t="shared" si="2"/>
        <v>NO</v>
      </c>
      <c r="I2180" s="12" t="str">
        <f>iferror(VLOOKUP(A2180,'Closed Deals'!A:E,5,0)," ")</f>
        <v> </v>
      </c>
      <c r="J2180" s="13" t="str">
        <f t="shared" si="3"/>
        <v> </v>
      </c>
      <c r="K2180" s="14"/>
    </row>
    <row r="2181">
      <c r="A2181" s="9" t="s">
        <v>2457</v>
      </c>
      <c r="B2181" s="10">
        <v>43063.0</v>
      </c>
      <c r="C2181" s="9" t="s">
        <v>401</v>
      </c>
      <c r="D2181" s="9" t="s">
        <v>28</v>
      </c>
      <c r="F2181" s="11" t="str">
        <f t="shared" si="1"/>
        <v>2017-11</v>
      </c>
      <c r="G2181" s="11" t="str">
        <f>iferror(VLOOKUP(A2181,'Closed Deals'!A:A,1,0)," ")</f>
        <v> </v>
      </c>
      <c r="H2181" s="12" t="str">
        <f t="shared" si="2"/>
        <v>NO</v>
      </c>
      <c r="I2181" s="12" t="str">
        <f>iferror(VLOOKUP(A2181,'Closed Deals'!A:E,5,0)," ")</f>
        <v> </v>
      </c>
      <c r="J2181" s="13" t="str">
        <f t="shared" si="3"/>
        <v> </v>
      </c>
      <c r="K2181" s="14"/>
    </row>
    <row r="2182">
      <c r="A2182" s="9" t="s">
        <v>2458</v>
      </c>
      <c r="B2182" s="10">
        <v>43049.0</v>
      </c>
      <c r="C2182" s="9" t="s">
        <v>1570</v>
      </c>
      <c r="D2182" s="9" t="s">
        <v>28</v>
      </c>
      <c r="F2182" s="11" t="str">
        <f t="shared" si="1"/>
        <v>2017-11</v>
      </c>
      <c r="G2182" s="11" t="str">
        <f>iferror(VLOOKUP(A2182,'Closed Deals'!A:A,1,0)," ")</f>
        <v> </v>
      </c>
      <c r="H2182" s="12" t="str">
        <f t="shared" si="2"/>
        <v>NO</v>
      </c>
      <c r="I2182" s="12" t="str">
        <f>iferror(VLOOKUP(A2182,'Closed Deals'!A:E,5,0)," ")</f>
        <v> </v>
      </c>
      <c r="J2182" s="13" t="str">
        <f t="shared" si="3"/>
        <v> </v>
      </c>
      <c r="K2182" s="14"/>
    </row>
    <row r="2183">
      <c r="A2183" s="9" t="s">
        <v>2459</v>
      </c>
      <c r="B2183" s="10">
        <v>43049.0</v>
      </c>
      <c r="C2183" s="9" t="s">
        <v>486</v>
      </c>
      <c r="D2183" s="9" t="s">
        <v>28</v>
      </c>
      <c r="F2183" s="11" t="str">
        <f t="shared" si="1"/>
        <v>2017-11</v>
      </c>
      <c r="G2183" s="11" t="str">
        <f>iferror(VLOOKUP(A2183,'Closed Deals'!A:A,1,0)," ")</f>
        <v> </v>
      </c>
      <c r="H2183" s="12" t="str">
        <f t="shared" si="2"/>
        <v>NO</v>
      </c>
      <c r="I2183" s="12" t="str">
        <f>iferror(VLOOKUP(A2183,'Closed Deals'!A:E,5,0)," ")</f>
        <v> </v>
      </c>
      <c r="J2183" s="13" t="str">
        <f t="shared" si="3"/>
        <v> </v>
      </c>
      <c r="K2183" s="14"/>
    </row>
    <row r="2184">
      <c r="A2184" s="9" t="s">
        <v>2460</v>
      </c>
      <c r="B2184" s="10">
        <v>43042.0</v>
      </c>
      <c r="C2184" s="9" t="s">
        <v>33</v>
      </c>
      <c r="D2184" s="9" t="s">
        <v>28</v>
      </c>
      <c r="F2184" s="11" t="str">
        <f t="shared" si="1"/>
        <v>2017-11</v>
      </c>
      <c r="G2184" s="11" t="str">
        <f>iferror(VLOOKUP(A2184,'Closed Deals'!A:A,1,0)," ")</f>
        <v> </v>
      </c>
      <c r="H2184" s="12" t="str">
        <f t="shared" si="2"/>
        <v>NO</v>
      </c>
      <c r="I2184" s="12" t="str">
        <f>iferror(VLOOKUP(A2184,'Closed Deals'!A:E,5,0)," ")</f>
        <v> </v>
      </c>
      <c r="J2184" s="13" t="str">
        <f t="shared" si="3"/>
        <v> </v>
      </c>
      <c r="K2184" s="14"/>
    </row>
    <row r="2185">
      <c r="A2185" s="9" t="s">
        <v>2461</v>
      </c>
      <c r="B2185" s="10">
        <v>43068.0</v>
      </c>
      <c r="C2185" s="9" t="s">
        <v>401</v>
      </c>
      <c r="D2185" s="9" t="s">
        <v>28</v>
      </c>
      <c r="F2185" s="11" t="str">
        <f t="shared" si="1"/>
        <v>2017-11</v>
      </c>
      <c r="G2185" s="11" t="str">
        <f>iferror(VLOOKUP(A2185,'Closed Deals'!A:A,1,0)," ")</f>
        <v> </v>
      </c>
      <c r="H2185" s="12" t="str">
        <f t="shared" si="2"/>
        <v>NO</v>
      </c>
      <c r="I2185" s="12" t="str">
        <f>iferror(VLOOKUP(A2185,'Closed Deals'!A:E,5,0)," ")</f>
        <v> </v>
      </c>
      <c r="J2185" s="13" t="str">
        <f t="shared" si="3"/>
        <v> </v>
      </c>
      <c r="K2185" s="14"/>
    </row>
    <row r="2186">
      <c r="A2186" s="9" t="s">
        <v>2462</v>
      </c>
      <c r="B2186" s="10">
        <v>43063.0</v>
      </c>
      <c r="C2186" s="9" t="s">
        <v>52</v>
      </c>
      <c r="D2186" s="9" t="s">
        <v>28</v>
      </c>
      <c r="F2186" s="11" t="str">
        <f t="shared" si="1"/>
        <v>2017-11</v>
      </c>
      <c r="G2186" s="11" t="str">
        <f>iferror(VLOOKUP(A2186,'Closed Deals'!A:A,1,0)," ")</f>
        <v> </v>
      </c>
      <c r="H2186" s="12" t="str">
        <f t="shared" si="2"/>
        <v>NO</v>
      </c>
      <c r="I2186" s="12" t="str">
        <f>iferror(VLOOKUP(A2186,'Closed Deals'!A:E,5,0)," ")</f>
        <v> </v>
      </c>
      <c r="J2186" s="13" t="str">
        <f t="shared" si="3"/>
        <v> </v>
      </c>
      <c r="K2186" s="14"/>
    </row>
    <row r="2187">
      <c r="A2187" s="9" t="s">
        <v>2463</v>
      </c>
      <c r="B2187" s="10">
        <v>43046.0</v>
      </c>
      <c r="C2187" s="9" t="s">
        <v>37</v>
      </c>
      <c r="D2187" s="9" t="s">
        <v>28</v>
      </c>
      <c r="F2187" s="11" t="str">
        <f t="shared" si="1"/>
        <v>2017-11</v>
      </c>
      <c r="G2187" s="11" t="str">
        <f>iferror(VLOOKUP(A2187,'Closed Deals'!A:A,1,0)," ")</f>
        <v> </v>
      </c>
      <c r="H2187" s="12" t="str">
        <f t="shared" si="2"/>
        <v>NO</v>
      </c>
      <c r="I2187" s="12" t="str">
        <f>iferror(VLOOKUP(A2187,'Closed Deals'!A:E,5,0)," ")</f>
        <v> </v>
      </c>
      <c r="J2187" s="13" t="str">
        <f t="shared" si="3"/>
        <v> </v>
      </c>
      <c r="K2187" s="14"/>
    </row>
    <row r="2188">
      <c r="A2188" s="9" t="s">
        <v>2464</v>
      </c>
      <c r="B2188" s="10">
        <v>43045.0</v>
      </c>
      <c r="C2188" s="9" t="s">
        <v>33</v>
      </c>
      <c r="D2188" s="9" t="s">
        <v>28</v>
      </c>
      <c r="F2188" s="11" t="str">
        <f t="shared" si="1"/>
        <v>2017-11</v>
      </c>
      <c r="G2188" s="11" t="str">
        <f>iferror(VLOOKUP(A2188,'Closed Deals'!A:A,1,0)," ")</f>
        <v> </v>
      </c>
      <c r="H2188" s="12" t="str">
        <f t="shared" si="2"/>
        <v>NO</v>
      </c>
      <c r="I2188" s="12" t="str">
        <f>iferror(VLOOKUP(A2188,'Closed Deals'!A:E,5,0)," ")</f>
        <v> </v>
      </c>
      <c r="J2188" s="13" t="str">
        <f t="shared" si="3"/>
        <v> </v>
      </c>
      <c r="K2188" s="14"/>
    </row>
    <row r="2189">
      <c r="A2189" s="9" t="s">
        <v>2465</v>
      </c>
      <c r="B2189" s="10">
        <v>43061.0</v>
      </c>
      <c r="C2189" s="9" t="s">
        <v>2466</v>
      </c>
      <c r="D2189" s="9" t="s">
        <v>28</v>
      </c>
      <c r="F2189" s="11" t="str">
        <f t="shared" si="1"/>
        <v>2017-11</v>
      </c>
      <c r="G2189" s="11" t="str">
        <f>iferror(VLOOKUP(A2189,'Closed Deals'!A:A,1,0)," ")</f>
        <v> </v>
      </c>
      <c r="H2189" s="12" t="str">
        <f t="shared" si="2"/>
        <v>NO</v>
      </c>
      <c r="I2189" s="12" t="str">
        <f>iferror(VLOOKUP(A2189,'Closed Deals'!A:E,5,0)," ")</f>
        <v> </v>
      </c>
      <c r="J2189" s="13" t="str">
        <f t="shared" si="3"/>
        <v> </v>
      </c>
      <c r="K2189" s="14"/>
    </row>
    <row r="2190">
      <c r="A2190" s="9" t="s">
        <v>2467</v>
      </c>
      <c r="B2190" s="10">
        <v>43058.0</v>
      </c>
      <c r="C2190" s="9" t="s">
        <v>1055</v>
      </c>
      <c r="D2190" s="9" t="s">
        <v>28</v>
      </c>
      <c r="F2190" s="11" t="str">
        <f t="shared" si="1"/>
        <v>2017-11</v>
      </c>
      <c r="G2190" s="11" t="str">
        <f>iferror(VLOOKUP(A2190,'Closed Deals'!A:A,1,0)," ")</f>
        <v> </v>
      </c>
      <c r="H2190" s="12" t="str">
        <f t="shared" si="2"/>
        <v>NO</v>
      </c>
      <c r="I2190" s="12" t="str">
        <f>iferror(VLOOKUP(A2190,'Closed Deals'!A:E,5,0)," ")</f>
        <v> </v>
      </c>
      <c r="J2190" s="13" t="str">
        <f t="shared" si="3"/>
        <v> </v>
      </c>
      <c r="K2190" s="14"/>
    </row>
    <row r="2191">
      <c r="A2191" s="9" t="s">
        <v>2468</v>
      </c>
      <c r="B2191" s="10">
        <v>43068.0</v>
      </c>
      <c r="C2191" s="9" t="s">
        <v>33</v>
      </c>
      <c r="D2191" s="9" t="s">
        <v>28</v>
      </c>
      <c r="F2191" s="11" t="str">
        <f t="shared" si="1"/>
        <v>2017-11</v>
      </c>
      <c r="G2191" s="11" t="str">
        <f>iferror(VLOOKUP(A2191,'Closed Deals'!A:A,1,0)," ")</f>
        <v> </v>
      </c>
      <c r="H2191" s="12" t="str">
        <f t="shared" si="2"/>
        <v>NO</v>
      </c>
      <c r="I2191" s="12" t="str">
        <f>iferror(VLOOKUP(A2191,'Closed Deals'!A:E,5,0)," ")</f>
        <v> </v>
      </c>
      <c r="J2191" s="13" t="str">
        <f t="shared" si="3"/>
        <v> </v>
      </c>
      <c r="K2191" s="14"/>
    </row>
    <row r="2192">
      <c r="A2192" s="9" t="s">
        <v>2469</v>
      </c>
      <c r="B2192" s="10">
        <v>43044.0</v>
      </c>
      <c r="C2192" s="9" t="s">
        <v>63</v>
      </c>
      <c r="D2192" s="9" t="s">
        <v>28</v>
      </c>
      <c r="F2192" s="11" t="str">
        <f t="shared" si="1"/>
        <v>2017-11</v>
      </c>
      <c r="G2192" s="11" t="str">
        <f>iferror(VLOOKUP(A2192,'Closed Deals'!A:A,1,0)," ")</f>
        <v> </v>
      </c>
      <c r="H2192" s="12" t="str">
        <f t="shared" si="2"/>
        <v>NO</v>
      </c>
      <c r="I2192" s="12" t="str">
        <f>iferror(VLOOKUP(A2192,'Closed Deals'!A:E,5,0)," ")</f>
        <v> </v>
      </c>
      <c r="J2192" s="13" t="str">
        <f t="shared" si="3"/>
        <v> </v>
      </c>
      <c r="K2192" s="14"/>
    </row>
    <row r="2193">
      <c r="A2193" s="9" t="s">
        <v>2470</v>
      </c>
      <c r="B2193" s="10">
        <v>43051.0</v>
      </c>
      <c r="C2193" s="9" t="s">
        <v>2471</v>
      </c>
      <c r="D2193" s="9" t="s">
        <v>28</v>
      </c>
      <c r="F2193" s="11" t="str">
        <f t="shared" si="1"/>
        <v>2017-11</v>
      </c>
      <c r="G2193" s="11" t="str">
        <f>iferror(VLOOKUP(A2193,'Closed Deals'!A:A,1,0)," ")</f>
        <v> </v>
      </c>
      <c r="H2193" s="12" t="str">
        <f t="shared" si="2"/>
        <v>NO</v>
      </c>
      <c r="I2193" s="12" t="str">
        <f>iferror(VLOOKUP(A2193,'Closed Deals'!A:E,5,0)," ")</f>
        <v> </v>
      </c>
      <c r="J2193" s="13" t="str">
        <f t="shared" si="3"/>
        <v> </v>
      </c>
      <c r="K2193" s="14"/>
    </row>
    <row r="2194">
      <c r="A2194" s="9" t="s">
        <v>2472</v>
      </c>
      <c r="B2194" s="10">
        <v>43046.0</v>
      </c>
      <c r="C2194" s="9" t="s">
        <v>1028</v>
      </c>
      <c r="D2194" s="9" t="s">
        <v>28</v>
      </c>
      <c r="F2194" s="11" t="str">
        <f t="shared" si="1"/>
        <v>2017-11</v>
      </c>
      <c r="G2194" s="11" t="str">
        <f>iferror(VLOOKUP(A2194,'Closed Deals'!A:A,1,0)," ")</f>
        <v> </v>
      </c>
      <c r="H2194" s="12" t="str">
        <f t="shared" si="2"/>
        <v>NO</v>
      </c>
      <c r="I2194" s="12" t="str">
        <f>iferror(VLOOKUP(A2194,'Closed Deals'!A:E,5,0)," ")</f>
        <v> </v>
      </c>
      <c r="J2194" s="13" t="str">
        <f t="shared" si="3"/>
        <v> </v>
      </c>
      <c r="K2194" s="14"/>
    </row>
    <row r="2195">
      <c r="A2195" s="9" t="s">
        <v>2473</v>
      </c>
      <c r="B2195" s="10">
        <v>43063.0</v>
      </c>
      <c r="C2195" s="9" t="s">
        <v>368</v>
      </c>
      <c r="D2195" s="9" t="s">
        <v>68</v>
      </c>
      <c r="F2195" s="11" t="str">
        <f t="shared" si="1"/>
        <v>2017-11</v>
      </c>
      <c r="G2195" s="11" t="str">
        <f>iferror(VLOOKUP(A2195,'Closed Deals'!A:A,1,0)," ")</f>
        <v> </v>
      </c>
      <c r="H2195" s="12" t="str">
        <f t="shared" si="2"/>
        <v>NO</v>
      </c>
      <c r="I2195" s="12" t="str">
        <f>iferror(VLOOKUP(A2195,'Closed Deals'!A:E,5,0)," ")</f>
        <v> </v>
      </c>
      <c r="J2195" s="13" t="str">
        <f t="shared" si="3"/>
        <v> </v>
      </c>
      <c r="K2195" s="14"/>
    </row>
    <row r="2196">
      <c r="A2196" s="9" t="s">
        <v>2474</v>
      </c>
      <c r="B2196" s="10">
        <v>43046.0</v>
      </c>
      <c r="C2196" s="9" t="s">
        <v>1724</v>
      </c>
      <c r="D2196" s="9" t="s">
        <v>68</v>
      </c>
      <c r="F2196" s="11" t="str">
        <f t="shared" si="1"/>
        <v>2017-11</v>
      </c>
      <c r="G2196" s="11" t="str">
        <f>iferror(VLOOKUP(A2196,'Closed Deals'!A:A,1,0)," ")</f>
        <v> </v>
      </c>
      <c r="H2196" s="12" t="str">
        <f t="shared" si="2"/>
        <v>NO</v>
      </c>
      <c r="I2196" s="12" t="str">
        <f>iferror(VLOOKUP(A2196,'Closed Deals'!A:E,5,0)," ")</f>
        <v> </v>
      </c>
      <c r="J2196" s="13" t="str">
        <f t="shared" si="3"/>
        <v> </v>
      </c>
      <c r="K2196" s="14"/>
    </row>
    <row r="2197">
      <c r="A2197" s="9" t="s">
        <v>2475</v>
      </c>
      <c r="B2197" s="10">
        <v>43048.0</v>
      </c>
      <c r="C2197" s="9" t="s">
        <v>1724</v>
      </c>
      <c r="D2197" s="9" t="s">
        <v>68</v>
      </c>
      <c r="F2197" s="11" t="str">
        <f t="shared" si="1"/>
        <v>2017-11</v>
      </c>
      <c r="G2197" s="11" t="str">
        <f>iferror(VLOOKUP(A2197,'Closed Deals'!A:A,1,0)," ")</f>
        <v> </v>
      </c>
      <c r="H2197" s="12" t="str">
        <f t="shared" si="2"/>
        <v>NO</v>
      </c>
      <c r="I2197" s="12" t="str">
        <f>iferror(VLOOKUP(A2197,'Closed Deals'!A:E,5,0)," ")</f>
        <v> </v>
      </c>
      <c r="J2197" s="13" t="str">
        <f t="shared" si="3"/>
        <v> </v>
      </c>
      <c r="K2197" s="14"/>
    </row>
    <row r="2198">
      <c r="A2198" s="9" t="s">
        <v>2476</v>
      </c>
      <c r="B2198" s="10">
        <v>43058.0</v>
      </c>
      <c r="C2198" s="9" t="s">
        <v>1724</v>
      </c>
      <c r="D2198" s="9" t="s">
        <v>68</v>
      </c>
      <c r="F2198" s="11" t="str">
        <f t="shared" si="1"/>
        <v>2017-11</v>
      </c>
      <c r="G2198" s="11" t="str">
        <f>iferror(VLOOKUP(A2198,'Closed Deals'!A:A,1,0)," ")</f>
        <v> </v>
      </c>
      <c r="H2198" s="12" t="str">
        <f t="shared" si="2"/>
        <v>NO</v>
      </c>
      <c r="I2198" s="12" t="str">
        <f>iferror(VLOOKUP(A2198,'Closed Deals'!A:E,5,0)," ")</f>
        <v> </v>
      </c>
      <c r="J2198" s="13" t="str">
        <f t="shared" si="3"/>
        <v> </v>
      </c>
      <c r="K2198" s="14"/>
    </row>
    <row r="2199">
      <c r="A2199" s="9" t="s">
        <v>2477</v>
      </c>
      <c r="B2199" s="10">
        <v>43061.0</v>
      </c>
      <c r="C2199" s="9" t="s">
        <v>1724</v>
      </c>
      <c r="D2199" s="9" t="s">
        <v>68</v>
      </c>
      <c r="F2199" s="11" t="str">
        <f t="shared" si="1"/>
        <v>2017-11</v>
      </c>
      <c r="G2199" s="11" t="str">
        <f>iferror(VLOOKUP(A2199,'Closed Deals'!A:A,1,0)," ")</f>
        <v> </v>
      </c>
      <c r="H2199" s="12" t="str">
        <f t="shared" si="2"/>
        <v>NO</v>
      </c>
      <c r="I2199" s="12" t="str">
        <f>iferror(VLOOKUP(A2199,'Closed Deals'!A:E,5,0)," ")</f>
        <v> </v>
      </c>
      <c r="J2199" s="13" t="str">
        <f t="shared" si="3"/>
        <v> </v>
      </c>
      <c r="K2199" s="14"/>
    </row>
    <row r="2200">
      <c r="A2200" s="9" t="s">
        <v>2478</v>
      </c>
      <c r="B2200" s="10">
        <v>43061.0</v>
      </c>
      <c r="C2200" s="9" t="s">
        <v>52</v>
      </c>
      <c r="D2200" s="9" t="s">
        <v>68</v>
      </c>
      <c r="F2200" s="11" t="str">
        <f t="shared" si="1"/>
        <v>2017-11</v>
      </c>
      <c r="G2200" s="11" t="str">
        <f>iferror(VLOOKUP(A2200,'Closed Deals'!A:A,1,0)," ")</f>
        <v> </v>
      </c>
      <c r="H2200" s="12" t="str">
        <f t="shared" si="2"/>
        <v>NO</v>
      </c>
      <c r="I2200" s="12" t="str">
        <f>iferror(VLOOKUP(A2200,'Closed Deals'!A:E,5,0)," ")</f>
        <v> </v>
      </c>
      <c r="J2200" s="13" t="str">
        <f t="shared" si="3"/>
        <v> </v>
      </c>
      <c r="K2200" s="14"/>
    </row>
    <row r="2201">
      <c r="A2201" s="9" t="s">
        <v>2479</v>
      </c>
      <c r="B2201" s="10">
        <v>43052.0</v>
      </c>
      <c r="C2201" s="9" t="s">
        <v>2445</v>
      </c>
      <c r="D2201" s="9" t="s">
        <v>105</v>
      </c>
      <c r="F2201" s="11" t="str">
        <f t="shared" si="1"/>
        <v>2017-11</v>
      </c>
      <c r="G2201" s="11" t="str">
        <f>iferror(VLOOKUP(A2201,'Closed Deals'!A:A,1,0)," ")</f>
        <v> </v>
      </c>
      <c r="H2201" s="12" t="str">
        <f t="shared" si="2"/>
        <v>NO</v>
      </c>
      <c r="I2201" s="12" t="str">
        <f>iferror(VLOOKUP(A2201,'Closed Deals'!A:E,5,0)," ")</f>
        <v> </v>
      </c>
      <c r="J2201" s="13" t="str">
        <f t="shared" si="3"/>
        <v> </v>
      </c>
      <c r="K2201" s="14"/>
    </row>
    <row r="2202">
      <c r="A2202" s="9" t="s">
        <v>2480</v>
      </c>
      <c r="B2202" s="10">
        <v>43052.0</v>
      </c>
      <c r="C2202" s="9" t="s">
        <v>2445</v>
      </c>
      <c r="D2202" s="9" t="s">
        <v>105</v>
      </c>
      <c r="F2202" s="11" t="str">
        <f t="shared" si="1"/>
        <v>2017-11</v>
      </c>
      <c r="G2202" s="11" t="str">
        <f>iferror(VLOOKUP(A2202,'Closed Deals'!A:A,1,0)," ")</f>
        <v> </v>
      </c>
      <c r="H2202" s="12" t="str">
        <f t="shared" si="2"/>
        <v>NO</v>
      </c>
      <c r="I2202" s="12" t="str">
        <f>iferror(VLOOKUP(A2202,'Closed Deals'!A:E,5,0)," ")</f>
        <v> </v>
      </c>
      <c r="J2202" s="13" t="str">
        <f t="shared" si="3"/>
        <v> </v>
      </c>
      <c r="K2202" s="14"/>
    </row>
    <row r="2203">
      <c r="A2203" s="9" t="s">
        <v>2481</v>
      </c>
      <c r="B2203" s="10">
        <v>43052.0</v>
      </c>
      <c r="C2203" s="9" t="s">
        <v>2445</v>
      </c>
      <c r="D2203" s="9" t="s">
        <v>105</v>
      </c>
      <c r="F2203" s="11" t="str">
        <f t="shared" si="1"/>
        <v>2017-11</v>
      </c>
      <c r="G2203" s="11" t="str">
        <f>iferror(VLOOKUP(A2203,'Closed Deals'!A:A,1,0)," ")</f>
        <v> </v>
      </c>
      <c r="H2203" s="12" t="str">
        <f t="shared" si="2"/>
        <v>NO</v>
      </c>
      <c r="I2203" s="12" t="str">
        <f>iferror(VLOOKUP(A2203,'Closed Deals'!A:E,5,0)," ")</f>
        <v> </v>
      </c>
      <c r="J2203" s="13" t="str">
        <f t="shared" si="3"/>
        <v> </v>
      </c>
      <c r="K2203" s="14"/>
    </row>
    <row r="2204">
      <c r="A2204" s="9" t="s">
        <v>2482</v>
      </c>
      <c r="B2204" s="10">
        <v>43052.0</v>
      </c>
      <c r="C2204" s="9" t="s">
        <v>2445</v>
      </c>
      <c r="D2204" s="9" t="s">
        <v>105</v>
      </c>
      <c r="F2204" s="11" t="str">
        <f t="shared" si="1"/>
        <v>2017-11</v>
      </c>
      <c r="G2204" s="11" t="str">
        <f>iferror(VLOOKUP(A2204,'Closed Deals'!A:A,1,0)," ")</f>
        <v> </v>
      </c>
      <c r="H2204" s="12" t="str">
        <f t="shared" si="2"/>
        <v>NO</v>
      </c>
      <c r="I2204" s="12" t="str">
        <f>iferror(VLOOKUP(A2204,'Closed Deals'!A:E,5,0)," ")</f>
        <v> </v>
      </c>
      <c r="J2204" s="13" t="str">
        <f t="shared" si="3"/>
        <v> </v>
      </c>
      <c r="K2204" s="14"/>
    </row>
    <row r="2205">
      <c r="A2205" s="9" t="s">
        <v>2483</v>
      </c>
      <c r="B2205" s="10">
        <v>43068.0</v>
      </c>
      <c r="C2205" s="9" t="s">
        <v>2453</v>
      </c>
      <c r="D2205" s="9" t="s">
        <v>105</v>
      </c>
      <c r="F2205" s="11" t="str">
        <f t="shared" si="1"/>
        <v>2017-11</v>
      </c>
      <c r="G2205" s="11" t="str">
        <f>iferror(VLOOKUP(A2205,'Closed Deals'!A:A,1,0)," ")</f>
        <v> </v>
      </c>
      <c r="H2205" s="12" t="str">
        <f t="shared" si="2"/>
        <v>NO</v>
      </c>
      <c r="I2205" s="12" t="str">
        <f>iferror(VLOOKUP(A2205,'Closed Deals'!A:E,5,0)," ")</f>
        <v> </v>
      </c>
      <c r="J2205" s="13" t="str">
        <f t="shared" si="3"/>
        <v> </v>
      </c>
      <c r="K2205" s="14"/>
    </row>
    <row r="2206">
      <c r="A2206" s="9" t="s">
        <v>2484</v>
      </c>
      <c r="B2206" s="10">
        <v>43056.0</v>
      </c>
      <c r="C2206" s="9" t="s">
        <v>45</v>
      </c>
      <c r="D2206" s="9" t="s">
        <v>105</v>
      </c>
      <c r="F2206" s="11" t="str">
        <f t="shared" si="1"/>
        <v>2017-11</v>
      </c>
      <c r="G2206" s="11" t="str">
        <f>iferror(VLOOKUP(A2206,'Closed Deals'!A:A,1,0)," ")</f>
        <v> </v>
      </c>
      <c r="H2206" s="12" t="str">
        <f t="shared" si="2"/>
        <v>NO</v>
      </c>
      <c r="I2206" s="12" t="str">
        <f>iferror(VLOOKUP(A2206,'Closed Deals'!A:E,5,0)," ")</f>
        <v> </v>
      </c>
      <c r="J2206" s="13" t="str">
        <f t="shared" si="3"/>
        <v> </v>
      </c>
      <c r="K2206" s="14"/>
    </row>
    <row r="2207">
      <c r="A2207" s="9" t="s">
        <v>2485</v>
      </c>
      <c r="B2207" s="10">
        <v>43042.0</v>
      </c>
      <c r="C2207" s="9" t="s">
        <v>1258</v>
      </c>
      <c r="D2207" s="9" t="s">
        <v>105</v>
      </c>
      <c r="F2207" s="11" t="str">
        <f t="shared" si="1"/>
        <v>2017-11</v>
      </c>
      <c r="G2207" s="11" t="str">
        <f>iferror(VLOOKUP(A2207,'Closed Deals'!A:A,1,0)," ")</f>
        <v> </v>
      </c>
      <c r="H2207" s="12" t="str">
        <f t="shared" si="2"/>
        <v>NO</v>
      </c>
      <c r="I2207" s="12" t="str">
        <f>iferror(VLOOKUP(A2207,'Closed Deals'!A:E,5,0)," ")</f>
        <v> </v>
      </c>
      <c r="J2207" s="13" t="str">
        <f t="shared" si="3"/>
        <v> </v>
      </c>
      <c r="K2207" s="14"/>
    </row>
    <row r="2208">
      <c r="A2208" s="9" t="s">
        <v>2486</v>
      </c>
      <c r="B2208" s="10">
        <v>43061.0</v>
      </c>
      <c r="C2208" s="9" t="s">
        <v>2466</v>
      </c>
      <c r="D2208" s="9" t="s">
        <v>105</v>
      </c>
      <c r="F2208" s="11" t="str">
        <f t="shared" si="1"/>
        <v>2017-11</v>
      </c>
      <c r="G2208" s="11" t="str">
        <f>iferror(VLOOKUP(A2208,'Closed Deals'!A:A,1,0)," ")</f>
        <v> </v>
      </c>
      <c r="H2208" s="12" t="str">
        <f t="shared" si="2"/>
        <v>NO</v>
      </c>
      <c r="I2208" s="12" t="str">
        <f>iferror(VLOOKUP(A2208,'Closed Deals'!A:E,5,0)," ")</f>
        <v> </v>
      </c>
      <c r="J2208" s="13" t="str">
        <f t="shared" si="3"/>
        <v> </v>
      </c>
      <c r="K2208" s="14"/>
    </row>
    <row r="2209">
      <c r="A2209" s="9" t="s">
        <v>2487</v>
      </c>
      <c r="B2209" s="10">
        <v>43052.0</v>
      </c>
      <c r="C2209" s="9" t="s">
        <v>45</v>
      </c>
      <c r="D2209" s="9" t="s">
        <v>105</v>
      </c>
      <c r="F2209" s="11" t="str">
        <f t="shared" si="1"/>
        <v>2017-11</v>
      </c>
      <c r="G2209" s="11" t="str">
        <f>iferror(VLOOKUP(A2209,'Closed Deals'!A:A,1,0)," ")</f>
        <v> </v>
      </c>
      <c r="H2209" s="12" t="str">
        <f t="shared" si="2"/>
        <v>NO</v>
      </c>
      <c r="I2209" s="12" t="str">
        <f>iferror(VLOOKUP(A2209,'Closed Deals'!A:E,5,0)," ")</f>
        <v> </v>
      </c>
      <c r="J2209" s="13" t="str">
        <f t="shared" si="3"/>
        <v> </v>
      </c>
      <c r="K2209" s="14"/>
    </row>
    <row r="2210">
      <c r="A2210" s="9" t="s">
        <v>2488</v>
      </c>
      <c r="B2210" s="10">
        <v>43068.0</v>
      </c>
      <c r="C2210" s="9" t="s">
        <v>2453</v>
      </c>
      <c r="D2210" s="9" t="s">
        <v>105</v>
      </c>
      <c r="F2210" s="11" t="str">
        <f t="shared" si="1"/>
        <v>2017-11</v>
      </c>
      <c r="G2210" s="11" t="str">
        <f>iferror(VLOOKUP(A2210,'Closed Deals'!A:A,1,0)," ")</f>
        <v> </v>
      </c>
      <c r="H2210" s="12" t="str">
        <f t="shared" si="2"/>
        <v>NO</v>
      </c>
      <c r="I2210" s="12" t="str">
        <f>iferror(VLOOKUP(A2210,'Closed Deals'!A:E,5,0)," ")</f>
        <v> </v>
      </c>
      <c r="J2210" s="13" t="str">
        <f t="shared" si="3"/>
        <v> </v>
      </c>
      <c r="K2210" s="14"/>
    </row>
    <row r="2211">
      <c r="A2211" s="9" t="s">
        <v>2489</v>
      </c>
      <c r="B2211" s="10">
        <v>43062.0</v>
      </c>
      <c r="C2211" s="9" t="s">
        <v>2466</v>
      </c>
      <c r="D2211" s="9" t="s">
        <v>105</v>
      </c>
      <c r="F2211" s="11" t="str">
        <f t="shared" si="1"/>
        <v>2017-11</v>
      </c>
      <c r="G2211" s="11" t="str">
        <f>iferror(VLOOKUP(A2211,'Closed Deals'!A:A,1,0)," ")</f>
        <v> </v>
      </c>
      <c r="H2211" s="12" t="str">
        <f t="shared" si="2"/>
        <v>NO</v>
      </c>
      <c r="I2211" s="12" t="str">
        <f>iferror(VLOOKUP(A2211,'Closed Deals'!A:E,5,0)," ")</f>
        <v> </v>
      </c>
      <c r="J2211" s="13" t="str">
        <f t="shared" si="3"/>
        <v> </v>
      </c>
      <c r="K2211" s="14"/>
    </row>
    <row r="2212">
      <c r="A2212" s="9" t="s">
        <v>2490</v>
      </c>
      <c r="B2212" s="10">
        <v>43048.0</v>
      </c>
      <c r="C2212" s="9" t="s">
        <v>33</v>
      </c>
      <c r="D2212" s="9" t="s">
        <v>105</v>
      </c>
      <c r="F2212" s="11" t="str">
        <f t="shared" si="1"/>
        <v>2017-11</v>
      </c>
      <c r="G2212" s="11" t="str">
        <f>iferror(VLOOKUP(A2212,'Closed Deals'!A:A,1,0)," ")</f>
        <v> </v>
      </c>
      <c r="H2212" s="12" t="str">
        <f t="shared" si="2"/>
        <v>NO</v>
      </c>
      <c r="I2212" s="12" t="str">
        <f>iferror(VLOOKUP(A2212,'Closed Deals'!A:E,5,0)," ")</f>
        <v> </v>
      </c>
      <c r="J2212" s="13" t="str">
        <f t="shared" si="3"/>
        <v> </v>
      </c>
      <c r="K2212" s="14"/>
    </row>
    <row r="2213">
      <c r="A2213" s="9" t="s">
        <v>2491</v>
      </c>
      <c r="B2213" s="10">
        <v>43055.0</v>
      </c>
      <c r="C2213" s="9" t="s">
        <v>1258</v>
      </c>
      <c r="D2213" s="9" t="s">
        <v>105</v>
      </c>
      <c r="F2213" s="11" t="str">
        <f t="shared" si="1"/>
        <v>2017-11</v>
      </c>
      <c r="G2213" s="11" t="str">
        <f>iferror(VLOOKUP(A2213,'Closed Deals'!A:A,1,0)," ")</f>
        <v> </v>
      </c>
      <c r="H2213" s="12" t="str">
        <f t="shared" si="2"/>
        <v>NO</v>
      </c>
      <c r="I2213" s="12" t="str">
        <f>iferror(VLOOKUP(A2213,'Closed Deals'!A:E,5,0)," ")</f>
        <v> </v>
      </c>
      <c r="J2213" s="13" t="str">
        <f t="shared" si="3"/>
        <v> </v>
      </c>
      <c r="K2213" s="14"/>
    </row>
    <row r="2214">
      <c r="A2214" s="9" t="s">
        <v>2492</v>
      </c>
      <c r="B2214" s="10">
        <v>43057.0</v>
      </c>
      <c r="C2214" s="9" t="s">
        <v>2445</v>
      </c>
      <c r="D2214" s="9" t="s">
        <v>105</v>
      </c>
      <c r="F2214" s="11" t="str">
        <f t="shared" si="1"/>
        <v>2017-11</v>
      </c>
      <c r="G2214" s="11" t="str">
        <f>iferror(VLOOKUP(A2214,'Closed Deals'!A:A,1,0)," ")</f>
        <v> </v>
      </c>
      <c r="H2214" s="12" t="str">
        <f t="shared" si="2"/>
        <v>NO</v>
      </c>
      <c r="I2214" s="12" t="str">
        <f>iferror(VLOOKUP(A2214,'Closed Deals'!A:E,5,0)," ")</f>
        <v> </v>
      </c>
      <c r="J2214" s="13" t="str">
        <f t="shared" si="3"/>
        <v> </v>
      </c>
      <c r="K2214" s="14"/>
    </row>
    <row r="2215">
      <c r="A2215" s="9" t="s">
        <v>2493</v>
      </c>
      <c r="B2215" s="10">
        <v>43049.0</v>
      </c>
      <c r="C2215" s="9" t="s">
        <v>2081</v>
      </c>
      <c r="D2215" s="9" t="s">
        <v>105</v>
      </c>
      <c r="F2215" s="11" t="str">
        <f t="shared" si="1"/>
        <v>2017-11</v>
      </c>
      <c r="G2215" s="11" t="str">
        <f>iferror(VLOOKUP(A2215,'Closed Deals'!A:A,1,0)," ")</f>
        <v> </v>
      </c>
      <c r="H2215" s="12" t="str">
        <f t="shared" si="2"/>
        <v>NO</v>
      </c>
      <c r="I2215" s="12" t="str">
        <f>iferror(VLOOKUP(A2215,'Closed Deals'!A:E,5,0)," ")</f>
        <v> </v>
      </c>
      <c r="J2215" s="13" t="str">
        <f t="shared" si="3"/>
        <v> </v>
      </c>
      <c r="K2215" s="14"/>
    </row>
    <row r="2216">
      <c r="A2216" s="9" t="s">
        <v>2494</v>
      </c>
      <c r="B2216" s="10">
        <v>43067.0</v>
      </c>
      <c r="C2216" s="9" t="s">
        <v>2466</v>
      </c>
      <c r="D2216" s="9" t="s">
        <v>105</v>
      </c>
      <c r="F2216" s="11" t="str">
        <f t="shared" si="1"/>
        <v>2017-11</v>
      </c>
      <c r="G2216" s="11" t="str">
        <f>iferror(VLOOKUP(A2216,'Closed Deals'!A:A,1,0)," ")</f>
        <v> </v>
      </c>
      <c r="H2216" s="12" t="str">
        <f t="shared" si="2"/>
        <v>NO</v>
      </c>
      <c r="I2216" s="12" t="str">
        <f>iferror(VLOOKUP(A2216,'Closed Deals'!A:E,5,0)," ")</f>
        <v> </v>
      </c>
      <c r="J2216" s="13" t="str">
        <f t="shared" si="3"/>
        <v> </v>
      </c>
      <c r="K2216" s="14"/>
    </row>
    <row r="2217">
      <c r="A2217" s="9" t="s">
        <v>2495</v>
      </c>
      <c r="B2217" s="10">
        <v>43053.0</v>
      </c>
      <c r="C2217" s="9" t="s">
        <v>830</v>
      </c>
      <c r="D2217" s="9" t="s">
        <v>105</v>
      </c>
      <c r="F2217" s="11" t="str">
        <f t="shared" si="1"/>
        <v>2017-11</v>
      </c>
      <c r="G2217" s="11" t="str">
        <f>iferror(VLOOKUP(A2217,'Closed Deals'!A:A,1,0)," ")</f>
        <v> </v>
      </c>
      <c r="H2217" s="12" t="str">
        <f t="shared" si="2"/>
        <v>NO</v>
      </c>
      <c r="I2217" s="12" t="str">
        <f>iferror(VLOOKUP(A2217,'Closed Deals'!A:E,5,0)," ")</f>
        <v> </v>
      </c>
      <c r="J2217" s="13" t="str">
        <f t="shared" si="3"/>
        <v> </v>
      </c>
      <c r="K2217" s="14"/>
    </row>
    <row r="2218">
      <c r="A2218" s="9" t="s">
        <v>2496</v>
      </c>
      <c r="B2218" s="10">
        <v>43053.0</v>
      </c>
      <c r="C2218" s="9" t="s">
        <v>2445</v>
      </c>
      <c r="D2218" s="9" t="s">
        <v>105</v>
      </c>
      <c r="F2218" s="11" t="str">
        <f t="shared" si="1"/>
        <v>2017-11</v>
      </c>
      <c r="G2218" s="11" t="str">
        <f>iferror(VLOOKUP(A2218,'Closed Deals'!A:A,1,0)," ")</f>
        <v> </v>
      </c>
      <c r="H2218" s="12" t="str">
        <f t="shared" si="2"/>
        <v>NO</v>
      </c>
      <c r="I2218" s="12" t="str">
        <f>iferror(VLOOKUP(A2218,'Closed Deals'!A:E,5,0)," ")</f>
        <v> </v>
      </c>
      <c r="J2218" s="13" t="str">
        <f t="shared" si="3"/>
        <v> </v>
      </c>
      <c r="K2218" s="14"/>
    </row>
    <row r="2219">
      <c r="A2219" s="9" t="s">
        <v>2497</v>
      </c>
      <c r="B2219" s="10">
        <v>43044.0</v>
      </c>
      <c r="C2219" s="9" t="s">
        <v>52</v>
      </c>
      <c r="D2219" s="9" t="s">
        <v>105</v>
      </c>
      <c r="F2219" s="11" t="str">
        <f t="shared" si="1"/>
        <v>2017-11</v>
      </c>
      <c r="G2219" s="11" t="str">
        <f>iferror(VLOOKUP(A2219,'Closed Deals'!A:A,1,0)," ")</f>
        <v> </v>
      </c>
      <c r="H2219" s="12" t="str">
        <f t="shared" si="2"/>
        <v>NO</v>
      </c>
      <c r="I2219" s="12" t="str">
        <f>iferror(VLOOKUP(A2219,'Closed Deals'!A:E,5,0)," ")</f>
        <v> </v>
      </c>
      <c r="J2219" s="13" t="str">
        <f t="shared" si="3"/>
        <v> </v>
      </c>
      <c r="K2219" s="14"/>
    </row>
    <row r="2220">
      <c r="A2220" s="9" t="s">
        <v>2498</v>
      </c>
      <c r="B2220" s="10">
        <v>43059.0</v>
      </c>
      <c r="C2220" s="9" t="s">
        <v>223</v>
      </c>
      <c r="D2220" s="9" t="s">
        <v>105</v>
      </c>
      <c r="F2220" s="11" t="str">
        <f t="shared" si="1"/>
        <v>2017-11</v>
      </c>
      <c r="G2220" s="11" t="str">
        <f>iferror(VLOOKUP(A2220,'Closed Deals'!A:A,1,0)," ")</f>
        <v> </v>
      </c>
      <c r="H2220" s="12" t="str">
        <f t="shared" si="2"/>
        <v>NO</v>
      </c>
      <c r="I2220" s="12" t="str">
        <f>iferror(VLOOKUP(A2220,'Closed Deals'!A:E,5,0)," ")</f>
        <v> </v>
      </c>
      <c r="J2220" s="13" t="str">
        <f t="shared" si="3"/>
        <v> </v>
      </c>
      <c r="K2220" s="14"/>
    </row>
    <row r="2221">
      <c r="A2221" s="9" t="s">
        <v>2499</v>
      </c>
      <c r="B2221" s="10">
        <v>43050.0</v>
      </c>
      <c r="C2221" s="9" t="s">
        <v>2500</v>
      </c>
      <c r="D2221" s="9" t="s">
        <v>105</v>
      </c>
      <c r="F2221" s="11" t="str">
        <f t="shared" si="1"/>
        <v>2017-11</v>
      </c>
      <c r="G2221" s="11" t="str">
        <f>iferror(VLOOKUP(A2221,'Closed Deals'!A:A,1,0)," ")</f>
        <v> </v>
      </c>
      <c r="H2221" s="12" t="str">
        <f t="shared" si="2"/>
        <v>NO</v>
      </c>
      <c r="I2221" s="12" t="str">
        <f>iferror(VLOOKUP(A2221,'Closed Deals'!A:E,5,0)," ")</f>
        <v> </v>
      </c>
      <c r="J2221" s="13" t="str">
        <f t="shared" si="3"/>
        <v> </v>
      </c>
      <c r="K2221" s="14"/>
    </row>
    <row r="2222">
      <c r="A2222" s="9" t="s">
        <v>2501</v>
      </c>
      <c r="B2222" s="10">
        <v>43068.0</v>
      </c>
      <c r="C2222" s="9" t="s">
        <v>2453</v>
      </c>
      <c r="D2222" s="9" t="s">
        <v>105</v>
      </c>
      <c r="F2222" s="11" t="str">
        <f t="shared" si="1"/>
        <v>2017-11</v>
      </c>
      <c r="G2222" s="11" t="str">
        <f>iferror(VLOOKUP(A2222,'Closed Deals'!A:A,1,0)," ")</f>
        <v> </v>
      </c>
      <c r="H2222" s="12" t="str">
        <f t="shared" si="2"/>
        <v>NO</v>
      </c>
      <c r="I2222" s="12" t="str">
        <f>iferror(VLOOKUP(A2222,'Closed Deals'!A:E,5,0)," ")</f>
        <v> </v>
      </c>
      <c r="J2222" s="13" t="str">
        <f t="shared" si="3"/>
        <v> </v>
      </c>
      <c r="K2222" s="14"/>
    </row>
    <row r="2223">
      <c r="A2223" s="9" t="s">
        <v>2502</v>
      </c>
      <c r="B2223" s="10">
        <v>43055.0</v>
      </c>
      <c r="C2223" s="9" t="s">
        <v>1570</v>
      </c>
      <c r="D2223" s="9" t="s">
        <v>105</v>
      </c>
      <c r="F2223" s="11" t="str">
        <f t="shared" si="1"/>
        <v>2017-11</v>
      </c>
      <c r="G2223" s="11" t="str">
        <f>iferror(VLOOKUP(A2223,'Closed Deals'!A:A,1,0)," ")</f>
        <v> </v>
      </c>
      <c r="H2223" s="12" t="str">
        <f t="shared" si="2"/>
        <v>NO</v>
      </c>
      <c r="I2223" s="12" t="str">
        <f>iferror(VLOOKUP(A2223,'Closed Deals'!A:E,5,0)," ")</f>
        <v> </v>
      </c>
      <c r="J2223" s="13" t="str">
        <f t="shared" si="3"/>
        <v> </v>
      </c>
      <c r="K2223" s="14"/>
    </row>
    <row r="2224">
      <c r="A2224" s="9" t="s">
        <v>2503</v>
      </c>
      <c r="B2224" s="10">
        <v>43046.0</v>
      </c>
      <c r="C2224" s="9" t="s">
        <v>368</v>
      </c>
      <c r="D2224" s="9" t="s">
        <v>105</v>
      </c>
      <c r="F2224" s="11" t="str">
        <f t="shared" si="1"/>
        <v>2017-11</v>
      </c>
      <c r="G2224" s="11" t="str">
        <f>iferror(VLOOKUP(A2224,'Closed Deals'!A:A,1,0)," ")</f>
        <v> </v>
      </c>
      <c r="H2224" s="12" t="str">
        <f t="shared" si="2"/>
        <v>NO</v>
      </c>
      <c r="I2224" s="12" t="str">
        <f>iferror(VLOOKUP(A2224,'Closed Deals'!A:E,5,0)," ")</f>
        <v> </v>
      </c>
      <c r="J2224" s="13" t="str">
        <f t="shared" si="3"/>
        <v> </v>
      </c>
      <c r="K2224" s="14"/>
    </row>
    <row r="2225">
      <c r="A2225" s="9" t="s">
        <v>2504</v>
      </c>
      <c r="B2225" s="10">
        <v>43068.0</v>
      </c>
      <c r="C2225" s="9" t="s">
        <v>52</v>
      </c>
      <c r="D2225" s="9" t="s">
        <v>105</v>
      </c>
      <c r="F2225" s="11" t="str">
        <f t="shared" si="1"/>
        <v>2017-11</v>
      </c>
      <c r="G2225" s="11" t="str">
        <f>iferror(VLOOKUP(A2225,'Closed Deals'!A:A,1,0)," ")</f>
        <v> </v>
      </c>
      <c r="H2225" s="12" t="str">
        <f t="shared" si="2"/>
        <v>NO</v>
      </c>
      <c r="I2225" s="12" t="str">
        <f>iferror(VLOOKUP(A2225,'Closed Deals'!A:E,5,0)," ")</f>
        <v> </v>
      </c>
      <c r="J2225" s="13" t="str">
        <f t="shared" si="3"/>
        <v> </v>
      </c>
      <c r="K2225" s="14"/>
    </row>
    <row r="2226">
      <c r="A2226" s="9" t="s">
        <v>2505</v>
      </c>
      <c r="B2226" s="10">
        <v>43063.0</v>
      </c>
      <c r="C2226" s="9" t="s">
        <v>63</v>
      </c>
      <c r="D2226" s="9" t="s">
        <v>105</v>
      </c>
      <c r="F2226" s="11" t="str">
        <f t="shared" si="1"/>
        <v>2017-11</v>
      </c>
      <c r="G2226" s="11" t="str">
        <f>iferror(VLOOKUP(A2226,'Closed Deals'!A:A,1,0)," ")</f>
        <v> </v>
      </c>
      <c r="H2226" s="12" t="str">
        <f t="shared" si="2"/>
        <v>NO</v>
      </c>
      <c r="I2226" s="12" t="str">
        <f>iferror(VLOOKUP(A2226,'Closed Deals'!A:E,5,0)," ")</f>
        <v> </v>
      </c>
      <c r="J2226" s="13" t="str">
        <f t="shared" si="3"/>
        <v> </v>
      </c>
      <c r="K2226" s="14"/>
    </row>
    <row r="2227">
      <c r="A2227" s="9" t="s">
        <v>2506</v>
      </c>
      <c r="B2227" s="10">
        <v>43068.0</v>
      </c>
      <c r="C2227" s="9" t="s">
        <v>2453</v>
      </c>
      <c r="D2227" s="9" t="s">
        <v>105</v>
      </c>
      <c r="F2227" s="11" t="str">
        <f t="shared" si="1"/>
        <v>2017-11</v>
      </c>
      <c r="G2227" s="11" t="str">
        <f>iferror(VLOOKUP(A2227,'Closed Deals'!A:A,1,0)," ")</f>
        <v> </v>
      </c>
      <c r="H2227" s="12" t="str">
        <f t="shared" si="2"/>
        <v>NO</v>
      </c>
      <c r="I2227" s="12" t="str">
        <f>iferror(VLOOKUP(A2227,'Closed Deals'!A:E,5,0)," ")</f>
        <v> </v>
      </c>
      <c r="J2227" s="13" t="str">
        <f t="shared" si="3"/>
        <v> </v>
      </c>
      <c r="K2227" s="14"/>
    </row>
    <row r="2228">
      <c r="A2228" s="9" t="s">
        <v>2507</v>
      </c>
      <c r="B2228" s="10">
        <v>43048.0</v>
      </c>
      <c r="C2228" s="9" t="s">
        <v>2508</v>
      </c>
      <c r="D2228" s="9" t="s">
        <v>105</v>
      </c>
      <c r="F2228" s="11" t="str">
        <f t="shared" si="1"/>
        <v>2017-11</v>
      </c>
      <c r="G2228" s="11" t="str">
        <f>iferror(VLOOKUP(A2228,'Closed Deals'!A:A,1,0)," ")</f>
        <v> </v>
      </c>
      <c r="H2228" s="12" t="str">
        <f t="shared" si="2"/>
        <v>NO</v>
      </c>
      <c r="I2228" s="12" t="str">
        <f>iferror(VLOOKUP(A2228,'Closed Deals'!A:E,5,0)," ")</f>
        <v> </v>
      </c>
      <c r="J2228" s="13" t="str">
        <f t="shared" si="3"/>
        <v> </v>
      </c>
      <c r="K2228" s="14"/>
    </row>
    <row r="2229">
      <c r="A2229" s="9" t="s">
        <v>2509</v>
      </c>
      <c r="B2229" s="10">
        <v>43062.0</v>
      </c>
      <c r="C2229" s="9" t="s">
        <v>2466</v>
      </c>
      <c r="D2229" s="9" t="s">
        <v>105</v>
      </c>
      <c r="F2229" s="11" t="str">
        <f t="shared" si="1"/>
        <v>2017-11</v>
      </c>
      <c r="G2229" s="11" t="str">
        <f>iferror(VLOOKUP(A2229,'Closed Deals'!A:A,1,0)," ")</f>
        <v> </v>
      </c>
      <c r="H2229" s="12" t="str">
        <f t="shared" si="2"/>
        <v>NO</v>
      </c>
      <c r="I2229" s="12" t="str">
        <f>iferror(VLOOKUP(A2229,'Closed Deals'!A:E,5,0)," ")</f>
        <v> </v>
      </c>
      <c r="J2229" s="13" t="str">
        <f t="shared" si="3"/>
        <v> </v>
      </c>
      <c r="K2229" s="14"/>
    </row>
    <row r="2230">
      <c r="A2230" s="9" t="s">
        <v>2510</v>
      </c>
      <c r="B2230" s="10">
        <v>43049.0</v>
      </c>
      <c r="C2230" s="9" t="s">
        <v>830</v>
      </c>
      <c r="D2230" s="9" t="s">
        <v>105</v>
      </c>
      <c r="F2230" s="11" t="str">
        <f t="shared" si="1"/>
        <v>2017-11</v>
      </c>
      <c r="G2230" s="11" t="str">
        <f>iferror(VLOOKUP(A2230,'Closed Deals'!A:A,1,0)," ")</f>
        <v> </v>
      </c>
      <c r="H2230" s="12" t="str">
        <f t="shared" si="2"/>
        <v>NO</v>
      </c>
      <c r="I2230" s="12" t="str">
        <f>iferror(VLOOKUP(A2230,'Closed Deals'!A:E,5,0)," ")</f>
        <v> </v>
      </c>
      <c r="J2230" s="13" t="str">
        <f t="shared" si="3"/>
        <v> </v>
      </c>
      <c r="K2230" s="14"/>
    </row>
    <row r="2231">
      <c r="A2231" s="9" t="s">
        <v>2511</v>
      </c>
      <c r="B2231" s="10">
        <v>43040.0</v>
      </c>
      <c r="C2231" s="9" t="s">
        <v>1305</v>
      </c>
      <c r="D2231" s="9" t="s">
        <v>105</v>
      </c>
      <c r="F2231" s="11" t="str">
        <f t="shared" si="1"/>
        <v>2017-11</v>
      </c>
      <c r="G2231" s="11" t="str">
        <f>iferror(VLOOKUP(A2231,'Closed Deals'!A:A,1,0)," ")</f>
        <v> </v>
      </c>
      <c r="H2231" s="12" t="str">
        <f t="shared" si="2"/>
        <v>NO</v>
      </c>
      <c r="I2231" s="12" t="str">
        <f>iferror(VLOOKUP(A2231,'Closed Deals'!A:E,5,0)," ")</f>
        <v> </v>
      </c>
      <c r="J2231" s="13" t="str">
        <f t="shared" si="3"/>
        <v> </v>
      </c>
      <c r="K2231" s="14"/>
    </row>
    <row r="2232">
      <c r="A2232" s="9" t="s">
        <v>2512</v>
      </c>
      <c r="B2232" s="10">
        <v>43052.0</v>
      </c>
      <c r="C2232" s="9" t="s">
        <v>2445</v>
      </c>
      <c r="D2232" s="9" t="s">
        <v>105</v>
      </c>
      <c r="F2232" s="11" t="str">
        <f t="shared" si="1"/>
        <v>2017-11</v>
      </c>
      <c r="G2232" s="11" t="str">
        <f>iferror(VLOOKUP(A2232,'Closed Deals'!A:A,1,0)," ")</f>
        <v> </v>
      </c>
      <c r="H2232" s="12" t="str">
        <f t="shared" si="2"/>
        <v>NO</v>
      </c>
      <c r="I2232" s="12" t="str">
        <f>iferror(VLOOKUP(A2232,'Closed Deals'!A:E,5,0)," ")</f>
        <v> </v>
      </c>
      <c r="J2232" s="13" t="str">
        <f t="shared" si="3"/>
        <v> </v>
      </c>
      <c r="K2232" s="14"/>
    </row>
    <row r="2233">
      <c r="A2233" s="9" t="s">
        <v>2513</v>
      </c>
      <c r="B2233" s="10">
        <v>43045.0</v>
      </c>
      <c r="C2233" s="9" t="s">
        <v>401</v>
      </c>
      <c r="D2233" s="9" t="s">
        <v>105</v>
      </c>
      <c r="F2233" s="11" t="str">
        <f t="shared" si="1"/>
        <v>2017-11</v>
      </c>
      <c r="G2233" s="11" t="str">
        <f>iferror(VLOOKUP(A2233,'Closed Deals'!A:A,1,0)," ")</f>
        <v> </v>
      </c>
      <c r="H2233" s="12" t="str">
        <f t="shared" si="2"/>
        <v>NO</v>
      </c>
      <c r="I2233" s="12" t="str">
        <f>iferror(VLOOKUP(A2233,'Closed Deals'!A:E,5,0)," ")</f>
        <v> </v>
      </c>
      <c r="J2233" s="13" t="str">
        <f t="shared" si="3"/>
        <v> </v>
      </c>
      <c r="K2233" s="14"/>
    </row>
    <row r="2234">
      <c r="A2234" s="9" t="s">
        <v>2514</v>
      </c>
      <c r="B2234" s="10">
        <v>43061.0</v>
      </c>
      <c r="C2234" s="9" t="s">
        <v>2081</v>
      </c>
      <c r="D2234" s="9" t="s">
        <v>105</v>
      </c>
      <c r="F2234" s="11" t="str">
        <f t="shared" si="1"/>
        <v>2017-11</v>
      </c>
      <c r="G2234" s="11" t="str">
        <f>iferror(VLOOKUP(A2234,'Closed Deals'!A:A,1,0)," ")</f>
        <v> </v>
      </c>
      <c r="H2234" s="12" t="str">
        <f t="shared" si="2"/>
        <v>NO</v>
      </c>
      <c r="I2234" s="12" t="str">
        <f>iferror(VLOOKUP(A2234,'Closed Deals'!A:E,5,0)," ")</f>
        <v> </v>
      </c>
      <c r="J2234" s="13" t="str">
        <f t="shared" si="3"/>
        <v> </v>
      </c>
      <c r="K2234" s="14"/>
    </row>
    <row r="2235">
      <c r="A2235" s="9" t="s">
        <v>2515</v>
      </c>
      <c r="B2235" s="10">
        <v>43068.0</v>
      </c>
      <c r="C2235" s="9" t="s">
        <v>2453</v>
      </c>
      <c r="D2235" s="9" t="s">
        <v>105</v>
      </c>
      <c r="F2235" s="11" t="str">
        <f t="shared" si="1"/>
        <v>2017-11</v>
      </c>
      <c r="G2235" s="11" t="str">
        <f>iferror(VLOOKUP(A2235,'Closed Deals'!A:A,1,0)," ")</f>
        <v> </v>
      </c>
      <c r="H2235" s="12" t="str">
        <f t="shared" si="2"/>
        <v>NO</v>
      </c>
      <c r="I2235" s="12" t="str">
        <f>iferror(VLOOKUP(A2235,'Closed Deals'!A:E,5,0)," ")</f>
        <v> </v>
      </c>
      <c r="J2235" s="13" t="str">
        <f t="shared" si="3"/>
        <v> </v>
      </c>
      <c r="K2235" s="14"/>
    </row>
    <row r="2236">
      <c r="A2236" s="9" t="s">
        <v>2516</v>
      </c>
      <c r="B2236" s="10">
        <v>43053.0</v>
      </c>
      <c r="C2236" s="9" t="s">
        <v>368</v>
      </c>
      <c r="D2236" s="9" t="s">
        <v>105</v>
      </c>
      <c r="F2236" s="11" t="str">
        <f t="shared" si="1"/>
        <v>2017-11</v>
      </c>
      <c r="G2236" s="11" t="str">
        <f>iferror(VLOOKUP(A2236,'Closed Deals'!A:A,1,0)," ")</f>
        <v> </v>
      </c>
      <c r="H2236" s="12" t="str">
        <f t="shared" si="2"/>
        <v>NO</v>
      </c>
      <c r="I2236" s="12" t="str">
        <f>iferror(VLOOKUP(A2236,'Closed Deals'!A:E,5,0)," ")</f>
        <v> </v>
      </c>
      <c r="J2236" s="13" t="str">
        <f t="shared" si="3"/>
        <v> </v>
      </c>
      <c r="K2236" s="14"/>
    </row>
    <row r="2237">
      <c r="A2237" s="9" t="s">
        <v>2517</v>
      </c>
      <c r="B2237" s="10">
        <v>43052.0</v>
      </c>
      <c r="C2237" s="9" t="s">
        <v>2518</v>
      </c>
      <c r="D2237" s="9" t="s">
        <v>105</v>
      </c>
      <c r="F2237" s="11" t="str">
        <f t="shared" si="1"/>
        <v>2017-11</v>
      </c>
      <c r="G2237" s="11" t="str">
        <f>iferror(VLOOKUP(A2237,'Closed Deals'!A:A,1,0)," ")</f>
        <v> </v>
      </c>
      <c r="H2237" s="12" t="str">
        <f t="shared" si="2"/>
        <v>NO</v>
      </c>
      <c r="I2237" s="12" t="str">
        <f>iferror(VLOOKUP(A2237,'Closed Deals'!A:E,5,0)," ")</f>
        <v> </v>
      </c>
      <c r="J2237" s="13" t="str">
        <f t="shared" si="3"/>
        <v> </v>
      </c>
      <c r="K2237" s="14"/>
    </row>
    <row r="2238">
      <c r="A2238" s="9" t="s">
        <v>2519</v>
      </c>
      <c r="B2238" s="10">
        <v>43049.0</v>
      </c>
      <c r="C2238" s="9" t="s">
        <v>1383</v>
      </c>
      <c r="D2238" s="9" t="s">
        <v>34</v>
      </c>
      <c r="F2238" s="11" t="str">
        <f t="shared" si="1"/>
        <v>2017-11</v>
      </c>
      <c r="G2238" s="11" t="str">
        <f>iferror(VLOOKUP(A2238,'Closed Deals'!A:A,1,0)," ")</f>
        <v> </v>
      </c>
      <c r="H2238" s="12" t="str">
        <f t="shared" si="2"/>
        <v>NO</v>
      </c>
      <c r="I2238" s="12" t="str">
        <f>iferror(VLOOKUP(A2238,'Closed Deals'!A:E,5,0)," ")</f>
        <v> </v>
      </c>
      <c r="J2238" s="13" t="str">
        <f t="shared" si="3"/>
        <v> </v>
      </c>
      <c r="K2238" s="14"/>
    </row>
    <row r="2239">
      <c r="A2239" s="9" t="s">
        <v>2520</v>
      </c>
      <c r="B2239" s="10">
        <v>43055.0</v>
      </c>
      <c r="C2239" s="9" t="s">
        <v>63</v>
      </c>
      <c r="D2239" s="9" t="s">
        <v>34</v>
      </c>
      <c r="F2239" s="11" t="str">
        <f t="shared" si="1"/>
        <v>2017-11</v>
      </c>
      <c r="G2239" s="11" t="str">
        <f>iferror(VLOOKUP(A2239,'Closed Deals'!A:A,1,0)," ")</f>
        <v> </v>
      </c>
      <c r="H2239" s="12" t="str">
        <f t="shared" si="2"/>
        <v>NO</v>
      </c>
      <c r="I2239" s="12" t="str">
        <f>iferror(VLOOKUP(A2239,'Closed Deals'!A:E,5,0)," ")</f>
        <v> </v>
      </c>
      <c r="J2239" s="13" t="str">
        <f t="shared" si="3"/>
        <v> </v>
      </c>
      <c r="K2239" s="14"/>
    </row>
    <row r="2240">
      <c r="A2240" s="9" t="s">
        <v>2521</v>
      </c>
      <c r="B2240" s="10">
        <v>43063.0</v>
      </c>
      <c r="C2240" s="9" t="s">
        <v>368</v>
      </c>
      <c r="D2240" s="9" t="s">
        <v>34</v>
      </c>
      <c r="F2240" s="11" t="str">
        <f t="shared" si="1"/>
        <v>2017-11</v>
      </c>
      <c r="G2240" s="11" t="str">
        <f>iferror(VLOOKUP(A2240,'Closed Deals'!A:A,1,0)," ")</f>
        <v> </v>
      </c>
      <c r="H2240" s="12" t="str">
        <f t="shared" si="2"/>
        <v>NO</v>
      </c>
      <c r="I2240" s="12" t="str">
        <f>iferror(VLOOKUP(A2240,'Closed Deals'!A:E,5,0)," ")</f>
        <v> </v>
      </c>
      <c r="J2240" s="13" t="str">
        <f t="shared" si="3"/>
        <v> </v>
      </c>
      <c r="K2240" s="14"/>
    </row>
    <row r="2241">
      <c r="A2241" s="9" t="s">
        <v>2522</v>
      </c>
      <c r="B2241" s="10">
        <v>43048.0</v>
      </c>
      <c r="C2241" s="9" t="s">
        <v>33</v>
      </c>
      <c r="D2241" s="9" t="s">
        <v>34</v>
      </c>
      <c r="F2241" s="11" t="str">
        <f t="shared" si="1"/>
        <v>2017-11</v>
      </c>
      <c r="G2241" s="11" t="str">
        <f>iferror(VLOOKUP(A2241,'Closed Deals'!A:A,1,0)," ")</f>
        <v> </v>
      </c>
      <c r="H2241" s="12" t="str">
        <f t="shared" si="2"/>
        <v>NO</v>
      </c>
      <c r="I2241" s="12" t="str">
        <f>iferror(VLOOKUP(A2241,'Closed Deals'!A:E,5,0)," ")</f>
        <v> </v>
      </c>
      <c r="J2241" s="13" t="str">
        <f t="shared" si="3"/>
        <v> </v>
      </c>
      <c r="K2241" s="14"/>
    </row>
    <row r="2242">
      <c r="A2242" s="9" t="s">
        <v>2523</v>
      </c>
      <c r="B2242" s="10">
        <v>43053.0</v>
      </c>
      <c r="C2242" s="9" t="s">
        <v>33</v>
      </c>
      <c r="D2242" s="9" t="s">
        <v>34</v>
      </c>
      <c r="F2242" s="11" t="str">
        <f t="shared" si="1"/>
        <v>2017-11</v>
      </c>
      <c r="G2242" s="11" t="str">
        <f>iferror(VLOOKUP(A2242,'Closed Deals'!A:A,1,0)," ")</f>
        <v> </v>
      </c>
      <c r="H2242" s="12" t="str">
        <f t="shared" si="2"/>
        <v>NO</v>
      </c>
      <c r="I2242" s="12" t="str">
        <f>iferror(VLOOKUP(A2242,'Closed Deals'!A:E,5,0)," ")</f>
        <v> </v>
      </c>
      <c r="J2242" s="13" t="str">
        <f t="shared" si="3"/>
        <v> </v>
      </c>
      <c r="K2242" s="14"/>
    </row>
    <row r="2243">
      <c r="A2243" s="9" t="s">
        <v>2524</v>
      </c>
      <c r="B2243" s="10">
        <v>43057.0</v>
      </c>
      <c r="C2243" s="9" t="s">
        <v>63</v>
      </c>
      <c r="D2243" s="9" t="s">
        <v>34</v>
      </c>
      <c r="F2243" s="11" t="str">
        <f t="shared" si="1"/>
        <v>2017-11</v>
      </c>
      <c r="G2243" s="11" t="str">
        <f>iferror(VLOOKUP(A2243,'Closed Deals'!A:A,1,0)," ")</f>
        <v> </v>
      </c>
      <c r="H2243" s="12" t="str">
        <f t="shared" si="2"/>
        <v>NO</v>
      </c>
      <c r="I2243" s="12" t="str">
        <f>iferror(VLOOKUP(A2243,'Closed Deals'!A:E,5,0)," ")</f>
        <v> </v>
      </c>
      <c r="J2243" s="13" t="str">
        <f t="shared" si="3"/>
        <v> </v>
      </c>
      <c r="K2243" s="14"/>
    </row>
    <row r="2244">
      <c r="A2244" s="9" t="s">
        <v>2525</v>
      </c>
      <c r="B2244" s="10">
        <v>43051.0</v>
      </c>
      <c r="C2244" s="9" t="s">
        <v>129</v>
      </c>
      <c r="D2244" s="9" t="s">
        <v>34</v>
      </c>
      <c r="F2244" s="11" t="str">
        <f t="shared" si="1"/>
        <v>2017-11</v>
      </c>
      <c r="G2244" s="11" t="str">
        <f>iferror(VLOOKUP(A2244,'Closed Deals'!A:A,1,0)," ")</f>
        <v> </v>
      </c>
      <c r="H2244" s="12" t="str">
        <f t="shared" si="2"/>
        <v>NO</v>
      </c>
      <c r="I2244" s="12" t="str">
        <f>iferror(VLOOKUP(A2244,'Closed Deals'!A:E,5,0)," ")</f>
        <v> </v>
      </c>
      <c r="J2244" s="13" t="str">
        <f t="shared" si="3"/>
        <v> </v>
      </c>
      <c r="K2244" s="14"/>
    </row>
    <row r="2245">
      <c r="A2245" s="9" t="s">
        <v>2526</v>
      </c>
      <c r="B2245" s="10">
        <v>43040.0</v>
      </c>
      <c r="C2245" s="9" t="s">
        <v>368</v>
      </c>
      <c r="D2245" s="9" t="s">
        <v>34</v>
      </c>
      <c r="F2245" s="11" t="str">
        <f t="shared" si="1"/>
        <v>2017-11</v>
      </c>
      <c r="G2245" s="11" t="str">
        <f>iferror(VLOOKUP(A2245,'Closed Deals'!A:A,1,0)," ")</f>
        <v> </v>
      </c>
      <c r="H2245" s="12" t="str">
        <f t="shared" si="2"/>
        <v>NO</v>
      </c>
      <c r="I2245" s="12" t="str">
        <f>iferror(VLOOKUP(A2245,'Closed Deals'!A:E,5,0)," ")</f>
        <v> </v>
      </c>
      <c r="J2245" s="13" t="str">
        <f t="shared" si="3"/>
        <v> </v>
      </c>
      <c r="K2245" s="14"/>
    </row>
    <row r="2246">
      <c r="A2246" s="9" t="s">
        <v>2527</v>
      </c>
      <c r="B2246" s="10">
        <v>43060.0</v>
      </c>
      <c r="C2246" s="9" t="s">
        <v>401</v>
      </c>
      <c r="D2246" s="9" t="s">
        <v>34</v>
      </c>
      <c r="F2246" s="11" t="str">
        <f t="shared" si="1"/>
        <v>2017-11</v>
      </c>
      <c r="G2246" s="11" t="str">
        <f>iferror(VLOOKUP(A2246,'Closed Deals'!A:A,1,0)," ")</f>
        <v> </v>
      </c>
      <c r="H2246" s="12" t="str">
        <f t="shared" si="2"/>
        <v>NO</v>
      </c>
      <c r="I2246" s="12" t="str">
        <f>iferror(VLOOKUP(A2246,'Closed Deals'!A:E,5,0)," ")</f>
        <v> </v>
      </c>
      <c r="J2246" s="13" t="str">
        <f t="shared" si="3"/>
        <v> </v>
      </c>
      <c r="K2246" s="14"/>
    </row>
    <row r="2247">
      <c r="A2247" s="9" t="s">
        <v>2528</v>
      </c>
      <c r="B2247" s="10">
        <v>43053.0</v>
      </c>
      <c r="C2247" s="9" t="s">
        <v>2500</v>
      </c>
      <c r="D2247" s="9" t="s">
        <v>34</v>
      </c>
      <c r="F2247" s="11" t="str">
        <f t="shared" si="1"/>
        <v>2017-11</v>
      </c>
      <c r="G2247" s="11" t="str">
        <f>iferror(VLOOKUP(A2247,'Closed Deals'!A:A,1,0)," ")</f>
        <v> </v>
      </c>
      <c r="H2247" s="12" t="str">
        <f t="shared" si="2"/>
        <v>NO</v>
      </c>
      <c r="I2247" s="12" t="str">
        <f>iferror(VLOOKUP(A2247,'Closed Deals'!A:E,5,0)," ")</f>
        <v> </v>
      </c>
      <c r="J2247" s="13" t="str">
        <f t="shared" si="3"/>
        <v> </v>
      </c>
      <c r="K2247" s="14"/>
    </row>
    <row r="2248">
      <c r="A2248" s="9" t="s">
        <v>2529</v>
      </c>
      <c r="B2248" s="10">
        <v>43062.0</v>
      </c>
      <c r="C2248" s="9" t="s">
        <v>43</v>
      </c>
      <c r="D2248" s="9" t="s">
        <v>34</v>
      </c>
      <c r="F2248" s="11" t="str">
        <f t="shared" si="1"/>
        <v>2017-11</v>
      </c>
      <c r="G2248" s="11" t="str">
        <f>iferror(VLOOKUP(A2248,'Closed Deals'!A:A,1,0)," ")</f>
        <v> </v>
      </c>
      <c r="H2248" s="12" t="str">
        <f t="shared" si="2"/>
        <v>NO</v>
      </c>
      <c r="I2248" s="12" t="str">
        <f>iferror(VLOOKUP(A2248,'Closed Deals'!A:E,5,0)," ")</f>
        <v> </v>
      </c>
      <c r="J2248" s="13" t="str">
        <f t="shared" si="3"/>
        <v> </v>
      </c>
      <c r="K2248" s="14"/>
    </row>
    <row r="2249">
      <c r="A2249" s="9" t="s">
        <v>2530</v>
      </c>
      <c r="B2249" s="10">
        <v>43062.0</v>
      </c>
      <c r="C2249" s="9" t="s">
        <v>37</v>
      </c>
      <c r="D2249" s="9" t="s">
        <v>34</v>
      </c>
      <c r="F2249" s="11" t="str">
        <f t="shared" si="1"/>
        <v>2017-11</v>
      </c>
      <c r="G2249" s="11" t="str">
        <f>iferror(VLOOKUP(A2249,'Closed Deals'!A:A,1,0)," ")</f>
        <v> </v>
      </c>
      <c r="H2249" s="12" t="str">
        <f t="shared" si="2"/>
        <v>NO</v>
      </c>
      <c r="I2249" s="12" t="str">
        <f>iferror(VLOOKUP(A2249,'Closed Deals'!A:E,5,0)," ")</f>
        <v> </v>
      </c>
      <c r="J2249" s="13" t="str">
        <f t="shared" si="3"/>
        <v> </v>
      </c>
      <c r="K2249" s="14"/>
    </row>
    <row r="2250">
      <c r="A2250" s="9" t="s">
        <v>2531</v>
      </c>
      <c r="B2250" s="10">
        <v>43046.0</v>
      </c>
      <c r="C2250" s="9" t="s">
        <v>54</v>
      </c>
      <c r="D2250" s="9" t="s">
        <v>34</v>
      </c>
      <c r="F2250" s="11" t="str">
        <f t="shared" si="1"/>
        <v>2017-11</v>
      </c>
      <c r="G2250" s="11" t="str">
        <f>iferror(VLOOKUP(A2250,'Closed Deals'!A:A,1,0)," ")</f>
        <v> </v>
      </c>
      <c r="H2250" s="12" t="str">
        <f t="shared" si="2"/>
        <v>NO</v>
      </c>
      <c r="I2250" s="12" t="str">
        <f>iferror(VLOOKUP(A2250,'Closed Deals'!A:E,5,0)," ")</f>
        <v> </v>
      </c>
      <c r="J2250" s="13" t="str">
        <f t="shared" si="3"/>
        <v> </v>
      </c>
      <c r="K2250" s="14"/>
    </row>
    <row r="2251">
      <c r="A2251" s="9" t="s">
        <v>2532</v>
      </c>
      <c r="B2251" s="10">
        <v>43056.0</v>
      </c>
      <c r="C2251" s="9" t="s">
        <v>809</v>
      </c>
      <c r="D2251" s="9" t="s">
        <v>34</v>
      </c>
      <c r="F2251" s="11" t="str">
        <f t="shared" si="1"/>
        <v>2017-11</v>
      </c>
      <c r="G2251" s="11" t="str">
        <f>iferror(VLOOKUP(A2251,'Closed Deals'!A:A,1,0)," ")</f>
        <v> </v>
      </c>
      <c r="H2251" s="12" t="str">
        <f t="shared" si="2"/>
        <v>NO</v>
      </c>
      <c r="I2251" s="12" t="str">
        <f>iferror(VLOOKUP(A2251,'Closed Deals'!A:E,5,0)," ")</f>
        <v> </v>
      </c>
      <c r="J2251" s="13" t="str">
        <f t="shared" si="3"/>
        <v> </v>
      </c>
      <c r="K2251" s="14"/>
    </row>
    <row r="2252">
      <c r="A2252" s="9" t="s">
        <v>2533</v>
      </c>
      <c r="B2252" s="10">
        <v>43046.0</v>
      </c>
      <c r="C2252" s="9" t="s">
        <v>401</v>
      </c>
      <c r="D2252" s="9" t="s">
        <v>34</v>
      </c>
      <c r="F2252" s="11" t="str">
        <f t="shared" si="1"/>
        <v>2017-11</v>
      </c>
      <c r="G2252" s="11" t="str">
        <f>iferror(VLOOKUP(A2252,'Closed Deals'!A:A,1,0)," ")</f>
        <v> </v>
      </c>
      <c r="H2252" s="12" t="str">
        <f t="shared" si="2"/>
        <v>NO</v>
      </c>
      <c r="I2252" s="12" t="str">
        <f>iferror(VLOOKUP(A2252,'Closed Deals'!A:E,5,0)," ")</f>
        <v> </v>
      </c>
      <c r="J2252" s="13" t="str">
        <f t="shared" si="3"/>
        <v> </v>
      </c>
      <c r="K2252" s="14"/>
    </row>
    <row r="2253">
      <c r="A2253" s="9" t="s">
        <v>2534</v>
      </c>
      <c r="B2253" s="10">
        <v>43040.0</v>
      </c>
      <c r="C2253" s="9" t="s">
        <v>63</v>
      </c>
      <c r="D2253" s="9" t="s">
        <v>34</v>
      </c>
      <c r="F2253" s="11" t="str">
        <f t="shared" si="1"/>
        <v>2017-11</v>
      </c>
      <c r="G2253" s="11" t="str">
        <f>iferror(VLOOKUP(A2253,'Closed Deals'!A:A,1,0)," ")</f>
        <v> </v>
      </c>
      <c r="H2253" s="12" t="str">
        <f t="shared" si="2"/>
        <v>NO</v>
      </c>
      <c r="I2253" s="12" t="str">
        <f>iferror(VLOOKUP(A2253,'Closed Deals'!A:E,5,0)," ")</f>
        <v> </v>
      </c>
      <c r="J2253" s="13" t="str">
        <f t="shared" si="3"/>
        <v> </v>
      </c>
      <c r="K2253" s="14"/>
    </row>
    <row r="2254">
      <c r="A2254" s="9" t="s">
        <v>2535</v>
      </c>
      <c r="B2254" s="10">
        <v>43053.0</v>
      </c>
      <c r="C2254" s="9" t="s">
        <v>45</v>
      </c>
      <c r="D2254" s="9" t="s">
        <v>34</v>
      </c>
      <c r="F2254" s="11" t="str">
        <f t="shared" si="1"/>
        <v>2017-11</v>
      </c>
      <c r="G2254" s="11" t="str">
        <f>iferror(VLOOKUP(A2254,'Closed Deals'!A:A,1,0)," ")</f>
        <v> </v>
      </c>
      <c r="H2254" s="12" t="str">
        <f t="shared" si="2"/>
        <v>NO</v>
      </c>
      <c r="I2254" s="12" t="str">
        <f>iferror(VLOOKUP(A2254,'Closed Deals'!A:E,5,0)," ")</f>
        <v> </v>
      </c>
      <c r="J2254" s="13" t="str">
        <f t="shared" si="3"/>
        <v> </v>
      </c>
      <c r="K2254" s="14"/>
    </row>
    <row r="2255">
      <c r="A2255" s="9" t="s">
        <v>2536</v>
      </c>
      <c r="B2255" s="10">
        <v>43052.0</v>
      </c>
      <c r="C2255" s="9" t="s">
        <v>368</v>
      </c>
      <c r="D2255" s="9" t="s">
        <v>34</v>
      </c>
      <c r="F2255" s="11" t="str">
        <f t="shared" si="1"/>
        <v>2017-11</v>
      </c>
      <c r="G2255" s="11" t="str">
        <f>iferror(VLOOKUP(A2255,'Closed Deals'!A:A,1,0)," ")</f>
        <v> </v>
      </c>
      <c r="H2255" s="12" t="str">
        <f t="shared" si="2"/>
        <v>NO</v>
      </c>
      <c r="I2255" s="12" t="str">
        <f>iferror(VLOOKUP(A2255,'Closed Deals'!A:E,5,0)," ")</f>
        <v> </v>
      </c>
      <c r="J2255" s="13" t="str">
        <f t="shared" si="3"/>
        <v> </v>
      </c>
      <c r="K2255" s="14"/>
    </row>
    <row r="2256">
      <c r="A2256" s="9" t="s">
        <v>2537</v>
      </c>
      <c r="B2256" s="10">
        <v>43053.0</v>
      </c>
      <c r="C2256" s="9" t="s">
        <v>368</v>
      </c>
      <c r="D2256" s="9" t="s">
        <v>34</v>
      </c>
      <c r="F2256" s="11" t="str">
        <f t="shared" si="1"/>
        <v>2017-11</v>
      </c>
      <c r="G2256" s="11" t="str">
        <f>iferror(VLOOKUP(A2256,'Closed Deals'!A:A,1,0)," ")</f>
        <v> </v>
      </c>
      <c r="H2256" s="12" t="str">
        <f t="shared" si="2"/>
        <v>NO</v>
      </c>
      <c r="I2256" s="12" t="str">
        <f>iferror(VLOOKUP(A2256,'Closed Deals'!A:E,5,0)," ")</f>
        <v> </v>
      </c>
      <c r="J2256" s="13" t="str">
        <f t="shared" si="3"/>
        <v> </v>
      </c>
      <c r="K2256" s="14"/>
    </row>
    <row r="2257">
      <c r="A2257" s="9" t="s">
        <v>2538</v>
      </c>
      <c r="B2257" s="10">
        <v>43040.0</v>
      </c>
      <c r="C2257" s="9" t="s">
        <v>45</v>
      </c>
      <c r="D2257" s="9" t="s">
        <v>34</v>
      </c>
      <c r="F2257" s="11" t="str">
        <f t="shared" si="1"/>
        <v>2017-11</v>
      </c>
      <c r="G2257" s="11" t="str">
        <f>iferror(VLOOKUP(A2257,'Closed Deals'!A:A,1,0)," ")</f>
        <v> </v>
      </c>
      <c r="H2257" s="12" t="str">
        <f t="shared" si="2"/>
        <v>NO</v>
      </c>
      <c r="I2257" s="12" t="str">
        <f>iferror(VLOOKUP(A2257,'Closed Deals'!A:E,5,0)," ")</f>
        <v> </v>
      </c>
      <c r="J2257" s="13" t="str">
        <f t="shared" si="3"/>
        <v> </v>
      </c>
      <c r="K2257" s="14"/>
    </row>
    <row r="2258">
      <c r="A2258" s="9" t="s">
        <v>2539</v>
      </c>
      <c r="B2258" s="10">
        <v>43063.0</v>
      </c>
      <c r="C2258" s="9" t="s">
        <v>223</v>
      </c>
      <c r="D2258" s="9" t="s">
        <v>34</v>
      </c>
      <c r="F2258" s="11" t="str">
        <f t="shared" si="1"/>
        <v>2017-11</v>
      </c>
      <c r="G2258" s="11" t="str">
        <f>iferror(VLOOKUP(A2258,'Closed Deals'!A:A,1,0)," ")</f>
        <v> </v>
      </c>
      <c r="H2258" s="12" t="str">
        <f t="shared" si="2"/>
        <v>NO</v>
      </c>
      <c r="I2258" s="12" t="str">
        <f>iferror(VLOOKUP(A2258,'Closed Deals'!A:E,5,0)," ")</f>
        <v> </v>
      </c>
      <c r="J2258" s="13" t="str">
        <f t="shared" si="3"/>
        <v> </v>
      </c>
      <c r="K2258" s="14"/>
    </row>
    <row r="2259">
      <c r="A2259" s="9" t="s">
        <v>2540</v>
      </c>
      <c r="B2259" s="10">
        <v>43060.0</v>
      </c>
      <c r="C2259" s="9" t="s">
        <v>2500</v>
      </c>
      <c r="D2259" s="9" t="s">
        <v>34</v>
      </c>
      <c r="F2259" s="11" t="str">
        <f t="shared" si="1"/>
        <v>2017-11</v>
      </c>
      <c r="G2259" s="11" t="str">
        <f>iferror(VLOOKUP(A2259,'Closed Deals'!A:A,1,0)," ")</f>
        <v> </v>
      </c>
      <c r="H2259" s="12" t="str">
        <f t="shared" si="2"/>
        <v>NO</v>
      </c>
      <c r="I2259" s="12" t="str">
        <f>iferror(VLOOKUP(A2259,'Closed Deals'!A:E,5,0)," ")</f>
        <v> </v>
      </c>
      <c r="J2259" s="13" t="str">
        <f t="shared" si="3"/>
        <v> </v>
      </c>
      <c r="K2259" s="14"/>
    </row>
    <row r="2260">
      <c r="A2260" s="9" t="s">
        <v>2541</v>
      </c>
      <c r="B2260" s="10">
        <v>43049.0</v>
      </c>
      <c r="C2260" s="9" t="s">
        <v>1061</v>
      </c>
      <c r="D2260" s="9" t="s">
        <v>34</v>
      </c>
      <c r="F2260" s="11" t="str">
        <f t="shared" si="1"/>
        <v>2017-11</v>
      </c>
      <c r="G2260" s="11" t="str">
        <f>iferror(VLOOKUP(A2260,'Closed Deals'!A:A,1,0)," ")</f>
        <v> </v>
      </c>
      <c r="H2260" s="12" t="str">
        <f t="shared" si="2"/>
        <v>NO</v>
      </c>
      <c r="I2260" s="12" t="str">
        <f>iferror(VLOOKUP(A2260,'Closed Deals'!A:E,5,0)," ")</f>
        <v> </v>
      </c>
      <c r="J2260" s="13" t="str">
        <f t="shared" si="3"/>
        <v> </v>
      </c>
      <c r="K2260" s="14"/>
    </row>
    <row r="2261">
      <c r="A2261" s="9" t="s">
        <v>2542</v>
      </c>
      <c r="B2261" s="10">
        <v>43043.0</v>
      </c>
      <c r="C2261" s="9" t="s">
        <v>54</v>
      </c>
      <c r="D2261" s="9" t="s">
        <v>34</v>
      </c>
      <c r="F2261" s="11" t="str">
        <f t="shared" si="1"/>
        <v>2017-11</v>
      </c>
      <c r="G2261" s="11" t="str">
        <f>iferror(VLOOKUP(A2261,'Closed Deals'!A:A,1,0)," ")</f>
        <v> </v>
      </c>
      <c r="H2261" s="12" t="str">
        <f t="shared" si="2"/>
        <v>NO</v>
      </c>
      <c r="I2261" s="12" t="str">
        <f>iferror(VLOOKUP(A2261,'Closed Deals'!A:E,5,0)," ")</f>
        <v> </v>
      </c>
      <c r="J2261" s="13" t="str">
        <f t="shared" si="3"/>
        <v> </v>
      </c>
      <c r="K2261" s="14"/>
    </row>
    <row r="2262">
      <c r="A2262" s="9" t="s">
        <v>2543</v>
      </c>
      <c r="B2262" s="10">
        <v>43059.0</v>
      </c>
      <c r="C2262" s="9" t="s">
        <v>528</v>
      </c>
      <c r="D2262" s="9" t="s">
        <v>34</v>
      </c>
      <c r="F2262" s="11" t="str">
        <f t="shared" si="1"/>
        <v>2017-11</v>
      </c>
      <c r="G2262" s="11" t="str">
        <f>iferror(VLOOKUP(A2262,'Closed Deals'!A:A,1,0)," ")</f>
        <v> </v>
      </c>
      <c r="H2262" s="12" t="str">
        <f t="shared" si="2"/>
        <v>NO</v>
      </c>
      <c r="I2262" s="12" t="str">
        <f>iferror(VLOOKUP(A2262,'Closed Deals'!A:E,5,0)," ")</f>
        <v> </v>
      </c>
      <c r="J2262" s="13" t="str">
        <f t="shared" si="3"/>
        <v> </v>
      </c>
      <c r="K2262" s="14"/>
    </row>
    <row r="2263">
      <c r="A2263" s="9" t="s">
        <v>2544</v>
      </c>
      <c r="B2263" s="10">
        <v>43064.0</v>
      </c>
      <c r="C2263" s="9" t="s">
        <v>63</v>
      </c>
      <c r="D2263" s="9" t="s">
        <v>34</v>
      </c>
      <c r="F2263" s="11" t="str">
        <f t="shared" si="1"/>
        <v>2017-11</v>
      </c>
      <c r="G2263" s="11" t="str">
        <f>iferror(VLOOKUP(A2263,'Closed Deals'!A:A,1,0)," ")</f>
        <v> </v>
      </c>
      <c r="H2263" s="12" t="str">
        <f t="shared" si="2"/>
        <v>NO</v>
      </c>
      <c r="I2263" s="12" t="str">
        <f>iferror(VLOOKUP(A2263,'Closed Deals'!A:E,5,0)," ")</f>
        <v> </v>
      </c>
      <c r="J2263" s="13" t="str">
        <f t="shared" si="3"/>
        <v> </v>
      </c>
      <c r="K2263" s="14"/>
    </row>
    <row r="2264">
      <c r="A2264" s="9" t="s">
        <v>2545</v>
      </c>
      <c r="B2264" s="10">
        <v>43040.0</v>
      </c>
      <c r="C2264" s="9" t="s">
        <v>188</v>
      </c>
      <c r="D2264" s="9" t="s">
        <v>34</v>
      </c>
      <c r="F2264" s="11" t="str">
        <f t="shared" si="1"/>
        <v>2017-11</v>
      </c>
      <c r="G2264" s="11" t="str">
        <f>iferror(VLOOKUP(A2264,'Closed Deals'!A:A,1,0)," ")</f>
        <v> </v>
      </c>
      <c r="H2264" s="12" t="str">
        <f t="shared" si="2"/>
        <v>NO</v>
      </c>
      <c r="I2264" s="12" t="str">
        <f>iferror(VLOOKUP(A2264,'Closed Deals'!A:E,5,0)," ")</f>
        <v> </v>
      </c>
      <c r="J2264" s="13" t="str">
        <f t="shared" si="3"/>
        <v> </v>
      </c>
      <c r="K2264" s="14"/>
    </row>
    <row r="2265">
      <c r="A2265" s="9" t="s">
        <v>2546</v>
      </c>
      <c r="B2265" s="10">
        <v>43063.0</v>
      </c>
      <c r="C2265" s="9" t="s">
        <v>63</v>
      </c>
      <c r="D2265" s="9" t="s">
        <v>34</v>
      </c>
      <c r="F2265" s="11" t="str">
        <f t="shared" si="1"/>
        <v>2017-11</v>
      </c>
      <c r="G2265" s="11" t="str">
        <f>iferror(VLOOKUP(A2265,'Closed Deals'!A:A,1,0)," ")</f>
        <v> </v>
      </c>
      <c r="H2265" s="12" t="str">
        <f t="shared" si="2"/>
        <v>NO</v>
      </c>
      <c r="I2265" s="12" t="str">
        <f>iferror(VLOOKUP(A2265,'Closed Deals'!A:E,5,0)," ")</f>
        <v> </v>
      </c>
      <c r="J2265" s="13" t="str">
        <f t="shared" si="3"/>
        <v> </v>
      </c>
      <c r="K2265" s="14"/>
    </row>
    <row r="2266">
      <c r="A2266" s="9" t="s">
        <v>2547</v>
      </c>
      <c r="B2266" s="10">
        <v>43063.0</v>
      </c>
      <c r="C2266" s="9" t="s">
        <v>33</v>
      </c>
      <c r="D2266" s="9" t="s">
        <v>34</v>
      </c>
      <c r="F2266" s="11" t="str">
        <f t="shared" si="1"/>
        <v>2017-11</v>
      </c>
      <c r="G2266" s="11" t="str">
        <f>iferror(VLOOKUP(A2266,'Closed Deals'!A:A,1,0)," ")</f>
        <v> </v>
      </c>
      <c r="H2266" s="12" t="str">
        <f t="shared" si="2"/>
        <v>NO</v>
      </c>
      <c r="I2266" s="12" t="str">
        <f>iferror(VLOOKUP(A2266,'Closed Deals'!A:E,5,0)," ")</f>
        <v> </v>
      </c>
      <c r="J2266" s="13" t="str">
        <f t="shared" si="3"/>
        <v> </v>
      </c>
      <c r="K2266" s="14"/>
    </row>
    <row r="2267">
      <c r="A2267" s="9" t="s">
        <v>2548</v>
      </c>
      <c r="B2267" s="10">
        <v>43054.0</v>
      </c>
      <c r="C2267" s="9" t="s">
        <v>401</v>
      </c>
      <c r="D2267" s="9" t="s">
        <v>34</v>
      </c>
      <c r="F2267" s="11" t="str">
        <f t="shared" si="1"/>
        <v>2017-11</v>
      </c>
      <c r="G2267" s="11" t="str">
        <f>iferror(VLOOKUP(A2267,'Closed Deals'!A:A,1,0)," ")</f>
        <v> </v>
      </c>
      <c r="H2267" s="12" t="str">
        <f t="shared" si="2"/>
        <v>NO</v>
      </c>
      <c r="I2267" s="12" t="str">
        <f>iferror(VLOOKUP(A2267,'Closed Deals'!A:E,5,0)," ")</f>
        <v> </v>
      </c>
      <c r="J2267" s="13" t="str">
        <f t="shared" si="3"/>
        <v> </v>
      </c>
      <c r="K2267" s="14"/>
    </row>
    <row r="2268">
      <c r="A2268" s="9" t="s">
        <v>2549</v>
      </c>
      <c r="B2268" s="10">
        <v>43040.0</v>
      </c>
      <c r="C2268" s="9" t="s">
        <v>368</v>
      </c>
      <c r="D2268" s="9" t="s">
        <v>34</v>
      </c>
      <c r="F2268" s="11" t="str">
        <f t="shared" si="1"/>
        <v>2017-11</v>
      </c>
      <c r="G2268" s="11" t="str">
        <f>iferror(VLOOKUP(A2268,'Closed Deals'!A:A,1,0)," ")</f>
        <v> </v>
      </c>
      <c r="H2268" s="12" t="str">
        <f t="shared" si="2"/>
        <v>NO</v>
      </c>
      <c r="I2268" s="12" t="str">
        <f>iferror(VLOOKUP(A2268,'Closed Deals'!A:E,5,0)," ")</f>
        <v> </v>
      </c>
      <c r="J2268" s="13" t="str">
        <f t="shared" si="3"/>
        <v> </v>
      </c>
      <c r="K2268" s="14"/>
    </row>
    <row r="2269">
      <c r="A2269" s="9" t="s">
        <v>2550</v>
      </c>
      <c r="B2269" s="10">
        <v>43042.0</v>
      </c>
      <c r="C2269" s="9" t="s">
        <v>1159</v>
      </c>
      <c r="D2269" s="9" t="s">
        <v>34</v>
      </c>
      <c r="F2269" s="11" t="str">
        <f t="shared" si="1"/>
        <v>2017-11</v>
      </c>
      <c r="G2269" s="11" t="str">
        <f>iferror(VLOOKUP(A2269,'Closed Deals'!A:A,1,0)," ")</f>
        <v> </v>
      </c>
      <c r="H2269" s="12" t="str">
        <f t="shared" si="2"/>
        <v>NO</v>
      </c>
      <c r="I2269" s="12" t="str">
        <f>iferror(VLOOKUP(A2269,'Closed Deals'!A:E,5,0)," ")</f>
        <v> </v>
      </c>
      <c r="J2269" s="13" t="str">
        <f t="shared" si="3"/>
        <v> </v>
      </c>
      <c r="K2269" s="14"/>
    </row>
    <row r="2270">
      <c r="A2270" s="9" t="s">
        <v>2551</v>
      </c>
      <c r="B2270" s="10">
        <v>43050.0</v>
      </c>
      <c r="C2270" s="9" t="s">
        <v>33</v>
      </c>
      <c r="D2270" s="9" t="s">
        <v>34</v>
      </c>
      <c r="F2270" s="11" t="str">
        <f t="shared" si="1"/>
        <v>2017-11</v>
      </c>
      <c r="G2270" s="11" t="str">
        <f>iferror(VLOOKUP(A2270,'Closed Deals'!A:A,1,0)," ")</f>
        <v> </v>
      </c>
      <c r="H2270" s="12" t="str">
        <f t="shared" si="2"/>
        <v>NO</v>
      </c>
      <c r="I2270" s="12" t="str">
        <f>iferror(VLOOKUP(A2270,'Closed Deals'!A:E,5,0)," ")</f>
        <v> </v>
      </c>
      <c r="J2270" s="13" t="str">
        <f t="shared" si="3"/>
        <v> </v>
      </c>
      <c r="K2270" s="14"/>
    </row>
    <row r="2271">
      <c r="A2271" s="9" t="s">
        <v>2552</v>
      </c>
      <c r="B2271" s="10">
        <v>43060.0</v>
      </c>
      <c r="C2271" s="9" t="s">
        <v>528</v>
      </c>
      <c r="D2271" s="9" t="s">
        <v>34</v>
      </c>
      <c r="F2271" s="11" t="str">
        <f t="shared" si="1"/>
        <v>2017-11</v>
      </c>
      <c r="G2271" s="11" t="str">
        <f>iferror(VLOOKUP(A2271,'Closed Deals'!A:A,1,0)," ")</f>
        <v> </v>
      </c>
      <c r="H2271" s="12" t="str">
        <f t="shared" si="2"/>
        <v>NO</v>
      </c>
      <c r="I2271" s="12" t="str">
        <f>iferror(VLOOKUP(A2271,'Closed Deals'!A:E,5,0)," ")</f>
        <v> </v>
      </c>
      <c r="J2271" s="13" t="str">
        <f t="shared" si="3"/>
        <v> </v>
      </c>
      <c r="K2271" s="14"/>
    </row>
    <row r="2272">
      <c r="A2272" s="9" t="s">
        <v>2553</v>
      </c>
      <c r="B2272" s="10">
        <v>43056.0</v>
      </c>
      <c r="C2272" s="9" t="s">
        <v>2445</v>
      </c>
      <c r="D2272" s="9" t="s">
        <v>34</v>
      </c>
      <c r="F2272" s="11" t="str">
        <f t="shared" si="1"/>
        <v>2017-11</v>
      </c>
      <c r="G2272" s="11" t="str">
        <f>iferror(VLOOKUP(A2272,'Closed Deals'!A:A,1,0)," ")</f>
        <v> </v>
      </c>
      <c r="H2272" s="12" t="str">
        <f t="shared" si="2"/>
        <v>NO</v>
      </c>
      <c r="I2272" s="12" t="str">
        <f>iferror(VLOOKUP(A2272,'Closed Deals'!A:E,5,0)," ")</f>
        <v> </v>
      </c>
      <c r="J2272" s="13" t="str">
        <f t="shared" si="3"/>
        <v> </v>
      </c>
      <c r="K2272" s="14"/>
    </row>
    <row r="2273">
      <c r="A2273" s="9" t="s">
        <v>2554</v>
      </c>
      <c r="B2273" s="10">
        <v>43068.0</v>
      </c>
      <c r="C2273" s="9" t="s">
        <v>63</v>
      </c>
      <c r="D2273" s="9" t="s">
        <v>34</v>
      </c>
      <c r="F2273" s="11" t="str">
        <f t="shared" si="1"/>
        <v>2017-11</v>
      </c>
      <c r="G2273" s="11" t="str">
        <f>iferror(VLOOKUP(A2273,'Closed Deals'!A:A,1,0)," ")</f>
        <v> </v>
      </c>
      <c r="H2273" s="12" t="str">
        <f t="shared" si="2"/>
        <v>NO</v>
      </c>
      <c r="I2273" s="12" t="str">
        <f>iferror(VLOOKUP(A2273,'Closed Deals'!A:E,5,0)," ")</f>
        <v> </v>
      </c>
      <c r="J2273" s="13" t="str">
        <f t="shared" si="3"/>
        <v> </v>
      </c>
      <c r="K2273" s="14"/>
    </row>
    <row r="2274">
      <c r="A2274" s="9" t="s">
        <v>2555</v>
      </c>
      <c r="B2274" s="10">
        <v>43047.0</v>
      </c>
      <c r="C2274" s="9" t="s">
        <v>45</v>
      </c>
      <c r="D2274" s="9" t="s">
        <v>34</v>
      </c>
      <c r="F2274" s="11" t="str">
        <f t="shared" si="1"/>
        <v>2017-11</v>
      </c>
      <c r="G2274" s="11" t="str">
        <f>iferror(VLOOKUP(A2274,'Closed Deals'!A:A,1,0)," ")</f>
        <v> </v>
      </c>
      <c r="H2274" s="12" t="str">
        <f t="shared" si="2"/>
        <v>NO</v>
      </c>
      <c r="I2274" s="12" t="str">
        <f>iferror(VLOOKUP(A2274,'Closed Deals'!A:E,5,0)," ")</f>
        <v> </v>
      </c>
      <c r="J2274" s="13" t="str">
        <f t="shared" si="3"/>
        <v> </v>
      </c>
      <c r="K2274" s="14"/>
    </row>
    <row r="2275">
      <c r="A2275" s="9" t="s">
        <v>2556</v>
      </c>
      <c r="B2275" s="10">
        <v>43062.0</v>
      </c>
      <c r="C2275" s="9" t="s">
        <v>2557</v>
      </c>
      <c r="D2275" s="9" t="s">
        <v>34</v>
      </c>
      <c r="F2275" s="11" t="str">
        <f t="shared" si="1"/>
        <v>2017-11</v>
      </c>
      <c r="G2275" s="11" t="str">
        <f>iferror(VLOOKUP(A2275,'Closed Deals'!A:A,1,0)," ")</f>
        <v> </v>
      </c>
      <c r="H2275" s="12" t="str">
        <f t="shared" si="2"/>
        <v>NO</v>
      </c>
      <c r="I2275" s="12" t="str">
        <f>iferror(VLOOKUP(A2275,'Closed Deals'!A:E,5,0)," ")</f>
        <v> </v>
      </c>
      <c r="J2275" s="13" t="str">
        <f t="shared" si="3"/>
        <v> </v>
      </c>
      <c r="K2275" s="14"/>
    </row>
    <row r="2276">
      <c r="A2276" s="9" t="s">
        <v>2558</v>
      </c>
      <c r="B2276" s="10">
        <v>43060.0</v>
      </c>
      <c r="C2276" s="9" t="s">
        <v>1369</v>
      </c>
      <c r="D2276" s="9" t="s">
        <v>34</v>
      </c>
      <c r="F2276" s="11" t="str">
        <f t="shared" si="1"/>
        <v>2017-11</v>
      </c>
      <c r="G2276" s="11" t="str">
        <f>iferror(VLOOKUP(A2276,'Closed Deals'!A:A,1,0)," ")</f>
        <v> </v>
      </c>
      <c r="H2276" s="12" t="str">
        <f t="shared" si="2"/>
        <v>NO</v>
      </c>
      <c r="I2276" s="12" t="str">
        <f>iferror(VLOOKUP(A2276,'Closed Deals'!A:E,5,0)," ")</f>
        <v> </v>
      </c>
      <c r="J2276" s="13" t="str">
        <f t="shared" si="3"/>
        <v> </v>
      </c>
      <c r="K2276" s="14"/>
    </row>
    <row r="2277">
      <c r="A2277" s="9" t="s">
        <v>2559</v>
      </c>
      <c r="B2277" s="10">
        <v>43049.0</v>
      </c>
      <c r="C2277" s="9" t="s">
        <v>2500</v>
      </c>
      <c r="D2277" s="9" t="s">
        <v>34</v>
      </c>
      <c r="F2277" s="11" t="str">
        <f t="shared" si="1"/>
        <v>2017-11</v>
      </c>
      <c r="G2277" s="11" t="str">
        <f>iferror(VLOOKUP(A2277,'Closed Deals'!A:A,1,0)," ")</f>
        <v> </v>
      </c>
      <c r="H2277" s="12" t="str">
        <f t="shared" si="2"/>
        <v>NO</v>
      </c>
      <c r="I2277" s="12" t="str">
        <f>iferror(VLOOKUP(A2277,'Closed Deals'!A:E,5,0)," ")</f>
        <v> </v>
      </c>
      <c r="J2277" s="13" t="str">
        <f t="shared" si="3"/>
        <v> </v>
      </c>
      <c r="K2277" s="14"/>
    </row>
    <row r="2278">
      <c r="A2278" s="9" t="s">
        <v>2560</v>
      </c>
      <c r="B2278" s="10">
        <v>43068.0</v>
      </c>
      <c r="C2278" s="9" t="s">
        <v>33</v>
      </c>
      <c r="D2278" s="9" t="s">
        <v>34</v>
      </c>
      <c r="F2278" s="11" t="str">
        <f t="shared" si="1"/>
        <v>2017-11</v>
      </c>
      <c r="G2278" s="11" t="str">
        <f>iferror(VLOOKUP(A2278,'Closed Deals'!A:A,1,0)," ")</f>
        <v> </v>
      </c>
      <c r="H2278" s="12" t="str">
        <f t="shared" si="2"/>
        <v>NO</v>
      </c>
      <c r="I2278" s="12" t="str">
        <f>iferror(VLOOKUP(A2278,'Closed Deals'!A:E,5,0)," ")</f>
        <v> </v>
      </c>
      <c r="J2278" s="13" t="str">
        <f t="shared" si="3"/>
        <v> </v>
      </c>
      <c r="K2278" s="14"/>
    </row>
    <row r="2279">
      <c r="A2279" s="9" t="s">
        <v>2561</v>
      </c>
      <c r="B2279" s="10">
        <v>43052.0</v>
      </c>
      <c r="C2279" s="9" t="s">
        <v>2500</v>
      </c>
      <c r="D2279" s="9" t="s">
        <v>34</v>
      </c>
      <c r="F2279" s="11" t="str">
        <f t="shared" si="1"/>
        <v>2017-11</v>
      </c>
      <c r="G2279" s="11" t="str">
        <f>iferror(VLOOKUP(A2279,'Closed Deals'!A:A,1,0)," ")</f>
        <v> </v>
      </c>
      <c r="H2279" s="12" t="str">
        <f t="shared" si="2"/>
        <v>NO</v>
      </c>
      <c r="I2279" s="12" t="str">
        <f>iferror(VLOOKUP(A2279,'Closed Deals'!A:E,5,0)," ")</f>
        <v> </v>
      </c>
      <c r="J2279" s="13" t="str">
        <f t="shared" si="3"/>
        <v> </v>
      </c>
      <c r="K2279" s="14"/>
    </row>
    <row r="2280">
      <c r="A2280" s="9" t="s">
        <v>2562</v>
      </c>
      <c r="B2280" s="10">
        <v>43059.0</v>
      </c>
      <c r="C2280" s="9" t="s">
        <v>80</v>
      </c>
      <c r="D2280" s="9" t="s">
        <v>34</v>
      </c>
      <c r="F2280" s="11" t="str">
        <f t="shared" si="1"/>
        <v>2017-11</v>
      </c>
      <c r="G2280" s="11" t="str">
        <f>iferror(VLOOKUP(A2280,'Closed Deals'!A:A,1,0)," ")</f>
        <v> </v>
      </c>
      <c r="H2280" s="12" t="str">
        <f t="shared" si="2"/>
        <v>NO</v>
      </c>
      <c r="I2280" s="12" t="str">
        <f>iferror(VLOOKUP(A2280,'Closed Deals'!A:E,5,0)," ")</f>
        <v> </v>
      </c>
      <c r="J2280" s="13" t="str">
        <f t="shared" si="3"/>
        <v> </v>
      </c>
      <c r="K2280" s="14"/>
    </row>
    <row r="2281">
      <c r="A2281" s="9" t="s">
        <v>2563</v>
      </c>
      <c r="B2281" s="10">
        <v>43055.0</v>
      </c>
      <c r="C2281" s="9" t="s">
        <v>129</v>
      </c>
      <c r="D2281" s="9" t="s">
        <v>34</v>
      </c>
      <c r="F2281" s="11" t="str">
        <f t="shared" si="1"/>
        <v>2017-11</v>
      </c>
      <c r="G2281" s="11" t="str">
        <f>iferror(VLOOKUP(A2281,'Closed Deals'!A:A,1,0)," ")</f>
        <v> </v>
      </c>
      <c r="H2281" s="12" t="str">
        <f t="shared" si="2"/>
        <v>NO</v>
      </c>
      <c r="I2281" s="12" t="str">
        <f>iferror(VLOOKUP(A2281,'Closed Deals'!A:E,5,0)," ")</f>
        <v> </v>
      </c>
      <c r="J2281" s="13" t="str">
        <f t="shared" si="3"/>
        <v> </v>
      </c>
      <c r="K2281" s="14"/>
    </row>
    <row r="2282">
      <c r="A2282" s="9" t="s">
        <v>2564</v>
      </c>
      <c r="B2282" s="10">
        <v>43066.0</v>
      </c>
      <c r="C2282" s="9" t="s">
        <v>63</v>
      </c>
      <c r="D2282" s="9" t="s">
        <v>34</v>
      </c>
      <c r="F2282" s="11" t="str">
        <f t="shared" si="1"/>
        <v>2017-11</v>
      </c>
      <c r="G2282" s="11" t="str">
        <f>iferror(VLOOKUP(A2282,'Closed Deals'!A:A,1,0)," ")</f>
        <v> </v>
      </c>
      <c r="H2282" s="12" t="str">
        <f t="shared" si="2"/>
        <v>NO</v>
      </c>
      <c r="I2282" s="12" t="str">
        <f>iferror(VLOOKUP(A2282,'Closed Deals'!A:E,5,0)," ")</f>
        <v> </v>
      </c>
      <c r="J2282" s="13" t="str">
        <f t="shared" si="3"/>
        <v> </v>
      </c>
      <c r="K2282" s="14"/>
    </row>
    <row r="2283">
      <c r="A2283" s="9" t="s">
        <v>2565</v>
      </c>
      <c r="B2283" s="10">
        <v>43045.0</v>
      </c>
      <c r="C2283" s="9" t="s">
        <v>229</v>
      </c>
      <c r="D2283" s="9" t="s">
        <v>34</v>
      </c>
      <c r="F2283" s="11" t="str">
        <f t="shared" si="1"/>
        <v>2017-11</v>
      </c>
      <c r="G2283" s="11" t="str">
        <f>iferror(VLOOKUP(A2283,'Closed Deals'!A:A,1,0)," ")</f>
        <v> </v>
      </c>
      <c r="H2283" s="12" t="str">
        <f t="shared" si="2"/>
        <v>NO</v>
      </c>
      <c r="I2283" s="12" t="str">
        <f>iferror(VLOOKUP(A2283,'Closed Deals'!A:E,5,0)," ")</f>
        <v> </v>
      </c>
      <c r="J2283" s="13" t="str">
        <f t="shared" si="3"/>
        <v> </v>
      </c>
      <c r="K2283" s="14"/>
    </row>
    <row r="2284">
      <c r="A2284" s="9" t="s">
        <v>2566</v>
      </c>
      <c r="B2284" s="10">
        <v>43060.0</v>
      </c>
      <c r="C2284" s="9" t="s">
        <v>43</v>
      </c>
      <c r="D2284" s="9" t="s">
        <v>34</v>
      </c>
      <c r="F2284" s="11" t="str">
        <f t="shared" si="1"/>
        <v>2017-11</v>
      </c>
      <c r="G2284" s="11" t="str">
        <f>iferror(VLOOKUP(A2284,'Closed Deals'!A:A,1,0)," ")</f>
        <v> </v>
      </c>
      <c r="H2284" s="12" t="str">
        <f t="shared" si="2"/>
        <v>NO</v>
      </c>
      <c r="I2284" s="12" t="str">
        <f>iferror(VLOOKUP(A2284,'Closed Deals'!A:E,5,0)," ")</f>
        <v> </v>
      </c>
      <c r="J2284" s="13" t="str">
        <f t="shared" si="3"/>
        <v> </v>
      </c>
      <c r="K2284" s="14"/>
    </row>
    <row r="2285">
      <c r="A2285" s="9" t="s">
        <v>2567</v>
      </c>
      <c r="B2285" s="10">
        <v>43056.0</v>
      </c>
      <c r="C2285" s="9" t="s">
        <v>52</v>
      </c>
      <c r="D2285" s="9" t="s">
        <v>34</v>
      </c>
      <c r="F2285" s="11" t="str">
        <f t="shared" si="1"/>
        <v>2017-11</v>
      </c>
      <c r="G2285" s="11" t="str">
        <f>iferror(VLOOKUP(A2285,'Closed Deals'!A:A,1,0)," ")</f>
        <v> </v>
      </c>
      <c r="H2285" s="12" t="str">
        <f t="shared" si="2"/>
        <v>NO</v>
      </c>
      <c r="I2285" s="12" t="str">
        <f>iferror(VLOOKUP(A2285,'Closed Deals'!A:E,5,0)," ")</f>
        <v> </v>
      </c>
      <c r="J2285" s="13" t="str">
        <f t="shared" si="3"/>
        <v> </v>
      </c>
      <c r="K2285" s="14"/>
    </row>
    <row r="2286">
      <c r="A2286" s="9" t="s">
        <v>2568</v>
      </c>
      <c r="B2286" s="10">
        <v>43066.0</v>
      </c>
      <c r="C2286" s="9" t="s">
        <v>2569</v>
      </c>
      <c r="D2286" s="9" t="s">
        <v>34</v>
      </c>
      <c r="F2286" s="11" t="str">
        <f t="shared" si="1"/>
        <v>2017-11</v>
      </c>
      <c r="G2286" s="11" t="str">
        <f>iferror(VLOOKUP(A2286,'Closed Deals'!A:A,1,0)," ")</f>
        <v> </v>
      </c>
      <c r="H2286" s="12" t="str">
        <f t="shared" si="2"/>
        <v>NO</v>
      </c>
      <c r="I2286" s="12" t="str">
        <f>iferror(VLOOKUP(A2286,'Closed Deals'!A:E,5,0)," ")</f>
        <v> </v>
      </c>
      <c r="J2286" s="13" t="str">
        <f t="shared" si="3"/>
        <v> </v>
      </c>
      <c r="K2286" s="14"/>
    </row>
    <row r="2287">
      <c r="A2287" s="9" t="s">
        <v>2570</v>
      </c>
      <c r="B2287" s="10">
        <v>43061.0</v>
      </c>
      <c r="C2287" s="9" t="s">
        <v>45</v>
      </c>
      <c r="D2287" s="9" t="s">
        <v>34</v>
      </c>
      <c r="F2287" s="11" t="str">
        <f t="shared" si="1"/>
        <v>2017-11</v>
      </c>
      <c r="G2287" s="11" t="str">
        <f>iferror(VLOOKUP(A2287,'Closed Deals'!A:A,1,0)," ")</f>
        <v> </v>
      </c>
      <c r="H2287" s="12" t="str">
        <f t="shared" si="2"/>
        <v>NO</v>
      </c>
      <c r="I2287" s="12" t="str">
        <f>iferror(VLOOKUP(A2287,'Closed Deals'!A:E,5,0)," ")</f>
        <v> </v>
      </c>
      <c r="J2287" s="13" t="str">
        <f t="shared" si="3"/>
        <v> </v>
      </c>
      <c r="K2287" s="14"/>
    </row>
    <row r="2288">
      <c r="A2288" s="9" t="s">
        <v>2571</v>
      </c>
      <c r="B2288" s="10">
        <v>43055.0</v>
      </c>
      <c r="C2288" s="9" t="s">
        <v>45</v>
      </c>
      <c r="D2288" s="9" t="s">
        <v>34</v>
      </c>
      <c r="F2288" s="11" t="str">
        <f t="shared" si="1"/>
        <v>2017-11</v>
      </c>
      <c r="G2288" s="11" t="str">
        <f>iferror(VLOOKUP(A2288,'Closed Deals'!A:A,1,0)," ")</f>
        <v> </v>
      </c>
      <c r="H2288" s="12" t="str">
        <f t="shared" si="2"/>
        <v>NO</v>
      </c>
      <c r="I2288" s="12" t="str">
        <f>iferror(VLOOKUP(A2288,'Closed Deals'!A:E,5,0)," ")</f>
        <v> </v>
      </c>
      <c r="J2288" s="13" t="str">
        <f t="shared" si="3"/>
        <v> </v>
      </c>
      <c r="K2288" s="14"/>
    </row>
    <row r="2289">
      <c r="A2289" s="9" t="s">
        <v>2572</v>
      </c>
      <c r="B2289" s="10">
        <v>43049.0</v>
      </c>
      <c r="C2289" s="9" t="s">
        <v>368</v>
      </c>
      <c r="D2289" s="9" t="s">
        <v>34</v>
      </c>
      <c r="F2289" s="11" t="str">
        <f t="shared" si="1"/>
        <v>2017-11</v>
      </c>
      <c r="G2289" s="11" t="str">
        <f>iferror(VLOOKUP(A2289,'Closed Deals'!A:A,1,0)," ")</f>
        <v> </v>
      </c>
      <c r="H2289" s="12" t="str">
        <f t="shared" si="2"/>
        <v>NO</v>
      </c>
      <c r="I2289" s="12" t="str">
        <f>iferror(VLOOKUP(A2289,'Closed Deals'!A:E,5,0)," ")</f>
        <v> </v>
      </c>
      <c r="J2289" s="13" t="str">
        <f t="shared" si="3"/>
        <v> </v>
      </c>
      <c r="K2289" s="14"/>
    </row>
    <row r="2290">
      <c r="A2290" s="9" t="s">
        <v>2573</v>
      </c>
      <c r="B2290" s="10">
        <v>43045.0</v>
      </c>
      <c r="C2290" s="9" t="s">
        <v>129</v>
      </c>
      <c r="D2290" s="9" t="s">
        <v>34</v>
      </c>
      <c r="F2290" s="11" t="str">
        <f t="shared" si="1"/>
        <v>2017-11</v>
      </c>
      <c r="G2290" s="11" t="str">
        <f>iferror(VLOOKUP(A2290,'Closed Deals'!A:A,1,0)," ")</f>
        <v> </v>
      </c>
      <c r="H2290" s="12" t="str">
        <f t="shared" si="2"/>
        <v>NO</v>
      </c>
      <c r="I2290" s="12" t="str">
        <f>iferror(VLOOKUP(A2290,'Closed Deals'!A:E,5,0)," ")</f>
        <v> </v>
      </c>
      <c r="J2290" s="13" t="str">
        <f t="shared" si="3"/>
        <v> </v>
      </c>
      <c r="K2290" s="14"/>
    </row>
    <row r="2291">
      <c r="A2291" s="9" t="s">
        <v>2574</v>
      </c>
      <c r="B2291" s="10">
        <v>43061.0</v>
      </c>
      <c r="C2291" s="9" t="s">
        <v>43</v>
      </c>
      <c r="D2291" s="9" t="s">
        <v>34</v>
      </c>
      <c r="F2291" s="11" t="str">
        <f t="shared" si="1"/>
        <v>2017-11</v>
      </c>
      <c r="G2291" s="11" t="str">
        <f>iferror(VLOOKUP(A2291,'Closed Deals'!A:A,1,0)," ")</f>
        <v> </v>
      </c>
      <c r="H2291" s="12" t="str">
        <f t="shared" si="2"/>
        <v>NO</v>
      </c>
      <c r="I2291" s="12" t="str">
        <f>iferror(VLOOKUP(A2291,'Closed Deals'!A:E,5,0)," ")</f>
        <v> </v>
      </c>
      <c r="J2291" s="13" t="str">
        <f t="shared" si="3"/>
        <v> </v>
      </c>
      <c r="K2291" s="14"/>
    </row>
    <row r="2292">
      <c r="A2292" s="9" t="s">
        <v>2575</v>
      </c>
      <c r="B2292" s="10">
        <v>43046.0</v>
      </c>
      <c r="C2292" s="9" t="s">
        <v>1061</v>
      </c>
      <c r="D2292" s="9" t="s">
        <v>34</v>
      </c>
      <c r="F2292" s="11" t="str">
        <f t="shared" si="1"/>
        <v>2017-11</v>
      </c>
      <c r="G2292" s="11" t="str">
        <f>iferror(VLOOKUP(A2292,'Closed Deals'!A:A,1,0)," ")</f>
        <v> </v>
      </c>
      <c r="H2292" s="12" t="str">
        <f t="shared" si="2"/>
        <v>NO</v>
      </c>
      <c r="I2292" s="12" t="str">
        <f>iferror(VLOOKUP(A2292,'Closed Deals'!A:E,5,0)," ")</f>
        <v> </v>
      </c>
      <c r="J2292" s="13" t="str">
        <f t="shared" si="3"/>
        <v> </v>
      </c>
      <c r="K2292" s="14"/>
    </row>
    <row r="2293">
      <c r="A2293" s="9" t="s">
        <v>2576</v>
      </c>
      <c r="B2293" s="10">
        <v>43050.0</v>
      </c>
      <c r="C2293" s="9" t="s">
        <v>356</v>
      </c>
      <c r="D2293" s="9" t="s">
        <v>34</v>
      </c>
      <c r="F2293" s="11" t="str">
        <f t="shared" si="1"/>
        <v>2017-11</v>
      </c>
      <c r="G2293" s="11" t="str">
        <f>iferror(VLOOKUP(A2293,'Closed Deals'!A:A,1,0)," ")</f>
        <v> </v>
      </c>
      <c r="H2293" s="12" t="str">
        <f t="shared" si="2"/>
        <v>NO</v>
      </c>
      <c r="I2293" s="12" t="str">
        <f>iferror(VLOOKUP(A2293,'Closed Deals'!A:E,5,0)," ")</f>
        <v> </v>
      </c>
      <c r="J2293" s="13" t="str">
        <f t="shared" si="3"/>
        <v> </v>
      </c>
      <c r="K2293" s="14"/>
    </row>
    <row r="2294">
      <c r="A2294" s="9" t="s">
        <v>2577</v>
      </c>
      <c r="B2294" s="10">
        <v>43069.0</v>
      </c>
      <c r="C2294" s="9" t="s">
        <v>33</v>
      </c>
      <c r="D2294" s="9" t="s">
        <v>34</v>
      </c>
      <c r="F2294" s="11" t="str">
        <f t="shared" si="1"/>
        <v>2017-11</v>
      </c>
      <c r="G2294" s="11" t="str">
        <f>iferror(VLOOKUP(A2294,'Closed Deals'!A:A,1,0)," ")</f>
        <v> </v>
      </c>
      <c r="H2294" s="12" t="str">
        <f t="shared" si="2"/>
        <v>NO</v>
      </c>
      <c r="I2294" s="12" t="str">
        <f>iferror(VLOOKUP(A2294,'Closed Deals'!A:E,5,0)," ")</f>
        <v> </v>
      </c>
      <c r="J2294" s="13" t="str">
        <f t="shared" si="3"/>
        <v> </v>
      </c>
      <c r="K2294" s="14"/>
    </row>
    <row r="2295">
      <c r="A2295" s="9" t="s">
        <v>2578</v>
      </c>
      <c r="B2295" s="10">
        <v>43056.0</v>
      </c>
      <c r="C2295" s="9" t="s">
        <v>368</v>
      </c>
      <c r="D2295" s="9" t="s">
        <v>34</v>
      </c>
      <c r="F2295" s="11" t="str">
        <f t="shared" si="1"/>
        <v>2017-11</v>
      </c>
      <c r="G2295" s="11" t="str">
        <f>iferror(VLOOKUP(A2295,'Closed Deals'!A:A,1,0)," ")</f>
        <v> </v>
      </c>
      <c r="H2295" s="12" t="str">
        <f t="shared" si="2"/>
        <v>NO</v>
      </c>
      <c r="I2295" s="12" t="str">
        <f>iferror(VLOOKUP(A2295,'Closed Deals'!A:E,5,0)," ")</f>
        <v> </v>
      </c>
      <c r="J2295" s="13" t="str">
        <f t="shared" si="3"/>
        <v> </v>
      </c>
      <c r="K2295" s="14"/>
    </row>
    <row r="2296">
      <c r="A2296" s="9" t="s">
        <v>2579</v>
      </c>
      <c r="B2296" s="10">
        <v>43054.0</v>
      </c>
      <c r="C2296" s="9" t="s">
        <v>63</v>
      </c>
      <c r="D2296" s="9" t="s">
        <v>34</v>
      </c>
      <c r="F2296" s="11" t="str">
        <f t="shared" si="1"/>
        <v>2017-11</v>
      </c>
      <c r="G2296" s="11" t="str">
        <f>iferror(VLOOKUP(A2296,'Closed Deals'!A:A,1,0)," ")</f>
        <v> </v>
      </c>
      <c r="H2296" s="12" t="str">
        <f t="shared" si="2"/>
        <v>NO</v>
      </c>
      <c r="I2296" s="12" t="str">
        <f>iferror(VLOOKUP(A2296,'Closed Deals'!A:E,5,0)," ")</f>
        <v> </v>
      </c>
      <c r="J2296" s="13" t="str">
        <f t="shared" si="3"/>
        <v> </v>
      </c>
      <c r="K2296" s="14"/>
    </row>
    <row r="2297">
      <c r="A2297" s="9" t="s">
        <v>2580</v>
      </c>
      <c r="B2297" s="10">
        <v>43049.0</v>
      </c>
      <c r="C2297" s="9" t="s">
        <v>129</v>
      </c>
      <c r="D2297" s="9" t="s">
        <v>34</v>
      </c>
      <c r="F2297" s="11" t="str">
        <f t="shared" si="1"/>
        <v>2017-11</v>
      </c>
      <c r="G2297" s="11" t="str">
        <f>iferror(VLOOKUP(A2297,'Closed Deals'!A:A,1,0)," ")</f>
        <v> </v>
      </c>
      <c r="H2297" s="12" t="str">
        <f t="shared" si="2"/>
        <v>NO</v>
      </c>
      <c r="I2297" s="12" t="str">
        <f>iferror(VLOOKUP(A2297,'Closed Deals'!A:E,5,0)," ")</f>
        <v> </v>
      </c>
      <c r="J2297" s="13" t="str">
        <f t="shared" si="3"/>
        <v> </v>
      </c>
      <c r="K2297" s="14"/>
    </row>
    <row r="2298">
      <c r="A2298" s="9" t="s">
        <v>2581</v>
      </c>
      <c r="B2298" s="10">
        <v>43047.0</v>
      </c>
      <c r="C2298" s="9" t="s">
        <v>52</v>
      </c>
      <c r="D2298" s="9" t="s">
        <v>34</v>
      </c>
      <c r="F2298" s="11" t="str">
        <f t="shared" si="1"/>
        <v>2017-11</v>
      </c>
      <c r="G2298" s="11" t="str">
        <f>iferror(VLOOKUP(A2298,'Closed Deals'!A:A,1,0)," ")</f>
        <v> </v>
      </c>
      <c r="H2298" s="12" t="str">
        <f t="shared" si="2"/>
        <v>NO</v>
      </c>
      <c r="I2298" s="12" t="str">
        <f>iferror(VLOOKUP(A2298,'Closed Deals'!A:E,5,0)," ")</f>
        <v> </v>
      </c>
      <c r="J2298" s="13" t="str">
        <f t="shared" si="3"/>
        <v> </v>
      </c>
      <c r="K2298" s="14"/>
    </row>
    <row r="2299">
      <c r="A2299" s="9" t="s">
        <v>2582</v>
      </c>
      <c r="B2299" s="10">
        <v>43048.0</v>
      </c>
      <c r="C2299" s="9" t="s">
        <v>368</v>
      </c>
      <c r="D2299" s="9" t="s">
        <v>34</v>
      </c>
      <c r="F2299" s="11" t="str">
        <f t="shared" si="1"/>
        <v>2017-11</v>
      </c>
      <c r="G2299" s="11" t="str">
        <f>iferror(VLOOKUP(A2299,'Closed Deals'!A:A,1,0)," ")</f>
        <v> </v>
      </c>
      <c r="H2299" s="12" t="str">
        <f t="shared" si="2"/>
        <v>NO</v>
      </c>
      <c r="I2299" s="12" t="str">
        <f>iferror(VLOOKUP(A2299,'Closed Deals'!A:E,5,0)," ")</f>
        <v> </v>
      </c>
      <c r="J2299" s="13" t="str">
        <f t="shared" si="3"/>
        <v> </v>
      </c>
      <c r="K2299" s="14"/>
    </row>
    <row r="2300">
      <c r="A2300" s="9" t="s">
        <v>2583</v>
      </c>
      <c r="B2300" s="10">
        <v>43062.0</v>
      </c>
      <c r="C2300" s="9" t="s">
        <v>454</v>
      </c>
      <c r="D2300" s="9" t="s">
        <v>34</v>
      </c>
      <c r="F2300" s="11" t="str">
        <f t="shared" si="1"/>
        <v>2017-11</v>
      </c>
      <c r="G2300" s="11" t="str">
        <f>iferror(VLOOKUP(A2300,'Closed Deals'!A:A,1,0)," ")</f>
        <v> </v>
      </c>
      <c r="H2300" s="12" t="str">
        <f t="shared" si="2"/>
        <v>NO</v>
      </c>
      <c r="I2300" s="12" t="str">
        <f>iferror(VLOOKUP(A2300,'Closed Deals'!A:E,5,0)," ")</f>
        <v> </v>
      </c>
      <c r="J2300" s="13" t="str">
        <f t="shared" si="3"/>
        <v> </v>
      </c>
      <c r="K2300" s="14"/>
    </row>
    <row r="2301">
      <c r="A2301" s="9" t="s">
        <v>2584</v>
      </c>
      <c r="B2301" s="10">
        <v>43063.0</v>
      </c>
      <c r="C2301" s="9" t="s">
        <v>43</v>
      </c>
      <c r="D2301" s="9" t="s">
        <v>34</v>
      </c>
      <c r="F2301" s="11" t="str">
        <f t="shared" si="1"/>
        <v>2017-11</v>
      </c>
      <c r="G2301" s="11" t="str">
        <f>iferror(VLOOKUP(A2301,'Closed Deals'!A:A,1,0)," ")</f>
        <v> </v>
      </c>
      <c r="H2301" s="12" t="str">
        <f t="shared" si="2"/>
        <v>NO</v>
      </c>
      <c r="I2301" s="12" t="str">
        <f>iferror(VLOOKUP(A2301,'Closed Deals'!A:E,5,0)," ")</f>
        <v> </v>
      </c>
      <c r="J2301" s="13" t="str">
        <f t="shared" si="3"/>
        <v> </v>
      </c>
      <c r="K2301" s="14"/>
    </row>
    <row r="2302">
      <c r="A2302" s="9" t="s">
        <v>2585</v>
      </c>
      <c r="B2302" s="10">
        <v>43063.0</v>
      </c>
      <c r="C2302" s="9" t="s">
        <v>2453</v>
      </c>
      <c r="D2302" s="9" t="s">
        <v>34</v>
      </c>
      <c r="F2302" s="11" t="str">
        <f t="shared" si="1"/>
        <v>2017-11</v>
      </c>
      <c r="G2302" s="11" t="str">
        <f>iferror(VLOOKUP(A2302,'Closed Deals'!A:A,1,0)," ")</f>
        <v> </v>
      </c>
      <c r="H2302" s="12" t="str">
        <f t="shared" si="2"/>
        <v>NO</v>
      </c>
      <c r="I2302" s="12" t="str">
        <f>iferror(VLOOKUP(A2302,'Closed Deals'!A:E,5,0)," ")</f>
        <v> </v>
      </c>
      <c r="J2302" s="13" t="str">
        <f t="shared" si="3"/>
        <v> </v>
      </c>
      <c r="K2302" s="14"/>
    </row>
    <row r="2303">
      <c r="A2303" s="9" t="s">
        <v>2586</v>
      </c>
      <c r="B2303" s="10">
        <v>43057.0</v>
      </c>
      <c r="C2303" s="9" t="s">
        <v>33</v>
      </c>
      <c r="D2303" s="9" t="s">
        <v>34</v>
      </c>
      <c r="F2303" s="11" t="str">
        <f t="shared" si="1"/>
        <v>2017-11</v>
      </c>
      <c r="G2303" s="11" t="str">
        <f>iferror(VLOOKUP(A2303,'Closed Deals'!A:A,1,0)," ")</f>
        <v> </v>
      </c>
      <c r="H2303" s="12" t="str">
        <f t="shared" si="2"/>
        <v>NO</v>
      </c>
      <c r="I2303" s="12" t="str">
        <f>iferror(VLOOKUP(A2303,'Closed Deals'!A:E,5,0)," ")</f>
        <v> </v>
      </c>
      <c r="J2303" s="13" t="str">
        <f t="shared" si="3"/>
        <v> </v>
      </c>
      <c r="K2303" s="14"/>
    </row>
    <row r="2304">
      <c r="A2304" s="9" t="s">
        <v>2587</v>
      </c>
      <c r="B2304" s="10">
        <v>43053.0</v>
      </c>
      <c r="C2304" s="9" t="s">
        <v>1570</v>
      </c>
      <c r="D2304" s="9" t="s">
        <v>34</v>
      </c>
      <c r="F2304" s="11" t="str">
        <f t="shared" si="1"/>
        <v>2017-11</v>
      </c>
      <c r="G2304" s="11" t="str">
        <f>iferror(VLOOKUP(A2304,'Closed Deals'!A:A,1,0)," ")</f>
        <v> </v>
      </c>
      <c r="H2304" s="12" t="str">
        <f t="shared" si="2"/>
        <v>NO</v>
      </c>
      <c r="I2304" s="12" t="str">
        <f>iferror(VLOOKUP(A2304,'Closed Deals'!A:E,5,0)," ")</f>
        <v> </v>
      </c>
      <c r="J2304" s="13" t="str">
        <f t="shared" si="3"/>
        <v> </v>
      </c>
      <c r="K2304" s="14"/>
    </row>
    <row r="2305">
      <c r="A2305" s="9" t="s">
        <v>2588</v>
      </c>
      <c r="B2305" s="10">
        <v>43069.0</v>
      </c>
      <c r="C2305" s="9" t="s">
        <v>2453</v>
      </c>
      <c r="D2305" s="9" t="s">
        <v>34</v>
      </c>
      <c r="F2305" s="11" t="str">
        <f t="shared" si="1"/>
        <v>2017-11</v>
      </c>
      <c r="G2305" s="11" t="str">
        <f>iferror(VLOOKUP(A2305,'Closed Deals'!A:A,1,0)," ")</f>
        <v> </v>
      </c>
      <c r="H2305" s="12" t="str">
        <f t="shared" si="2"/>
        <v>NO</v>
      </c>
      <c r="I2305" s="12" t="str">
        <f>iferror(VLOOKUP(A2305,'Closed Deals'!A:E,5,0)," ")</f>
        <v> </v>
      </c>
      <c r="J2305" s="13" t="str">
        <f t="shared" si="3"/>
        <v> </v>
      </c>
      <c r="K2305" s="14"/>
    </row>
    <row r="2306">
      <c r="A2306" s="9" t="s">
        <v>2589</v>
      </c>
      <c r="B2306" s="10">
        <v>43049.0</v>
      </c>
      <c r="C2306" s="9" t="s">
        <v>2500</v>
      </c>
      <c r="D2306" s="9" t="s">
        <v>34</v>
      </c>
      <c r="F2306" s="11" t="str">
        <f t="shared" si="1"/>
        <v>2017-11</v>
      </c>
      <c r="G2306" s="11" t="str">
        <f>iferror(VLOOKUP(A2306,'Closed Deals'!A:A,1,0)," ")</f>
        <v> </v>
      </c>
      <c r="H2306" s="12" t="str">
        <f t="shared" si="2"/>
        <v>NO</v>
      </c>
      <c r="I2306" s="12" t="str">
        <f>iferror(VLOOKUP(A2306,'Closed Deals'!A:E,5,0)," ")</f>
        <v> </v>
      </c>
      <c r="J2306" s="13" t="str">
        <f t="shared" si="3"/>
        <v> </v>
      </c>
      <c r="K2306" s="14"/>
    </row>
    <row r="2307">
      <c r="A2307" s="9" t="s">
        <v>2590</v>
      </c>
      <c r="B2307" s="10">
        <v>43053.0</v>
      </c>
      <c r="C2307" s="9" t="s">
        <v>830</v>
      </c>
      <c r="D2307" s="9" t="s">
        <v>34</v>
      </c>
      <c r="F2307" s="11" t="str">
        <f t="shared" si="1"/>
        <v>2017-11</v>
      </c>
      <c r="G2307" s="11" t="str">
        <f>iferror(VLOOKUP(A2307,'Closed Deals'!A:A,1,0)," ")</f>
        <v> </v>
      </c>
      <c r="H2307" s="12" t="str">
        <f t="shared" si="2"/>
        <v>NO</v>
      </c>
      <c r="I2307" s="12" t="str">
        <f>iferror(VLOOKUP(A2307,'Closed Deals'!A:E,5,0)," ")</f>
        <v> </v>
      </c>
      <c r="J2307" s="13" t="str">
        <f t="shared" si="3"/>
        <v> </v>
      </c>
      <c r="K2307" s="14"/>
    </row>
    <row r="2308">
      <c r="A2308" s="9" t="s">
        <v>2591</v>
      </c>
      <c r="B2308" s="10">
        <v>43045.0</v>
      </c>
      <c r="C2308" s="9" t="s">
        <v>292</v>
      </c>
      <c r="D2308" s="9" t="s">
        <v>34</v>
      </c>
      <c r="F2308" s="11" t="str">
        <f t="shared" si="1"/>
        <v>2017-11</v>
      </c>
      <c r="G2308" s="11" t="str">
        <f>iferror(VLOOKUP(A2308,'Closed Deals'!A:A,1,0)," ")</f>
        <v> </v>
      </c>
      <c r="H2308" s="12" t="str">
        <f t="shared" si="2"/>
        <v>NO</v>
      </c>
      <c r="I2308" s="12" t="str">
        <f>iferror(VLOOKUP(A2308,'Closed Deals'!A:E,5,0)," ")</f>
        <v> </v>
      </c>
      <c r="J2308" s="13" t="str">
        <f t="shared" si="3"/>
        <v> </v>
      </c>
      <c r="K2308" s="14"/>
    </row>
    <row r="2309">
      <c r="A2309" s="9" t="s">
        <v>2592</v>
      </c>
      <c r="B2309" s="10">
        <v>43069.0</v>
      </c>
      <c r="C2309" s="9" t="s">
        <v>2593</v>
      </c>
      <c r="D2309" s="9" t="s">
        <v>34</v>
      </c>
      <c r="F2309" s="11" t="str">
        <f t="shared" si="1"/>
        <v>2017-11</v>
      </c>
      <c r="G2309" s="11" t="str">
        <f>iferror(VLOOKUP(A2309,'Closed Deals'!A:A,1,0)," ")</f>
        <v> </v>
      </c>
      <c r="H2309" s="12" t="str">
        <f t="shared" si="2"/>
        <v>NO</v>
      </c>
      <c r="I2309" s="12" t="str">
        <f>iferror(VLOOKUP(A2309,'Closed Deals'!A:E,5,0)," ")</f>
        <v> </v>
      </c>
      <c r="J2309" s="13" t="str">
        <f t="shared" si="3"/>
        <v> </v>
      </c>
      <c r="K2309" s="14"/>
    </row>
    <row r="2310">
      <c r="A2310" s="9" t="s">
        <v>2594</v>
      </c>
      <c r="B2310" s="10">
        <v>43066.0</v>
      </c>
      <c r="C2310" s="9" t="s">
        <v>43</v>
      </c>
      <c r="D2310" s="9" t="s">
        <v>34</v>
      </c>
      <c r="F2310" s="11" t="str">
        <f t="shared" si="1"/>
        <v>2017-11</v>
      </c>
      <c r="G2310" s="11" t="str">
        <f>iferror(VLOOKUP(A2310,'Closed Deals'!A:A,1,0)," ")</f>
        <v> </v>
      </c>
      <c r="H2310" s="12" t="str">
        <f t="shared" si="2"/>
        <v>NO</v>
      </c>
      <c r="I2310" s="12" t="str">
        <f>iferror(VLOOKUP(A2310,'Closed Deals'!A:E,5,0)," ")</f>
        <v> </v>
      </c>
      <c r="J2310" s="13" t="str">
        <f t="shared" si="3"/>
        <v> </v>
      </c>
      <c r="K2310" s="14"/>
    </row>
    <row r="2311">
      <c r="A2311" s="9" t="s">
        <v>2595</v>
      </c>
      <c r="B2311" s="10">
        <v>43060.0</v>
      </c>
      <c r="C2311" s="9" t="s">
        <v>54</v>
      </c>
      <c r="D2311" s="9" t="s">
        <v>34</v>
      </c>
      <c r="F2311" s="11" t="str">
        <f t="shared" si="1"/>
        <v>2017-11</v>
      </c>
      <c r="G2311" s="11" t="str">
        <f>iferror(VLOOKUP(A2311,'Closed Deals'!A:A,1,0)," ")</f>
        <v> </v>
      </c>
      <c r="H2311" s="12" t="str">
        <f t="shared" si="2"/>
        <v>NO</v>
      </c>
      <c r="I2311" s="12" t="str">
        <f>iferror(VLOOKUP(A2311,'Closed Deals'!A:E,5,0)," ")</f>
        <v> </v>
      </c>
      <c r="J2311" s="13" t="str">
        <f t="shared" si="3"/>
        <v> </v>
      </c>
      <c r="K2311" s="14"/>
    </row>
    <row r="2312">
      <c r="A2312" s="9" t="s">
        <v>2596</v>
      </c>
      <c r="B2312" s="10">
        <v>43052.0</v>
      </c>
      <c r="C2312" s="9" t="s">
        <v>52</v>
      </c>
      <c r="D2312" s="9" t="s">
        <v>34</v>
      </c>
      <c r="F2312" s="11" t="str">
        <f t="shared" si="1"/>
        <v>2017-11</v>
      </c>
      <c r="G2312" s="11" t="str">
        <f>iferror(VLOOKUP(A2312,'Closed Deals'!A:A,1,0)," ")</f>
        <v> </v>
      </c>
      <c r="H2312" s="12" t="str">
        <f t="shared" si="2"/>
        <v>NO</v>
      </c>
      <c r="I2312" s="12" t="str">
        <f>iferror(VLOOKUP(A2312,'Closed Deals'!A:E,5,0)," ")</f>
        <v> </v>
      </c>
      <c r="J2312" s="13" t="str">
        <f t="shared" si="3"/>
        <v> </v>
      </c>
      <c r="K2312" s="14"/>
    </row>
    <row r="2313">
      <c r="A2313" s="9" t="s">
        <v>2597</v>
      </c>
      <c r="B2313" s="10">
        <v>43069.0</v>
      </c>
      <c r="C2313" s="9" t="s">
        <v>368</v>
      </c>
      <c r="D2313" s="9" t="s">
        <v>34</v>
      </c>
      <c r="F2313" s="11" t="str">
        <f t="shared" si="1"/>
        <v>2017-11</v>
      </c>
      <c r="G2313" s="11" t="str">
        <f>iferror(VLOOKUP(A2313,'Closed Deals'!A:A,1,0)," ")</f>
        <v> </v>
      </c>
      <c r="H2313" s="12" t="str">
        <f t="shared" si="2"/>
        <v>NO</v>
      </c>
      <c r="I2313" s="12" t="str">
        <f>iferror(VLOOKUP(A2313,'Closed Deals'!A:E,5,0)," ")</f>
        <v> </v>
      </c>
      <c r="J2313" s="13" t="str">
        <f t="shared" si="3"/>
        <v> </v>
      </c>
      <c r="K2313" s="14"/>
    </row>
    <row r="2314">
      <c r="A2314" s="9" t="s">
        <v>2598</v>
      </c>
      <c r="B2314" s="10">
        <v>43053.0</v>
      </c>
      <c r="C2314" s="9" t="s">
        <v>1126</v>
      </c>
      <c r="D2314" s="9" t="s">
        <v>34</v>
      </c>
      <c r="F2314" s="11" t="str">
        <f t="shared" si="1"/>
        <v>2017-11</v>
      </c>
      <c r="G2314" s="11" t="str">
        <f>iferror(VLOOKUP(A2314,'Closed Deals'!A:A,1,0)," ")</f>
        <v> </v>
      </c>
      <c r="H2314" s="12" t="str">
        <f t="shared" si="2"/>
        <v>NO</v>
      </c>
      <c r="I2314" s="12" t="str">
        <f>iferror(VLOOKUP(A2314,'Closed Deals'!A:E,5,0)," ")</f>
        <v> </v>
      </c>
      <c r="J2314" s="13" t="str">
        <f t="shared" si="3"/>
        <v> </v>
      </c>
      <c r="K2314" s="14"/>
    </row>
    <row r="2315">
      <c r="A2315" s="9" t="s">
        <v>2599</v>
      </c>
      <c r="B2315" s="10">
        <v>43050.0</v>
      </c>
      <c r="C2315" s="9" t="s">
        <v>45</v>
      </c>
      <c r="D2315" s="9" t="s">
        <v>34</v>
      </c>
      <c r="F2315" s="11" t="str">
        <f t="shared" si="1"/>
        <v>2017-11</v>
      </c>
      <c r="G2315" s="11" t="str">
        <f>iferror(VLOOKUP(A2315,'Closed Deals'!A:A,1,0)," ")</f>
        <v> </v>
      </c>
      <c r="H2315" s="12" t="str">
        <f t="shared" si="2"/>
        <v>NO</v>
      </c>
      <c r="I2315" s="12" t="str">
        <f>iferror(VLOOKUP(A2315,'Closed Deals'!A:E,5,0)," ")</f>
        <v> </v>
      </c>
      <c r="J2315" s="13" t="str">
        <f t="shared" si="3"/>
        <v> </v>
      </c>
      <c r="K2315" s="14"/>
    </row>
    <row r="2316">
      <c r="A2316" s="9" t="s">
        <v>2600</v>
      </c>
      <c r="B2316" s="10">
        <v>43060.0</v>
      </c>
      <c r="C2316" s="9" t="s">
        <v>188</v>
      </c>
      <c r="D2316" s="9" t="s">
        <v>34</v>
      </c>
      <c r="F2316" s="11" t="str">
        <f t="shared" si="1"/>
        <v>2017-11</v>
      </c>
      <c r="G2316" s="11" t="str">
        <f>iferror(VLOOKUP(A2316,'Closed Deals'!A:A,1,0)," ")</f>
        <v> </v>
      </c>
      <c r="H2316" s="12" t="str">
        <f t="shared" si="2"/>
        <v>NO</v>
      </c>
      <c r="I2316" s="12" t="str">
        <f>iferror(VLOOKUP(A2316,'Closed Deals'!A:E,5,0)," ")</f>
        <v> </v>
      </c>
      <c r="J2316" s="13" t="str">
        <f t="shared" si="3"/>
        <v> </v>
      </c>
      <c r="K2316" s="14"/>
    </row>
    <row r="2317">
      <c r="A2317" s="9" t="s">
        <v>2601</v>
      </c>
      <c r="B2317" s="10">
        <v>43052.0</v>
      </c>
      <c r="C2317" s="9" t="s">
        <v>129</v>
      </c>
      <c r="D2317" s="9" t="s">
        <v>34</v>
      </c>
      <c r="F2317" s="11" t="str">
        <f t="shared" si="1"/>
        <v>2017-11</v>
      </c>
      <c r="G2317" s="11" t="str">
        <f>iferror(VLOOKUP(A2317,'Closed Deals'!A:A,1,0)," ")</f>
        <v> </v>
      </c>
      <c r="H2317" s="12" t="str">
        <f t="shared" si="2"/>
        <v>NO</v>
      </c>
      <c r="I2317" s="12" t="str">
        <f>iferror(VLOOKUP(A2317,'Closed Deals'!A:E,5,0)," ")</f>
        <v> </v>
      </c>
      <c r="J2317" s="13" t="str">
        <f t="shared" si="3"/>
        <v> </v>
      </c>
      <c r="K2317" s="14"/>
    </row>
    <row r="2318">
      <c r="A2318" s="9" t="s">
        <v>2602</v>
      </c>
      <c r="B2318" s="10">
        <v>43047.0</v>
      </c>
      <c r="C2318" s="9" t="s">
        <v>52</v>
      </c>
      <c r="D2318" s="9" t="s">
        <v>34</v>
      </c>
      <c r="F2318" s="11" t="str">
        <f t="shared" si="1"/>
        <v>2017-11</v>
      </c>
      <c r="G2318" s="11" t="str">
        <f>iferror(VLOOKUP(A2318,'Closed Deals'!A:A,1,0)," ")</f>
        <v> </v>
      </c>
      <c r="H2318" s="12" t="str">
        <f t="shared" si="2"/>
        <v>NO</v>
      </c>
      <c r="I2318" s="12" t="str">
        <f>iferror(VLOOKUP(A2318,'Closed Deals'!A:E,5,0)," ")</f>
        <v> </v>
      </c>
      <c r="J2318" s="13" t="str">
        <f t="shared" si="3"/>
        <v> </v>
      </c>
      <c r="K2318" s="14"/>
    </row>
    <row r="2319">
      <c r="A2319" s="9" t="s">
        <v>2603</v>
      </c>
      <c r="B2319" s="10">
        <v>43062.0</v>
      </c>
      <c r="C2319" s="9" t="s">
        <v>52</v>
      </c>
      <c r="D2319" s="9" t="s">
        <v>34</v>
      </c>
      <c r="F2319" s="11" t="str">
        <f t="shared" si="1"/>
        <v>2017-11</v>
      </c>
      <c r="G2319" s="11" t="str">
        <f>iferror(VLOOKUP(A2319,'Closed Deals'!A:A,1,0)," ")</f>
        <v> </v>
      </c>
      <c r="H2319" s="12" t="str">
        <f t="shared" si="2"/>
        <v>NO</v>
      </c>
      <c r="I2319" s="12" t="str">
        <f>iferror(VLOOKUP(A2319,'Closed Deals'!A:E,5,0)," ")</f>
        <v> </v>
      </c>
      <c r="J2319" s="13" t="str">
        <f t="shared" si="3"/>
        <v> </v>
      </c>
      <c r="K2319" s="14"/>
    </row>
    <row r="2320">
      <c r="A2320" s="9" t="s">
        <v>2604</v>
      </c>
      <c r="B2320" s="10">
        <v>43063.0</v>
      </c>
      <c r="C2320" s="9" t="s">
        <v>63</v>
      </c>
      <c r="D2320" s="9" t="s">
        <v>34</v>
      </c>
      <c r="F2320" s="11" t="str">
        <f t="shared" si="1"/>
        <v>2017-11</v>
      </c>
      <c r="G2320" s="11" t="str">
        <f>iferror(VLOOKUP(A2320,'Closed Deals'!A:A,1,0)," ")</f>
        <v> </v>
      </c>
      <c r="H2320" s="12" t="str">
        <f t="shared" si="2"/>
        <v>NO</v>
      </c>
      <c r="I2320" s="12" t="str">
        <f>iferror(VLOOKUP(A2320,'Closed Deals'!A:E,5,0)," ")</f>
        <v> </v>
      </c>
      <c r="J2320" s="13" t="str">
        <f t="shared" si="3"/>
        <v> </v>
      </c>
      <c r="K2320" s="14"/>
    </row>
    <row r="2321">
      <c r="A2321" s="9" t="s">
        <v>2605</v>
      </c>
      <c r="B2321" s="10">
        <v>43069.0</v>
      </c>
      <c r="C2321" s="9" t="s">
        <v>45</v>
      </c>
      <c r="D2321" s="9" t="s">
        <v>34</v>
      </c>
      <c r="F2321" s="11" t="str">
        <f t="shared" si="1"/>
        <v>2017-11</v>
      </c>
      <c r="G2321" s="11" t="str">
        <f>iferror(VLOOKUP(A2321,'Closed Deals'!A:A,1,0)," ")</f>
        <v> </v>
      </c>
      <c r="H2321" s="12" t="str">
        <f t="shared" si="2"/>
        <v>NO</v>
      </c>
      <c r="I2321" s="12" t="str">
        <f>iferror(VLOOKUP(A2321,'Closed Deals'!A:E,5,0)," ")</f>
        <v> </v>
      </c>
      <c r="J2321" s="13" t="str">
        <f t="shared" si="3"/>
        <v> </v>
      </c>
      <c r="K2321" s="14"/>
    </row>
    <row r="2322">
      <c r="A2322" s="9" t="s">
        <v>2606</v>
      </c>
      <c r="B2322" s="10">
        <v>43053.0</v>
      </c>
      <c r="C2322" s="9" t="s">
        <v>368</v>
      </c>
      <c r="D2322" s="9" t="s">
        <v>34</v>
      </c>
      <c r="F2322" s="11" t="str">
        <f t="shared" si="1"/>
        <v>2017-11</v>
      </c>
      <c r="G2322" s="11" t="str">
        <f>iferror(VLOOKUP(A2322,'Closed Deals'!A:A,1,0)," ")</f>
        <v> </v>
      </c>
      <c r="H2322" s="12" t="str">
        <f t="shared" si="2"/>
        <v>NO</v>
      </c>
      <c r="I2322" s="12" t="str">
        <f>iferror(VLOOKUP(A2322,'Closed Deals'!A:E,5,0)," ")</f>
        <v> </v>
      </c>
      <c r="J2322" s="13" t="str">
        <f t="shared" si="3"/>
        <v> </v>
      </c>
      <c r="K2322" s="14"/>
    </row>
    <row r="2323">
      <c r="A2323" s="9" t="s">
        <v>2607</v>
      </c>
      <c r="B2323" s="10">
        <v>43066.0</v>
      </c>
      <c r="C2323" s="9" t="s">
        <v>58</v>
      </c>
      <c r="D2323" s="9" t="s">
        <v>34</v>
      </c>
      <c r="F2323" s="11" t="str">
        <f t="shared" si="1"/>
        <v>2017-11</v>
      </c>
      <c r="G2323" s="11" t="str">
        <f>iferror(VLOOKUP(A2323,'Closed Deals'!A:A,1,0)," ")</f>
        <v> </v>
      </c>
      <c r="H2323" s="12" t="str">
        <f t="shared" si="2"/>
        <v>NO</v>
      </c>
      <c r="I2323" s="12" t="str">
        <f>iferror(VLOOKUP(A2323,'Closed Deals'!A:E,5,0)," ")</f>
        <v> </v>
      </c>
      <c r="J2323" s="13" t="str">
        <f t="shared" si="3"/>
        <v> </v>
      </c>
      <c r="K2323" s="14"/>
    </row>
    <row r="2324">
      <c r="A2324" s="9" t="s">
        <v>2608</v>
      </c>
      <c r="B2324" s="10">
        <v>43040.0</v>
      </c>
      <c r="C2324" s="9" t="s">
        <v>188</v>
      </c>
      <c r="D2324" s="9" t="s">
        <v>34</v>
      </c>
      <c r="F2324" s="11" t="str">
        <f t="shared" si="1"/>
        <v>2017-11</v>
      </c>
      <c r="G2324" s="11" t="str">
        <f>iferror(VLOOKUP(A2324,'Closed Deals'!A:A,1,0)," ")</f>
        <v> </v>
      </c>
      <c r="H2324" s="12" t="str">
        <f t="shared" si="2"/>
        <v>NO</v>
      </c>
      <c r="I2324" s="12" t="str">
        <f>iferror(VLOOKUP(A2324,'Closed Deals'!A:E,5,0)," ")</f>
        <v> </v>
      </c>
      <c r="J2324" s="13" t="str">
        <f t="shared" si="3"/>
        <v> </v>
      </c>
      <c r="K2324" s="14"/>
    </row>
    <row r="2325">
      <c r="A2325" s="9" t="s">
        <v>2609</v>
      </c>
      <c r="B2325" s="10">
        <v>43041.0</v>
      </c>
      <c r="C2325" s="9" t="s">
        <v>292</v>
      </c>
      <c r="D2325" s="9" t="s">
        <v>34</v>
      </c>
      <c r="F2325" s="11" t="str">
        <f t="shared" si="1"/>
        <v>2017-11</v>
      </c>
      <c r="G2325" s="11" t="str">
        <f>iferror(VLOOKUP(A2325,'Closed Deals'!A:A,1,0)," ")</f>
        <v> </v>
      </c>
      <c r="H2325" s="12" t="str">
        <f t="shared" si="2"/>
        <v>NO</v>
      </c>
      <c r="I2325" s="12" t="str">
        <f>iferror(VLOOKUP(A2325,'Closed Deals'!A:E,5,0)," ")</f>
        <v> </v>
      </c>
      <c r="J2325" s="13" t="str">
        <f t="shared" si="3"/>
        <v> </v>
      </c>
      <c r="K2325" s="14"/>
    </row>
    <row r="2326">
      <c r="A2326" s="9" t="s">
        <v>2610</v>
      </c>
      <c r="B2326" s="10">
        <v>43055.0</v>
      </c>
      <c r="C2326" s="9" t="s">
        <v>37</v>
      </c>
      <c r="D2326" s="9" t="s">
        <v>34</v>
      </c>
      <c r="F2326" s="11" t="str">
        <f t="shared" si="1"/>
        <v>2017-11</v>
      </c>
      <c r="G2326" s="11" t="str">
        <f>iferror(VLOOKUP(A2326,'Closed Deals'!A:A,1,0)," ")</f>
        <v> </v>
      </c>
      <c r="H2326" s="12" t="str">
        <f t="shared" si="2"/>
        <v>NO</v>
      </c>
      <c r="I2326" s="12" t="str">
        <f>iferror(VLOOKUP(A2326,'Closed Deals'!A:E,5,0)," ")</f>
        <v> </v>
      </c>
      <c r="J2326" s="13" t="str">
        <f t="shared" si="3"/>
        <v> </v>
      </c>
      <c r="K2326" s="14"/>
    </row>
    <row r="2327">
      <c r="A2327" s="9" t="s">
        <v>2611</v>
      </c>
      <c r="B2327" s="10">
        <v>43062.0</v>
      </c>
      <c r="C2327" s="9" t="s">
        <v>33</v>
      </c>
      <c r="D2327" s="9" t="s">
        <v>34</v>
      </c>
      <c r="F2327" s="11" t="str">
        <f t="shared" si="1"/>
        <v>2017-11</v>
      </c>
      <c r="G2327" s="11" t="str">
        <f>iferror(VLOOKUP(A2327,'Closed Deals'!A:A,1,0)," ")</f>
        <v> </v>
      </c>
      <c r="H2327" s="12" t="str">
        <f t="shared" si="2"/>
        <v>NO</v>
      </c>
      <c r="I2327" s="12" t="str">
        <f>iferror(VLOOKUP(A2327,'Closed Deals'!A:E,5,0)," ")</f>
        <v> </v>
      </c>
      <c r="J2327" s="13" t="str">
        <f t="shared" si="3"/>
        <v> </v>
      </c>
      <c r="K2327" s="14"/>
    </row>
    <row r="2328">
      <c r="A2328" s="9" t="s">
        <v>2612</v>
      </c>
      <c r="B2328" s="10">
        <v>43061.0</v>
      </c>
      <c r="C2328" s="9" t="s">
        <v>33</v>
      </c>
      <c r="D2328" s="9" t="s">
        <v>34</v>
      </c>
      <c r="F2328" s="11" t="str">
        <f t="shared" si="1"/>
        <v>2017-11</v>
      </c>
      <c r="G2328" s="11" t="str">
        <f>iferror(VLOOKUP(A2328,'Closed Deals'!A:A,1,0)," ")</f>
        <v> </v>
      </c>
      <c r="H2328" s="12" t="str">
        <f t="shared" si="2"/>
        <v>NO</v>
      </c>
      <c r="I2328" s="12" t="str">
        <f>iferror(VLOOKUP(A2328,'Closed Deals'!A:E,5,0)," ")</f>
        <v> </v>
      </c>
      <c r="J2328" s="13" t="str">
        <f t="shared" si="3"/>
        <v> </v>
      </c>
      <c r="K2328" s="14"/>
    </row>
    <row r="2329">
      <c r="A2329" s="9" t="s">
        <v>2613</v>
      </c>
      <c r="B2329" s="10">
        <v>43040.0</v>
      </c>
      <c r="C2329" s="9" t="s">
        <v>368</v>
      </c>
      <c r="D2329" s="9" t="s">
        <v>34</v>
      </c>
      <c r="F2329" s="11" t="str">
        <f t="shared" si="1"/>
        <v>2017-11</v>
      </c>
      <c r="G2329" s="11" t="str">
        <f>iferror(VLOOKUP(A2329,'Closed Deals'!A:A,1,0)," ")</f>
        <v> </v>
      </c>
      <c r="H2329" s="12" t="str">
        <f t="shared" si="2"/>
        <v>NO</v>
      </c>
      <c r="I2329" s="12" t="str">
        <f>iferror(VLOOKUP(A2329,'Closed Deals'!A:E,5,0)," ")</f>
        <v> </v>
      </c>
      <c r="J2329" s="13" t="str">
        <f t="shared" si="3"/>
        <v> </v>
      </c>
      <c r="K2329" s="14"/>
    </row>
    <row r="2330">
      <c r="A2330" s="9" t="s">
        <v>2614</v>
      </c>
      <c r="B2330" s="10">
        <v>43067.0</v>
      </c>
      <c r="C2330" s="9" t="s">
        <v>45</v>
      </c>
      <c r="D2330" s="9" t="s">
        <v>34</v>
      </c>
      <c r="F2330" s="11" t="str">
        <f t="shared" si="1"/>
        <v>2017-11</v>
      </c>
      <c r="G2330" s="11" t="str">
        <f>iferror(VLOOKUP(A2330,'Closed Deals'!A:A,1,0)," ")</f>
        <v> </v>
      </c>
      <c r="H2330" s="12" t="str">
        <f t="shared" si="2"/>
        <v>NO</v>
      </c>
      <c r="I2330" s="12" t="str">
        <f>iferror(VLOOKUP(A2330,'Closed Deals'!A:E,5,0)," ")</f>
        <v> </v>
      </c>
      <c r="J2330" s="13" t="str">
        <f t="shared" si="3"/>
        <v> </v>
      </c>
      <c r="K2330" s="14"/>
    </row>
    <row r="2331">
      <c r="A2331" s="9" t="s">
        <v>2615</v>
      </c>
      <c r="B2331" s="10">
        <v>43055.0</v>
      </c>
      <c r="C2331" s="9" t="s">
        <v>52</v>
      </c>
      <c r="D2331" s="9" t="s">
        <v>34</v>
      </c>
      <c r="F2331" s="11" t="str">
        <f t="shared" si="1"/>
        <v>2017-11</v>
      </c>
      <c r="G2331" s="11" t="str">
        <f>iferror(VLOOKUP(A2331,'Closed Deals'!A:A,1,0)," ")</f>
        <v> </v>
      </c>
      <c r="H2331" s="12" t="str">
        <f t="shared" si="2"/>
        <v>NO</v>
      </c>
      <c r="I2331" s="12" t="str">
        <f>iferror(VLOOKUP(A2331,'Closed Deals'!A:E,5,0)," ")</f>
        <v> </v>
      </c>
      <c r="J2331" s="13" t="str">
        <f t="shared" si="3"/>
        <v> </v>
      </c>
      <c r="K2331" s="14"/>
    </row>
    <row r="2332">
      <c r="A2332" s="9" t="s">
        <v>2616</v>
      </c>
      <c r="B2332" s="10">
        <v>43048.0</v>
      </c>
      <c r="C2332" s="9" t="s">
        <v>2075</v>
      </c>
      <c r="D2332" s="9" t="s">
        <v>34</v>
      </c>
      <c r="F2332" s="11" t="str">
        <f t="shared" si="1"/>
        <v>2017-11</v>
      </c>
      <c r="G2332" s="11" t="str">
        <f>iferror(VLOOKUP(A2332,'Closed Deals'!A:A,1,0)," ")</f>
        <v> </v>
      </c>
      <c r="H2332" s="12" t="str">
        <f t="shared" si="2"/>
        <v>NO</v>
      </c>
      <c r="I2332" s="12" t="str">
        <f>iferror(VLOOKUP(A2332,'Closed Deals'!A:E,5,0)," ")</f>
        <v> </v>
      </c>
      <c r="J2332" s="13" t="str">
        <f t="shared" si="3"/>
        <v> </v>
      </c>
      <c r="K2332" s="14"/>
    </row>
    <row r="2333">
      <c r="A2333" s="9" t="s">
        <v>2617</v>
      </c>
      <c r="B2333" s="10">
        <v>43060.0</v>
      </c>
      <c r="C2333" s="9" t="s">
        <v>2500</v>
      </c>
      <c r="D2333" s="9" t="s">
        <v>34</v>
      </c>
      <c r="F2333" s="11" t="str">
        <f t="shared" si="1"/>
        <v>2017-11</v>
      </c>
      <c r="G2333" s="11" t="str">
        <f>iferror(VLOOKUP(A2333,'Closed Deals'!A:A,1,0)," ")</f>
        <v> </v>
      </c>
      <c r="H2333" s="12" t="str">
        <f t="shared" si="2"/>
        <v>NO</v>
      </c>
      <c r="I2333" s="12" t="str">
        <f>iferror(VLOOKUP(A2333,'Closed Deals'!A:E,5,0)," ")</f>
        <v> </v>
      </c>
      <c r="J2333" s="13" t="str">
        <f t="shared" si="3"/>
        <v> </v>
      </c>
      <c r="K2333" s="14"/>
    </row>
    <row r="2334">
      <c r="A2334" s="9" t="s">
        <v>2618</v>
      </c>
      <c r="B2334" s="10">
        <v>43063.0</v>
      </c>
      <c r="C2334" s="9" t="s">
        <v>486</v>
      </c>
      <c r="D2334" s="9" t="s">
        <v>34</v>
      </c>
      <c r="F2334" s="11" t="str">
        <f t="shared" si="1"/>
        <v>2017-11</v>
      </c>
      <c r="G2334" s="11" t="str">
        <f>iferror(VLOOKUP(A2334,'Closed Deals'!A:A,1,0)," ")</f>
        <v> </v>
      </c>
      <c r="H2334" s="12" t="str">
        <f t="shared" si="2"/>
        <v>NO</v>
      </c>
      <c r="I2334" s="12" t="str">
        <f>iferror(VLOOKUP(A2334,'Closed Deals'!A:E,5,0)," ")</f>
        <v> </v>
      </c>
      <c r="J2334" s="13" t="str">
        <f t="shared" si="3"/>
        <v> </v>
      </c>
      <c r="K2334" s="14"/>
    </row>
    <row r="2335">
      <c r="A2335" s="9" t="s">
        <v>2619</v>
      </c>
      <c r="B2335" s="10">
        <v>43061.0</v>
      </c>
      <c r="C2335" s="9" t="s">
        <v>63</v>
      </c>
      <c r="D2335" s="9" t="s">
        <v>34</v>
      </c>
      <c r="F2335" s="11" t="str">
        <f t="shared" si="1"/>
        <v>2017-11</v>
      </c>
      <c r="G2335" s="11" t="str">
        <f>iferror(VLOOKUP(A2335,'Closed Deals'!A:A,1,0)," ")</f>
        <v> </v>
      </c>
      <c r="H2335" s="12" t="str">
        <f t="shared" si="2"/>
        <v>NO</v>
      </c>
      <c r="I2335" s="12" t="str">
        <f>iferror(VLOOKUP(A2335,'Closed Deals'!A:E,5,0)," ")</f>
        <v> </v>
      </c>
      <c r="J2335" s="13" t="str">
        <f t="shared" si="3"/>
        <v> </v>
      </c>
      <c r="K2335" s="14"/>
    </row>
    <row r="2336">
      <c r="A2336" s="9" t="s">
        <v>2620</v>
      </c>
      <c r="B2336" s="10">
        <v>43046.0</v>
      </c>
      <c r="C2336" s="9" t="s">
        <v>368</v>
      </c>
      <c r="D2336" s="9" t="s">
        <v>34</v>
      </c>
      <c r="F2336" s="11" t="str">
        <f t="shared" si="1"/>
        <v>2017-11</v>
      </c>
      <c r="G2336" s="11" t="str">
        <f>iferror(VLOOKUP(A2336,'Closed Deals'!A:A,1,0)," ")</f>
        <v> </v>
      </c>
      <c r="H2336" s="12" t="str">
        <f t="shared" si="2"/>
        <v>NO</v>
      </c>
      <c r="I2336" s="12" t="str">
        <f>iferror(VLOOKUP(A2336,'Closed Deals'!A:E,5,0)," ")</f>
        <v> </v>
      </c>
      <c r="J2336" s="13" t="str">
        <f t="shared" si="3"/>
        <v> </v>
      </c>
      <c r="K2336" s="14"/>
    </row>
    <row r="2337">
      <c r="A2337" s="9" t="s">
        <v>2621</v>
      </c>
      <c r="B2337" s="10">
        <v>43059.0</v>
      </c>
      <c r="C2337" s="9" t="s">
        <v>37</v>
      </c>
      <c r="D2337" s="9" t="s">
        <v>34</v>
      </c>
      <c r="F2337" s="11" t="str">
        <f t="shared" si="1"/>
        <v>2017-11</v>
      </c>
      <c r="G2337" s="11" t="str">
        <f>iferror(VLOOKUP(A2337,'Closed Deals'!A:A,1,0)," ")</f>
        <v> </v>
      </c>
      <c r="H2337" s="12" t="str">
        <f t="shared" si="2"/>
        <v>NO</v>
      </c>
      <c r="I2337" s="12" t="str">
        <f>iferror(VLOOKUP(A2337,'Closed Deals'!A:E,5,0)," ")</f>
        <v> </v>
      </c>
      <c r="J2337" s="13" t="str">
        <f t="shared" si="3"/>
        <v> </v>
      </c>
      <c r="K2337" s="14"/>
    </row>
    <row r="2338">
      <c r="A2338" s="9" t="s">
        <v>2622</v>
      </c>
      <c r="B2338" s="10">
        <v>43041.0</v>
      </c>
      <c r="C2338" s="9" t="s">
        <v>486</v>
      </c>
      <c r="D2338" s="9" t="s">
        <v>34</v>
      </c>
      <c r="F2338" s="11" t="str">
        <f t="shared" si="1"/>
        <v>2017-11</v>
      </c>
      <c r="G2338" s="11" t="str">
        <f>iferror(VLOOKUP(A2338,'Closed Deals'!A:A,1,0)," ")</f>
        <v> </v>
      </c>
      <c r="H2338" s="12" t="str">
        <f t="shared" si="2"/>
        <v>NO</v>
      </c>
      <c r="I2338" s="12" t="str">
        <f>iferror(VLOOKUP(A2338,'Closed Deals'!A:E,5,0)," ")</f>
        <v> </v>
      </c>
      <c r="J2338" s="13" t="str">
        <f t="shared" si="3"/>
        <v> </v>
      </c>
      <c r="K2338" s="14"/>
    </row>
    <row r="2339">
      <c r="A2339" s="9" t="s">
        <v>2623</v>
      </c>
      <c r="B2339" s="10">
        <v>43062.0</v>
      </c>
      <c r="C2339" s="9" t="s">
        <v>33</v>
      </c>
      <c r="D2339" s="9" t="s">
        <v>34</v>
      </c>
      <c r="F2339" s="11" t="str">
        <f t="shared" si="1"/>
        <v>2017-11</v>
      </c>
      <c r="G2339" s="11" t="str">
        <f>iferror(VLOOKUP(A2339,'Closed Deals'!A:A,1,0)," ")</f>
        <v> </v>
      </c>
      <c r="H2339" s="12" t="str">
        <f t="shared" si="2"/>
        <v>NO</v>
      </c>
      <c r="I2339" s="12" t="str">
        <f>iferror(VLOOKUP(A2339,'Closed Deals'!A:E,5,0)," ")</f>
        <v> </v>
      </c>
      <c r="J2339" s="13" t="str">
        <f t="shared" si="3"/>
        <v> </v>
      </c>
      <c r="K2339" s="14"/>
    </row>
    <row r="2340">
      <c r="A2340" s="9" t="s">
        <v>2624</v>
      </c>
      <c r="B2340" s="10">
        <v>43069.0</v>
      </c>
      <c r="C2340" s="9" t="s">
        <v>37</v>
      </c>
      <c r="D2340" s="9" t="s">
        <v>34</v>
      </c>
      <c r="F2340" s="11" t="str">
        <f t="shared" si="1"/>
        <v>2017-11</v>
      </c>
      <c r="G2340" s="11" t="str">
        <f>iferror(VLOOKUP(A2340,'Closed Deals'!A:A,1,0)," ")</f>
        <v> </v>
      </c>
      <c r="H2340" s="12" t="str">
        <f t="shared" si="2"/>
        <v>NO</v>
      </c>
      <c r="I2340" s="12" t="str">
        <f>iferror(VLOOKUP(A2340,'Closed Deals'!A:E,5,0)," ")</f>
        <v> </v>
      </c>
      <c r="J2340" s="13" t="str">
        <f t="shared" si="3"/>
        <v> </v>
      </c>
      <c r="K2340" s="14"/>
    </row>
    <row r="2341">
      <c r="A2341" s="9" t="s">
        <v>2625</v>
      </c>
      <c r="B2341" s="10">
        <v>43067.0</v>
      </c>
      <c r="C2341" s="9" t="s">
        <v>52</v>
      </c>
      <c r="D2341" s="9" t="s">
        <v>34</v>
      </c>
      <c r="F2341" s="11" t="str">
        <f t="shared" si="1"/>
        <v>2017-11</v>
      </c>
      <c r="G2341" s="11" t="str">
        <f>iferror(VLOOKUP(A2341,'Closed Deals'!A:A,1,0)," ")</f>
        <v> </v>
      </c>
      <c r="H2341" s="12" t="str">
        <f t="shared" si="2"/>
        <v>NO</v>
      </c>
      <c r="I2341" s="12" t="str">
        <f>iferror(VLOOKUP(A2341,'Closed Deals'!A:E,5,0)," ")</f>
        <v> </v>
      </c>
      <c r="J2341" s="13" t="str">
        <f t="shared" si="3"/>
        <v> </v>
      </c>
      <c r="K2341" s="14"/>
    </row>
    <row r="2342">
      <c r="A2342" s="9" t="s">
        <v>2626</v>
      </c>
      <c r="B2342" s="10">
        <v>43061.0</v>
      </c>
      <c r="C2342" s="9" t="s">
        <v>63</v>
      </c>
      <c r="D2342" s="9" t="s">
        <v>34</v>
      </c>
      <c r="F2342" s="11" t="str">
        <f t="shared" si="1"/>
        <v>2017-11</v>
      </c>
      <c r="G2342" s="11" t="str">
        <f>iferror(VLOOKUP(A2342,'Closed Deals'!A:A,1,0)," ")</f>
        <v> </v>
      </c>
      <c r="H2342" s="12" t="str">
        <f t="shared" si="2"/>
        <v>NO</v>
      </c>
      <c r="I2342" s="12" t="str">
        <f>iferror(VLOOKUP(A2342,'Closed Deals'!A:E,5,0)," ")</f>
        <v> </v>
      </c>
      <c r="J2342" s="13" t="str">
        <f t="shared" si="3"/>
        <v> </v>
      </c>
      <c r="K2342" s="14"/>
    </row>
    <row r="2343">
      <c r="A2343" s="9" t="s">
        <v>2627</v>
      </c>
      <c r="B2343" s="10">
        <v>43061.0</v>
      </c>
      <c r="C2343" s="9" t="s">
        <v>63</v>
      </c>
      <c r="D2343" s="9" t="s">
        <v>34</v>
      </c>
      <c r="F2343" s="11" t="str">
        <f t="shared" si="1"/>
        <v>2017-11</v>
      </c>
      <c r="G2343" s="11" t="str">
        <f>iferror(VLOOKUP(A2343,'Closed Deals'!A:A,1,0)," ")</f>
        <v> </v>
      </c>
      <c r="H2343" s="12" t="str">
        <f t="shared" si="2"/>
        <v>NO</v>
      </c>
      <c r="I2343" s="12" t="str">
        <f>iferror(VLOOKUP(A2343,'Closed Deals'!A:E,5,0)," ")</f>
        <v> </v>
      </c>
      <c r="J2343" s="13" t="str">
        <f t="shared" si="3"/>
        <v> </v>
      </c>
      <c r="K2343" s="14"/>
    </row>
    <row r="2344">
      <c r="A2344" s="9" t="s">
        <v>2628</v>
      </c>
      <c r="B2344" s="10">
        <v>43055.0</v>
      </c>
      <c r="C2344" s="9" t="s">
        <v>129</v>
      </c>
      <c r="D2344" s="9" t="s">
        <v>34</v>
      </c>
      <c r="F2344" s="11" t="str">
        <f t="shared" si="1"/>
        <v>2017-11</v>
      </c>
      <c r="G2344" s="11" t="str">
        <f>iferror(VLOOKUP(A2344,'Closed Deals'!A:A,1,0)," ")</f>
        <v> </v>
      </c>
      <c r="H2344" s="12" t="str">
        <f t="shared" si="2"/>
        <v>NO</v>
      </c>
      <c r="I2344" s="12" t="str">
        <f>iferror(VLOOKUP(A2344,'Closed Deals'!A:E,5,0)," ")</f>
        <v> </v>
      </c>
      <c r="J2344" s="13" t="str">
        <f t="shared" si="3"/>
        <v> </v>
      </c>
      <c r="K2344" s="14"/>
    </row>
    <row r="2345">
      <c r="A2345" s="9" t="s">
        <v>2629</v>
      </c>
      <c r="B2345" s="10">
        <v>43049.0</v>
      </c>
      <c r="C2345" s="9" t="s">
        <v>1061</v>
      </c>
      <c r="D2345" s="9" t="s">
        <v>34</v>
      </c>
      <c r="F2345" s="11" t="str">
        <f t="shared" si="1"/>
        <v>2017-11</v>
      </c>
      <c r="G2345" s="11" t="str">
        <f>iferror(VLOOKUP(A2345,'Closed Deals'!A:A,1,0)," ")</f>
        <v> </v>
      </c>
      <c r="H2345" s="12" t="str">
        <f t="shared" si="2"/>
        <v>NO</v>
      </c>
      <c r="I2345" s="12" t="str">
        <f>iferror(VLOOKUP(A2345,'Closed Deals'!A:E,5,0)," ")</f>
        <v> </v>
      </c>
      <c r="J2345" s="13" t="str">
        <f t="shared" si="3"/>
        <v> </v>
      </c>
      <c r="K2345" s="14"/>
    </row>
    <row r="2346">
      <c r="A2346" s="9" t="s">
        <v>2630</v>
      </c>
      <c r="B2346" s="10">
        <v>43040.0</v>
      </c>
      <c r="C2346" s="9" t="s">
        <v>2250</v>
      </c>
      <c r="D2346" s="9" t="s">
        <v>34</v>
      </c>
      <c r="F2346" s="11" t="str">
        <f t="shared" si="1"/>
        <v>2017-11</v>
      </c>
      <c r="G2346" s="11" t="str">
        <f>iferror(VLOOKUP(A2346,'Closed Deals'!A:A,1,0)," ")</f>
        <v> </v>
      </c>
      <c r="H2346" s="12" t="str">
        <f t="shared" si="2"/>
        <v>NO</v>
      </c>
      <c r="I2346" s="12" t="str">
        <f>iferror(VLOOKUP(A2346,'Closed Deals'!A:E,5,0)," ")</f>
        <v> </v>
      </c>
      <c r="J2346" s="13" t="str">
        <f t="shared" si="3"/>
        <v> </v>
      </c>
      <c r="K2346" s="14"/>
    </row>
    <row r="2347">
      <c r="A2347" s="9" t="s">
        <v>2631</v>
      </c>
      <c r="B2347" s="10">
        <v>43048.0</v>
      </c>
      <c r="C2347" s="9" t="s">
        <v>2508</v>
      </c>
      <c r="D2347" s="9" t="s">
        <v>34</v>
      </c>
      <c r="F2347" s="11" t="str">
        <f t="shared" si="1"/>
        <v>2017-11</v>
      </c>
      <c r="G2347" s="11" t="str">
        <f>iferror(VLOOKUP(A2347,'Closed Deals'!A:A,1,0)," ")</f>
        <v> </v>
      </c>
      <c r="H2347" s="12" t="str">
        <f t="shared" si="2"/>
        <v>NO</v>
      </c>
      <c r="I2347" s="12" t="str">
        <f>iferror(VLOOKUP(A2347,'Closed Deals'!A:E,5,0)," ")</f>
        <v> </v>
      </c>
      <c r="J2347" s="13" t="str">
        <f t="shared" si="3"/>
        <v> </v>
      </c>
      <c r="K2347" s="14"/>
    </row>
    <row r="2348">
      <c r="A2348" s="9" t="s">
        <v>2632</v>
      </c>
      <c r="B2348" s="10">
        <v>43060.0</v>
      </c>
      <c r="C2348" s="9" t="s">
        <v>43</v>
      </c>
      <c r="D2348" s="9" t="s">
        <v>34</v>
      </c>
      <c r="F2348" s="11" t="str">
        <f t="shared" si="1"/>
        <v>2017-11</v>
      </c>
      <c r="G2348" s="11" t="str">
        <f>iferror(VLOOKUP(A2348,'Closed Deals'!A:A,1,0)," ")</f>
        <v> </v>
      </c>
      <c r="H2348" s="12" t="str">
        <f t="shared" si="2"/>
        <v>NO</v>
      </c>
      <c r="I2348" s="12" t="str">
        <f>iferror(VLOOKUP(A2348,'Closed Deals'!A:E,5,0)," ")</f>
        <v> </v>
      </c>
      <c r="J2348" s="13" t="str">
        <f t="shared" si="3"/>
        <v> </v>
      </c>
      <c r="K2348" s="14"/>
    </row>
    <row r="2349">
      <c r="A2349" s="9" t="s">
        <v>2633</v>
      </c>
      <c r="B2349" s="10">
        <v>43055.0</v>
      </c>
      <c r="C2349" s="9" t="s">
        <v>45</v>
      </c>
      <c r="D2349" s="9" t="s">
        <v>34</v>
      </c>
      <c r="F2349" s="11" t="str">
        <f t="shared" si="1"/>
        <v>2017-11</v>
      </c>
      <c r="G2349" s="11" t="str">
        <f>iferror(VLOOKUP(A2349,'Closed Deals'!A:A,1,0)," ")</f>
        <v> </v>
      </c>
      <c r="H2349" s="12" t="str">
        <f t="shared" si="2"/>
        <v>NO</v>
      </c>
      <c r="I2349" s="12" t="str">
        <f>iferror(VLOOKUP(A2349,'Closed Deals'!A:E,5,0)," ")</f>
        <v> </v>
      </c>
      <c r="J2349" s="13" t="str">
        <f t="shared" si="3"/>
        <v> </v>
      </c>
      <c r="K2349" s="14"/>
    </row>
    <row r="2350">
      <c r="A2350" s="9" t="s">
        <v>2634</v>
      </c>
      <c r="B2350" s="10">
        <v>43060.0</v>
      </c>
      <c r="C2350" s="9" t="s">
        <v>368</v>
      </c>
      <c r="D2350" s="9" t="s">
        <v>34</v>
      </c>
      <c r="F2350" s="11" t="str">
        <f t="shared" si="1"/>
        <v>2017-11</v>
      </c>
      <c r="G2350" s="11" t="str">
        <f>iferror(VLOOKUP(A2350,'Closed Deals'!A:A,1,0)," ")</f>
        <v> </v>
      </c>
      <c r="H2350" s="12" t="str">
        <f t="shared" si="2"/>
        <v>NO</v>
      </c>
      <c r="I2350" s="12" t="str">
        <f>iferror(VLOOKUP(A2350,'Closed Deals'!A:E,5,0)," ")</f>
        <v> </v>
      </c>
      <c r="J2350" s="13" t="str">
        <f t="shared" si="3"/>
        <v> </v>
      </c>
      <c r="K2350" s="14"/>
    </row>
    <row r="2351">
      <c r="A2351" s="9" t="s">
        <v>2635</v>
      </c>
      <c r="B2351" s="10">
        <v>43060.0</v>
      </c>
      <c r="C2351" s="9" t="s">
        <v>37</v>
      </c>
      <c r="D2351" s="9" t="s">
        <v>34</v>
      </c>
      <c r="F2351" s="11" t="str">
        <f t="shared" si="1"/>
        <v>2017-11</v>
      </c>
      <c r="G2351" s="11" t="str">
        <f>iferror(VLOOKUP(A2351,'Closed Deals'!A:A,1,0)," ")</f>
        <v> </v>
      </c>
      <c r="H2351" s="12" t="str">
        <f t="shared" si="2"/>
        <v>NO</v>
      </c>
      <c r="I2351" s="12" t="str">
        <f>iferror(VLOOKUP(A2351,'Closed Deals'!A:E,5,0)," ")</f>
        <v> </v>
      </c>
      <c r="J2351" s="13" t="str">
        <f t="shared" si="3"/>
        <v> </v>
      </c>
      <c r="K2351" s="14"/>
    </row>
    <row r="2352">
      <c r="A2352" s="9" t="s">
        <v>2636</v>
      </c>
      <c r="B2352" s="10">
        <v>43048.0</v>
      </c>
      <c r="C2352" s="9" t="s">
        <v>33</v>
      </c>
      <c r="D2352" s="9" t="s">
        <v>34</v>
      </c>
      <c r="F2352" s="11" t="str">
        <f t="shared" si="1"/>
        <v>2017-11</v>
      </c>
      <c r="G2352" s="11" t="str">
        <f>iferror(VLOOKUP(A2352,'Closed Deals'!A:A,1,0)," ")</f>
        <v> </v>
      </c>
      <c r="H2352" s="12" t="str">
        <f t="shared" si="2"/>
        <v>NO</v>
      </c>
      <c r="I2352" s="12" t="str">
        <f>iferror(VLOOKUP(A2352,'Closed Deals'!A:E,5,0)," ")</f>
        <v> </v>
      </c>
      <c r="J2352" s="13" t="str">
        <f t="shared" si="3"/>
        <v> </v>
      </c>
      <c r="K2352" s="14"/>
    </row>
    <row r="2353">
      <c r="A2353" s="9" t="s">
        <v>2637</v>
      </c>
      <c r="B2353" s="10">
        <v>43067.0</v>
      </c>
      <c r="C2353" s="9" t="s">
        <v>63</v>
      </c>
      <c r="D2353" s="9" t="s">
        <v>34</v>
      </c>
      <c r="F2353" s="11" t="str">
        <f t="shared" si="1"/>
        <v>2017-11</v>
      </c>
      <c r="G2353" s="11" t="str">
        <f>iferror(VLOOKUP(A2353,'Closed Deals'!A:A,1,0)," ")</f>
        <v> </v>
      </c>
      <c r="H2353" s="12" t="str">
        <f t="shared" si="2"/>
        <v>NO</v>
      </c>
      <c r="I2353" s="12" t="str">
        <f>iferror(VLOOKUP(A2353,'Closed Deals'!A:E,5,0)," ")</f>
        <v> </v>
      </c>
      <c r="J2353" s="13" t="str">
        <f t="shared" si="3"/>
        <v> </v>
      </c>
      <c r="K2353" s="14"/>
    </row>
    <row r="2354">
      <c r="A2354" s="9" t="s">
        <v>2638</v>
      </c>
      <c r="B2354" s="10">
        <v>43054.0</v>
      </c>
      <c r="C2354" s="9" t="s">
        <v>54</v>
      </c>
      <c r="D2354" s="9" t="s">
        <v>34</v>
      </c>
      <c r="F2354" s="11" t="str">
        <f t="shared" si="1"/>
        <v>2017-11</v>
      </c>
      <c r="G2354" s="11" t="str">
        <f>iferror(VLOOKUP(A2354,'Closed Deals'!A:A,1,0)," ")</f>
        <v> </v>
      </c>
      <c r="H2354" s="12" t="str">
        <f t="shared" si="2"/>
        <v>NO</v>
      </c>
      <c r="I2354" s="12" t="str">
        <f>iferror(VLOOKUP(A2354,'Closed Deals'!A:E,5,0)," ")</f>
        <v> </v>
      </c>
      <c r="J2354" s="13" t="str">
        <f t="shared" si="3"/>
        <v> </v>
      </c>
      <c r="K2354" s="14"/>
    </row>
    <row r="2355">
      <c r="A2355" s="9" t="s">
        <v>2639</v>
      </c>
      <c r="B2355" s="10">
        <v>43052.0</v>
      </c>
      <c r="C2355" s="9" t="s">
        <v>52</v>
      </c>
      <c r="D2355" s="9" t="s">
        <v>343</v>
      </c>
      <c r="F2355" s="11" t="str">
        <f t="shared" si="1"/>
        <v>2017-11</v>
      </c>
      <c r="G2355" s="11" t="str">
        <f>iferror(VLOOKUP(A2355,'Closed Deals'!A:A,1,0)," ")</f>
        <v> </v>
      </c>
      <c r="H2355" s="12" t="str">
        <f t="shared" si="2"/>
        <v>NO</v>
      </c>
      <c r="I2355" s="12" t="str">
        <f>iferror(VLOOKUP(A2355,'Closed Deals'!A:E,5,0)," ")</f>
        <v> </v>
      </c>
      <c r="J2355" s="13" t="str">
        <f t="shared" si="3"/>
        <v> </v>
      </c>
      <c r="K2355" s="14"/>
    </row>
    <row r="2356">
      <c r="A2356" s="9" t="s">
        <v>2640</v>
      </c>
      <c r="B2356" s="10">
        <v>43053.0</v>
      </c>
      <c r="C2356" s="9" t="s">
        <v>45</v>
      </c>
      <c r="D2356" s="9" t="s">
        <v>343</v>
      </c>
      <c r="F2356" s="11" t="str">
        <f t="shared" si="1"/>
        <v>2017-11</v>
      </c>
      <c r="G2356" s="11" t="str">
        <f>iferror(VLOOKUP(A2356,'Closed Deals'!A:A,1,0)," ")</f>
        <v> </v>
      </c>
      <c r="H2356" s="12" t="str">
        <f t="shared" si="2"/>
        <v>NO</v>
      </c>
      <c r="I2356" s="12" t="str">
        <f>iferror(VLOOKUP(A2356,'Closed Deals'!A:E,5,0)," ")</f>
        <v> </v>
      </c>
      <c r="J2356" s="13" t="str">
        <f t="shared" si="3"/>
        <v> </v>
      </c>
      <c r="K2356" s="14"/>
    </row>
    <row r="2357">
      <c r="A2357" s="9" t="s">
        <v>2641</v>
      </c>
      <c r="B2357" s="10">
        <v>43042.0</v>
      </c>
      <c r="C2357" s="9" t="s">
        <v>52</v>
      </c>
      <c r="D2357" s="9" t="s">
        <v>343</v>
      </c>
      <c r="F2357" s="11" t="str">
        <f t="shared" si="1"/>
        <v>2017-11</v>
      </c>
      <c r="G2357" s="11" t="str">
        <f>iferror(VLOOKUP(A2357,'Closed Deals'!A:A,1,0)," ")</f>
        <v> </v>
      </c>
      <c r="H2357" s="12" t="str">
        <f t="shared" si="2"/>
        <v>NO</v>
      </c>
      <c r="I2357" s="12" t="str">
        <f>iferror(VLOOKUP(A2357,'Closed Deals'!A:E,5,0)," ")</f>
        <v> </v>
      </c>
      <c r="J2357" s="13" t="str">
        <f t="shared" si="3"/>
        <v> </v>
      </c>
      <c r="K2357" s="14"/>
    </row>
    <row r="2358">
      <c r="A2358" s="9" t="s">
        <v>2642</v>
      </c>
      <c r="B2358" s="10">
        <v>43053.0</v>
      </c>
      <c r="C2358" s="9" t="s">
        <v>1532</v>
      </c>
      <c r="D2358" s="9" t="s">
        <v>800</v>
      </c>
      <c r="F2358" s="11" t="str">
        <f t="shared" si="1"/>
        <v>2017-11</v>
      </c>
      <c r="G2358" s="11" t="str">
        <f>iferror(VLOOKUP(A2358,'Closed Deals'!A:A,1,0)," ")</f>
        <v> </v>
      </c>
      <c r="H2358" s="12" t="str">
        <f t="shared" si="2"/>
        <v>NO</v>
      </c>
      <c r="I2358" s="12" t="str">
        <f>iferror(VLOOKUP(A2358,'Closed Deals'!A:E,5,0)," ")</f>
        <v> </v>
      </c>
      <c r="J2358" s="13" t="str">
        <f t="shared" si="3"/>
        <v> </v>
      </c>
      <c r="K2358" s="14"/>
    </row>
    <row r="2359">
      <c r="A2359" s="9" t="s">
        <v>2643</v>
      </c>
      <c r="B2359" s="10">
        <v>43042.0</v>
      </c>
      <c r="C2359" s="9" t="s">
        <v>368</v>
      </c>
      <c r="D2359" s="9" t="s">
        <v>800</v>
      </c>
      <c r="F2359" s="11" t="str">
        <f t="shared" si="1"/>
        <v>2017-11</v>
      </c>
      <c r="G2359" s="11" t="str">
        <f>iferror(VLOOKUP(A2359,'Closed Deals'!A:A,1,0)," ")</f>
        <v> </v>
      </c>
      <c r="H2359" s="12" t="str">
        <f t="shared" si="2"/>
        <v>NO</v>
      </c>
      <c r="I2359" s="12" t="str">
        <f>iferror(VLOOKUP(A2359,'Closed Deals'!A:E,5,0)," ")</f>
        <v> </v>
      </c>
      <c r="J2359" s="13" t="str">
        <f t="shared" si="3"/>
        <v> </v>
      </c>
      <c r="K2359" s="14"/>
    </row>
    <row r="2360">
      <c r="A2360" s="9" t="s">
        <v>2644</v>
      </c>
      <c r="B2360" s="10">
        <v>43069.0</v>
      </c>
      <c r="C2360" s="9" t="s">
        <v>2453</v>
      </c>
      <c r="D2360" s="9" t="s">
        <v>800</v>
      </c>
      <c r="F2360" s="11" t="str">
        <f t="shared" si="1"/>
        <v>2017-11</v>
      </c>
      <c r="G2360" s="11" t="str">
        <f>iferror(VLOOKUP(A2360,'Closed Deals'!A:A,1,0)," ")</f>
        <v> </v>
      </c>
      <c r="H2360" s="12" t="str">
        <f t="shared" si="2"/>
        <v>NO</v>
      </c>
      <c r="I2360" s="12" t="str">
        <f>iferror(VLOOKUP(A2360,'Closed Deals'!A:E,5,0)," ")</f>
        <v> </v>
      </c>
      <c r="J2360" s="13" t="str">
        <f t="shared" si="3"/>
        <v> </v>
      </c>
      <c r="K2360" s="14"/>
    </row>
    <row r="2361">
      <c r="A2361" s="9" t="s">
        <v>2645</v>
      </c>
      <c r="B2361" s="10">
        <v>43067.0</v>
      </c>
      <c r="C2361" s="9" t="s">
        <v>33</v>
      </c>
      <c r="D2361" s="9" t="s">
        <v>55</v>
      </c>
      <c r="F2361" s="11" t="str">
        <f t="shared" si="1"/>
        <v>2017-11</v>
      </c>
      <c r="G2361" s="11" t="str">
        <f>iferror(VLOOKUP(A2361,'Closed Deals'!A:A,1,0)," ")</f>
        <v> </v>
      </c>
      <c r="H2361" s="12" t="str">
        <f t="shared" si="2"/>
        <v>NO</v>
      </c>
      <c r="I2361" s="12" t="str">
        <f>iferror(VLOOKUP(A2361,'Closed Deals'!A:E,5,0)," ")</f>
        <v> </v>
      </c>
      <c r="J2361" s="13" t="str">
        <f t="shared" si="3"/>
        <v> </v>
      </c>
      <c r="K2361" s="14"/>
    </row>
    <row r="2362">
      <c r="A2362" s="9" t="s">
        <v>2646</v>
      </c>
      <c r="B2362" s="10">
        <v>43055.0</v>
      </c>
      <c r="C2362" s="9" t="s">
        <v>2445</v>
      </c>
      <c r="D2362" s="9" t="s">
        <v>55</v>
      </c>
      <c r="F2362" s="11" t="str">
        <f t="shared" si="1"/>
        <v>2017-11</v>
      </c>
      <c r="G2362" s="11" t="str">
        <f>iferror(VLOOKUP(A2362,'Closed Deals'!A:A,1,0)," ")</f>
        <v> </v>
      </c>
      <c r="H2362" s="12" t="str">
        <f t="shared" si="2"/>
        <v>NO</v>
      </c>
      <c r="I2362" s="12" t="str">
        <f>iferror(VLOOKUP(A2362,'Closed Deals'!A:E,5,0)," ")</f>
        <v> </v>
      </c>
      <c r="J2362" s="13" t="str">
        <f t="shared" si="3"/>
        <v> </v>
      </c>
      <c r="K2362" s="14"/>
    </row>
    <row r="2363">
      <c r="A2363" s="9" t="s">
        <v>2647</v>
      </c>
      <c r="B2363" s="10">
        <v>43052.0</v>
      </c>
      <c r="C2363" s="9" t="s">
        <v>45</v>
      </c>
      <c r="D2363" s="9" t="s">
        <v>55</v>
      </c>
      <c r="F2363" s="11" t="str">
        <f t="shared" si="1"/>
        <v>2017-11</v>
      </c>
      <c r="G2363" s="11" t="str">
        <f>iferror(VLOOKUP(A2363,'Closed Deals'!A:A,1,0)," ")</f>
        <v> </v>
      </c>
      <c r="H2363" s="12" t="str">
        <f t="shared" si="2"/>
        <v>NO</v>
      </c>
      <c r="I2363" s="12" t="str">
        <f>iferror(VLOOKUP(A2363,'Closed Deals'!A:E,5,0)," ")</f>
        <v> </v>
      </c>
      <c r="J2363" s="13" t="str">
        <f t="shared" si="3"/>
        <v> </v>
      </c>
      <c r="K2363" s="14"/>
    </row>
    <row r="2364">
      <c r="A2364" s="9" t="s">
        <v>2648</v>
      </c>
      <c r="B2364" s="10">
        <v>43045.0</v>
      </c>
      <c r="C2364" s="9" t="s">
        <v>454</v>
      </c>
      <c r="D2364" s="9" t="s">
        <v>55</v>
      </c>
      <c r="F2364" s="11" t="str">
        <f t="shared" si="1"/>
        <v>2017-11</v>
      </c>
      <c r="G2364" s="11" t="str">
        <f>iferror(VLOOKUP(A2364,'Closed Deals'!A:A,1,0)," ")</f>
        <v> </v>
      </c>
      <c r="H2364" s="12" t="str">
        <f t="shared" si="2"/>
        <v>NO</v>
      </c>
      <c r="I2364" s="12" t="str">
        <f>iferror(VLOOKUP(A2364,'Closed Deals'!A:E,5,0)," ")</f>
        <v> </v>
      </c>
      <c r="J2364" s="13" t="str">
        <f t="shared" si="3"/>
        <v> </v>
      </c>
      <c r="K2364" s="14"/>
    </row>
    <row r="2365">
      <c r="A2365" s="9" t="s">
        <v>2649</v>
      </c>
      <c r="B2365" s="10">
        <v>43058.0</v>
      </c>
      <c r="C2365" s="9" t="s">
        <v>33</v>
      </c>
      <c r="D2365" s="9" t="s">
        <v>55</v>
      </c>
      <c r="F2365" s="11" t="str">
        <f t="shared" si="1"/>
        <v>2017-11</v>
      </c>
      <c r="G2365" s="11" t="str">
        <f>iferror(VLOOKUP(A2365,'Closed Deals'!A:A,1,0)," ")</f>
        <v> </v>
      </c>
      <c r="H2365" s="12" t="str">
        <f t="shared" si="2"/>
        <v>NO</v>
      </c>
      <c r="I2365" s="12" t="str">
        <f>iferror(VLOOKUP(A2365,'Closed Deals'!A:E,5,0)," ")</f>
        <v> </v>
      </c>
      <c r="J2365" s="13" t="str">
        <f t="shared" si="3"/>
        <v> </v>
      </c>
      <c r="K2365" s="14"/>
    </row>
    <row r="2366">
      <c r="A2366" s="9" t="s">
        <v>2650</v>
      </c>
      <c r="B2366" s="10">
        <v>43063.0</v>
      </c>
      <c r="C2366" s="9" t="s">
        <v>341</v>
      </c>
      <c r="D2366" s="9" t="s">
        <v>55</v>
      </c>
      <c r="F2366" s="11" t="str">
        <f t="shared" si="1"/>
        <v>2017-11</v>
      </c>
      <c r="G2366" s="11" t="str">
        <f>iferror(VLOOKUP(A2366,'Closed Deals'!A:A,1,0)," ")</f>
        <v> </v>
      </c>
      <c r="H2366" s="12" t="str">
        <f t="shared" si="2"/>
        <v>NO</v>
      </c>
      <c r="I2366" s="12" t="str">
        <f>iferror(VLOOKUP(A2366,'Closed Deals'!A:E,5,0)," ")</f>
        <v> </v>
      </c>
      <c r="J2366" s="13" t="str">
        <f t="shared" si="3"/>
        <v> </v>
      </c>
      <c r="K2366" s="14"/>
    </row>
    <row r="2367">
      <c r="A2367" s="9" t="s">
        <v>2651</v>
      </c>
      <c r="B2367" s="10">
        <v>43056.0</v>
      </c>
      <c r="C2367" s="9" t="s">
        <v>341</v>
      </c>
      <c r="D2367" s="9" t="s">
        <v>55</v>
      </c>
      <c r="F2367" s="11" t="str">
        <f t="shared" si="1"/>
        <v>2017-11</v>
      </c>
      <c r="G2367" s="11" t="str">
        <f>iferror(VLOOKUP(A2367,'Closed Deals'!A:A,1,0)," ")</f>
        <v> </v>
      </c>
      <c r="H2367" s="12" t="str">
        <f t="shared" si="2"/>
        <v>NO</v>
      </c>
      <c r="I2367" s="12" t="str">
        <f>iferror(VLOOKUP(A2367,'Closed Deals'!A:E,5,0)," ")</f>
        <v> </v>
      </c>
      <c r="J2367" s="13" t="str">
        <f t="shared" si="3"/>
        <v> </v>
      </c>
      <c r="K2367" s="14"/>
    </row>
    <row r="2368">
      <c r="A2368" s="9" t="s">
        <v>2652</v>
      </c>
      <c r="B2368" s="10">
        <v>43064.0</v>
      </c>
      <c r="C2368" s="9" t="s">
        <v>33</v>
      </c>
      <c r="D2368" s="9" t="s">
        <v>55</v>
      </c>
      <c r="F2368" s="11" t="str">
        <f t="shared" si="1"/>
        <v>2017-11</v>
      </c>
      <c r="G2368" s="11" t="str">
        <f>iferror(VLOOKUP(A2368,'Closed Deals'!A:A,1,0)," ")</f>
        <v> </v>
      </c>
      <c r="H2368" s="12" t="str">
        <f t="shared" si="2"/>
        <v>NO</v>
      </c>
      <c r="I2368" s="12" t="str">
        <f>iferror(VLOOKUP(A2368,'Closed Deals'!A:E,5,0)," ")</f>
        <v> </v>
      </c>
      <c r="J2368" s="13" t="str">
        <f t="shared" si="3"/>
        <v> </v>
      </c>
      <c r="K2368" s="14"/>
    </row>
    <row r="2369">
      <c r="A2369" s="9" t="s">
        <v>2653</v>
      </c>
      <c r="B2369" s="10">
        <v>43063.0</v>
      </c>
      <c r="C2369" s="9" t="s">
        <v>969</v>
      </c>
      <c r="D2369" s="9" t="s">
        <v>55</v>
      </c>
      <c r="F2369" s="11" t="str">
        <f t="shared" si="1"/>
        <v>2017-11</v>
      </c>
      <c r="G2369" s="11" t="str">
        <f>iferror(VLOOKUP(A2369,'Closed Deals'!A:A,1,0)," ")</f>
        <v> </v>
      </c>
      <c r="H2369" s="12" t="str">
        <f t="shared" si="2"/>
        <v>NO</v>
      </c>
      <c r="I2369" s="12" t="str">
        <f>iferror(VLOOKUP(A2369,'Closed Deals'!A:E,5,0)," ")</f>
        <v> </v>
      </c>
      <c r="J2369" s="13" t="str">
        <f t="shared" si="3"/>
        <v> </v>
      </c>
      <c r="K2369" s="14"/>
    </row>
    <row r="2370">
      <c r="A2370" s="9" t="s">
        <v>2654</v>
      </c>
      <c r="B2370" s="10">
        <v>43063.0</v>
      </c>
      <c r="C2370" s="9" t="s">
        <v>33</v>
      </c>
      <c r="D2370" s="9" t="s">
        <v>55</v>
      </c>
      <c r="F2370" s="11" t="str">
        <f t="shared" si="1"/>
        <v>2017-11</v>
      </c>
      <c r="G2370" s="11" t="str">
        <f>iferror(VLOOKUP(A2370,'Closed Deals'!A:A,1,0)," ")</f>
        <v> </v>
      </c>
      <c r="H2370" s="12" t="str">
        <f t="shared" si="2"/>
        <v>NO</v>
      </c>
      <c r="I2370" s="12" t="str">
        <f>iferror(VLOOKUP(A2370,'Closed Deals'!A:E,5,0)," ")</f>
        <v> </v>
      </c>
      <c r="J2370" s="13" t="str">
        <f t="shared" si="3"/>
        <v> </v>
      </c>
      <c r="K2370" s="14"/>
    </row>
    <row r="2371">
      <c r="A2371" s="9" t="s">
        <v>2655</v>
      </c>
      <c r="B2371" s="10">
        <v>43056.0</v>
      </c>
      <c r="C2371" s="9" t="s">
        <v>45</v>
      </c>
      <c r="D2371" s="9" t="s">
        <v>55</v>
      </c>
      <c r="F2371" s="11" t="str">
        <f t="shared" si="1"/>
        <v>2017-11</v>
      </c>
      <c r="G2371" s="11" t="str">
        <f>iferror(VLOOKUP(A2371,'Closed Deals'!A:A,1,0)," ")</f>
        <v> </v>
      </c>
      <c r="H2371" s="12" t="str">
        <f t="shared" si="2"/>
        <v>NO</v>
      </c>
      <c r="I2371" s="12" t="str">
        <f>iferror(VLOOKUP(A2371,'Closed Deals'!A:E,5,0)," ")</f>
        <v> </v>
      </c>
      <c r="J2371" s="13" t="str">
        <f t="shared" si="3"/>
        <v> </v>
      </c>
      <c r="K2371" s="14"/>
    </row>
    <row r="2372">
      <c r="A2372" s="9" t="s">
        <v>2656</v>
      </c>
      <c r="B2372" s="10">
        <v>43043.0</v>
      </c>
      <c r="C2372" s="9" t="s">
        <v>63</v>
      </c>
      <c r="D2372" s="9" t="s">
        <v>55</v>
      </c>
      <c r="F2372" s="11" t="str">
        <f t="shared" si="1"/>
        <v>2017-11</v>
      </c>
      <c r="G2372" s="11" t="str">
        <f>iferror(VLOOKUP(A2372,'Closed Deals'!A:A,1,0)," ")</f>
        <v> </v>
      </c>
      <c r="H2372" s="12" t="str">
        <f t="shared" si="2"/>
        <v>NO</v>
      </c>
      <c r="I2372" s="12" t="str">
        <f>iferror(VLOOKUP(A2372,'Closed Deals'!A:E,5,0)," ")</f>
        <v> </v>
      </c>
      <c r="J2372" s="13" t="str">
        <f t="shared" si="3"/>
        <v> </v>
      </c>
      <c r="K2372" s="14"/>
    </row>
    <row r="2373">
      <c r="A2373" s="9" t="s">
        <v>2657</v>
      </c>
      <c r="B2373" s="10">
        <v>43064.0</v>
      </c>
      <c r="C2373" s="9" t="s">
        <v>54</v>
      </c>
      <c r="D2373" s="9" t="s">
        <v>55</v>
      </c>
      <c r="F2373" s="11" t="str">
        <f t="shared" si="1"/>
        <v>2017-11</v>
      </c>
      <c r="G2373" s="11" t="str">
        <f>iferror(VLOOKUP(A2373,'Closed Deals'!A:A,1,0)," ")</f>
        <v> </v>
      </c>
      <c r="H2373" s="12" t="str">
        <f t="shared" si="2"/>
        <v>NO</v>
      </c>
      <c r="I2373" s="12" t="str">
        <f>iferror(VLOOKUP(A2373,'Closed Deals'!A:E,5,0)," ")</f>
        <v> </v>
      </c>
      <c r="J2373" s="13" t="str">
        <f t="shared" si="3"/>
        <v> </v>
      </c>
      <c r="K2373" s="14"/>
    </row>
    <row r="2374">
      <c r="A2374" s="9" t="s">
        <v>2658</v>
      </c>
      <c r="B2374" s="10">
        <v>43068.0</v>
      </c>
      <c r="C2374" s="9" t="s">
        <v>54</v>
      </c>
      <c r="D2374" s="9" t="s">
        <v>55</v>
      </c>
      <c r="F2374" s="11" t="str">
        <f t="shared" si="1"/>
        <v>2017-11</v>
      </c>
      <c r="G2374" s="11" t="str">
        <f>iferror(VLOOKUP(A2374,'Closed Deals'!A:A,1,0)," ")</f>
        <v> </v>
      </c>
      <c r="H2374" s="12" t="str">
        <f t="shared" si="2"/>
        <v>NO</v>
      </c>
      <c r="I2374" s="12" t="str">
        <f>iferror(VLOOKUP(A2374,'Closed Deals'!A:E,5,0)," ")</f>
        <v> </v>
      </c>
      <c r="J2374" s="13" t="str">
        <f t="shared" si="3"/>
        <v> </v>
      </c>
      <c r="K2374" s="14"/>
    </row>
    <row r="2375">
      <c r="A2375" s="9" t="s">
        <v>2659</v>
      </c>
      <c r="B2375" s="10">
        <v>43067.0</v>
      </c>
      <c r="C2375" s="9" t="s">
        <v>30</v>
      </c>
      <c r="D2375" s="9" t="s">
        <v>55</v>
      </c>
      <c r="F2375" s="11" t="str">
        <f t="shared" si="1"/>
        <v>2017-11</v>
      </c>
      <c r="G2375" s="11" t="str">
        <f>iferror(VLOOKUP(A2375,'Closed Deals'!A:A,1,0)," ")</f>
        <v> </v>
      </c>
      <c r="H2375" s="12" t="str">
        <f t="shared" si="2"/>
        <v>NO</v>
      </c>
      <c r="I2375" s="12" t="str">
        <f>iferror(VLOOKUP(A2375,'Closed Deals'!A:E,5,0)," ")</f>
        <v> </v>
      </c>
      <c r="J2375" s="13" t="str">
        <f t="shared" si="3"/>
        <v> </v>
      </c>
      <c r="K2375" s="14"/>
    </row>
    <row r="2376">
      <c r="A2376" s="9" t="s">
        <v>2660</v>
      </c>
      <c r="B2376" s="10">
        <v>43055.0</v>
      </c>
      <c r="C2376" s="9" t="s">
        <v>43</v>
      </c>
      <c r="D2376" s="9" t="s">
        <v>55</v>
      </c>
      <c r="F2376" s="11" t="str">
        <f t="shared" si="1"/>
        <v>2017-11</v>
      </c>
      <c r="G2376" s="11" t="str">
        <f>iferror(VLOOKUP(A2376,'Closed Deals'!A:A,1,0)," ")</f>
        <v> </v>
      </c>
      <c r="H2376" s="12" t="str">
        <f t="shared" si="2"/>
        <v>NO</v>
      </c>
      <c r="I2376" s="12" t="str">
        <f>iferror(VLOOKUP(A2376,'Closed Deals'!A:E,5,0)," ")</f>
        <v> </v>
      </c>
      <c r="J2376" s="13" t="str">
        <f t="shared" si="3"/>
        <v> </v>
      </c>
      <c r="K2376" s="14"/>
    </row>
    <row r="2377">
      <c r="A2377" s="9" t="s">
        <v>2661</v>
      </c>
      <c r="B2377" s="10">
        <v>43040.0</v>
      </c>
      <c r="C2377" s="9" t="s">
        <v>401</v>
      </c>
      <c r="D2377" s="9" t="s">
        <v>55</v>
      </c>
      <c r="F2377" s="11" t="str">
        <f t="shared" si="1"/>
        <v>2017-11</v>
      </c>
      <c r="G2377" s="11" t="str">
        <f>iferror(VLOOKUP(A2377,'Closed Deals'!A:A,1,0)," ")</f>
        <v> </v>
      </c>
      <c r="H2377" s="12" t="str">
        <f t="shared" si="2"/>
        <v>NO</v>
      </c>
      <c r="I2377" s="12" t="str">
        <f>iferror(VLOOKUP(A2377,'Closed Deals'!A:E,5,0)," ")</f>
        <v> </v>
      </c>
      <c r="J2377" s="13" t="str">
        <f t="shared" si="3"/>
        <v> </v>
      </c>
      <c r="K2377" s="14"/>
    </row>
    <row r="2378">
      <c r="A2378" s="9" t="s">
        <v>2662</v>
      </c>
      <c r="B2378" s="10">
        <v>43063.0</v>
      </c>
      <c r="C2378" s="9" t="s">
        <v>33</v>
      </c>
      <c r="D2378" s="9" t="s">
        <v>55</v>
      </c>
      <c r="F2378" s="11" t="str">
        <f t="shared" si="1"/>
        <v>2017-11</v>
      </c>
      <c r="G2378" s="11" t="str">
        <f>iferror(VLOOKUP(A2378,'Closed Deals'!A:A,1,0)," ")</f>
        <v> </v>
      </c>
      <c r="H2378" s="12" t="str">
        <f t="shared" si="2"/>
        <v>NO</v>
      </c>
      <c r="I2378" s="12" t="str">
        <f>iferror(VLOOKUP(A2378,'Closed Deals'!A:E,5,0)," ")</f>
        <v> </v>
      </c>
      <c r="J2378" s="13" t="str">
        <f t="shared" si="3"/>
        <v> </v>
      </c>
      <c r="K2378" s="14"/>
    </row>
    <row r="2379">
      <c r="A2379" s="9" t="s">
        <v>2663</v>
      </c>
      <c r="B2379" s="10">
        <v>43046.0</v>
      </c>
      <c r="C2379" s="9" t="s">
        <v>1532</v>
      </c>
      <c r="D2379" s="9" t="s">
        <v>55</v>
      </c>
      <c r="F2379" s="11" t="str">
        <f t="shared" si="1"/>
        <v>2017-11</v>
      </c>
      <c r="G2379" s="11" t="str">
        <f>iferror(VLOOKUP(A2379,'Closed Deals'!A:A,1,0)," ")</f>
        <v> </v>
      </c>
      <c r="H2379" s="12" t="str">
        <f t="shared" si="2"/>
        <v>NO</v>
      </c>
      <c r="I2379" s="12" t="str">
        <f>iferror(VLOOKUP(A2379,'Closed Deals'!A:E,5,0)," ")</f>
        <v> </v>
      </c>
      <c r="J2379" s="13" t="str">
        <f t="shared" si="3"/>
        <v> </v>
      </c>
      <c r="K2379" s="14"/>
    </row>
    <row r="2380">
      <c r="A2380" s="9" t="s">
        <v>2664</v>
      </c>
      <c r="B2380" s="10">
        <v>43060.0</v>
      </c>
      <c r="C2380" s="9" t="s">
        <v>229</v>
      </c>
      <c r="D2380" s="9" t="s">
        <v>55</v>
      </c>
      <c r="F2380" s="11" t="str">
        <f t="shared" si="1"/>
        <v>2017-11</v>
      </c>
      <c r="G2380" s="11" t="str">
        <f>iferror(VLOOKUP(A2380,'Closed Deals'!A:A,1,0)," ")</f>
        <v> </v>
      </c>
      <c r="H2380" s="12" t="str">
        <f t="shared" si="2"/>
        <v>NO</v>
      </c>
      <c r="I2380" s="12" t="str">
        <f>iferror(VLOOKUP(A2380,'Closed Deals'!A:E,5,0)," ")</f>
        <v> </v>
      </c>
      <c r="J2380" s="13" t="str">
        <f t="shared" si="3"/>
        <v> </v>
      </c>
      <c r="K2380" s="14"/>
    </row>
    <row r="2381">
      <c r="A2381" s="9" t="s">
        <v>2665</v>
      </c>
      <c r="B2381" s="10">
        <v>43063.0</v>
      </c>
      <c r="C2381" s="9" t="s">
        <v>2666</v>
      </c>
      <c r="D2381" s="9" t="s">
        <v>55</v>
      </c>
      <c r="F2381" s="11" t="str">
        <f t="shared" si="1"/>
        <v>2017-11</v>
      </c>
      <c r="G2381" s="11" t="str">
        <f>iferror(VLOOKUP(A2381,'Closed Deals'!A:A,1,0)," ")</f>
        <v> </v>
      </c>
      <c r="H2381" s="12" t="str">
        <f t="shared" si="2"/>
        <v>NO</v>
      </c>
      <c r="I2381" s="12" t="str">
        <f>iferror(VLOOKUP(A2381,'Closed Deals'!A:E,5,0)," ")</f>
        <v> </v>
      </c>
      <c r="J2381" s="13" t="str">
        <f t="shared" si="3"/>
        <v> </v>
      </c>
      <c r="K2381" s="14"/>
    </row>
    <row r="2382">
      <c r="A2382" s="9" t="s">
        <v>2667</v>
      </c>
      <c r="B2382" s="10">
        <v>43065.0</v>
      </c>
      <c r="C2382" s="9" t="s">
        <v>54</v>
      </c>
      <c r="D2382" s="9" t="s">
        <v>55</v>
      </c>
      <c r="F2382" s="11" t="str">
        <f t="shared" si="1"/>
        <v>2017-11</v>
      </c>
      <c r="G2382" s="11" t="str">
        <f>iferror(VLOOKUP(A2382,'Closed Deals'!A:A,1,0)," ")</f>
        <v> </v>
      </c>
      <c r="H2382" s="12" t="str">
        <f t="shared" si="2"/>
        <v>NO</v>
      </c>
      <c r="I2382" s="12" t="str">
        <f>iferror(VLOOKUP(A2382,'Closed Deals'!A:E,5,0)," ")</f>
        <v> </v>
      </c>
      <c r="J2382" s="13" t="str">
        <f t="shared" si="3"/>
        <v> </v>
      </c>
      <c r="K2382" s="14"/>
    </row>
    <row r="2383">
      <c r="A2383" s="9" t="s">
        <v>2668</v>
      </c>
      <c r="B2383" s="10">
        <v>43068.0</v>
      </c>
      <c r="C2383" s="9" t="s">
        <v>54</v>
      </c>
      <c r="D2383" s="9" t="s">
        <v>55</v>
      </c>
      <c r="F2383" s="11" t="str">
        <f t="shared" si="1"/>
        <v>2017-11</v>
      </c>
      <c r="G2383" s="11" t="str">
        <f>iferror(VLOOKUP(A2383,'Closed Deals'!A:A,1,0)," ")</f>
        <v> </v>
      </c>
      <c r="H2383" s="12" t="str">
        <f t="shared" si="2"/>
        <v>NO</v>
      </c>
      <c r="I2383" s="12" t="str">
        <f>iferror(VLOOKUP(A2383,'Closed Deals'!A:E,5,0)," ")</f>
        <v> </v>
      </c>
      <c r="J2383" s="13" t="str">
        <f t="shared" si="3"/>
        <v> </v>
      </c>
      <c r="K2383" s="14"/>
    </row>
    <row r="2384">
      <c r="A2384" s="9" t="s">
        <v>2669</v>
      </c>
      <c r="B2384" s="10">
        <v>43064.0</v>
      </c>
      <c r="C2384" s="9" t="s">
        <v>1369</v>
      </c>
      <c r="D2384" s="9" t="s">
        <v>55</v>
      </c>
      <c r="F2384" s="11" t="str">
        <f t="shared" si="1"/>
        <v>2017-11</v>
      </c>
      <c r="G2384" s="11" t="str">
        <f>iferror(VLOOKUP(A2384,'Closed Deals'!A:A,1,0)," ")</f>
        <v> </v>
      </c>
      <c r="H2384" s="12" t="str">
        <f t="shared" si="2"/>
        <v>NO</v>
      </c>
      <c r="I2384" s="12" t="str">
        <f>iferror(VLOOKUP(A2384,'Closed Deals'!A:E,5,0)," ")</f>
        <v> </v>
      </c>
      <c r="J2384" s="13" t="str">
        <f t="shared" si="3"/>
        <v> </v>
      </c>
      <c r="K2384" s="14"/>
    </row>
    <row r="2385">
      <c r="A2385" s="9" t="s">
        <v>2670</v>
      </c>
      <c r="B2385" s="10">
        <v>43040.0</v>
      </c>
      <c r="C2385" s="9" t="s">
        <v>454</v>
      </c>
      <c r="D2385" s="9" t="s">
        <v>55</v>
      </c>
      <c r="F2385" s="11" t="str">
        <f t="shared" si="1"/>
        <v>2017-11</v>
      </c>
      <c r="G2385" s="11" t="str">
        <f>iferror(VLOOKUP(A2385,'Closed Deals'!A:A,1,0)," ")</f>
        <v> </v>
      </c>
      <c r="H2385" s="12" t="str">
        <f t="shared" si="2"/>
        <v>NO</v>
      </c>
      <c r="I2385" s="12" t="str">
        <f>iferror(VLOOKUP(A2385,'Closed Deals'!A:E,5,0)," ")</f>
        <v> </v>
      </c>
      <c r="J2385" s="13" t="str">
        <f t="shared" si="3"/>
        <v> </v>
      </c>
      <c r="K2385" s="14"/>
    </row>
    <row r="2386">
      <c r="A2386" s="9" t="s">
        <v>2671</v>
      </c>
      <c r="B2386" s="10">
        <v>43060.0</v>
      </c>
      <c r="C2386" s="9" t="s">
        <v>368</v>
      </c>
      <c r="D2386" s="9" t="s">
        <v>55</v>
      </c>
      <c r="F2386" s="11" t="str">
        <f t="shared" si="1"/>
        <v>2017-11</v>
      </c>
      <c r="G2386" s="11" t="str">
        <f>iferror(VLOOKUP(A2386,'Closed Deals'!A:A,1,0)," ")</f>
        <v> </v>
      </c>
      <c r="H2386" s="12" t="str">
        <f t="shared" si="2"/>
        <v>NO</v>
      </c>
      <c r="I2386" s="12" t="str">
        <f>iferror(VLOOKUP(A2386,'Closed Deals'!A:E,5,0)," ")</f>
        <v> </v>
      </c>
      <c r="J2386" s="13" t="str">
        <f t="shared" si="3"/>
        <v> </v>
      </c>
      <c r="K2386" s="14"/>
    </row>
    <row r="2387">
      <c r="A2387" s="9" t="s">
        <v>2672</v>
      </c>
      <c r="B2387" s="10">
        <v>43042.0</v>
      </c>
      <c r="C2387" s="9" t="s">
        <v>52</v>
      </c>
      <c r="D2387" s="9" t="s">
        <v>55</v>
      </c>
      <c r="F2387" s="11" t="str">
        <f t="shared" si="1"/>
        <v>2017-11</v>
      </c>
      <c r="G2387" s="11" t="str">
        <f>iferror(VLOOKUP(A2387,'Closed Deals'!A:A,1,0)," ")</f>
        <v> </v>
      </c>
      <c r="H2387" s="12" t="str">
        <f t="shared" si="2"/>
        <v>NO</v>
      </c>
      <c r="I2387" s="12" t="str">
        <f>iferror(VLOOKUP(A2387,'Closed Deals'!A:E,5,0)," ")</f>
        <v> </v>
      </c>
      <c r="J2387" s="13" t="str">
        <f t="shared" si="3"/>
        <v> </v>
      </c>
      <c r="K2387" s="14"/>
    </row>
    <row r="2388">
      <c r="A2388" s="9" t="s">
        <v>2673</v>
      </c>
      <c r="B2388" s="10">
        <v>43047.0</v>
      </c>
      <c r="C2388" s="9" t="s">
        <v>368</v>
      </c>
      <c r="D2388" s="9" t="s">
        <v>55</v>
      </c>
      <c r="F2388" s="11" t="str">
        <f t="shared" si="1"/>
        <v>2017-11</v>
      </c>
      <c r="G2388" s="11" t="str">
        <f>iferror(VLOOKUP(A2388,'Closed Deals'!A:A,1,0)," ")</f>
        <v> </v>
      </c>
      <c r="H2388" s="12" t="str">
        <f t="shared" si="2"/>
        <v>NO</v>
      </c>
      <c r="I2388" s="12" t="str">
        <f>iferror(VLOOKUP(A2388,'Closed Deals'!A:E,5,0)," ")</f>
        <v> </v>
      </c>
      <c r="J2388" s="13" t="str">
        <f t="shared" si="3"/>
        <v> </v>
      </c>
      <c r="K2388" s="14"/>
    </row>
    <row r="2389">
      <c r="A2389" s="9" t="s">
        <v>2674</v>
      </c>
      <c r="B2389" s="10">
        <v>43047.0</v>
      </c>
      <c r="C2389" s="9" t="s">
        <v>229</v>
      </c>
      <c r="D2389" s="9" t="s">
        <v>55</v>
      </c>
      <c r="F2389" s="11" t="str">
        <f t="shared" si="1"/>
        <v>2017-11</v>
      </c>
      <c r="G2389" s="11" t="str">
        <f>iferror(VLOOKUP(A2389,'Closed Deals'!A:A,1,0)," ")</f>
        <v> </v>
      </c>
      <c r="H2389" s="12" t="str">
        <f t="shared" si="2"/>
        <v>NO</v>
      </c>
      <c r="I2389" s="12" t="str">
        <f>iferror(VLOOKUP(A2389,'Closed Deals'!A:E,5,0)," ")</f>
        <v> </v>
      </c>
      <c r="J2389" s="13" t="str">
        <f t="shared" si="3"/>
        <v> </v>
      </c>
      <c r="K2389" s="14"/>
    </row>
    <row r="2390">
      <c r="A2390" s="9" t="s">
        <v>2675</v>
      </c>
      <c r="B2390" s="10">
        <v>43068.0</v>
      </c>
      <c r="C2390" s="9" t="s">
        <v>368</v>
      </c>
      <c r="D2390" s="9" t="s">
        <v>55</v>
      </c>
      <c r="F2390" s="11" t="str">
        <f t="shared" si="1"/>
        <v>2017-11</v>
      </c>
      <c r="G2390" s="11" t="str">
        <f>iferror(VLOOKUP(A2390,'Closed Deals'!A:A,1,0)," ")</f>
        <v> </v>
      </c>
      <c r="H2390" s="12" t="str">
        <f t="shared" si="2"/>
        <v>NO</v>
      </c>
      <c r="I2390" s="12" t="str">
        <f>iferror(VLOOKUP(A2390,'Closed Deals'!A:E,5,0)," ")</f>
        <v> </v>
      </c>
      <c r="J2390" s="13" t="str">
        <f t="shared" si="3"/>
        <v> </v>
      </c>
      <c r="K2390" s="14"/>
    </row>
    <row r="2391">
      <c r="A2391" s="9" t="s">
        <v>2676</v>
      </c>
      <c r="B2391" s="10">
        <v>43059.0</v>
      </c>
      <c r="C2391" s="9" t="s">
        <v>809</v>
      </c>
      <c r="D2391" s="9" t="s">
        <v>55</v>
      </c>
      <c r="F2391" s="11" t="str">
        <f t="shared" si="1"/>
        <v>2017-11</v>
      </c>
      <c r="G2391" s="11" t="str">
        <f>iferror(VLOOKUP(A2391,'Closed Deals'!A:A,1,0)," ")</f>
        <v> </v>
      </c>
      <c r="H2391" s="12" t="str">
        <f t="shared" si="2"/>
        <v>NO</v>
      </c>
      <c r="I2391" s="12" t="str">
        <f>iferror(VLOOKUP(A2391,'Closed Deals'!A:E,5,0)," ")</f>
        <v> </v>
      </c>
      <c r="J2391" s="13" t="str">
        <f t="shared" si="3"/>
        <v> </v>
      </c>
      <c r="K2391" s="14"/>
    </row>
    <row r="2392">
      <c r="A2392" s="9" t="s">
        <v>2677</v>
      </c>
      <c r="B2392" s="10">
        <v>43057.0</v>
      </c>
      <c r="C2392" s="9" t="s">
        <v>54</v>
      </c>
      <c r="D2392" s="9" t="s">
        <v>55</v>
      </c>
      <c r="F2392" s="11" t="str">
        <f t="shared" si="1"/>
        <v>2017-11</v>
      </c>
      <c r="G2392" s="11" t="str">
        <f>iferror(VLOOKUP(A2392,'Closed Deals'!A:A,1,0)," ")</f>
        <v> </v>
      </c>
      <c r="H2392" s="12" t="str">
        <f t="shared" si="2"/>
        <v>NO</v>
      </c>
      <c r="I2392" s="12" t="str">
        <f>iferror(VLOOKUP(A2392,'Closed Deals'!A:E,5,0)," ")</f>
        <v> </v>
      </c>
      <c r="J2392" s="13" t="str">
        <f t="shared" si="3"/>
        <v> </v>
      </c>
      <c r="K2392" s="14"/>
    </row>
    <row r="2393">
      <c r="A2393" s="9" t="s">
        <v>2678</v>
      </c>
      <c r="B2393" s="10">
        <v>43065.0</v>
      </c>
      <c r="C2393" s="9" t="s">
        <v>341</v>
      </c>
      <c r="D2393" s="9" t="s">
        <v>55</v>
      </c>
      <c r="F2393" s="11" t="str">
        <f t="shared" si="1"/>
        <v>2017-11</v>
      </c>
      <c r="G2393" s="11" t="str">
        <f>iferror(VLOOKUP(A2393,'Closed Deals'!A:A,1,0)," ")</f>
        <v> </v>
      </c>
      <c r="H2393" s="12" t="str">
        <f t="shared" si="2"/>
        <v>NO</v>
      </c>
      <c r="I2393" s="12" t="str">
        <f>iferror(VLOOKUP(A2393,'Closed Deals'!A:E,5,0)," ")</f>
        <v> </v>
      </c>
      <c r="J2393" s="13" t="str">
        <f t="shared" si="3"/>
        <v> </v>
      </c>
      <c r="K2393" s="14"/>
    </row>
    <row r="2394">
      <c r="A2394" s="9" t="s">
        <v>2679</v>
      </c>
      <c r="B2394" s="10">
        <v>43055.0</v>
      </c>
      <c r="C2394" s="9" t="s">
        <v>63</v>
      </c>
      <c r="D2394" s="9" t="s">
        <v>55</v>
      </c>
      <c r="F2394" s="11" t="str">
        <f t="shared" si="1"/>
        <v>2017-11</v>
      </c>
      <c r="G2394" s="11" t="str">
        <f>iferror(VLOOKUP(A2394,'Closed Deals'!A:A,1,0)," ")</f>
        <v> </v>
      </c>
      <c r="H2394" s="12" t="str">
        <f t="shared" si="2"/>
        <v>NO</v>
      </c>
      <c r="I2394" s="12" t="str">
        <f>iferror(VLOOKUP(A2394,'Closed Deals'!A:E,5,0)," ")</f>
        <v> </v>
      </c>
      <c r="J2394" s="13" t="str">
        <f t="shared" si="3"/>
        <v> </v>
      </c>
      <c r="K2394" s="14"/>
    </row>
    <row r="2395">
      <c r="A2395" s="9" t="s">
        <v>2680</v>
      </c>
      <c r="B2395" s="10">
        <v>43046.0</v>
      </c>
      <c r="C2395" s="9" t="s">
        <v>33</v>
      </c>
      <c r="D2395" s="9" t="s">
        <v>55</v>
      </c>
      <c r="F2395" s="11" t="str">
        <f t="shared" si="1"/>
        <v>2017-11</v>
      </c>
      <c r="G2395" s="11" t="str">
        <f>iferror(VLOOKUP(A2395,'Closed Deals'!A:A,1,0)," ")</f>
        <v> </v>
      </c>
      <c r="H2395" s="12" t="str">
        <f t="shared" si="2"/>
        <v>NO</v>
      </c>
      <c r="I2395" s="12" t="str">
        <f>iferror(VLOOKUP(A2395,'Closed Deals'!A:E,5,0)," ")</f>
        <v> </v>
      </c>
      <c r="J2395" s="13" t="str">
        <f t="shared" si="3"/>
        <v> </v>
      </c>
      <c r="K2395" s="14"/>
    </row>
    <row r="2396">
      <c r="A2396" s="9" t="s">
        <v>2681</v>
      </c>
      <c r="B2396" s="10">
        <v>43063.0</v>
      </c>
      <c r="C2396" s="9" t="s">
        <v>229</v>
      </c>
      <c r="D2396" s="9" t="s">
        <v>55</v>
      </c>
      <c r="F2396" s="11" t="str">
        <f t="shared" si="1"/>
        <v>2017-11</v>
      </c>
      <c r="G2396" s="11" t="str">
        <f>iferror(VLOOKUP(A2396,'Closed Deals'!A:A,1,0)," ")</f>
        <v> </v>
      </c>
      <c r="H2396" s="12" t="str">
        <f t="shared" si="2"/>
        <v>NO</v>
      </c>
      <c r="I2396" s="12" t="str">
        <f>iferror(VLOOKUP(A2396,'Closed Deals'!A:E,5,0)," ")</f>
        <v> </v>
      </c>
      <c r="J2396" s="13" t="str">
        <f t="shared" si="3"/>
        <v> </v>
      </c>
      <c r="K2396" s="14"/>
    </row>
    <row r="2397">
      <c r="A2397" s="9" t="s">
        <v>2682</v>
      </c>
      <c r="B2397" s="10">
        <v>43042.0</v>
      </c>
      <c r="C2397" s="9" t="s">
        <v>54</v>
      </c>
      <c r="D2397" s="9" t="s">
        <v>55</v>
      </c>
      <c r="F2397" s="11" t="str">
        <f t="shared" si="1"/>
        <v>2017-11</v>
      </c>
      <c r="G2397" s="11" t="str">
        <f>iferror(VLOOKUP(A2397,'Closed Deals'!A:A,1,0)," ")</f>
        <v> </v>
      </c>
      <c r="H2397" s="12" t="str">
        <f t="shared" si="2"/>
        <v>NO</v>
      </c>
      <c r="I2397" s="12" t="str">
        <f>iferror(VLOOKUP(A2397,'Closed Deals'!A:E,5,0)," ")</f>
        <v> </v>
      </c>
      <c r="J2397" s="13" t="str">
        <f t="shared" si="3"/>
        <v> </v>
      </c>
      <c r="K2397" s="14"/>
    </row>
    <row r="2398">
      <c r="A2398" s="9" t="s">
        <v>2683</v>
      </c>
      <c r="B2398" s="10">
        <v>43061.0</v>
      </c>
      <c r="C2398" s="9" t="s">
        <v>54</v>
      </c>
      <c r="D2398" s="9" t="s">
        <v>55</v>
      </c>
      <c r="F2398" s="11" t="str">
        <f t="shared" si="1"/>
        <v>2017-11</v>
      </c>
      <c r="G2398" s="11" t="str">
        <f>iferror(VLOOKUP(A2398,'Closed Deals'!A:A,1,0)," ")</f>
        <v> </v>
      </c>
      <c r="H2398" s="12" t="str">
        <f t="shared" si="2"/>
        <v>NO</v>
      </c>
      <c r="I2398" s="12" t="str">
        <f>iferror(VLOOKUP(A2398,'Closed Deals'!A:E,5,0)," ")</f>
        <v> </v>
      </c>
      <c r="J2398" s="13" t="str">
        <f t="shared" si="3"/>
        <v> </v>
      </c>
      <c r="K2398" s="14"/>
    </row>
    <row r="2399">
      <c r="A2399" s="9" t="s">
        <v>2684</v>
      </c>
      <c r="B2399" s="10">
        <v>43066.0</v>
      </c>
      <c r="C2399" s="9" t="s">
        <v>54</v>
      </c>
      <c r="D2399" s="9" t="s">
        <v>55</v>
      </c>
      <c r="F2399" s="11" t="str">
        <f t="shared" si="1"/>
        <v>2017-11</v>
      </c>
      <c r="G2399" s="11" t="str">
        <f>iferror(VLOOKUP(A2399,'Closed Deals'!A:A,1,0)," ")</f>
        <v> </v>
      </c>
      <c r="H2399" s="12" t="str">
        <f t="shared" si="2"/>
        <v>NO</v>
      </c>
      <c r="I2399" s="12" t="str">
        <f>iferror(VLOOKUP(A2399,'Closed Deals'!A:E,5,0)," ")</f>
        <v> </v>
      </c>
      <c r="J2399" s="13" t="str">
        <f t="shared" si="3"/>
        <v> </v>
      </c>
      <c r="K2399" s="14"/>
    </row>
    <row r="2400">
      <c r="A2400" s="9" t="s">
        <v>2685</v>
      </c>
      <c r="B2400" s="10">
        <v>43048.0</v>
      </c>
      <c r="C2400" s="9" t="s">
        <v>2500</v>
      </c>
      <c r="D2400" s="9" t="s">
        <v>55</v>
      </c>
      <c r="F2400" s="11" t="str">
        <f t="shared" si="1"/>
        <v>2017-11</v>
      </c>
      <c r="G2400" s="11" t="str">
        <f>iferror(VLOOKUP(A2400,'Closed Deals'!A:A,1,0)," ")</f>
        <v> </v>
      </c>
      <c r="H2400" s="12" t="str">
        <f t="shared" si="2"/>
        <v>NO</v>
      </c>
      <c r="I2400" s="12" t="str">
        <f>iferror(VLOOKUP(A2400,'Closed Deals'!A:E,5,0)," ")</f>
        <v> </v>
      </c>
      <c r="J2400" s="13" t="str">
        <f t="shared" si="3"/>
        <v> </v>
      </c>
      <c r="K2400" s="14"/>
    </row>
    <row r="2401">
      <c r="A2401" s="9" t="s">
        <v>2686</v>
      </c>
      <c r="B2401" s="10">
        <v>43063.0</v>
      </c>
      <c r="C2401" s="9" t="s">
        <v>356</v>
      </c>
      <c r="D2401" s="9" t="s">
        <v>55</v>
      </c>
      <c r="F2401" s="11" t="str">
        <f t="shared" si="1"/>
        <v>2017-11</v>
      </c>
      <c r="G2401" s="11" t="str">
        <f>iferror(VLOOKUP(A2401,'Closed Deals'!A:A,1,0)," ")</f>
        <v> </v>
      </c>
      <c r="H2401" s="12" t="str">
        <f t="shared" si="2"/>
        <v>NO</v>
      </c>
      <c r="I2401" s="12" t="str">
        <f>iferror(VLOOKUP(A2401,'Closed Deals'!A:E,5,0)," ")</f>
        <v> </v>
      </c>
      <c r="J2401" s="13" t="str">
        <f t="shared" si="3"/>
        <v> </v>
      </c>
      <c r="K2401" s="14"/>
    </row>
    <row r="2402">
      <c r="A2402" s="9" t="s">
        <v>2687</v>
      </c>
      <c r="B2402" s="10">
        <v>43052.0</v>
      </c>
      <c r="C2402" s="9" t="s">
        <v>52</v>
      </c>
      <c r="D2402" s="9" t="s">
        <v>55</v>
      </c>
      <c r="F2402" s="11" t="str">
        <f t="shared" si="1"/>
        <v>2017-11</v>
      </c>
      <c r="G2402" s="11" t="str">
        <f>iferror(VLOOKUP(A2402,'Closed Deals'!A:A,1,0)," ")</f>
        <v> </v>
      </c>
      <c r="H2402" s="12" t="str">
        <f t="shared" si="2"/>
        <v>NO</v>
      </c>
      <c r="I2402" s="12" t="str">
        <f>iferror(VLOOKUP(A2402,'Closed Deals'!A:E,5,0)," ")</f>
        <v> </v>
      </c>
      <c r="J2402" s="13" t="str">
        <f t="shared" si="3"/>
        <v> </v>
      </c>
      <c r="K2402" s="14"/>
    </row>
    <row r="2403">
      <c r="A2403" s="9" t="s">
        <v>2688</v>
      </c>
      <c r="B2403" s="10">
        <v>43061.0</v>
      </c>
      <c r="C2403" s="9" t="s">
        <v>2500</v>
      </c>
      <c r="D2403" s="9" t="s">
        <v>55</v>
      </c>
      <c r="F2403" s="11" t="str">
        <f t="shared" si="1"/>
        <v>2017-11</v>
      </c>
      <c r="G2403" s="11" t="str">
        <f>iferror(VLOOKUP(A2403,'Closed Deals'!A:A,1,0)," ")</f>
        <v> </v>
      </c>
      <c r="H2403" s="12" t="str">
        <f t="shared" si="2"/>
        <v>NO</v>
      </c>
      <c r="I2403" s="12" t="str">
        <f>iferror(VLOOKUP(A2403,'Closed Deals'!A:E,5,0)," ")</f>
        <v> </v>
      </c>
      <c r="J2403" s="13" t="str">
        <f t="shared" si="3"/>
        <v> </v>
      </c>
      <c r="K2403" s="14"/>
    </row>
    <row r="2404">
      <c r="A2404" s="9" t="s">
        <v>2689</v>
      </c>
      <c r="B2404" s="10">
        <v>43066.0</v>
      </c>
      <c r="C2404" s="9" t="s">
        <v>54</v>
      </c>
      <c r="D2404" s="9" t="s">
        <v>55</v>
      </c>
      <c r="F2404" s="11" t="str">
        <f t="shared" si="1"/>
        <v>2017-11</v>
      </c>
      <c r="G2404" s="11" t="str">
        <f>iferror(VLOOKUP(A2404,'Closed Deals'!A:A,1,0)," ")</f>
        <v> </v>
      </c>
      <c r="H2404" s="12" t="str">
        <f t="shared" si="2"/>
        <v>NO</v>
      </c>
      <c r="I2404" s="12" t="str">
        <f>iferror(VLOOKUP(A2404,'Closed Deals'!A:E,5,0)," ")</f>
        <v> </v>
      </c>
      <c r="J2404" s="13" t="str">
        <f t="shared" si="3"/>
        <v> </v>
      </c>
      <c r="K2404" s="14"/>
    </row>
    <row r="2405">
      <c r="A2405" s="9" t="s">
        <v>2690</v>
      </c>
      <c r="B2405" s="10">
        <v>43045.0</v>
      </c>
      <c r="C2405" s="9" t="s">
        <v>54</v>
      </c>
      <c r="D2405" s="9" t="s">
        <v>55</v>
      </c>
      <c r="F2405" s="11" t="str">
        <f t="shared" si="1"/>
        <v>2017-11</v>
      </c>
      <c r="G2405" s="11" t="str">
        <f>iferror(VLOOKUP(A2405,'Closed Deals'!A:A,1,0)," ")</f>
        <v> </v>
      </c>
      <c r="H2405" s="12" t="str">
        <f t="shared" si="2"/>
        <v>NO</v>
      </c>
      <c r="I2405" s="12" t="str">
        <f>iferror(VLOOKUP(A2405,'Closed Deals'!A:E,5,0)," ")</f>
        <v> </v>
      </c>
      <c r="J2405" s="13" t="str">
        <f t="shared" si="3"/>
        <v> </v>
      </c>
      <c r="K2405" s="14"/>
    </row>
    <row r="2406">
      <c r="A2406" s="9" t="s">
        <v>2691</v>
      </c>
      <c r="B2406" s="10">
        <v>43052.0</v>
      </c>
      <c r="C2406" s="9" t="s">
        <v>37</v>
      </c>
      <c r="D2406" s="9" t="s">
        <v>55</v>
      </c>
      <c r="F2406" s="11" t="str">
        <f t="shared" si="1"/>
        <v>2017-11</v>
      </c>
      <c r="G2406" s="11" t="str">
        <f>iferror(VLOOKUP(A2406,'Closed Deals'!A:A,1,0)," ")</f>
        <v> </v>
      </c>
      <c r="H2406" s="12" t="str">
        <f t="shared" si="2"/>
        <v>NO</v>
      </c>
      <c r="I2406" s="12" t="str">
        <f>iferror(VLOOKUP(A2406,'Closed Deals'!A:E,5,0)," ")</f>
        <v> </v>
      </c>
      <c r="J2406" s="13" t="str">
        <f t="shared" si="3"/>
        <v> </v>
      </c>
      <c r="K2406" s="14"/>
    </row>
    <row r="2407">
      <c r="A2407" s="9" t="s">
        <v>2692</v>
      </c>
      <c r="B2407" s="10">
        <v>43058.0</v>
      </c>
      <c r="C2407" s="9" t="s">
        <v>705</v>
      </c>
      <c r="D2407" s="9" t="s">
        <v>55</v>
      </c>
      <c r="F2407" s="11" t="str">
        <f t="shared" si="1"/>
        <v>2017-11</v>
      </c>
      <c r="G2407" s="11" t="str">
        <f>iferror(VLOOKUP(A2407,'Closed Deals'!A:A,1,0)," ")</f>
        <v> </v>
      </c>
      <c r="H2407" s="12" t="str">
        <f t="shared" si="2"/>
        <v>NO</v>
      </c>
      <c r="I2407" s="12" t="str">
        <f>iferror(VLOOKUP(A2407,'Closed Deals'!A:E,5,0)," ")</f>
        <v> </v>
      </c>
      <c r="J2407" s="13" t="str">
        <f t="shared" si="3"/>
        <v> </v>
      </c>
      <c r="K2407" s="14"/>
    </row>
    <row r="2408">
      <c r="A2408" s="9" t="s">
        <v>2693</v>
      </c>
      <c r="B2408" s="10">
        <v>43062.0</v>
      </c>
      <c r="C2408" s="9" t="s">
        <v>54</v>
      </c>
      <c r="D2408" s="9" t="s">
        <v>55</v>
      </c>
      <c r="F2408" s="11" t="str">
        <f t="shared" si="1"/>
        <v>2017-11</v>
      </c>
      <c r="G2408" s="11" t="str">
        <f>iferror(VLOOKUP(A2408,'Closed Deals'!A:A,1,0)," ")</f>
        <v> </v>
      </c>
      <c r="H2408" s="12" t="str">
        <f t="shared" si="2"/>
        <v>NO</v>
      </c>
      <c r="I2408" s="12" t="str">
        <f>iferror(VLOOKUP(A2408,'Closed Deals'!A:E,5,0)," ")</f>
        <v> </v>
      </c>
      <c r="J2408" s="13" t="str">
        <f t="shared" si="3"/>
        <v> </v>
      </c>
      <c r="K2408" s="14"/>
    </row>
    <row r="2409">
      <c r="A2409" s="9" t="s">
        <v>2694</v>
      </c>
      <c r="B2409" s="10">
        <v>43055.0</v>
      </c>
      <c r="C2409" s="9" t="s">
        <v>54</v>
      </c>
      <c r="D2409" s="9" t="s">
        <v>55</v>
      </c>
      <c r="F2409" s="11" t="str">
        <f t="shared" si="1"/>
        <v>2017-11</v>
      </c>
      <c r="G2409" s="11" t="str">
        <f>iferror(VLOOKUP(A2409,'Closed Deals'!A:A,1,0)," ")</f>
        <v> </v>
      </c>
      <c r="H2409" s="12" t="str">
        <f t="shared" si="2"/>
        <v>NO</v>
      </c>
      <c r="I2409" s="12" t="str">
        <f>iferror(VLOOKUP(A2409,'Closed Deals'!A:E,5,0)," ")</f>
        <v> </v>
      </c>
      <c r="J2409" s="13" t="str">
        <f t="shared" si="3"/>
        <v> </v>
      </c>
      <c r="K2409" s="14"/>
    </row>
    <row r="2410">
      <c r="A2410" s="9" t="s">
        <v>2695</v>
      </c>
      <c r="B2410" s="10">
        <v>43068.0</v>
      </c>
      <c r="C2410" s="9" t="s">
        <v>223</v>
      </c>
      <c r="D2410" s="9" t="s">
        <v>55</v>
      </c>
      <c r="F2410" s="11" t="str">
        <f t="shared" si="1"/>
        <v>2017-11</v>
      </c>
      <c r="G2410" s="11" t="str">
        <f>iferror(VLOOKUP(A2410,'Closed Deals'!A:A,1,0)," ")</f>
        <v> </v>
      </c>
      <c r="H2410" s="12" t="str">
        <f t="shared" si="2"/>
        <v>NO</v>
      </c>
      <c r="I2410" s="12" t="str">
        <f>iferror(VLOOKUP(A2410,'Closed Deals'!A:E,5,0)," ")</f>
        <v> </v>
      </c>
      <c r="J2410" s="13" t="str">
        <f t="shared" si="3"/>
        <v> </v>
      </c>
      <c r="K2410" s="14"/>
    </row>
    <row r="2411">
      <c r="A2411" s="9" t="s">
        <v>2696</v>
      </c>
      <c r="B2411" s="10">
        <v>43054.0</v>
      </c>
      <c r="C2411" s="9" t="s">
        <v>809</v>
      </c>
      <c r="D2411" s="9" t="s">
        <v>55</v>
      </c>
      <c r="F2411" s="11" t="str">
        <f t="shared" si="1"/>
        <v>2017-11</v>
      </c>
      <c r="G2411" s="11" t="str">
        <f>iferror(VLOOKUP(A2411,'Closed Deals'!A:A,1,0)," ")</f>
        <v> </v>
      </c>
      <c r="H2411" s="12" t="str">
        <f t="shared" si="2"/>
        <v>NO</v>
      </c>
      <c r="I2411" s="12" t="str">
        <f>iferror(VLOOKUP(A2411,'Closed Deals'!A:E,5,0)," ")</f>
        <v> </v>
      </c>
      <c r="J2411" s="13" t="str">
        <f t="shared" si="3"/>
        <v> </v>
      </c>
      <c r="K2411" s="14"/>
    </row>
    <row r="2412">
      <c r="A2412" s="9" t="s">
        <v>2697</v>
      </c>
      <c r="B2412" s="10">
        <v>43067.0</v>
      </c>
      <c r="C2412" s="9" t="s">
        <v>37</v>
      </c>
      <c r="D2412" s="9" t="s">
        <v>55</v>
      </c>
      <c r="F2412" s="11" t="str">
        <f t="shared" si="1"/>
        <v>2017-11</v>
      </c>
      <c r="G2412" s="11" t="str">
        <f>iferror(VLOOKUP(A2412,'Closed Deals'!A:A,1,0)," ")</f>
        <v> </v>
      </c>
      <c r="H2412" s="12" t="str">
        <f t="shared" si="2"/>
        <v>NO</v>
      </c>
      <c r="I2412" s="12" t="str">
        <f>iferror(VLOOKUP(A2412,'Closed Deals'!A:E,5,0)," ")</f>
        <v> </v>
      </c>
      <c r="J2412" s="13" t="str">
        <f t="shared" si="3"/>
        <v> </v>
      </c>
      <c r="K2412" s="14"/>
    </row>
    <row r="2413">
      <c r="A2413" s="9" t="s">
        <v>2698</v>
      </c>
      <c r="B2413" s="10">
        <v>43040.0</v>
      </c>
      <c r="C2413" s="9" t="s">
        <v>368</v>
      </c>
      <c r="D2413" s="9" t="s">
        <v>55</v>
      </c>
      <c r="F2413" s="11" t="str">
        <f t="shared" si="1"/>
        <v>2017-11</v>
      </c>
      <c r="G2413" s="11" t="str">
        <f>iferror(VLOOKUP(A2413,'Closed Deals'!A:A,1,0)," ")</f>
        <v> </v>
      </c>
      <c r="H2413" s="12" t="str">
        <f t="shared" si="2"/>
        <v>NO</v>
      </c>
      <c r="I2413" s="12" t="str">
        <f>iferror(VLOOKUP(A2413,'Closed Deals'!A:E,5,0)," ")</f>
        <v> </v>
      </c>
      <c r="J2413" s="13" t="str">
        <f t="shared" si="3"/>
        <v> </v>
      </c>
      <c r="K2413" s="14"/>
    </row>
    <row r="2414">
      <c r="A2414" s="9" t="s">
        <v>2699</v>
      </c>
      <c r="B2414" s="10">
        <v>43046.0</v>
      </c>
      <c r="C2414" s="9" t="s">
        <v>223</v>
      </c>
      <c r="D2414" s="9" t="s">
        <v>55</v>
      </c>
      <c r="F2414" s="11" t="str">
        <f t="shared" si="1"/>
        <v>2017-11</v>
      </c>
      <c r="G2414" s="11" t="str">
        <f>iferror(VLOOKUP(A2414,'Closed Deals'!A:A,1,0)," ")</f>
        <v> </v>
      </c>
      <c r="H2414" s="12" t="str">
        <f t="shared" si="2"/>
        <v>NO</v>
      </c>
      <c r="I2414" s="12" t="str">
        <f>iferror(VLOOKUP(A2414,'Closed Deals'!A:E,5,0)," ")</f>
        <v> </v>
      </c>
      <c r="J2414" s="13" t="str">
        <f t="shared" si="3"/>
        <v> </v>
      </c>
      <c r="K2414" s="14"/>
    </row>
    <row r="2415">
      <c r="A2415" s="9" t="s">
        <v>2700</v>
      </c>
      <c r="B2415" s="10">
        <v>43062.0</v>
      </c>
      <c r="C2415" s="9" t="s">
        <v>368</v>
      </c>
      <c r="D2415" s="9" t="s">
        <v>55</v>
      </c>
      <c r="F2415" s="11" t="str">
        <f t="shared" si="1"/>
        <v>2017-11</v>
      </c>
      <c r="G2415" s="11" t="str">
        <f>iferror(VLOOKUP(A2415,'Closed Deals'!A:A,1,0)," ")</f>
        <v> </v>
      </c>
      <c r="H2415" s="12" t="str">
        <f t="shared" si="2"/>
        <v>NO</v>
      </c>
      <c r="I2415" s="12" t="str">
        <f>iferror(VLOOKUP(A2415,'Closed Deals'!A:E,5,0)," ")</f>
        <v> </v>
      </c>
      <c r="J2415" s="13" t="str">
        <f t="shared" si="3"/>
        <v> </v>
      </c>
      <c r="K2415" s="14"/>
    </row>
    <row r="2416">
      <c r="A2416" s="9" t="s">
        <v>2701</v>
      </c>
      <c r="B2416" s="10">
        <v>43066.0</v>
      </c>
      <c r="C2416" s="9" t="s">
        <v>54</v>
      </c>
      <c r="D2416" s="9" t="s">
        <v>55</v>
      </c>
      <c r="F2416" s="11" t="str">
        <f t="shared" si="1"/>
        <v>2017-11</v>
      </c>
      <c r="G2416" s="11" t="str">
        <f>iferror(VLOOKUP(A2416,'Closed Deals'!A:A,1,0)," ")</f>
        <v> </v>
      </c>
      <c r="H2416" s="12" t="str">
        <f t="shared" si="2"/>
        <v>NO</v>
      </c>
      <c r="I2416" s="12" t="str">
        <f>iferror(VLOOKUP(A2416,'Closed Deals'!A:E,5,0)," ")</f>
        <v> </v>
      </c>
      <c r="J2416" s="13" t="str">
        <f t="shared" si="3"/>
        <v> </v>
      </c>
      <c r="K2416" s="14"/>
    </row>
    <row r="2417">
      <c r="A2417" s="9" t="s">
        <v>2702</v>
      </c>
      <c r="B2417" s="10">
        <v>43049.0</v>
      </c>
      <c r="C2417" s="9" t="s">
        <v>37</v>
      </c>
      <c r="D2417" s="9" t="s">
        <v>55</v>
      </c>
      <c r="F2417" s="11" t="str">
        <f t="shared" si="1"/>
        <v>2017-11</v>
      </c>
      <c r="G2417" s="11" t="str">
        <f>iferror(VLOOKUP(A2417,'Closed Deals'!A:A,1,0)," ")</f>
        <v> </v>
      </c>
      <c r="H2417" s="12" t="str">
        <f t="shared" si="2"/>
        <v>NO</v>
      </c>
      <c r="I2417" s="12" t="str">
        <f>iferror(VLOOKUP(A2417,'Closed Deals'!A:E,5,0)," ")</f>
        <v> </v>
      </c>
      <c r="J2417" s="13" t="str">
        <f t="shared" si="3"/>
        <v> </v>
      </c>
      <c r="K2417" s="14"/>
    </row>
    <row r="2418">
      <c r="A2418" s="9" t="s">
        <v>2703</v>
      </c>
      <c r="B2418" s="10">
        <v>43040.0</v>
      </c>
      <c r="C2418" s="9" t="s">
        <v>254</v>
      </c>
      <c r="D2418" s="9" t="s">
        <v>55</v>
      </c>
      <c r="F2418" s="11" t="str">
        <f t="shared" si="1"/>
        <v>2017-11</v>
      </c>
      <c r="G2418" s="11" t="str">
        <f>iferror(VLOOKUP(A2418,'Closed Deals'!A:A,1,0)," ")</f>
        <v> </v>
      </c>
      <c r="H2418" s="12" t="str">
        <f t="shared" si="2"/>
        <v>NO</v>
      </c>
      <c r="I2418" s="12" t="str">
        <f>iferror(VLOOKUP(A2418,'Closed Deals'!A:E,5,0)," ")</f>
        <v> </v>
      </c>
      <c r="J2418" s="13" t="str">
        <f t="shared" si="3"/>
        <v> </v>
      </c>
      <c r="K2418" s="14"/>
    </row>
    <row r="2419">
      <c r="A2419" s="9" t="s">
        <v>2704</v>
      </c>
      <c r="B2419" s="10">
        <v>43062.0</v>
      </c>
      <c r="C2419" s="9" t="s">
        <v>229</v>
      </c>
      <c r="D2419" s="9" t="s">
        <v>55</v>
      </c>
      <c r="F2419" s="11" t="str">
        <f t="shared" si="1"/>
        <v>2017-11</v>
      </c>
      <c r="G2419" s="11" t="str">
        <f>iferror(VLOOKUP(A2419,'Closed Deals'!A:A,1,0)," ")</f>
        <v> </v>
      </c>
      <c r="H2419" s="12" t="str">
        <f t="shared" si="2"/>
        <v>NO</v>
      </c>
      <c r="I2419" s="12" t="str">
        <f>iferror(VLOOKUP(A2419,'Closed Deals'!A:E,5,0)," ")</f>
        <v> </v>
      </c>
      <c r="J2419" s="13" t="str">
        <f t="shared" si="3"/>
        <v> </v>
      </c>
      <c r="K2419" s="14"/>
    </row>
    <row r="2420">
      <c r="A2420" s="9" t="s">
        <v>2705</v>
      </c>
      <c r="B2420" s="10">
        <v>43069.0</v>
      </c>
      <c r="C2420" s="9" t="s">
        <v>229</v>
      </c>
      <c r="D2420" s="9" t="s">
        <v>55</v>
      </c>
      <c r="F2420" s="11" t="str">
        <f t="shared" si="1"/>
        <v>2017-11</v>
      </c>
      <c r="G2420" s="11" t="str">
        <f>iferror(VLOOKUP(A2420,'Closed Deals'!A:A,1,0)," ")</f>
        <v> </v>
      </c>
      <c r="H2420" s="12" t="str">
        <f t="shared" si="2"/>
        <v>NO</v>
      </c>
      <c r="I2420" s="12" t="str">
        <f>iferror(VLOOKUP(A2420,'Closed Deals'!A:E,5,0)," ")</f>
        <v> </v>
      </c>
      <c r="J2420" s="13" t="str">
        <f t="shared" si="3"/>
        <v> </v>
      </c>
      <c r="K2420" s="14"/>
    </row>
    <row r="2421">
      <c r="A2421" s="9" t="s">
        <v>2706</v>
      </c>
      <c r="B2421" s="10">
        <v>43065.0</v>
      </c>
      <c r="C2421" s="9" t="s">
        <v>54</v>
      </c>
      <c r="D2421" s="9" t="s">
        <v>55</v>
      </c>
      <c r="F2421" s="11" t="str">
        <f t="shared" si="1"/>
        <v>2017-11</v>
      </c>
      <c r="G2421" s="11" t="str">
        <f>iferror(VLOOKUP(A2421,'Closed Deals'!A:A,1,0)," ")</f>
        <v> </v>
      </c>
      <c r="H2421" s="12" t="str">
        <f t="shared" si="2"/>
        <v>NO</v>
      </c>
      <c r="I2421" s="12" t="str">
        <f>iferror(VLOOKUP(A2421,'Closed Deals'!A:E,5,0)," ")</f>
        <v> </v>
      </c>
      <c r="J2421" s="13" t="str">
        <f t="shared" si="3"/>
        <v> </v>
      </c>
      <c r="K2421" s="14"/>
    </row>
    <row r="2422">
      <c r="A2422" s="9" t="s">
        <v>2707</v>
      </c>
      <c r="B2422" s="10">
        <v>43046.0</v>
      </c>
      <c r="C2422" s="9" t="s">
        <v>705</v>
      </c>
      <c r="D2422" s="9" t="s">
        <v>55</v>
      </c>
      <c r="F2422" s="11" t="str">
        <f t="shared" si="1"/>
        <v>2017-11</v>
      </c>
      <c r="G2422" s="11" t="str">
        <f>iferror(VLOOKUP(A2422,'Closed Deals'!A:A,1,0)," ")</f>
        <v> </v>
      </c>
      <c r="H2422" s="12" t="str">
        <f t="shared" si="2"/>
        <v>NO</v>
      </c>
      <c r="I2422" s="12" t="str">
        <f>iferror(VLOOKUP(A2422,'Closed Deals'!A:E,5,0)," ")</f>
        <v> </v>
      </c>
      <c r="J2422" s="13" t="str">
        <f t="shared" si="3"/>
        <v> </v>
      </c>
      <c r="K2422" s="14"/>
    </row>
    <row r="2423">
      <c r="A2423" s="9" t="s">
        <v>2708</v>
      </c>
      <c r="B2423" s="10">
        <v>43068.0</v>
      </c>
      <c r="C2423" s="9" t="s">
        <v>37</v>
      </c>
      <c r="D2423" s="9" t="s">
        <v>55</v>
      </c>
      <c r="F2423" s="11" t="str">
        <f t="shared" si="1"/>
        <v>2017-11</v>
      </c>
      <c r="G2423" s="11" t="str">
        <f>iferror(VLOOKUP(A2423,'Closed Deals'!A:A,1,0)," ")</f>
        <v> </v>
      </c>
      <c r="H2423" s="12" t="str">
        <f t="shared" si="2"/>
        <v>NO</v>
      </c>
      <c r="I2423" s="12" t="str">
        <f>iferror(VLOOKUP(A2423,'Closed Deals'!A:E,5,0)," ")</f>
        <v> </v>
      </c>
      <c r="J2423" s="13" t="str">
        <f t="shared" si="3"/>
        <v> </v>
      </c>
      <c r="K2423" s="14"/>
    </row>
    <row r="2424">
      <c r="A2424" s="9" t="s">
        <v>2709</v>
      </c>
      <c r="B2424" s="10">
        <v>43054.0</v>
      </c>
      <c r="C2424" s="9" t="s">
        <v>356</v>
      </c>
      <c r="D2424" s="9" t="s">
        <v>55</v>
      </c>
      <c r="F2424" s="11" t="str">
        <f t="shared" si="1"/>
        <v>2017-11</v>
      </c>
      <c r="G2424" s="11" t="str">
        <f>iferror(VLOOKUP(A2424,'Closed Deals'!A:A,1,0)," ")</f>
        <v> </v>
      </c>
      <c r="H2424" s="12" t="str">
        <f t="shared" si="2"/>
        <v>NO</v>
      </c>
      <c r="I2424" s="12" t="str">
        <f>iferror(VLOOKUP(A2424,'Closed Deals'!A:E,5,0)," ")</f>
        <v> </v>
      </c>
      <c r="J2424" s="13" t="str">
        <f t="shared" si="3"/>
        <v> </v>
      </c>
      <c r="K2424" s="14"/>
    </row>
    <row r="2425">
      <c r="A2425" s="9" t="s">
        <v>2710</v>
      </c>
      <c r="B2425" s="10">
        <v>43044.0</v>
      </c>
      <c r="C2425" s="9" t="s">
        <v>58</v>
      </c>
      <c r="D2425" s="9" t="s">
        <v>61</v>
      </c>
      <c r="F2425" s="11" t="str">
        <f t="shared" si="1"/>
        <v>2017-11</v>
      </c>
      <c r="G2425" s="11" t="str">
        <f>iferror(VLOOKUP(A2425,'Closed Deals'!A:A,1,0)," ")</f>
        <v> </v>
      </c>
      <c r="H2425" s="12" t="str">
        <f t="shared" si="2"/>
        <v>NO</v>
      </c>
      <c r="I2425" s="12" t="str">
        <f>iferror(VLOOKUP(A2425,'Closed Deals'!A:E,5,0)," ")</f>
        <v> </v>
      </c>
      <c r="J2425" s="13" t="str">
        <f t="shared" si="3"/>
        <v> </v>
      </c>
      <c r="K2425" s="14"/>
    </row>
    <row r="2426">
      <c r="A2426" s="9" t="s">
        <v>2711</v>
      </c>
      <c r="B2426" s="10">
        <v>43045.0</v>
      </c>
      <c r="C2426" s="9" t="s">
        <v>1570</v>
      </c>
      <c r="D2426" s="9" t="s">
        <v>61</v>
      </c>
      <c r="F2426" s="11" t="str">
        <f t="shared" si="1"/>
        <v>2017-11</v>
      </c>
      <c r="G2426" s="11" t="str">
        <f>iferror(VLOOKUP(A2426,'Closed Deals'!A:A,1,0)," ")</f>
        <v> </v>
      </c>
      <c r="H2426" s="12" t="str">
        <f t="shared" si="2"/>
        <v>NO</v>
      </c>
      <c r="I2426" s="12" t="str">
        <f>iferror(VLOOKUP(A2426,'Closed Deals'!A:E,5,0)," ")</f>
        <v> </v>
      </c>
      <c r="J2426" s="13" t="str">
        <f t="shared" si="3"/>
        <v> </v>
      </c>
      <c r="K2426" s="14"/>
    </row>
    <row r="2427">
      <c r="A2427" s="9" t="s">
        <v>2712</v>
      </c>
      <c r="B2427" s="10">
        <v>43055.0</v>
      </c>
      <c r="C2427" s="9" t="s">
        <v>368</v>
      </c>
      <c r="D2427" s="9" t="s">
        <v>61</v>
      </c>
      <c r="F2427" s="11" t="str">
        <f t="shared" si="1"/>
        <v>2017-11</v>
      </c>
      <c r="G2427" s="11" t="str">
        <f>iferror(VLOOKUP(A2427,'Closed Deals'!A:A,1,0)," ")</f>
        <v> </v>
      </c>
      <c r="H2427" s="12" t="str">
        <f t="shared" si="2"/>
        <v>NO</v>
      </c>
      <c r="I2427" s="12" t="str">
        <f>iferror(VLOOKUP(A2427,'Closed Deals'!A:E,5,0)," ")</f>
        <v> </v>
      </c>
      <c r="J2427" s="13" t="str">
        <f t="shared" si="3"/>
        <v> </v>
      </c>
      <c r="K2427" s="14"/>
    </row>
    <row r="2428">
      <c r="A2428" s="9" t="s">
        <v>2713</v>
      </c>
      <c r="B2428" s="10">
        <v>43045.0</v>
      </c>
      <c r="C2428" s="9" t="s">
        <v>52</v>
      </c>
      <c r="D2428" s="9" t="s">
        <v>61</v>
      </c>
      <c r="F2428" s="11" t="str">
        <f t="shared" si="1"/>
        <v>2017-11</v>
      </c>
      <c r="G2428" s="11" t="str">
        <f>iferror(VLOOKUP(A2428,'Closed Deals'!A:A,1,0)," ")</f>
        <v> </v>
      </c>
      <c r="H2428" s="12" t="str">
        <f t="shared" si="2"/>
        <v>NO</v>
      </c>
      <c r="I2428" s="12" t="str">
        <f>iferror(VLOOKUP(A2428,'Closed Deals'!A:E,5,0)," ")</f>
        <v> </v>
      </c>
      <c r="J2428" s="13" t="str">
        <f t="shared" si="3"/>
        <v> </v>
      </c>
      <c r="K2428" s="14"/>
    </row>
    <row r="2429">
      <c r="A2429" s="9" t="s">
        <v>2714</v>
      </c>
      <c r="B2429" s="10">
        <v>43065.0</v>
      </c>
      <c r="C2429" s="9" t="s">
        <v>43</v>
      </c>
      <c r="D2429" s="9" t="s">
        <v>61</v>
      </c>
      <c r="F2429" s="11" t="str">
        <f t="shared" si="1"/>
        <v>2017-11</v>
      </c>
      <c r="G2429" s="11" t="str">
        <f>iferror(VLOOKUP(A2429,'Closed Deals'!A:A,1,0)," ")</f>
        <v> </v>
      </c>
      <c r="H2429" s="12" t="str">
        <f t="shared" si="2"/>
        <v>NO</v>
      </c>
      <c r="I2429" s="12" t="str">
        <f>iferror(VLOOKUP(A2429,'Closed Deals'!A:E,5,0)," ")</f>
        <v> </v>
      </c>
      <c r="J2429" s="13" t="str">
        <f t="shared" si="3"/>
        <v> </v>
      </c>
      <c r="K2429" s="14"/>
    </row>
    <row r="2430">
      <c r="A2430" s="9" t="s">
        <v>2715</v>
      </c>
      <c r="B2430" s="10">
        <v>43042.0</v>
      </c>
      <c r="C2430" s="9" t="s">
        <v>58</v>
      </c>
      <c r="D2430" s="9" t="s">
        <v>61</v>
      </c>
      <c r="F2430" s="11" t="str">
        <f t="shared" si="1"/>
        <v>2017-11</v>
      </c>
      <c r="G2430" s="11" t="str">
        <f>iferror(VLOOKUP(A2430,'Closed Deals'!A:A,1,0)," ")</f>
        <v> </v>
      </c>
      <c r="H2430" s="12" t="str">
        <f t="shared" si="2"/>
        <v>NO</v>
      </c>
      <c r="I2430" s="12" t="str">
        <f>iferror(VLOOKUP(A2430,'Closed Deals'!A:E,5,0)," ")</f>
        <v> </v>
      </c>
      <c r="J2430" s="13" t="str">
        <f t="shared" si="3"/>
        <v> </v>
      </c>
      <c r="K2430" s="14"/>
    </row>
    <row r="2431">
      <c r="A2431" s="9" t="s">
        <v>2716</v>
      </c>
      <c r="B2431" s="10">
        <v>43042.0</v>
      </c>
      <c r="C2431" s="9" t="s">
        <v>52</v>
      </c>
      <c r="D2431" s="9" t="s">
        <v>61</v>
      </c>
      <c r="F2431" s="11" t="str">
        <f t="shared" si="1"/>
        <v>2017-11</v>
      </c>
      <c r="G2431" s="11" t="str">
        <f>iferror(VLOOKUP(A2431,'Closed Deals'!A:A,1,0)," ")</f>
        <v> </v>
      </c>
      <c r="H2431" s="12" t="str">
        <f t="shared" si="2"/>
        <v>NO</v>
      </c>
      <c r="I2431" s="12" t="str">
        <f>iferror(VLOOKUP(A2431,'Closed Deals'!A:E,5,0)," ")</f>
        <v> </v>
      </c>
      <c r="J2431" s="13" t="str">
        <f t="shared" si="3"/>
        <v> </v>
      </c>
      <c r="K2431" s="14"/>
    </row>
    <row r="2432">
      <c r="A2432" s="9" t="s">
        <v>2717</v>
      </c>
      <c r="B2432" s="10">
        <v>43061.0</v>
      </c>
      <c r="C2432" s="9" t="s">
        <v>115</v>
      </c>
      <c r="D2432" s="9" t="s">
        <v>61</v>
      </c>
      <c r="F2432" s="11" t="str">
        <f t="shared" si="1"/>
        <v>2017-11</v>
      </c>
      <c r="G2432" s="11" t="str">
        <f>iferror(VLOOKUP(A2432,'Closed Deals'!A:A,1,0)," ")</f>
        <v> </v>
      </c>
      <c r="H2432" s="12" t="str">
        <f t="shared" si="2"/>
        <v>NO</v>
      </c>
      <c r="I2432" s="12" t="str">
        <f>iferror(VLOOKUP(A2432,'Closed Deals'!A:E,5,0)," ")</f>
        <v> </v>
      </c>
      <c r="J2432" s="13" t="str">
        <f t="shared" si="3"/>
        <v> </v>
      </c>
      <c r="K2432" s="14"/>
    </row>
    <row r="2433">
      <c r="A2433" s="9" t="s">
        <v>2718</v>
      </c>
      <c r="B2433" s="10">
        <v>43042.0</v>
      </c>
      <c r="C2433" s="9" t="s">
        <v>292</v>
      </c>
      <c r="D2433" s="9" t="s">
        <v>61</v>
      </c>
      <c r="F2433" s="11" t="str">
        <f t="shared" si="1"/>
        <v>2017-11</v>
      </c>
      <c r="G2433" s="11" t="str">
        <f>iferror(VLOOKUP(A2433,'Closed Deals'!A:A,1,0)," ")</f>
        <v> </v>
      </c>
      <c r="H2433" s="12" t="str">
        <f t="shared" si="2"/>
        <v>NO</v>
      </c>
      <c r="I2433" s="12" t="str">
        <f>iferror(VLOOKUP(A2433,'Closed Deals'!A:E,5,0)," ")</f>
        <v> </v>
      </c>
      <c r="J2433" s="13" t="str">
        <f t="shared" si="3"/>
        <v> </v>
      </c>
      <c r="K2433" s="14"/>
    </row>
    <row r="2434">
      <c r="A2434" s="9" t="s">
        <v>2719</v>
      </c>
      <c r="B2434" s="10">
        <v>43053.0</v>
      </c>
      <c r="C2434" s="9" t="s">
        <v>43</v>
      </c>
      <c r="D2434" s="9" t="s">
        <v>61</v>
      </c>
      <c r="F2434" s="11" t="str">
        <f t="shared" si="1"/>
        <v>2017-11</v>
      </c>
      <c r="G2434" s="11" t="str">
        <f>iferror(VLOOKUP(A2434,'Closed Deals'!A:A,1,0)," ")</f>
        <v> </v>
      </c>
      <c r="H2434" s="12" t="str">
        <f t="shared" si="2"/>
        <v>NO</v>
      </c>
      <c r="I2434" s="12" t="str">
        <f>iferror(VLOOKUP(A2434,'Closed Deals'!A:E,5,0)," ")</f>
        <v> </v>
      </c>
      <c r="J2434" s="13" t="str">
        <f t="shared" si="3"/>
        <v> </v>
      </c>
      <c r="K2434" s="14"/>
    </row>
    <row r="2435">
      <c r="A2435" s="9" t="s">
        <v>2720</v>
      </c>
      <c r="B2435" s="10">
        <v>43045.0</v>
      </c>
      <c r="C2435" s="9" t="s">
        <v>43</v>
      </c>
      <c r="D2435" s="9" t="s">
        <v>61</v>
      </c>
      <c r="F2435" s="11" t="str">
        <f t="shared" si="1"/>
        <v>2017-11</v>
      </c>
      <c r="G2435" s="11" t="str">
        <f>iferror(VLOOKUP(A2435,'Closed Deals'!A:A,1,0)," ")</f>
        <v> </v>
      </c>
      <c r="H2435" s="12" t="str">
        <f t="shared" si="2"/>
        <v>NO</v>
      </c>
      <c r="I2435" s="12" t="str">
        <f>iferror(VLOOKUP(A2435,'Closed Deals'!A:E,5,0)," ")</f>
        <v> </v>
      </c>
      <c r="J2435" s="13" t="str">
        <f t="shared" si="3"/>
        <v> </v>
      </c>
      <c r="K2435" s="14"/>
    </row>
    <row r="2436">
      <c r="A2436" s="9" t="s">
        <v>2721</v>
      </c>
      <c r="B2436" s="10">
        <v>43056.0</v>
      </c>
      <c r="C2436" s="9" t="s">
        <v>52</v>
      </c>
      <c r="D2436" s="9" t="s">
        <v>61</v>
      </c>
      <c r="F2436" s="11" t="str">
        <f t="shared" si="1"/>
        <v>2017-11</v>
      </c>
      <c r="G2436" s="11" t="str">
        <f>iferror(VLOOKUP(A2436,'Closed Deals'!A:A,1,0)," ")</f>
        <v> </v>
      </c>
      <c r="H2436" s="12" t="str">
        <f t="shared" si="2"/>
        <v>NO</v>
      </c>
      <c r="I2436" s="12" t="str">
        <f>iferror(VLOOKUP(A2436,'Closed Deals'!A:E,5,0)," ")</f>
        <v> </v>
      </c>
      <c r="J2436" s="13" t="str">
        <f t="shared" si="3"/>
        <v> </v>
      </c>
      <c r="K2436" s="14"/>
    </row>
    <row r="2437">
      <c r="A2437" s="9" t="s">
        <v>2722</v>
      </c>
      <c r="B2437" s="10">
        <v>43044.0</v>
      </c>
      <c r="C2437" s="9" t="s">
        <v>1836</v>
      </c>
      <c r="D2437" s="9" t="s">
        <v>61</v>
      </c>
      <c r="F2437" s="11" t="str">
        <f t="shared" si="1"/>
        <v>2017-11</v>
      </c>
      <c r="G2437" s="11" t="str">
        <f>iferror(VLOOKUP(A2437,'Closed Deals'!A:A,1,0)," ")</f>
        <v> </v>
      </c>
      <c r="H2437" s="12" t="str">
        <f t="shared" si="2"/>
        <v>NO</v>
      </c>
      <c r="I2437" s="12" t="str">
        <f>iferror(VLOOKUP(A2437,'Closed Deals'!A:E,5,0)," ")</f>
        <v> </v>
      </c>
      <c r="J2437" s="13" t="str">
        <f t="shared" si="3"/>
        <v> </v>
      </c>
      <c r="K2437" s="14"/>
    </row>
    <row r="2438">
      <c r="A2438" s="9" t="s">
        <v>2723</v>
      </c>
      <c r="B2438" s="10">
        <v>43052.0</v>
      </c>
      <c r="C2438" s="9" t="s">
        <v>2445</v>
      </c>
      <c r="D2438" s="9" t="s">
        <v>61</v>
      </c>
      <c r="F2438" s="11" t="str">
        <f t="shared" si="1"/>
        <v>2017-11</v>
      </c>
      <c r="G2438" s="11" t="str">
        <f>iferror(VLOOKUP(A2438,'Closed Deals'!A:A,1,0)," ")</f>
        <v> </v>
      </c>
      <c r="H2438" s="12" t="str">
        <f t="shared" si="2"/>
        <v>NO</v>
      </c>
      <c r="I2438" s="12" t="str">
        <f>iferror(VLOOKUP(A2438,'Closed Deals'!A:E,5,0)," ")</f>
        <v> </v>
      </c>
      <c r="J2438" s="13" t="str">
        <f t="shared" si="3"/>
        <v> </v>
      </c>
      <c r="K2438" s="14"/>
    </row>
    <row r="2439">
      <c r="A2439" s="9" t="s">
        <v>2724</v>
      </c>
      <c r="B2439" s="10">
        <v>43057.0</v>
      </c>
      <c r="C2439" s="9" t="s">
        <v>1055</v>
      </c>
      <c r="D2439" s="9" t="s">
        <v>61</v>
      </c>
      <c r="F2439" s="11" t="str">
        <f t="shared" si="1"/>
        <v>2017-11</v>
      </c>
      <c r="G2439" s="11" t="str">
        <f>iferror(VLOOKUP(A2439,'Closed Deals'!A:A,1,0)," ")</f>
        <v> </v>
      </c>
      <c r="H2439" s="12" t="str">
        <f t="shared" si="2"/>
        <v>NO</v>
      </c>
      <c r="I2439" s="12" t="str">
        <f>iferror(VLOOKUP(A2439,'Closed Deals'!A:E,5,0)," ")</f>
        <v> </v>
      </c>
      <c r="J2439" s="13" t="str">
        <f t="shared" si="3"/>
        <v> </v>
      </c>
      <c r="K2439" s="14"/>
    </row>
    <row r="2440">
      <c r="A2440" s="9" t="s">
        <v>2725</v>
      </c>
      <c r="B2440" s="10">
        <v>43065.0</v>
      </c>
      <c r="C2440" s="9" t="s">
        <v>43</v>
      </c>
      <c r="D2440" s="9" t="s">
        <v>61</v>
      </c>
      <c r="F2440" s="11" t="str">
        <f t="shared" si="1"/>
        <v>2017-11</v>
      </c>
      <c r="G2440" s="11" t="str">
        <f>iferror(VLOOKUP(A2440,'Closed Deals'!A:A,1,0)," ")</f>
        <v> </v>
      </c>
      <c r="H2440" s="12" t="str">
        <f t="shared" si="2"/>
        <v>NO</v>
      </c>
      <c r="I2440" s="12" t="str">
        <f>iferror(VLOOKUP(A2440,'Closed Deals'!A:E,5,0)," ")</f>
        <v> </v>
      </c>
      <c r="J2440" s="13" t="str">
        <f t="shared" si="3"/>
        <v> </v>
      </c>
      <c r="K2440" s="14"/>
    </row>
    <row r="2441">
      <c r="A2441" s="9" t="s">
        <v>2726</v>
      </c>
      <c r="B2441" s="10">
        <v>43060.0</v>
      </c>
      <c r="C2441" s="9" t="s">
        <v>2500</v>
      </c>
      <c r="D2441" s="9" t="s">
        <v>61</v>
      </c>
      <c r="F2441" s="11" t="str">
        <f t="shared" si="1"/>
        <v>2017-11</v>
      </c>
      <c r="G2441" s="11" t="str">
        <f>iferror(VLOOKUP(A2441,'Closed Deals'!A:A,1,0)," ")</f>
        <v> </v>
      </c>
      <c r="H2441" s="12" t="str">
        <f t="shared" si="2"/>
        <v>NO</v>
      </c>
      <c r="I2441" s="12" t="str">
        <f>iferror(VLOOKUP(A2441,'Closed Deals'!A:E,5,0)," ")</f>
        <v> </v>
      </c>
      <c r="J2441" s="13" t="str">
        <f t="shared" si="3"/>
        <v> </v>
      </c>
      <c r="K2441" s="14"/>
    </row>
    <row r="2442">
      <c r="A2442" s="9" t="s">
        <v>2727</v>
      </c>
      <c r="B2442" s="10">
        <v>43049.0</v>
      </c>
      <c r="C2442" s="9" t="s">
        <v>368</v>
      </c>
      <c r="D2442" s="9" t="s">
        <v>61</v>
      </c>
      <c r="F2442" s="11" t="str">
        <f t="shared" si="1"/>
        <v>2017-11</v>
      </c>
      <c r="G2442" s="11" t="str">
        <f>iferror(VLOOKUP(A2442,'Closed Deals'!A:A,1,0)," ")</f>
        <v> </v>
      </c>
      <c r="H2442" s="12" t="str">
        <f t="shared" si="2"/>
        <v>NO</v>
      </c>
      <c r="I2442" s="12" t="str">
        <f>iferror(VLOOKUP(A2442,'Closed Deals'!A:E,5,0)," ")</f>
        <v> </v>
      </c>
      <c r="J2442" s="13" t="str">
        <f t="shared" si="3"/>
        <v> </v>
      </c>
      <c r="K2442" s="14"/>
    </row>
    <row r="2443">
      <c r="A2443" s="9" t="s">
        <v>2728</v>
      </c>
      <c r="B2443" s="10">
        <v>43062.0</v>
      </c>
      <c r="C2443" s="9" t="s">
        <v>2081</v>
      </c>
      <c r="D2443" s="9" t="s">
        <v>61</v>
      </c>
      <c r="F2443" s="11" t="str">
        <f t="shared" si="1"/>
        <v>2017-11</v>
      </c>
      <c r="G2443" s="11" t="str">
        <f>iferror(VLOOKUP(A2443,'Closed Deals'!A:A,1,0)," ")</f>
        <v> </v>
      </c>
      <c r="H2443" s="12" t="str">
        <f t="shared" si="2"/>
        <v>NO</v>
      </c>
      <c r="I2443" s="12" t="str">
        <f>iferror(VLOOKUP(A2443,'Closed Deals'!A:E,5,0)," ")</f>
        <v> </v>
      </c>
      <c r="J2443" s="13" t="str">
        <f t="shared" si="3"/>
        <v> </v>
      </c>
      <c r="K2443" s="14"/>
    </row>
    <row r="2444">
      <c r="A2444" s="9" t="s">
        <v>2729</v>
      </c>
      <c r="B2444" s="10">
        <v>43046.0</v>
      </c>
      <c r="C2444" s="9" t="s">
        <v>52</v>
      </c>
      <c r="D2444" s="9" t="s">
        <v>61</v>
      </c>
      <c r="F2444" s="11" t="str">
        <f t="shared" si="1"/>
        <v>2017-11</v>
      </c>
      <c r="G2444" s="11" t="str">
        <f>iferror(VLOOKUP(A2444,'Closed Deals'!A:A,1,0)," ")</f>
        <v> </v>
      </c>
      <c r="H2444" s="12" t="str">
        <f t="shared" si="2"/>
        <v>NO</v>
      </c>
      <c r="I2444" s="12" t="str">
        <f>iferror(VLOOKUP(A2444,'Closed Deals'!A:E,5,0)," ")</f>
        <v> </v>
      </c>
      <c r="J2444" s="13" t="str">
        <f t="shared" si="3"/>
        <v> </v>
      </c>
      <c r="K2444" s="14"/>
    </row>
    <row r="2445">
      <c r="A2445" s="9" t="s">
        <v>2730</v>
      </c>
      <c r="B2445" s="10">
        <v>43069.0</v>
      </c>
      <c r="C2445" s="9" t="s">
        <v>37</v>
      </c>
      <c r="D2445" s="9" t="s">
        <v>59</v>
      </c>
      <c r="F2445" s="11" t="str">
        <f t="shared" si="1"/>
        <v>2017-11</v>
      </c>
      <c r="G2445" s="11" t="str">
        <f>iferror(VLOOKUP(A2445,'Closed Deals'!A:A,1,0)," ")</f>
        <v> </v>
      </c>
      <c r="H2445" s="12" t="str">
        <f t="shared" si="2"/>
        <v>NO</v>
      </c>
      <c r="I2445" s="12" t="str">
        <f>iferror(VLOOKUP(A2445,'Closed Deals'!A:E,5,0)," ")</f>
        <v> </v>
      </c>
      <c r="J2445" s="13" t="str">
        <f t="shared" si="3"/>
        <v> </v>
      </c>
      <c r="K2445" s="14"/>
    </row>
    <row r="2446">
      <c r="A2446" s="9" t="s">
        <v>2731</v>
      </c>
      <c r="B2446" s="10">
        <v>43067.0</v>
      </c>
      <c r="C2446" s="9" t="s">
        <v>368</v>
      </c>
      <c r="D2446" s="9" t="s">
        <v>59</v>
      </c>
      <c r="F2446" s="11" t="str">
        <f t="shared" si="1"/>
        <v>2017-11</v>
      </c>
      <c r="G2446" s="11" t="str">
        <f>iferror(VLOOKUP(A2446,'Closed Deals'!A:A,1,0)," ")</f>
        <v> </v>
      </c>
      <c r="H2446" s="12" t="str">
        <f t="shared" si="2"/>
        <v>NO</v>
      </c>
      <c r="I2446" s="12" t="str">
        <f>iferror(VLOOKUP(A2446,'Closed Deals'!A:E,5,0)," ")</f>
        <v> </v>
      </c>
      <c r="J2446" s="13" t="str">
        <f t="shared" si="3"/>
        <v> </v>
      </c>
      <c r="K2446" s="14"/>
    </row>
    <row r="2447">
      <c r="A2447" s="9" t="s">
        <v>2732</v>
      </c>
      <c r="B2447" s="10">
        <v>43055.0</v>
      </c>
      <c r="C2447" s="9" t="s">
        <v>58</v>
      </c>
      <c r="D2447" s="9" t="s">
        <v>59</v>
      </c>
      <c r="F2447" s="11" t="str">
        <f t="shared" si="1"/>
        <v>2017-11</v>
      </c>
      <c r="G2447" s="11" t="str">
        <f>iferror(VLOOKUP(A2447,'Closed Deals'!A:A,1,0)," ")</f>
        <v> </v>
      </c>
      <c r="H2447" s="12" t="str">
        <f t="shared" si="2"/>
        <v>NO</v>
      </c>
      <c r="I2447" s="12" t="str">
        <f>iferror(VLOOKUP(A2447,'Closed Deals'!A:E,5,0)," ")</f>
        <v> </v>
      </c>
      <c r="J2447" s="13" t="str">
        <f t="shared" si="3"/>
        <v> </v>
      </c>
      <c r="K2447" s="14"/>
    </row>
    <row r="2448">
      <c r="A2448" s="9" t="s">
        <v>2733</v>
      </c>
      <c r="B2448" s="10">
        <v>43042.0</v>
      </c>
      <c r="C2448" s="9" t="s">
        <v>58</v>
      </c>
      <c r="D2448" s="9" t="s">
        <v>59</v>
      </c>
      <c r="F2448" s="11" t="str">
        <f t="shared" si="1"/>
        <v>2017-11</v>
      </c>
      <c r="G2448" s="11" t="str">
        <f>iferror(VLOOKUP(A2448,'Closed Deals'!A:A,1,0)," ")</f>
        <v> </v>
      </c>
      <c r="H2448" s="12" t="str">
        <f t="shared" si="2"/>
        <v>NO</v>
      </c>
      <c r="I2448" s="12" t="str">
        <f>iferror(VLOOKUP(A2448,'Closed Deals'!A:E,5,0)," ")</f>
        <v> </v>
      </c>
      <c r="J2448" s="13" t="str">
        <f t="shared" si="3"/>
        <v> </v>
      </c>
      <c r="K2448" s="14"/>
    </row>
    <row r="2449">
      <c r="A2449" s="9" t="s">
        <v>2734</v>
      </c>
      <c r="B2449" s="10">
        <v>43059.0</v>
      </c>
      <c r="C2449" s="9" t="s">
        <v>368</v>
      </c>
      <c r="D2449" s="9" t="s">
        <v>59</v>
      </c>
      <c r="F2449" s="11" t="str">
        <f t="shared" si="1"/>
        <v>2017-11</v>
      </c>
      <c r="G2449" s="11" t="str">
        <f>iferror(VLOOKUP(A2449,'Closed Deals'!A:A,1,0)," ")</f>
        <v> </v>
      </c>
      <c r="H2449" s="12" t="str">
        <f t="shared" si="2"/>
        <v>NO</v>
      </c>
      <c r="I2449" s="12" t="str">
        <f>iferror(VLOOKUP(A2449,'Closed Deals'!A:E,5,0)," ")</f>
        <v> </v>
      </c>
      <c r="J2449" s="13" t="str">
        <f t="shared" si="3"/>
        <v> </v>
      </c>
      <c r="K2449" s="14"/>
    </row>
    <row r="2450">
      <c r="A2450" s="9" t="s">
        <v>2735</v>
      </c>
      <c r="B2450" s="10">
        <v>43059.0</v>
      </c>
      <c r="C2450" s="9" t="s">
        <v>58</v>
      </c>
      <c r="D2450" s="9" t="s">
        <v>59</v>
      </c>
      <c r="F2450" s="11" t="str">
        <f t="shared" si="1"/>
        <v>2017-11</v>
      </c>
      <c r="G2450" s="11" t="str">
        <f>iferror(VLOOKUP(A2450,'Closed Deals'!A:A,1,0)," ")</f>
        <v> </v>
      </c>
      <c r="H2450" s="12" t="str">
        <f t="shared" si="2"/>
        <v>NO</v>
      </c>
      <c r="I2450" s="12" t="str">
        <f>iferror(VLOOKUP(A2450,'Closed Deals'!A:E,5,0)," ")</f>
        <v> </v>
      </c>
      <c r="J2450" s="13" t="str">
        <f t="shared" si="3"/>
        <v> </v>
      </c>
      <c r="K2450" s="14"/>
    </row>
    <row r="2451">
      <c r="A2451" s="9" t="s">
        <v>2736</v>
      </c>
      <c r="B2451" s="10">
        <v>43050.0</v>
      </c>
      <c r="C2451" s="9" t="s">
        <v>58</v>
      </c>
      <c r="D2451" s="9" t="s">
        <v>59</v>
      </c>
      <c r="F2451" s="11" t="str">
        <f t="shared" si="1"/>
        <v>2017-11</v>
      </c>
      <c r="G2451" s="11" t="str">
        <f>iferror(VLOOKUP(A2451,'Closed Deals'!A:A,1,0)," ")</f>
        <v> </v>
      </c>
      <c r="H2451" s="12" t="str">
        <f t="shared" si="2"/>
        <v>NO</v>
      </c>
      <c r="I2451" s="12" t="str">
        <f>iferror(VLOOKUP(A2451,'Closed Deals'!A:E,5,0)," ")</f>
        <v> </v>
      </c>
      <c r="J2451" s="13" t="str">
        <f t="shared" si="3"/>
        <v> </v>
      </c>
      <c r="K2451" s="14"/>
    </row>
    <row r="2452">
      <c r="A2452" s="9" t="s">
        <v>2737</v>
      </c>
      <c r="B2452" s="10">
        <v>43062.0</v>
      </c>
      <c r="C2452" s="9" t="s">
        <v>58</v>
      </c>
      <c r="D2452" s="9" t="s">
        <v>59</v>
      </c>
      <c r="F2452" s="11" t="str">
        <f t="shared" si="1"/>
        <v>2017-11</v>
      </c>
      <c r="G2452" s="11" t="str">
        <f>iferror(VLOOKUP(A2452,'Closed Deals'!A:A,1,0)," ")</f>
        <v> </v>
      </c>
      <c r="H2452" s="12" t="str">
        <f t="shared" si="2"/>
        <v>NO</v>
      </c>
      <c r="I2452" s="12" t="str">
        <f>iferror(VLOOKUP(A2452,'Closed Deals'!A:E,5,0)," ")</f>
        <v> </v>
      </c>
      <c r="J2452" s="13" t="str">
        <f t="shared" si="3"/>
        <v> </v>
      </c>
      <c r="K2452" s="14"/>
    </row>
    <row r="2453">
      <c r="A2453" s="9" t="s">
        <v>2738</v>
      </c>
      <c r="B2453" s="10">
        <v>43067.0</v>
      </c>
      <c r="C2453" s="9" t="s">
        <v>37</v>
      </c>
      <c r="D2453" s="9" t="s">
        <v>59</v>
      </c>
      <c r="F2453" s="11" t="str">
        <f t="shared" si="1"/>
        <v>2017-11</v>
      </c>
      <c r="G2453" s="11" t="str">
        <f>iferror(VLOOKUP(A2453,'Closed Deals'!A:A,1,0)," ")</f>
        <v> </v>
      </c>
      <c r="H2453" s="12" t="str">
        <f t="shared" si="2"/>
        <v>NO</v>
      </c>
      <c r="I2453" s="12" t="str">
        <f>iferror(VLOOKUP(A2453,'Closed Deals'!A:E,5,0)," ")</f>
        <v> </v>
      </c>
      <c r="J2453" s="13" t="str">
        <f t="shared" si="3"/>
        <v> </v>
      </c>
      <c r="K2453" s="14"/>
    </row>
    <row r="2454">
      <c r="A2454" s="9" t="s">
        <v>2739</v>
      </c>
      <c r="B2454" s="10">
        <v>43040.0</v>
      </c>
      <c r="C2454" s="9" t="s">
        <v>58</v>
      </c>
      <c r="D2454" s="9" t="s">
        <v>59</v>
      </c>
      <c r="F2454" s="11" t="str">
        <f t="shared" si="1"/>
        <v>2017-11</v>
      </c>
      <c r="G2454" s="11" t="str">
        <f>iferror(VLOOKUP(A2454,'Closed Deals'!A:A,1,0)," ")</f>
        <v> </v>
      </c>
      <c r="H2454" s="12" t="str">
        <f t="shared" si="2"/>
        <v>NO</v>
      </c>
      <c r="I2454" s="12" t="str">
        <f>iferror(VLOOKUP(A2454,'Closed Deals'!A:E,5,0)," ")</f>
        <v> </v>
      </c>
      <c r="J2454" s="13" t="str">
        <f t="shared" si="3"/>
        <v> </v>
      </c>
      <c r="K2454" s="14"/>
    </row>
    <row r="2455">
      <c r="A2455" s="9" t="s">
        <v>2740</v>
      </c>
      <c r="B2455" s="10">
        <v>43059.0</v>
      </c>
      <c r="C2455" s="9" t="s">
        <v>58</v>
      </c>
      <c r="D2455" s="9" t="s">
        <v>59</v>
      </c>
      <c r="F2455" s="11" t="str">
        <f t="shared" si="1"/>
        <v>2017-11</v>
      </c>
      <c r="G2455" s="11" t="str">
        <f>iferror(VLOOKUP(A2455,'Closed Deals'!A:A,1,0)," ")</f>
        <v> </v>
      </c>
      <c r="H2455" s="12" t="str">
        <f t="shared" si="2"/>
        <v>NO</v>
      </c>
      <c r="I2455" s="12" t="str">
        <f>iferror(VLOOKUP(A2455,'Closed Deals'!A:E,5,0)," ")</f>
        <v> </v>
      </c>
      <c r="J2455" s="13" t="str">
        <f t="shared" si="3"/>
        <v> </v>
      </c>
      <c r="K2455" s="14"/>
    </row>
    <row r="2456">
      <c r="A2456" s="9" t="s">
        <v>2741</v>
      </c>
      <c r="B2456" s="10">
        <v>43057.0</v>
      </c>
      <c r="C2456" s="9" t="s">
        <v>58</v>
      </c>
      <c r="D2456" s="9" t="s">
        <v>59</v>
      </c>
      <c r="F2456" s="11" t="str">
        <f t="shared" si="1"/>
        <v>2017-11</v>
      </c>
      <c r="G2456" s="11" t="str">
        <f>iferror(VLOOKUP(A2456,'Closed Deals'!A:A,1,0)," ")</f>
        <v> </v>
      </c>
      <c r="H2456" s="12" t="str">
        <f t="shared" si="2"/>
        <v>NO</v>
      </c>
      <c r="I2456" s="12" t="str">
        <f>iferror(VLOOKUP(A2456,'Closed Deals'!A:E,5,0)," ")</f>
        <v> </v>
      </c>
      <c r="J2456" s="13" t="str">
        <f t="shared" si="3"/>
        <v> </v>
      </c>
      <c r="K2456" s="14"/>
    </row>
    <row r="2457">
      <c r="A2457" s="9" t="s">
        <v>2742</v>
      </c>
      <c r="B2457" s="10">
        <v>43046.0</v>
      </c>
      <c r="C2457" s="9" t="s">
        <v>452</v>
      </c>
      <c r="D2457" s="9" t="s">
        <v>59</v>
      </c>
      <c r="F2457" s="11" t="str">
        <f t="shared" si="1"/>
        <v>2017-11</v>
      </c>
      <c r="G2457" s="11" t="str">
        <f>iferror(VLOOKUP(A2457,'Closed Deals'!A:A,1,0)," ")</f>
        <v> </v>
      </c>
      <c r="H2457" s="12" t="str">
        <f t="shared" si="2"/>
        <v>NO</v>
      </c>
      <c r="I2457" s="12" t="str">
        <f>iferror(VLOOKUP(A2457,'Closed Deals'!A:E,5,0)," ")</f>
        <v> </v>
      </c>
      <c r="J2457" s="13" t="str">
        <f t="shared" si="3"/>
        <v> </v>
      </c>
      <c r="K2457" s="14"/>
    </row>
    <row r="2458">
      <c r="A2458" s="9" t="s">
        <v>2743</v>
      </c>
      <c r="B2458" s="10">
        <v>43045.0</v>
      </c>
      <c r="C2458" s="9" t="s">
        <v>58</v>
      </c>
      <c r="D2458" s="9" t="s">
        <v>59</v>
      </c>
      <c r="F2458" s="11" t="str">
        <f t="shared" si="1"/>
        <v>2017-11</v>
      </c>
      <c r="G2458" s="11" t="str">
        <f>iferror(VLOOKUP(A2458,'Closed Deals'!A:A,1,0)," ")</f>
        <v> </v>
      </c>
      <c r="H2458" s="12" t="str">
        <f t="shared" si="2"/>
        <v>NO</v>
      </c>
      <c r="I2458" s="12" t="str">
        <f>iferror(VLOOKUP(A2458,'Closed Deals'!A:E,5,0)," ")</f>
        <v> </v>
      </c>
      <c r="J2458" s="13" t="str">
        <f t="shared" si="3"/>
        <v> </v>
      </c>
      <c r="K2458" s="14"/>
    </row>
    <row r="2459">
      <c r="A2459" s="9" t="s">
        <v>2744</v>
      </c>
      <c r="B2459" s="10">
        <v>43064.0</v>
      </c>
      <c r="C2459" s="9" t="s">
        <v>58</v>
      </c>
      <c r="D2459" s="9" t="s">
        <v>59</v>
      </c>
      <c r="F2459" s="11" t="str">
        <f t="shared" si="1"/>
        <v>2017-11</v>
      </c>
      <c r="G2459" s="11" t="str">
        <f>iferror(VLOOKUP(A2459,'Closed Deals'!A:A,1,0)," ")</f>
        <v> </v>
      </c>
      <c r="H2459" s="12" t="str">
        <f t="shared" si="2"/>
        <v>NO</v>
      </c>
      <c r="I2459" s="12" t="str">
        <f>iferror(VLOOKUP(A2459,'Closed Deals'!A:E,5,0)," ")</f>
        <v> </v>
      </c>
      <c r="J2459" s="13" t="str">
        <f t="shared" si="3"/>
        <v> </v>
      </c>
      <c r="K2459" s="14"/>
    </row>
    <row r="2460">
      <c r="A2460" s="9" t="s">
        <v>2745</v>
      </c>
      <c r="B2460" s="10">
        <v>43066.0</v>
      </c>
      <c r="C2460" s="9" t="s">
        <v>58</v>
      </c>
      <c r="D2460" s="9" t="s">
        <v>59</v>
      </c>
      <c r="F2460" s="11" t="str">
        <f t="shared" si="1"/>
        <v>2017-11</v>
      </c>
      <c r="G2460" s="11" t="str">
        <f>iferror(VLOOKUP(A2460,'Closed Deals'!A:A,1,0)," ")</f>
        <v> </v>
      </c>
      <c r="H2460" s="12" t="str">
        <f t="shared" si="2"/>
        <v>NO</v>
      </c>
      <c r="I2460" s="12" t="str">
        <f>iferror(VLOOKUP(A2460,'Closed Deals'!A:E,5,0)," ")</f>
        <v> </v>
      </c>
      <c r="J2460" s="13" t="str">
        <f t="shared" si="3"/>
        <v> </v>
      </c>
      <c r="K2460" s="14"/>
    </row>
    <row r="2461">
      <c r="A2461" s="9" t="s">
        <v>2746</v>
      </c>
      <c r="B2461" s="10">
        <v>43059.0</v>
      </c>
      <c r="C2461" s="9" t="s">
        <v>33</v>
      </c>
      <c r="D2461" s="9" t="s">
        <v>59</v>
      </c>
      <c r="F2461" s="11" t="str">
        <f t="shared" si="1"/>
        <v>2017-11</v>
      </c>
      <c r="G2461" s="11" t="str">
        <f>iferror(VLOOKUP(A2461,'Closed Deals'!A:A,1,0)," ")</f>
        <v> </v>
      </c>
      <c r="H2461" s="12" t="str">
        <f t="shared" si="2"/>
        <v>NO</v>
      </c>
      <c r="I2461" s="12" t="str">
        <f>iferror(VLOOKUP(A2461,'Closed Deals'!A:E,5,0)," ")</f>
        <v> </v>
      </c>
      <c r="J2461" s="13" t="str">
        <f t="shared" si="3"/>
        <v> </v>
      </c>
      <c r="K2461" s="14"/>
    </row>
    <row r="2462">
      <c r="A2462" s="9" t="s">
        <v>2747</v>
      </c>
      <c r="B2462" s="10">
        <v>43040.0</v>
      </c>
      <c r="C2462" s="9" t="s">
        <v>58</v>
      </c>
      <c r="D2462" s="9" t="s">
        <v>59</v>
      </c>
      <c r="F2462" s="11" t="str">
        <f t="shared" si="1"/>
        <v>2017-11</v>
      </c>
      <c r="G2462" s="11" t="str">
        <f>iferror(VLOOKUP(A2462,'Closed Deals'!A:A,1,0)," ")</f>
        <v> </v>
      </c>
      <c r="H2462" s="12" t="str">
        <f t="shared" si="2"/>
        <v>NO</v>
      </c>
      <c r="I2462" s="12" t="str">
        <f>iferror(VLOOKUP(A2462,'Closed Deals'!A:E,5,0)," ")</f>
        <v> </v>
      </c>
      <c r="J2462" s="13" t="str">
        <f t="shared" si="3"/>
        <v> </v>
      </c>
      <c r="K2462" s="14"/>
    </row>
    <row r="2463">
      <c r="A2463" s="9" t="s">
        <v>2748</v>
      </c>
      <c r="B2463" s="10">
        <v>43049.0</v>
      </c>
      <c r="C2463" s="9" t="s">
        <v>58</v>
      </c>
      <c r="D2463" s="9" t="s">
        <v>59</v>
      </c>
      <c r="F2463" s="11" t="str">
        <f t="shared" si="1"/>
        <v>2017-11</v>
      </c>
      <c r="G2463" s="11" t="str">
        <f>iferror(VLOOKUP(A2463,'Closed Deals'!A:A,1,0)," ")</f>
        <v> </v>
      </c>
      <c r="H2463" s="12" t="str">
        <f t="shared" si="2"/>
        <v>NO</v>
      </c>
      <c r="I2463" s="12" t="str">
        <f>iferror(VLOOKUP(A2463,'Closed Deals'!A:E,5,0)," ")</f>
        <v> </v>
      </c>
      <c r="J2463" s="13" t="str">
        <f t="shared" si="3"/>
        <v> </v>
      </c>
      <c r="K2463" s="14"/>
    </row>
    <row r="2464">
      <c r="A2464" s="9" t="s">
        <v>2749</v>
      </c>
      <c r="B2464" s="10">
        <v>43049.0</v>
      </c>
      <c r="C2464" s="9" t="s">
        <v>1126</v>
      </c>
      <c r="D2464" s="9" t="s">
        <v>59</v>
      </c>
      <c r="F2464" s="11" t="str">
        <f t="shared" si="1"/>
        <v>2017-11</v>
      </c>
      <c r="G2464" s="11" t="str">
        <f>iferror(VLOOKUP(A2464,'Closed Deals'!A:A,1,0)," ")</f>
        <v> </v>
      </c>
      <c r="H2464" s="12" t="str">
        <f t="shared" si="2"/>
        <v>NO</v>
      </c>
      <c r="I2464" s="12" t="str">
        <f>iferror(VLOOKUP(A2464,'Closed Deals'!A:E,5,0)," ")</f>
        <v> </v>
      </c>
      <c r="J2464" s="13" t="str">
        <f t="shared" si="3"/>
        <v> </v>
      </c>
      <c r="K2464" s="14"/>
    </row>
    <row r="2465">
      <c r="A2465" s="9" t="s">
        <v>2750</v>
      </c>
      <c r="B2465" s="10">
        <v>43047.0</v>
      </c>
      <c r="C2465" s="9" t="s">
        <v>58</v>
      </c>
      <c r="D2465" s="9" t="s">
        <v>59</v>
      </c>
      <c r="F2465" s="11" t="str">
        <f t="shared" si="1"/>
        <v>2017-11</v>
      </c>
      <c r="G2465" s="11" t="str">
        <f>iferror(VLOOKUP(A2465,'Closed Deals'!A:A,1,0)," ")</f>
        <v> </v>
      </c>
      <c r="H2465" s="12" t="str">
        <f t="shared" si="2"/>
        <v>NO</v>
      </c>
      <c r="I2465" s="12" t="str">
        <f>iferror(VLOOKUP(A2465,'Closed Deals'!A:E,5,0)," ")</f>
        <v> </v>
      </c>
      <c r="J2465" s="13" t="str">
        <f t="shared" si="3"/>
        <v> </v>
      </c>
      <c r="K2465" s="14"/>
    </row>
    <row r="2466">
      <c r="A2466" s="9" t="s">
        <v>2751</v>
      </c>
      <c r="B2466" s="10">
        <v>43054.0</v>
      </c>
      <c r="C2466" s="9" t="s">
        <v>52</v>
      </c>
      <c r="D2466" s="9" t="s">
        <v>59</v>
      </c>
      <c r="F2466" s="11" t="str">
        <f t="shared" si="1"/>
        <v>2017-11</v>
      </c>
      <c r="G2466" s="11" t="str">
        <f>iferror(VLOOKUP(A2466,'Closed Deals'!A:A,1,0)," ")</f>
        <v> </v>
      </c>
      <c r="H2466" s="12" t="str">
        <f t="shared" si="2"/>
        <v>NO</v>
      </c>
      <c r="I2466" s="12" t="str">
        <f>iferror(VLOOKUP(A2466,'Closed Deals'!A:E,5,0)," ")</f>
        <v> </v>
      </c>
      <c r="J2466" s="13" t="str">
        <f t="shared" si="3"/>
        <v> </v>
      </c>
      <c r="K2466" s="14"/>
    </row>
    <row r="2467">
      <c r="A2467" s="9" t="s">
        <v>2752</v>
      </c>
      <c r="B2467" s="10">
        <v>43049.0</v>
      </c>
      <c r="C2467" s="9" t="s">
        <v>480</v>
      </c>
      <c r="D2467" s="9" t="s">
        <v>59</v>
      </c>
      <c r="F2467" s="11" t="str">
        <f t="shared" si="1"/>
        <v>2017-11</v>
      </c>
      <c r="G2467" s="11" t="str">
        <f>iferror(VLOOKUP(A2467,'Closed Deals'!A:A,1,0)," ")</f>
        <v> </v>
      </c>
      <c r="H2467" s="12" t="str">
        <f t="shared" si="2"/>
        <v>NO</v>
      </c>
      <c r="I2467" s="12" t="str">
        <f>iferror(VLOOKUP(A2467,'Closed Deals'!A:E,5,0)," ")</f>
        <v> </v>
      </c>
      <c r="J2467" s="13" t="str">
        <f t="shared" si="3"/>
        <v> </v>
      </c>
      <c r="K2467" s="14"/>
    </row>
    <row r="2468">
      <c r="A2468" s="9" t="s">
        <v>2753</v>
      </c>
      <c r="B2468" s="10">
        <v>43042.0</v>
      </c>
      <c r="C2468" s="9" t="s">
        <v>58</v>
      </c>
      <c r="D2468" s="9" t="s">
        <v>59</v>
      </c>
      <c r="F2468" s="11" t="str">
        <f t="shared" si="1"/>
        <v>2017-11</v>
      </c>
      <c r="G2468" s="11" t="str">
        <f>iferror(VLOOKUP(A2468,'Closed Deals'!A:A,1,0)," ")</f>
        <v> </v>
      </c>
      <c r="H2468" s="12" t="str">
        <f t="shared" si="2"/>
        <v>NO</v>
      </c>
      <c r="I2468" s="12" t="str">
        <f>iferror(VLOOKUP(A2468,'Closed Deals'!A:E,5,0)," ")</f>
        <v> </v>
      </c>
      <c r="J2468" s="13" t="str">
        <f t="shared" si="3"/>
        <v> </v>
      </c>
      <c r="K2468" s="14"/>
    </row>
    <row r="2469">
      <c r="A2469" s="9" t="s">
        <v>2754</v>
      </c>
      <c r="B2469" s="10">
        <v>43063.0</v>
      </c>
      <c r="C2469" s="9" t="s">
        <v>58</v>
      </c>
      <c r="D2469" s="9" t="s">
        <v>59</v>
      </c>
      <c r="F2469" s="11" t="str">
        <f t="shared" si="1"/>
        <v>2017-11</v>
      </c>
      <c r="G2469" s="11" t="str">
        <f>iferror(VLOOKUP(A2469,'Closed Deals'!A:A,1,0)," ")</f>
        <v> </v>
      </c>
      <c r="H2469" s="12" t="str">
        <f t="shared" si="2"/>
        <v>NO</v>
      </c>
      <c r="I2469" s="12" t="str">
        <f>iferror(VLOOKUP(A2469,'Closed Deals'!A:E,5,0)," ")</f>
        <v> </v>
      </c>
      <c r="J2469" s="13" t="str">
        <f t="shared" si="3"/>
        <v> </v>
      </c>
      <c r="K2469" s="14"/>
    </row>
    <row r="2470">
      <c r="A2470" s="9" t="s">
        <v>2755</v>
      </c>
      <c r="B2470" s="10">
        <v>43052.0</v>
      </c>
      <c r="C2470" s="9" t="s">
        <v>368</v>
      </c>
      <c r="D2470" s="9" t="s">
        <v>59</v>
      </c>
      <c r="F2470" s="11" t="str">
        <f t="shared" si="1"/>
        <v>2017-11</v>
      </c>
      <c r="G2470" s="11" t="str">
        <f>iferror(VLOOKUP(A2470,'Closed Deals'!A:A,1,0)," ")</f>
        <v> </v>
      </c>
      <c r="H2470" s="12" t="str">
        <f t="shared" si="2"/>
        <v>NO</v>
      </c>
      <c r="I2470" s="12" t="str">
        <f>iferror(VLOOKUP(A2470,'Closed Deals'!A:E,5,0)," ")</f>
        <v> </v>
      </c>
      <c r="J2470" s="13" t="str">
        <f t="shared" si="3"/>
        <v> </v>
      </c>
      <c r="K2470" s="14"/>
    </row>
    <row r="2471">
      <c r="A2471" s="9" t="s">
        <v>2756</v>
      </c>
      <c r="B2471" s="10">
        <v>43042.0</v>
      </c>
      <c r="C2471" s="9" t="s">
        <v>58</v>
      </c>
      <c r="D2471" s="9" t="s">
        <v>59</v>
      </c>
      <c r="F2471" s="11" t="str">
        <f t="shared" si="1"/>
        <v>2017-11</v>
      </c>
      <c r="G2471" s="11" t="str">
        <f>iferror(VLOOKUP(A2471,'Closed Deals'!A:A,1,0)," ")</f>
        <v> </v>
      </c>
      <c r="H2471" s="12" t="str">
        <f t="shared" si="2"/>
        <v>NO</v>
      </c>
      <c r="I2471" s="12" t="str">
        <f>iferror(VLOOKUP(A2471,'Closed Deals'!A:E,5,0)," ")</f>
        <v> </v>
      </c>
      <c r="J2471" s="13" t="str">
        <f t="shared" si="3"/>
        <v> </v>
      </c>
      <c r="K2471" s="14"/>
    </row>
    <row r="2472">
      <c r="A2472" s="9" t="s">
        <v>2757</v>
      </c>
      <c r="B2472" s="10">
        <v>43048.0</v>
      </c>
      <c r="C2472" s="9" t="s">
        <v>58</v>
      </c>
      <c r="D2472" s="9" t="s">
        <v>59</v>
      </c>
      <c r="F2472" s="11" t="str">
        <f t="shared" si="1"/>
        <v>2017-11</v>
      </c>
      <c r="G2472" s="11" t="str">
        <f>iferror(VLOOKUP(A2472,'Closed Deals'!A:A,1,0)," ")</f>
        <v> </v>
      </c>
      <c r="H2472" s="12" t="str">
        <f t="shared" si="2"/>
        <v>NO</v>
      </c>
      <c r="I2472" s="12" t="str">
        <f>iferror(VLOOKUP(A2472,'Closed Deals'!A:E,5,0)," ")</f>
        <v> </v>
      </c>
      <c r="J2472" s="13" t="str">
        <f t="shared" si="3"/>
        <v> </v>
      </c>
      <c r="K2472" s="14"/>
    </row>
    <row r="2473">
      <c r="A2473" s="9" t="s">
        <v>2758</v>
      </c>
      <c r="B2473" s="10">
        <v>43068.0</v>
      </c>
      <c r="C2473" s="9" t="s">
        <v>58</v>
      </c>
      <c r="D2473" s="9" t="s">
        <v>59</v>
      </c>
      <c r="F2473" s="11" t="str">
        <f t="shared" si="1"/>
        <v>2017-11</v>
      </c>
      <c r="G2473" s="11" t="str">
        <f>iferror(VLOOKUP(A2473,'Closed Deals'!A:A,1,0)," ")</f>
        <v> </v>
      </c>
      <c r="H2473" s="12" t="str">
        <f t="shared" si="2"/>
        <v>NO</v>
      </c>
      <c r="I2473" s="12" t="str">
        <f>iferror(VLOOKUP(A2473,'Closed Deals'!A:E,5,0)," ")</f>
        <v> </v>
      </c>
      <c r="J2473" s="13" t="str">
        <f t="shared" si="3"/>
        <v> </v>
      </c>
      <c r="K2473" s="14"/>
    </row>
    <row r="2474">
      <c r="A2474" s="9" t="s">
        <v>2759</v>
      </c>
      <c r="B2474" s="10">
        <v>43066.0</v>
      </c>
      <c r="C2474" s="9" t="s">
        <v>2760</v>
      </c>
      <c r="D2474" s="9" t="s">
        <v>59</v>
      </c>
      <c r="F2474" s="11" t="str">
        <f t="shared" si="1"/>
        <v>2017-11</v>
      </c>
      <c r="G2474" s="11" t="str">
        <f>iferror(VLOOKUP(A2474,'Closed Deals'!A:A,1,0)," ")</f>
        <v> </v>
      </c>
      <c r="H2474" s="12" t="str">
        <f t="shared" si="2"/>
        <v>NO</v>
      </c>
      <c r="I2474" s="12" t="str">
        <f>iferror(VLOOKUP(A2474,'Closed Deals'!A:E,5,0)," ")</f>
        <v> </v>
      </c>
      <c r="J2474" s="13" t="str">
        <f t="shared" si="3"/>
        <v> </v>
      </c>
      <c r="K2474" s="14"/>
    </row>
    <row r="2475">
      <c r="A2475" s="9" t="s">
        <v>2761</v>
      </c>
      <c r="B2475" s="10">
        <v>43060.0</v>
      </c>
      <c r="C2475" s="9" t="s">
        <v>58</v>
      </c>
      <c r="D2475" s="9" t="s">
        <v>59</v>
      </c>
      <c r="F2475" s="11" t="str">
        <f t="shared" si="1"/>
        <v>2017-11</v>
      </c>
      <c r="G2475" s="11" t="str">
        <f>iferror(VLOOKUP(A2475,'Closed Deals'!A:A,1,0)," ")</f>
        <v> </v>
      </c>
      <c r="H2475" s="12" t="str">
        <f t="shared" si="2"/>
        <v>NO</v>
      </c>
      <c r="I2475" s="12" t="str">
        <f>iferror(VLOOKUP(A2475,'Closed Deals'!A:E,5,0)," ")</f>
        <v> </v>
      </c>
      <c r="J2475" s="13" t="str">
        <f t="shared" si="3"/>
        <v> </v>
      </c>
      <c r="K2475" s="14"/>
    </row>
    <row r="2476">
      <c r="A2476" s="9" t="s">
        <v>2762</v>
      </c>
      <c r="B2476" s="10">
        <v>43065.0</v>
      </c>
      <c r="C2476" s="9" t="s">
        <v>33</v>
      </c>
      <c r="D2476" s="9" t="s">
        <v>59</v>
      </c>
      <c r="F2476" s="11" t="str">
        <f t="shared" si="1"/>
        <v>2017-11</v>
      </c>
      <c r="G2476" s="11" t="str">
        <f>iferror(VLOOKUP(A2476,'Closed Deals'!A:A,1,0)," ")</f>
        <v> </v>
      </c>
      <c r="H2476" s="12" t="str">
        <f t="shared" si="2"/>
        <v>NO</v>
      </c>
      <c r="I2476" s="12" t="str">
        <f>iferror(VLOOKUP(A2476,'Closed Deals'!A:E,5,0)," ")</f>
        <v> </v>
      </c>
      <c r="J2476" s="13" t="str">
        <f t="shared" si="3"/>
        <v> </v>
      </c>
      <c r="K2476" s="14"/>
    </row>
    <row r="2477">
      <c r="A2477" s="9" t="s">
        <v>2763</v>
      </c>
      <c r="B2477" s="10">
        <v>43063.0</v>
      </c>
      <c r="C2477" s="9" t="s">
        <v>58</v>
      </c>
      <c r="D2477" s="9" t="s">
        <v>59</v>
      </c>
      <c r="F2477" s="11" t="str">
        <f t="shared" si="1"/>
        <v>2017-11</v>
      </c>
      <c r="G2477" s="11" t="str">
        <f>iferror(VLOOKUP(A2477,'Closed Deals'!A:A,1,0)," ")</f>
        <v> </v>
      </c>
      <c r="H2477" s="12" t="str">
        <f t="shared" si="2"/>
        <v>NO</v>
      </c>
      <c r="I2477" s="12" t="str">
        <f>iferror(VLOOKUP(A2477,'Closed Deals'!A:E,5,0)," ")</f>
        <v> </v>
      </c>
      <c r="J2477" s="13" t="str">
        <f t="shared" si="3"/>
        <v> </v>
      </c>
      <c r="K2477" s="14"/>
    </row>
    <row r="2478">
      <c r="A2478" s="9" t="s">
        <v>2764</v>
      </c>
      <c r="B2478" s="10">
        <v>43060.0</v>
      </c>
      <c r="C2478" s="9" t="s">
        <v>58</v>
      </c>
      <c r="D2478" s="9" t="s">
        <v>59</v>
      </c>
      <c r="F2478" s="11" t="str">
        <f t="shared" si="1"/>
        <v>2017-11</v>
      </c>
      <c r="G2478" s="11" t="str">
        <f>iferror(VLOOKUP(A2478,'Closed Deals'!A:A,1,0)," ")</f>
        <v> </v>
      </c>
      <c r="H2478" s="12" t="str">
        <f t="shared" si="2"/>
        <v>NO</v>
      </c>
      <c r="I2478" s="12" t="str">
        <f>iferror(VLOOKUP(A2478,'Closed Deals'!A:E,5,0)," ")</f>
        <v> </v>
      </c>
      <c r="J2478" s="13" t="str">
        <f t="shared" si="3"/>
        <v> </v>
      </c>
      <c r="K2478" s="14"/>
    </row>
    <row r="2479">
      <c r="A2479" s="9" t="s">
        <v>2765</v>
      </c>
      <c r="B2479" s="10">
        <v>43054.0</v>
      </c>
      <c r="C2479" s="9" t="s">
        <v>58</v>
      </c>
      <c r="D2479" s="9" t="s">
        <v>59</v>
      </c>
      <c r="F2479" s="11" t="str">
        <f t="shared" si="1"/>
        <v>2017-11</v>
      </c>
      <c r="G2479" s="11" t="str">
        <f>iferror(VLOOKUP(A2479,'Closed Deals'!A:A,1,0)," ")</f>
        <v> </v>
      </c>
      <c r="H2479" s="12" t="str">
        <f t="shared" si="2"/>
        <v>NO</v>
      </c>
      <c r="I2479" s="12" t="str">
        <f>iferror(VLOOKUP(A2479,'Closed Deals'!A:E,5,0)," ")</f>
        <v> </v>
      </c>
      <c r="J2479" s="13" t="str">
        <f t="shared" si="3"/>
        <v> </v>
      </c>
      <c r="K2479" s="14"/>
    </row>
    <row r="2480">
      <c r="A2480" s="9" t="s">
        <v>2766</v>
      </c>
      <c r="B2480" s="10">
        <v>43044.0</v>
      </c>
      <c r="C2480" s="9" t="s">
        <v>58</v>
      </c>
      <c r="D2480" s="9" t="s">
        <v>59</v>
      </c>
      <c r="F2480" s="11" t="str">
        <f t="shared" si="1"/>
        <v>2017-11</v>
      </c>
      <c r="G2480" s="11" t="str">
        <f>iferror(VLOOKUP(A2480,'Closed Deals'!A:A,1,0)," ")</f>
        <v> </v>
      </c>
      <c r="H2480" s="12" t="str">
        <f t="shared" si="2"/>
        <v>NO</v>
      </c>
      <c r="I2480" s="12" t="str">
        <f>iferror(VLOOKUP(A2480,'Closed Deals'!A:E,5,0)," ")</f>
        <v> </v>
      </c>
      <c r="J2480" s="13" t="str">
        <f t="shared" si="3"/>
        <v> </v>
      </c>
      <c r="K2480" s="14"/>
    </row>
    <row r="2481">
      <c r="A2481" s="9" t="s">
        <v>2767</v>
      </c>
      <c r="B2481" s="10">
        <v>43047.0</v>
      </c>
      <c r="C2481" s="9" t="s">
        <v>58</v>
      </c>
      <c r="D2481" s="9" t="s">
        <v>59</v>
      </c>
      <c r="F2481" s="11" t="str">
        <f t="shared" si="1"/>
        <v>2017-11</v>
      </c>
      <c r="G2481" s="11" t="str">
        <f>iferror(VLOOKUP(A2481,'Closed Deals'!A:A,1,0)," ")</f>
        <v> </v>
      </c>
      <c r="H2481" s="12" t="str">
        <f t="shared" si="2"/>
        <v>NO</v>
      </c>
      <c r="I2481" s="12" t="str">
        <f>iferror(VLOOKUP(A2481,'Closed Deals'!A:E,5,0)," ")</f>
        <v> </v>
      </c>
      <c r="J2481" s="13" t="str">
        <f t="shared" si="3"/>
        <v> </v>
      </c>
      <c r="K2481" s="14"/>
    </row>
    <row r="2482">
      <c r="A2482" s="9" t="s">
        <v>2768</v>
      </c>
      <c r="B2482" s="10">
        <v>43068.0</v>
      </c>
      <c r="C2482" s="9" t="s">
        <v>58</v>
      </c>
      <c r="D2482" s="9" t="s">
        <v>59</v>
      </c>
      <c r="F2482" s="11" t="str">
        <f t="shared" si="1"/>
        <v>2017-11</v>
      </c>
      <c r="G2482" s="11" t="str">
        <f>iferror(VLOOKUP(A2482,'Closed Deals'!A:A,1,0)," ")</f>
        <v> </v>
      </c>
      <c r="H2482" s="12" t="str">
        <f t="shared" si="2"/>
        <v>NO</v>
      </c>
      <c r="I2482" s="12" t="str">
        <f>iferror(VLOOKUP(A2482,'Closed Deals'!A:E,5,0)," ")</f>
        <v> </v>
      </c>
      <c r="J2482" s="13" t="str">
        <f t="shared" si="3"/>
        <v> </v>
      </c>
      <c r="K2482" s="14"/>
    </row>
    <row r="2483">
      <c r="A2483" s="9" t="s">
        <v>2769</v>
      </c>
      <c r="B2483" s="10">
        <v>43048.0</v>
      </c>
      <c r="C2483" s="9" t="s">
        <v>58</v>
      </c>
      <c r="D2483" s="9" t="s">
        <v>59</v>
      </c>
      <c r="F2483" s="11" t="str">
        <f t="shared" si="1"/>
        <v>2017-11</v>
      </c>
      <c r="G2483" s="11" t="str">
        <f>iferror(VLOOKUP(A2483,'Closed Deals'!A:A,1,0)," ")</f>
        <v> </v>
      </c>
      <c r="H2483" s="12" t="str">
        <f t="shared" si="2"/>
        <v>NO</v>
      </c>
      <c r="I2483" s="12" t="str">
        <f>iferror(VLOOKUP(A2483,'Closed Deals'!A:E,5,0)," ")</f>
        <v> </v>
      </c>
      <c r="J2483" s="13" t="str">
        <f t="shared" si="3"/>
        <v> </v>
      </c>
      <c r="K2483" s="14"/>
    </row>
    <row r="2484">
      <c r="A2484" s="9" t="s">
        <v>2770</v>
      </c>
      <c r="B2484" s="10">
        <v>43043.0</v>
      </c>
      <c r="C2484" s="9" t="s">
        <v>33</v>
      </c>
      <c r="D2484" s="9" t="s">
        <v>59</v>
      </c>
      <c r="F2484" s="11" t="str">
        <f t="shared" si="1"/>
        <v>2017-11</v>
      </c>
      <c r="G2484" s="11" t="str">
        <f>iferror(VLOOKUP(A2484,'Closed Deals'!A:A,1,0)," ")</f>
        <v> </v>
      </c>
      <c r="H2484" s="12" t="str">
        <f t="shared" si="2"/>
        <v>NO</v>
      </c>
      <c r="I2484" s="12" t="str">
        <f>iferror(VLOOKUP(A2484,'Closed Deals'!A:E,5,0)," ")</f>
        <v> </v>
      </c>
      <c r="J2484" s="13" t="str">
        <f t="shared" si="3"/>
        <v> </v>
      </c>
      <c r="K2484" s="14"/>
    </row>
    <row r="2485">
      <c r="A2485" s="9" t="s">
        <v>2771</v>
      </c>
      <c r="B2485" s="10">
        <v>43059.0</v>
      </c>
      <c r="C2485" s="9" t="s">
        <v>45</v>
      </c>
      <c r="D2485" s="9" t="s">
        <v>59</v>
      </c>
      <c r="F2485" s="11" t="str">
        <f t="shared" si="1"/>
        <v>2017-11</v>
      </c>
      <c r="G2485" s="11" t="str">
        <f>iferror(VLOOKUP(A2485,'Closed Deals'!A:A,1,0)," ")</f>
        <v> </v>
      </c>
      <c r="H2485" s="12" t="str">
        <f t="shared" si="2"/>
        <v>NO</v>
      </c>
      <c r="I2485" s="12" t="str">
        <f>iferror(VLOOKUP(A2485,'Closed Deals'!A:E,5,0)," ")</f>
        <v> </v>
      </c>
      <c r="J2485" s="13" t="str">
        <f t="shared" si="3"/>
        <v> </v>
      </c>
      <c r="K2485" s="14"/>
    </row>
    <row r="2486">
      <c r="A2486" s="9" t="s">
        <v>2772</v>
      </c>
      <c r="B2486" s="10">
        <v>43062.0</v>
      </c>
      <c r="C2486" s="9" t="s">
        <v>52</v>
      </c>
      <c r="D2486" s="9" t="s">
        <v>59</v>
      </c>
      <c r="F2486" s="11" t="str">
        <f t="shared" si="1"/>
        <v>2017-11</v>
      </c>
      <c r="G2486" s="11" t="str">
        <f>iferror(VLOOKUP(A2486,'Closed Deals'!A:A,1,0)," ")</f>
        <v> </v>
      </c>
      <c r="H2486" s="12" t="str">
        <f t="shared" si="2"/>
        <v>NO</v>
      </c>
      <c r="I2486" s="12" t="str">
        <f>iferror(VLOOKUP(A2486,'Closed Deals'!A:E,5,0)," ")</f>
        <v> </v>
      </c>
      <c r="J2486" s="13" t="str">
        <f t="shared" si="3"/>
        <v> </v>
      </c>
      <c r="K2486" s="14"/>
    </row>
    <row r="2487">
      <c r="A2487" s="9" t="s">
        <v>2773</v>
      </c>
      <c r="B2487" s="10">
        <v>43051.0</v>
      </c>
      <c r="C2487" s="9" t="s">
        <v>58</v>
      </c>
      <c r="D2487" s="9" t="s">
        <v>59</v>
      </c>
      <c r="F2487" s="11" t="str">
        <f t="shared" si="1"/>
        <v>2017-11</v>
      </c>
      <c r="G2487" s="11" t="str">
        <f>iferror(VLOOKUP(A2487,'Closed Deals'!A:A,1,0)," ")</f>
        <v> </v>
      </c>
      <c r="H2487" s="12" t="str">
        <f t="shared" si="2"/>
        <v>NO</v>
      </c>
      <c r="I2487" s="12" t="str">
        <f>iferror(VLOOKUP(A2487,'Closed Deals'!A:E,5,0)," ")</f>
        <v> </v>
      </c>
      <c r="J2487" s="13" t="str">
        <f t="shared" si="3"/>
        <v> </v>
      </c>
      <c r="K2487" s="14"/>
    </row>
    <row r="2488">
      <c r="A2488" s="9" t="s">
        <v>2774</v>
      </c>
      <c r="B2488" s="10">
        <v>43067.0</v>
      </c>
      <c r="C2488" s="9" t="s">
        <v>58</v>
      </c>
      <c r="D2488" s="9" t="s">
        <v>59</v>
      </c>
      <c r="F2488" s="11" t="str">
        <f t="shared" si="1"/>
        <v>2017-11</v>
      </c>
      <c r="G2488" s="11" t="str">
        <f>iferror(VLOOKUP(A2488,'Closed Deals'!A:A,1,0)," ")</f>
        <v> </v>
      </c>
      <c r="H2488" s="12" t="str">
        <f t="shared" si="2"/>
        <v>NO</v>
      </c>
      <c r="I2488" s="12" t="str">
        <f>iferror(VLOOKUP(A2488,'Closed Deals'!A:E,5,0)," ")</f>
        <v> </v>
      </c>
      <c r="J2488" s="13" t="str">
        <f t="shared" si="3"/>
        <v> </v>
      </c>
      <c r="K2488" s="14"/>
    </row>
    <row r="2489">
      <c r="A2489" s="9" t="s">
        <v>2775</v>
      </c>
      <c r="B2489" s="10">
        <v>43049.0</v>
      </c>
      <c r="C2489" s="9" t="s">
        <v>58</v>
      </c>
      <c r="D2489" s="9" t="s">
        <v>59</v>
      </c>
      <c r="F2489" s="11" t="str">
        <f t="shared" si="1"/>
        <v>2017-11</v>
      </c>
      <c r="G2489" s="11" t="str">
        <f>iferror(VLOOKUP(A2489,'Closed Deals'!A:A,1,0)," ")</f>
        <v> </v>
      </c>
      <c r="H2489" s="12" t="str">
        <f t="shared" si="2"/>
        <v>NO</v>
      </c>
      <c r="I2489" s="12" t="str">
        <f>iferror(VLOOKUP(A2489,'Closed Deals'!A:E,5,0)," ")</f>
        <v> </v>
      </c>
      <c r="J2489" s="13" t="str">
        <f t="shared" si="3"/>
        <v> </v>
      </c>
      <c r="K2489" s="14"/>
    </row>
    <row r="2490">
      <c r="A2490" s="9" t="s">
        <v>2776</v>
      </c>
      <c r="B2490" s="10">
        <v>43062.0</v>
      </c>
      <c r="C2490" s="9" t="s">
        <v>58</v>
      </c>
      <c r="D2490" s="9" t="s">
        <v>59</v>
      </c>
      <c r="F2490" s="11" t="str">
        <f t="shared" si="1"/>
        <v>2017-11</v>
      </c>
      <c r="G2490" s="11" t="str">
        <f>iferror(VLOOKUP(A2490,'Closed Deals'!A:A,1,0)," ")</f>
        <v> </v>
      </c>
      <c r="H2490" s="12" t="str">
        <f t="shared" si="2"/>
        <v>NO</v>
      </c>
      <c r="I2490" s="12" t="str">
        <f>iferror(VLOOKUP(A2490,'Closed Deals'!A:E,5,0)," ")</f>
        <v> </v>
      </c>
      <c r="J2490" s="13" t="str">
        <f t="shared" si="3"/>
        <v> </v>
      </c>
      <c r="K2490" s="14"/>
    </row>
    <row r="2491">
      <c r="A2491" s="9" t="s">
        <v>2777</v>
      </c>
      <c r="B2491" s="10">
        <v>43053.0</v>
      </c>
      <c r="C2491" s="9" t="s">
        <v>368</v>
      </c>
      <c r="D2491" s="9" t="s">
        <v>59</v>
      </c>
      <c r="F2491" s="11" t="str">
        <f t="shared" si="1"/>
        <v>2017-11</v>
      </c>
      <c r="G2491" s="11" t="str">
        <f>iferror(VLOOKUP(A2491,'Closed Deals'!A:A,1,0)," ")</f>
        <v> </v>
      </c>
      <c r="H2491" s="12" t="str">
        <f t="shared" si="2"/>
        <v>NO</v>
      </c>
      <c r="I2491" s="12" t="str">
        <f>iferror(VLOOKUP(A2491,'Closed Deals'!A:E,5,0)," ")</f>
        <v> </v>
      </c>
      <c r="J2491" s="13" t="str">
        <f t="shared" si="3"/>
        <v> </v>
      </c>
      <c r="K2491" s="14"/>
    </row>
    <row r="2492">
      <c r="A2492" s="9" t="s">
        <v>2778</v>
      </c>
      <c r="B2492" s="10">
        <v>43040.0</v>
      </c>
      <c r="C2492" s="9" t="s">
        <v>58</v>
      </c>
      <c r="D2492" s="9" t="s">
        <v>59</v>
      </c>
      <c r="F2492" s="11" t="str">
        <f t="shared" si="1"/>
        <v>2017-11</v>
      </c>
      <c r="G2492" s="11" t="str">
        <f>iferror(VLOOKUP(A2492,'Closed Deals'!A:A,1,0)," ")</f>
        <v> </v>
      </c>
      <c r="H2492" s="12" t="str">
        <f t="shared" si="2"/>
        <v>NO</v>
      </c>
      <c r="I2492" s="12" t="str">
        <f>iferror(VLOOKUP(A2492,'Closed Deals'!A:E,5,0)," ")</f>
        <v> </v>
      </c>
      <c r="J2492" s="13" t="str">
        <f t="shared" si="3"/>
        <v> </v>
      </c>
      <c r="K2492" s="14"/>
    </row>
    <row r="2493">
      <c r="A2493" s="9" t="s">
        <v>2779</v>
      </c>
      <c r="B2493" s="10">
        <v>43058.0</v>
      </c>
      <c r="C2493" s="9" t="s">
        <v>2780</v>
      </c>
      <c r="D2493" s="9" t="s">
        <v>59</v>
      </c>
      <c r="F2493" s="11" t="str">
        <f t="shared" si="1"/>
        <v>2017-11</v>
      </c>
      <c r="G2493" s="11" t="str">
        <f>iferror(VLOOKUP(A2493,'Closed Deals'!A:A,1,0)," ")</f>
        <v> </v>
      </c>
      <c r="H2493" s="12" t="str">
        <f t="shared" si="2"/>
        <v>NO</v>
      </c>
      <c r="I2493" s="12" t="str">
        <f>iferror(VLOOKUP(A2493,'Closed Deals'!A:E,5,0)," ")</f>
        <v> </v>
      </c>
      <c r="J2493" s="13" t="str">
        <f t="shared" si="3"/>
        <v> </v>
      </c>
      <c r="K2493" s="14"/>
    </row>
    <row r="2494">
      <c r="A2494" s="9" t="s">
        <v>2781</v>
      </c>
      <c r="B2494" s="10">
        <v>43061.0</v>
      </c>
      <c r="C2494" s="9" t="s">
        <v>58</v>
      </c>
      <c r="D2494" s="9" t="s">
        <v>59</v>
      </c>
      <c r="F2494" s="11" t="str">
        <f t="shared" si="1"/>
        <v>2017-11</v>
      </c>
      <c r="G2494" s="11" t="str">
        <f>iferror(VLOOKUP(A2494,'Closed Deals'!A:A,1,0)," ")</f>
        <v> </v>
      </c>
      <c r="H2494" s="12" t="str">
        <f t="shared" si="2"/>
        <v>NO</v>
      </c>
      <c r="I2494" s="12" t="str">
        <f>iferror(VLOOKUP(A2494,'Closed Deals'!A:E,5,0)," ")</f>
        <v> </v>
      </c>
      <c r="J2494" s="13" t="str">
        <f t="shared" si="3"/>
        <v> </v>
      </c>
      <c r="K2494" s="14"/>
    </row>
    <row r="2495">
      <c r="A2495" s="9" t="s">
        <v>2782</v>
      </c>
      <c r="B2495" s="10">
        <v>43051.0</v>
      </c>
      <c r="C2495" s="9" t="s">
        <v>58</v>
      </c>
      <c r="D2495" s="9" t="s">
        <v>59</v>
      </c>
      <c r="F2495" s="11" t="str">
        <f t="shared" si="1"/>
        <v>2017-11</v>
      </c>
      <c r="G2495" s="11" t="str">
        <f>iferror(VLOOKUP(A2495,'Closed Deals'!A:A,1,0)," ")</f>
        <v> </v>
      </c>
      <c r="H2495" s="12" t="str">
        <f t="shared" si="2"/>
        <v>NO</v>
      </c>
      <c r="I2495" s="12" t="str">
        <f>iferror(VLOOKUP(A2495,'Closed Deals'!A:E,5,0)," ")</f>
        <v> </v>
      </c>
      <c r="J2495" s="13" t="str">
        <f t="shared" si="3"/>
        <v> </v>
      </c>
      <c r="K2495" s="14"/>
    </row>
    <row r="2496">
      <c r="A2496" s="9" t="s">
        <v>2783</v>
      </c>
      <c r="B2496" s="10">
        <v>43041.0</v>
      </c>
      <c r="C2496" s="9" t="s">
        <v>58</v>
      </c>
      <c r="D2496" s="9" t="s">
        <v>59</v>
      </c>
      <c r="F2496" s="11" t="str">
        <f t="shared" si="1"/>
        <v>2017-11</v>
      </c>
      <c r="G2496" s="11" t="str">
        <f>iferror(VLOOKUP(A2496,'Closed Deals'!A:A,1,0)," ")</f>
        <v> </v>
      </c>
      <c r="H2496" s="12" t="str">
        <f t="shared" si="2"/>
        <v>NO</v>
      </c>
      <c r="I2496" s="12" t="str">
        <f>iferror(VLOOKUP(A2496,'Closed Deals'!A:E,5,0)," ")</f>
        <v> </v>
      </c>
      <c r="J2496" s="13" t="str">
        <f t="shared" si="3"/>
        <v> </v>
      </c>
      <c r="K2496" s="14"/>
    </row>
    <row r="2497">
      <c r="A2497" s="9" t="s">
        <v>2784</v>
      </c>
      <c r="B2497" s="10">
        <v>43058.0</v>
      </c>
      <c r="C2497" s="9" t="s">
        <v>58</v>
      </c>
      <c r="D2497" s="9" t="s">
        <v>59</v>
      </c>
      <c r="F2497" s="11" t="str">
        <f t="shared" si="1"/>
        <v>2017-11</v>
      </c>
      <c r="G2497" s="11" t="str">
        <f>iferror(VLOOKUP(A2497,'Closed Deals'!A:A,1,0)," ")</f>
        <v> </v>
      </c>
      <c r="H2497" s="12" t="str">
        <f t="shared" si="2"/>
        <v>NO</v>
      </c>
      <c r="I2497" s="12" t="str">
        <f>iferror(VLOOKUP(A2497,'Closed Deals'!A:E,5,0)," ")</f>
        <v> </v>
      </c>
      <c r="J2497" s="13" t="str">
        <f t="shared" si="3"/>
        <v> </v>
      </c>
      <c r="K2497" s="14"/>
    </row>
    <row r="2498">
      <c r="A2498" s="9" t="s">
        <v>2785</v>
      </c>
      <c r="B2498" s="10">
        <v>43049.0</v>
      </c>
      <c r="C2498" s="9" t="s">
        <v>480</v>
      </c>
      <c r="D2498" s="9" t="s">
        <v>59</v>
      </c>
      <c r="F2498" s="11" t="str">
        <f t="shared" si="1"/>
        <v>2017-11</v>
      </c>
      <c r="G2498" s="11" t="str">
        <f>iferror(VLOOKUP(A2498,'Closed Deals'!A:A,1,0)," ")</f>
        <v> </v>
      </c>
      <c r="H2498" s="12" t="str">
        <f t="shared" si="2"/>
        <v>NO</v>
      </c>
      <c r="I2498" s="12" t="str">
        <f>iferror(VLOOKUP(A2498,'Closed Deals'!A:E,5,0)," ")</f>
        <v> </v>
      </c>
      <c r="J2498" s="13" t="str">
        <f t="shared" si="3"/>
        <v> </v>
      </c>
      <c r="K2498" s="14"/>
    </row>
    <row r="2499">
      <c r="A2499" s="9" t="s">
        <v>2786</v>
      </c>
      <c r="B2499" s="10">
        <v>43060.0</v>
      </c>
      <c r="C2499" s="9" t="s">
        <v>58</v>
      </c>
      <c r="D2499" s="9" t="s">
        <v>59</v>
      </c>
      <c r="F2499" s="11" t="str">
        <f t="shared" si="1"/>
        <v>2017-11</v>
      </c>
      <c r="G2499" s="11" t="str">
        <f>iferror(VLOOKUP(A2499,'Closed Deals'!A:A,1,0)," ")</f>
        <v> </v>
      </c>
      <c r="H2499" s="12" t="str">
        <f t="shared" si="2"/>
        <v>NO</v>
      </c>
      <c r="I2499" s="12" t="str">
        <f>iferror(VLOOKUP(A2499,'Closed Deals'!A:E,5,0)," ")</f>
        <v> </v>
      </c>
      <c r="J2499" s="13" t="str">
        <f t="shared" si="3"/>
        <v> </v>
      </c>
      <c r="K2499" s="14"/>
    </row>
    <row r="2500">
      <c r="A2500" s="9" t="s">
        <v>2787</v>
      </c>
      <c r="B2500" s="10">
        <v>43046.0</v>
      </c>
      <c r="C2500" s="9" t="s">
        <v>58</v>
      </c>
      <c r="D2500" s="9" t="s">
        <v>59</v>
      </c>
      <c r="F2500" s="11" t="str">
        <f t="shared" si="1"/>
        <v>2017-11</v>
      </c>
      <c r="G2500" s="11" t="str">
        <f>iferror(VLOOKUP(A2500,'Closed Deals'!A:A,1,0)," ")</f>
        <v> </v>
      </c>
      <c r="H2500" s="12" t="str">
        <f t="shared" si="2"/>
        <v>NO</v>
      </c>
      <c r="I2500" s="12" t="str">
        <f>iferror(VLOOKUP(A2500,'Closed Deals'!A:E,5,0)," ")</f>
        <v> </v>
      </c>
      <c r="J2500" s="13" t="str">
        <f t="shared" si="3"/>
        <v> </v>
      </c>
      <c r="K2500" s="14"/>
    </row>
    <row r="2501">
      <c r="A2501" s="9" t="s">
        <v>2788</v>
      </c>
      <c r="B2501" s="10">
        <v>43048.0</v>
      </c>
      <c r="C2501" s="9" t="s">
        <v>58</v>
      </c>
      <c r="D2501" s="9" t="s">
        <v>59</v>
      </c>
      <c r="F2501" s="11" t="str">
        <f t="shared" si="1"/>
        <v>2017-11</v>
      </c>
      <c r="G2501" s="11" t="str">
        <f>iferror(VLOOKUP(A2501,'Closed Deals'!A:A,1,0)," ")</f>
        <v> </v>
      </c>
      <c r="H2501" s="12" t="str">
        <f t="shared" si="2"/>
        <v>NO</v>
      </c>
      <c r="I2501" s="12" t="str">
        <f>iferror(VLOOKUP(A2501,'Closed Deals'!A:E,5,0)," ")</f>
        <v> </v>
      </c>
      <c r="J2501" s="13" t="str">
        <f t="shared" si="3"/>
        <v> </v>
      </c>
      <c r="K2501" s="14"/>
    </row>
    <row r="2502">
      <c r="A2502" s="9" t="s">
        <v>2789</v>
      </c>
      <c r="B2502" s="10">
        <v>43065.0</v>
      </c>
      <c r="C2502" s="9" t="s">
        <v>2790</v>
      </c>
      <c r="D2502" s="9" t="s">
        <v>59</v>
      </c>
      <c r="F2502" s="11" t="str">
        <f t="shared" si="1"/>
        <v>2017-11</v>
      </c>
      <c r="G2502" s="11" t="str">
        <f>iferror(VLOOKUP(A2502,'Closed Deals'!A:A,1,0)," ")</f>
        <v> </v>
      </c>
      <c r="H2502" s="12" t="str">
        <f t="shared" si="2"/>
        <v>NO</v>
      </c>
      <c r="I2502" s="12" t="str">
        <f>iferror(VLOOKUP(A2502,'Closed Deals'!A:E,5,0)," ")</f>
        <v> </v>
      </c>
      <c r="J2502" s="13" t="str">
        <f t="shared" si="3"/>
        <v> </v>
      </c>
      <c r="K2502" s="14"/>
    </row>
    <row r="2503">
      <c r="A2503" s="9" t="s">
        <v>2791</v>
      </c>
      <c r="B2503" s="10">
        <v>43067.0</v>
      </c>
      <c r="C2503" s="9" t="s">
        <v>58</v>
      </c>
      <c r="D2503" s="9" t="s">
        <v>59</v>
      </c>
      <c r="F2503" s="11" t="str">
        <f t="shared" si="1"/>
        <v>2017-11</v>
      </c>
      <c r="G2503" s="11" t="str">
        <f>iferror(VLOOKUP(A2503,'Closed Deals'!A:A,1,0)," ")</f>
        <v> </v>
      </c>
      <c r="H2503" s="12" t="str">
        <f t="shared" si="2"/>
        <v>NO</v>
      </c>
      <c r="I2503" s="12" t="str">
        <f>iferror(VLOOKUP(A2503,'Closed Deals'!A:E,5,0)," ")</f>
        <v> </v>
      </c>
      <c r="J2503" s="13" t="str">
        <f t="shared" si="3"/>
        <v> </v>
      </c>
      <c r="K2503" s="14"/>
    </row>
    <row r="2504">
      <c r="A2504" s="9" t="s">
        <v>2792</v>
      </c>
      <c r="B2504" s="10">
        <v>43068.0</v>
      </c>
      <c r="C2504" s="9" t="s">
        <v>58</v>
      </c>
      <c r="D2504" s="9" t="s">
        <v>59</v>
      </c>
      <c r="F2504" s="11" t="str">
        <f t="shared" si="1"/>
        <v>2017-11</v>
      </c>
      <c r="G2504" s="11" t="str">
        <f>iferror(VLOOKUP(A2504,'Closed Deals'!A:A,1,0)," ")</f>
        <v> </v>
      </c>
      <c r="H2504" s="12" t="str">
        <f t="shared" si="2"/>
        <v>NO</v>
      </c>
      <c r="I2504" s="12" t="str">
        <f>iferror(VLOOKUP(A2504,'Closed Deals'!A:E,5,0)," ")</f>
        <v> </v>
      </c>
      <c r="J2504" s="13" t="str">
        <f t="shared" si="3"/>
        <v> </v>
      </c>
      <c r="K2504" s="14"/>
    </row>
    <row r="2505">
      <c r="A2505" s="9" t="s">
        <v>2793</v>
      </c>
      <c r="B2505" s="10">
        <v>43046.0</v>
      </c>
      <c r="C2505" s="9" t="s">
        <v>452</v>
      </c>
      <c r="D2505" s="9" t="s">
        <v>59</v>
      </c>
      <c r="F2505" s="11" t="str">
        <f t="shared" si="1"/>
        <v>2017-11</v>
      </c>
      <c r="G2505" s="11" t="str">
        <f>iferror(VLOOKUP(A2505,'Closed Deals'!A:A,1,0)," ")</f>
        <v> </v>
      </c>
      <c r="H2505" s="12" t="str">
        <f t="shared" si="2"/>
        <v>NO</v>
      </c>
      <c r="I2505" s="12" t="str">
        <f>iferror(VLOOKUP(A2505,'Closed Deals'!A:E,5,0)," ")</f>
        <v> </v>
      </c>
      <c r="J2505" s="13" t="str">
        <f t="shared" si="3"/>
        <v> </v>
      </c>
      <c r="K2505" s="14"/>
    </row>
    <row r="2506">
      <c r="A2506" s="9" t="s">
        <v>2794</v>
      </c>
      <c r="B2506" s="10">
        <v>43066.0</v>
      </c>
      <c r="C2506" s="9" t="s">
        <v>480</v>
      </c>
      <c r="D2506" s="9" t="s">
        <v>59</v>
      </c>
      <c r="F2506" s="11" t="str">
        <f t="shared" si="1"/>
        <v>2017-11</v>
      </c>
      <c r="G2506" s="11" t="str">
        <f>iferror(VLOOKUP(A2506,'Closed Deals'!A:A,1,0)," ")</f>
        <v> </v>
      </c>
      <c r="H2506" s="12" t="str">
        <f t="shared" si="2"/>
        <v>NO</v>
      </c>
      <c r="I2506" s="12" t="str">
        <f>iferror(VLOOKUP(A2506,'Closed Deals'!A:E,5,0)," ")</f>
        <v> </v>
      </c>
      <c r="J2506" s="13" t="str">
        <f t="shared" si="3"/>
        <v> </v>
      </c>
      <c r="K2506" s="14"/>
    </row>
    <row r="2507">
      <c r="A2507" s="9" t="s">
        <v>2795</v>
      </c>
      <c r="B2507" s="10">
        <v>43069.0</v>
      </c>
      <c r="C2507" s="9" t="s">
        <v>58</v>
      </c>
      <c r="D2507" s="9" t="s">
        <v>59</v>
      </c>
      <c r="F2507" s="11" t="str">
        <f t="shared" si="1"/>
        <v>2017-11</v>
      </c>
      <c r="G2507" s="11" t="str">
        <f>iferror(VLOOKUP(A2507,'Closed Deals'!A:A,1,0)," ")</f>
        <v> </v>
      </c>
      <c r="H2507" s="12" t="str">
        <f t="shared" si="2"/>
        <v>NO</v>
      </c>
      <c r="I2507" s="12" t="str">
        <f>iferror(VLOOKUP(A2507,'Closed Deals'!A:E,5,0)," ")</f>
        <v> </v>
      </c>
      <c r="J2507" s="13" t="str">
        <f t="shared" si="3"/>
        <v> </v>
      </c>
      <c r="K2507" s="14"/>
    </row>
    <row r="2508">
      <c r="A2508" s="9" t="s">
        <v>2796</v>
      </c>
      <c r="B2508" s="10">
        <v>43061.0</v>
      </c>
      <c r="C2508" s="9" t="s">
        <v>58</v>
      </c>
      <c r="D2508" s="9" t="s">
        <v>59</v>
      </c>
      <c r="F2508" s="11" t="str">
        <f t="shared" si="1"/>
        <v>2017-11</v>
      </c>
      <c r="G2508" s="11" t="str">
        <f>iferror(VLOOKUP(A2508,'Closed Deals'!A:A,1,0)," ")</f>
        <v> </v>
      </c>
      <c r="H2508" s="12" t="str">
        <f t="shared" si="2"/>
        <v>NO</v>
      </c>
      <c r="I2508" s="12" t="str">
        <f>iferror(VLOOKUP(A2508,'Closed Deals'!A:E,5,0)," ")</f>
        <v> </v>
      </c>
      <c r="J2508" s="13" t="str">
        <f t="shared" si="3"/>
        <v> </v>
      </c>
      <c r="K2508" s="14"/>
    </row>
    <row r="2509">
      <c r="A2509" s="9" t="s">
        <v>2797</v>
      </c>
      <c r="B2509" s="10">
        <v>43041.0</v>
      </c>
      <c r="C2509" s="9" t="s">
        <v>58</v>
      </c>
      <c r="D2509" s="9" t="s">
        <v>59</v>
      </c>
      <c r="F2509" s="11" t="str">
        <f t="shared" si="1"/>
        <v>2017-11</v>
      </c>
      <c r="G2509" s="11" t="str">
        <f>iferror(VLOOKUP(A2509,'Closed Deals'!A:A,1,0)," ")</f>
        <v> </v>
      </c>
      <c r="H2509" s="12" t="str">
        <f t="shared" si="2"/>
        <v>NO</v>
      </c>
      <c r="I2509" s="12" t="str">
        <f>iferror(VLOOKUP(A2509,'Closed Deals'!A:E,5,0)," ")</f>
        <v> </v>
      </c>
      <c r="J2509" s="13" t="str">
        <f t="shared" si="3"/>
        <v> </v>
      </c>
      <c r="K2509" s="14"/>
    </row>
    <row r="2510">
      <c r="A2510" s="9" t="s">
        <v>2798</v>
      </c>
      <c r="B2510" s="10">
        <v>43045.0</v>
      </c>
      <c r="C2510" s="9" t="s">
        <v>58</v>
      </c>
      <c r="D2510" s="9" t="s">
        <v>59</v>
      </c>
      <c r="F2510" s="11" t="str">
        <f t="shared" si="1"/>
        <v>2017-11</v>
      </c>
      <c r="G2510" s="11" t="str">
        <f>iferror(VLOOKUP(A2510,'Closed Deals'!A:A,1,0)," ")</f>
        <v> </v>
      </c>
      <c r="H2510" s="12" t="str">
        <f t="shared" si="2"/>
        <v>NO</v>
      </c>
      <c r="I2510" s="12" t="str">
        <f>iferror(VLOOKUP(A2510,'Closed Deals'!A:E,5,0)," ")</f>
        <v> </v>
      </c>
      <c r="J2510" s="13" t="str">
        <f t="shared" si="3"/>
        <v> </v>
      </c>
      <c r="K2510" s="14"/>
    </row>
    <row r="2511">
      <c r="A2511" s="9" t="s">
        <v>2799</v>
      </c>
      <c r="B2511" s="10">
        <v>43044.0</v>
      </c>
      <c r="C2511" s="9" t="s">
        <v>58</v>
      </c>
      <c r="D2511" s="9" t="s">
        <v>59</v>
      </c>
      <c r="F2511" s="11" t="str">
        <f t="shared" si="1"/>
        <v>2017-11</v>
      </c>
      <c r="G2511" s="11" t="str">
        <f>iferror(VLOOKUP(A2511,'Closed Deals'!A:A,1,0)," ")</f>
        <v> </v>
      </c>
      <c r="H2511" s="12" t="str">
        <f t="shared" si="2"/>
        <v>NO</v>
      </c>
      <c r="I2511" s="12" t="str">
        <f>iferror(VLOOKUP(A2511,'Closed Deals'!A:E,5,0)," ")</f>
        <v> </v>
      </c>
      <c r="J2511" s="13" t="str">
        <f t="shared" si="3"/>
        <v> </v>
      </c>
      <c r="K2511" s="14"/>
    </row>
    <row r="2512">
      <c r="A2512" s="9" t="s">
        <v>2800</v>
      </c>
      <c r="B2512" s="10">
        <v>43058.0</v>
      </c>
      <c r="C2512" s="9" t="s">
        <v>58</v>
      </c>
      <c r="D2512" s="9" t="s">
        <v>59</v>
      </c>
      <c r="F2512" s="11" t="str">
        <f t="shared" si="1"/>
        <v>2017-11</v>
      </c>
      <c r="G2512" s="11" t="str">
        <f>iferror(VLOOKUP(A2512,'Closed Deals'!A:A,1,0)," ")</f>
        <v> </v>
      </c>
      <c r="H2512" s="12" t="str">
        <f t="shared" si="2"/>
        <v>NO</v>
      </c>
      <c r="I2512" s="12" t="str">
        <f>iferror(VLOOKUP(A2512,'Closed Deals'!A:E,5,0)," ")</f>
        <v> </v>
      </c>
      <c r="J2512" s="13" t="str">
        <f t="shared" si="3"/>
        <v> </v>
      </c>
      <c r="K2512" s="14"/>
    </row>
    <row r="2513">
      <c r="A2513" s="9" t="s">
        <v>2801</v>
      </c>
      <c r="B2513" s="10">
        <v>43055.0</v>
      </c>
      <c r="C2513" s="9" t="s">
        <v>58</v>
      </c>
      <c r="D2513" s="9" t="s">
        <v>59</v>
      </c>
      <c r="F2513" s="11" t="str">
        <f t="shared" si="1"/>
        <v>2017-11</v>
      </c>
      <c r="G2513" s="11" t="str">
        <f>iferror(VLOOKUP(A2513,'Closed Deals'!A:A,1,0)," ")</f>
        <v> </v>
      </c>
      <c r="H2513" s="12" t="str">
        <f t="shared" si="2"/>
        <v>NO</v>
      </c>
      <c r="I2513" s="12" t="str">
        <f>iferror(VLOOKUP(A2513,'Closed Deals'!A:E,5,0)," ")</f>
        <v> </v>
      </c>
      <c r="J2513" s="13" t="str">
        <f t="shared" si="3"/>
        <v> </v>
      </c>
      <c r="K2513" s="14"/>
    </row>
    <row r="2514">
      <c r="A2514" s="9" t="s">
        <v>2802</v>
      </c>
      <c r="B2514" s="10">
        <v>43042.0</v>
      </c>
      <c r="C2514" s="9" t="s">
        <v>58</v>
      </c>
      <c r="D2514" s="9" t="s">
        <v>59</v>
      </c>
      <c r="F2514" s="11" t="str">
        <f t="shared" si="1"/>
        <v>2017-11</v>
      </c>
      <c r="G2514" s="11" t="str">
        <f>iferror(VLOOKUP(A2514,'Closed Deals'!A:A,1,0)," ")</f>
        <v> </v>
      </c>
      <c r="H2514" s="12" t="str">
        <f t="shared" si="2"/>
        <v>NO</v>
      </c>
      <c r="I2514" s="12" t="str">
        <f>iferror(VLOOKUP(A2514,'Closed Deals'!A:E,5,0)," ")</f>
        <v> </v>
      </c>
      <c r="J2514" s="13" t="str">
        <f t="shared" si="3"/>
        <v> </v>
      </c>
      <c r="K2514" s="14"/>
    </row>
    <row r="2515">
      <c r="A2515" s="9" t="s">
        <v>2803</v>
      </c>
      <c r="B2515" s="10">
        <v>43047.0</v>
      </c>
      <c r="C2515" s="9" t="s">
        <v>58</v>
      </c>
      <c r="D2515" s="9" t="s">
        <v>59</v>
      </c>
      <c r="F2515" s="11" t="str">
        <f t="shared" si="1"/>
        <v>2017-11</v>
      </c>
      <c r="G2515" s="11" t="str">
        <f>iferror(VLOOKUP(A2515,'Closed Deals'!A:A,1,0)," ")</f>
        <v> </v>
      </c>
      <c r="H2515" s="12" t="str">
        <f t="shared" si="2"/>
        <v>NO</v>
      </c>
      <c r="I2515" s="12" t="str">
        <f>iferror(VLOOKUP(A2515,'Closed Deals'!A:E,5,0)," ")</f>
        <v> </v>
      </c>
      <c r="J2515" s="13" t="str">
        <f t="shared" si="3"/>
        <v> </v>
      </c>
      <c r="K2515" s="14"/>
    </row>
    <row r="2516">
      <c r="A2516" s="9" t="s">
        <v>2804</v>
      </c>
      <c r="B2516" s="10">
        <v>43061.0</v>
      </c>
      <c r="C2516" s="9" t="s">
        <v>58</v>
      </c>
      <c r="D2516" s="9" t="s">
        <v>59</v>
      </c>
      <c r="F2516" s="11" t="str">
        <f t="shared" si="1"/>
        <v>2017-11</v>
      </c>
      <c r="G2516" s="11" t="str">
        <f>iferror(VLOOKUP(A2516,'Closed Deals'!A:A,1,0)," ")</f>
        <v> </v>
      </c>
      <c r="H2516" s="12" t="str">
        <f t="shared" si="2"/>
        <v>NO</v>
      </c>
      <c r="I2516" s="12" t="str">
        <f>iferror(VLOOKUP(A2516,'Closed Deals'!A:E,5,0)," ")</f>
        <v> </v>
      </c>
      <c r="J2516" s="13" t="str">
        <f t="shared" si="3"/>
        <v> </v>
      </c>
      <c r="K2516" s="14"/>
    </row>
    <row r="2517">
      <c r="A2517" s="9" t="s">
        <v>2805</v>
      </c>
      <c r="B2517" s="10">
        <v>43061.0</v>
      </c>
      <c r="C2517" s="9" t="s">
        <v>58</v>
      </c>
      <c r="D2517" s="9" t="s">
        <v>59</v>
      </c>
      <c r="F2517" s="11" t="str">
        <f t="shared" si="1"/>
        <v>2017-11</v>
      </c>
      <c r="G2517" s="11" t="str">
        <f>iferror(VLOOKUP(A2517,'Closed Deals'!A:A,1,0)," ")</f>
        <v> </v>
      </c>
      <c r="H2517" s="12" t="str">
        <f t="shared" si="2"/>
        <v>NO</v>
      </c>
      <c r="I2517" s="12" t="str">
        <f>iferror(VLOOKUP(A2517,'Closed Deals'!A:E,5,0)," ")</f>
        <v> </v>
      </c>
      <c r="J2517" s="13" t="str">
        <f t="shared" si="3"/>
        <v> </v>
      </c>
      <c r="K2517" s="14"/>
    </row>
    <row r="2518">
      <c r="A2518" s="9" t="s">
        <v>2806</v>
      </c>
      <c r="B2518" s="10">
        <v>43049.0</v>
      </c>
      <c r="C2518" s="9" t="s">
        <v>58</v>
      </c>
      <c r="D2518" s="9" t="s">
        <v>59</v>
      </c>
      <c r="F2518" s="11" t="str">
        <f t="shared" si="1"/>
        <v>2017-11</v>
      </c>
      <c r="G2518" s="11" t="str">
        <f>iferror(VLOOKUP(A2518,'Closed Deals'!A:A,1,0)," ")</f>
        <v> </v>
      </c>
      <c r="H2518" s="12" t="str">
        <f t="shared" si="2"/>
        <v>NO</v>
      </c>
      <c r="I2518" s="12" t="str">
        <f>iferror(VLOOKUP(A2518,'Closed Deals'!A:E,5,0)," ")</f>
        <v> </v>
      </c>
      <c r="J2518" s="13" t="str">
        <f t="shared" si="3"/>
        <v> </v>
      </c>
      <c r="K2518" s="14"/>
    </row>
    <row r="2519">
      <c r="A2519" s="9" t="s">
        <v>2807</v>
      </c>
      <c r="B2519" s="10">
        <v>43045.0</v>
      </c>
      <c r="C2519" s="9" t="s">
        <v>480</v>
      </c>
      <c r="D2519" s="9" t="s">
        <v>59</v>
      </c>
      <c r="F2519" s="11" t="str">
        <f t="shared" si="1"/>
        <v>2017-11</v>
      </c>
      <c r="G2519" s="11" t="str">
        <f>iferror(VLOOKUP(A2519,'Closed Deals'!A:A,1,0)," ")</f>
        <v> </v>
      </c>
      <c r="H2519" s="12" t="str">
        <f t="shared" si="2"/>
        <v>NO</v>
      </c>
      <c r="I2519" s="12" t="str">
        <f>iferror(VLOOKUP(A2519,'Closed Deals'!A:E,5,0)," ")</f>
        <v> </v>
      </c>
      <c r="J2519" s="13" t="str">
        <f t="shared" si="3"/>
        <v> </v>
      </c>
      <c r="K2519" s="14"/>
    </row>
    <row r="2520">
      <c r="A2520" s="9" t="s">
        <v>2808</v>
      </c>
      <c r="B2520" s="10">
        <v>43067.0</v>
      </c>
      <c r="C2520" s="9" t="s">
        <v>63</v>
      </c>
      <c r="D2520" s="9" t="s">
        <v>59</v>
      </c>
      <c r="F2520" s="11" t="str">
        <f t="shared" si="1"/>
        <v>2017-11</v>
      </c>
      <c r="G2520" s="11" t="str">
        <f>iferror(VLOOKUP(A2520,'Closed Deals'!A:A,1,0)," ")</f>
        <v> </v>
      </c>
      <c r="H2520" s="12" t="str">
        <f t="shared" si="2"/>
        <v>NO</v>
      </c>
      <c r="I2520" s="12" t="str">
        <f>iferror(VLOOKUP(A2520,'Closed Deals'!A:E,5,0)," ")</f>
        <v> </v>
      </c>
      <c r="J2520" s="13" t="str">
        <f t="shared" si="3"/>
        <v> </v>
      </c>
      <c r="K2520" s="14"/>
    </row>
    <row r="2521">
      <c r="A2521" s="9" t="s">
        <v>2809</v>
      </c>
      <c r="B2521" s="10">
        <v>43055.0</v>
      </c>
      <c r="C2521" s="9" t="s">
        <v>480</v>
      </c>
      <c r="D2521" s="9" t="s">
        <v>59</v>
      </c>
      <c r="F2521" s="11" t="str">
        <f t="shared" si="1"/>
        <v>2017-11</v>
      </c>
      <c r="G2521" s="11" t="str">
        <f>iferror(VLOOKUP(A2521,'Closed Deals'!A:A,1,0)," ")</f>
        <v> </v>
      </c>
      <c r="H2521" s="12" t="str">
        <f t="shared" si="2"/>
        <v>NO</v>
      </c>
      <c r="I2521" s="12" t="str">
        <f>iferror(VLOOKUP(A2521,'Closed Deals'!A:E,5,0)," ")</f>
        <v> </v>
      </c>
      <c r="J2521" s="13" t="str">
        <f t="shared" si="3"/>
        <v> </v>
      </c>
      <c r="K2521" s="14"/>
    </row>
    <row r="2522">
      <c r="A2522" s="9" t="s">
        <v>2810</v>
      </c>
      <c r="B2522" s="10">
        <v>43060.0</v>
      </c>
      <c r="C2522" s="9" t="s">
        <v>58</v>
      </c>
      <c r="D2522" s="9" t="s">
        <v>59</v>
      </c>
      <c r="F2522" s="11" t="str">
        <f t="shared" si="1"/>
        <v>2017-11</v>
      </c>
      <c r="G2522" s="11" t="str">
        <f>iferror(VLOOKUP(A2522,'Closed Deals'!A:A,1,0)," ")</f>
        <v> </v>
      </c>
      <c r="H2522" s="12" t="str">
        <f t="shared" si="2"/>
        <v>NO</v>
      </c>
      <c r="I2522" s="12" t="str">
        <f>iferror(VLOOKUP(A2522,'Closed Deals'!A:E,5,0)," ")</f>
        <v> </v>
      </c>
      <c r="J2522" s="13" t="str">
        <f t="shared" si="3"/>
        <v> </v>
      </c>
      <c r="K2522" s="14"/>
    </row>
    <row r="2523">
      <c r="A2523" s="9" t="s">
        <v>2811</v>
      </c>
      <c r="B2523" s="10">
        <v>43050.0</v>
      </c>
      <c r="C2523" s="9" t="s">
        <v>58</v>
      </c>
      <c r="D2523" s="9" t="s">
        <v>59</v>
      </c>
      <c r="F2523" s="11" t="str">
        <f t="shared" si="1"/>
        <v>2017-11</v>
      </c>
      <c r="G2523" s="11" t="str">
        <f>iferror(VLOOKUP(A2523,'Closed Deals'!A:A,1,0)," ")</f>
        <v> </v>
      </c>
      <c r="H2523" s="12" t="str">
        <f t="shared" si="2"/>
        <v>NO</v>
      </c>
      <c r="I2523" s="12" t="str">
        <f>iferror(VLOOKUP(A2523,'Closed Deals'!A:E,5,0)," ")</f>
        <v> </v>
      </c>
      <c r="J2523" s="13" t="str">
        <f t="shared" si="3"/>
        <v> </v>
      </c>
      <c r="K2523" s="14"/>
    </row>
    <row r="2524">
      <c r="A2524" s="9" t="s">
        <v>2812</v>
      </c>
      <c r="B2524" s="10">
        <v>43043.0</v>
      </c>
      <c r="C2524" s="9" t="s">
        <v>58</v>
      </c>
      <c r="D2524" s="9" t="s">
        <v>59</v>
      </c>
      <c r="F2524" s="11" t="str">
        <f t="shared" si="1"/>
        <v>2017-11</v>
      </c>
      <c r="G2524" s="11" t="str">
        <f>iferror(VLOOKUP(A2524,'Closed Deals'!A:A,1,0)," ")</f>
        <v> </v>
      </c>
      <c r="H2524" s="12" t="str">
        <f t="shared" si="2"/>
        <v>NO</v>
      </c>
      <c r="I2524" s="12" t="str">
        <f>iferror(VLOOKUP(A2524,'Closed Deals'!A:E,5,0)," ")</f>
        <v> </v>
      </c>
      <c r="J2524" s="13" t="str">
        <f t="shared" si="3"/>
        <v> </v>
      </c>
      <c r="K2524" s="14"/>
    </row>
    <row r="2525">
      <c r="A2525" s="9" t="s">
        <v>2813</v>
      </c>
      <c r="B2525" s="10">
        <v>43050.0</v>
      </c>
      <c r="C2525" s="9" t="s">
        <v>58</v>
      </c>
      <c r="D2525" s="9" t="s">
        <v>59</v>
      </c>
      <c r="F2525" s="11" t="str">
        <f t="shared" si="1"/>
        <v>2017-11</v>
      </c>
      <c r="G2525" s="11" t="str">
        <f>iferror(VLOOKUP(A2525,'Closed Deals'!A:A,1,0)," ")</f>
        <v> </v>
      </c>
      <c r="H2525" s="12" t="str">
        <f t="shared" si="2"/>
        <v>NO</v>
      </c>
      <c r="I2525" s="12" t="str">
        <f>iferror(VLOOKUP(A2525,'Closed Deals'!A:E,5,0)," ")</f>
        <v> </v>
      </c>
      <c r="J2525" s="13" t="str">
        <f t="shared" si="3"/>
        <v> </v>
      </c>
      <c r="K2525" s="14"/>
    </row>
    <row r="2526">
      <c r="A2526" s="9" t="s">
        <v>2814</v>
      </c>
      <c r="B2526" s="10">
        <v>43054.0</v>
      </c>
      <c r="C2526" s="9" t="s">
        <v>45</v>
      </c>
      <c r="D2526" s="9" t="s">
        <v>59</v>
      </c>
      <c r="F2526" s="11" t="str">
        <f t="shared" si="1"/>
        <v>2017-11</v>
      </c>
      <c r="G2526" s="11" t="str">
        <f>iferror(VLOOKUP(A2526,'Closed Deals'!A:A,1,0)," ")</f>
        <v> </v>
      </c>
      <c r="H2526" s="12" t="str">
        <f t="shared" si="2"/>
        <v>NO</v>
      </c>
      <c r="I2526" s="12" t="str">
        <f>iferror(VLOOKUP(A2526,'Closed Deals'!A:E,5,0)," ")</f>
        <v> </v>
      </c>
      <c r="J2526" s="13" t="str">
        <f t="shared" si="3"/>
        <v> </v>
      </c>
      <c r="K2526" s="14"/>
    </row>
    <row r="2527">
      <c r="A2527" s="9" t="s">
        <v>2815</v>
      </c>
      <c r="B2527" s="10">
        <v>43067.0</v>
      </c>
      <c r="C2527" s="9" t="s">
        <v>58</v>
      </c>
      <c r="D2527" s="9" t="s">
        <v>59</v>
      </c>
      <c r="F2527" s="11" t="str">
        <f t="shared" si="1"/>
        <v>2017-11</v>
      </c>
      <c r="G2527" s="11" t="str">
        <f>iferror(VLOOKUP(A2527,'Closed Deals'!A:A,1,0)," ")</f>
        <v> </v>
      </c>
      <c r="H2527" s="12" t="str">
        <f t="shared" si="2"/>
        <v>NO</v>
      </c>
      <c r="I2527" s="12" t="str">
        <f>iferror(VLOOKUP(A2527,'Closed Deals'!A:E,5,0)," ")</f>
        <v> </v>
      </c>
      <c r="J2527" s="13" t="str">
        <f t="shared" si="3"/>
        <v> </v>
      </c>
      <c r="K2527" s="14"/>
    </row>
    <row r="2528">
      <c r="A2528" s="9" t="s">
        <v>2816</v>
      </c>
      <c r="B2528" s="10">
        <v>43047.0</v>
      </c>
      <c r="C2528" s="9" t="s">
        <v>58</v>
      </c>
      <c r="D2528" s="9" t="s">
        <v>59</v>
      </c>
      <c r="F2528" s="11" t="str">
        <f t="shared" si="1"/>
        <v>2017-11</v>
      </c>
      <c r="G2528" s="11" t="str">
        <f>iferror(VLOOKUP(A2528,'Closed Deals'!A:A,1,0)," ")</f>
        <v> </v>
      </c>
      <c r="H2528" s="12" t="str">
        <f t="shared" si="2"/>
        <v>NO</v>
      </c>
      <c r="I2528" s="12" t="str">
        <f>iferror(VLOOKUP(A2528,'Closed Deals'!A:E,5,0)," ")</f>
        <v> </v>
      </c>
      <c r="J2528" s="13" t="str">
        <f t="shared" si="3"/>
        <v> </v>
      </c>
      <c r="K2528" s="14"/>
    </row>
    <row r="2529">
      <c r="A2529" s="9" t="s">
        <v>2817</v>
      </c>
      <c r="B2529" s="10">
        <v>43061.0</v>
      </c>
      <c r="C2529" s="9" t="s">
        <v>58</v>
      </c>
      <c r="D2529" s="9" t="s">
        <v>59</v>
      </c>
      <c r="F2529" s="11" t="str">
        <f t="shared" si="1"/>
        <v>2017-11</v>
      </c>
      <c r="G2529" s="11" t="str">
        <f>iferror(VLOOKUP(A2529,'Closed Deals'!A:A,1,0)," ")</f>
        <v> </v>
      </c>
      <c r="H2529" s="12" t="str">
        <f t="shared" si="2"/>
        <v>NO</v>
      </c>
      <c r="I2529" s="12" t="str">
        <f>iferror(VLOOKUP(A2529,'Closed Deals'!A:E,5,0)," ")</f>
        <v> </v>
      </c>
      <c r="J2529" s="13" t="str">
        <f t="shared" si="3"/>
        <v> </v>
      </c>
      <c r="K2529" s="14"/>
    </row>
    <row r="2530">
      <c r="A2530" s="9" t="s">
        <v>2818</v>
      </c>
      <c r="B2530" s="10">
        <v>43044.0</v>
      </c>
      <c r="C2530" s="9" t="s">
        <v>58</v>
      </c>
      <c r="D2530" s="9" t="s">
        <v>59</v>
      </c>
      <c r="F2530" s="11" t="str">
        <f t="shared" si="1"/>
        <v>2017-11</v>
      </c>
      <c r="G2530" s="11" t="str">
        <f>iferror(VLOOKUP(A2530,'Closed Deals'!A:A,1,0)," ")</f>
        <v> </v>
      </c>
      <c r="H2530" s="12" t="str">
        <f t="shared" si="2"/>
        <v>NO</v>
      </c>
      <c r="I2530" s="12" t="str">
        <f>iferror(VLOOKUP(A2530,'Closed Deals'!A:E,5,0)," ")</f>
        <v> </v>
      </c>
      <c r="J2530" s="13" t="str">
        <f t="shared" si="3"/>
        <v> </v>
      </c>
      <c r="K2530" s="14"/>
    </row>
    <row r="2531">
      <c r="A2531" s="9" t="s">
        <v>2819</v>
      </c>
      <c r="B2531" s="10">
        <v>43069.0</v>
      </c>
      <c r="C2531" s="9" t="s">
        <v>58</v>
      </c>
      <c r="D2531" s="9" t="s">
        <v>59</v>
      </c>
      <c r="F2531" s="11" t="str">
        <f t="shared" si="1"/>
        <v>2017-11</v>
      </c>
      <c r="G2531" s="11" t="str">
        <f>iferror(VLOOKUP(A2531,'Closed Deals'!A:A,1,0)," ")</f>
        <v> </v>
      </c>
      <c r="H2531" s="12" t="str">
        <f t="shared" si="2"/>
        <v>NO</v>
      </c>
      <c r="I2531" s="12" t="str">
        <f>iferror(VLOOKUP(A2531,'Closed Deals'!A:E,5,0)," ")</f>
        <v> </v>
      </c>
      <c r="J2531" s="13" t="str">
        <f t="shared" si="3"/>
        <v> </v>
      </c>
      <c r="K2531" s="14"/>
    </row>
    <row r="2532">
      <c r="A2532" s="9" t="s">
        <v>2820</v>
      </c>
      <c r="B2532" s="10">
        <v>43045.0</v>
      </c>
      <c r="C2532" s="9" t="s">
        <v>58</v>
      </c>
      <c r="D2532" s="9" t="s">
        <v>59</v>
      </c>
      <c r="F2532" s="11" t="str">
        <f t="shared" si="1"/>
        <v>2017-11</v>
      </c>
      <c r="G2532" s="11" t="str">
        <f>iferror(VLOOKUP(A2532,'Closed Deals'!A:A,1,0)," ")</f>
        <v> </v>
      </c>
      <c r="H2532" s="12" t="str">
        <f t="shared" si="2"/>
        <v>NO</v>
      </c>
      <c r="I2532" s="12" t="str">
        <f>iferror(VLOOKUP(A2532,'Closed Deals'!A:E,5,0)," ")</f>
        <v> </v>
      </c>
      <c r="J2532" s="13" t="str">
        <f t="shared" si="3"/>
        <v> </v>
      </c>
      <c r="K2532" s="14"/>
    </row>
    <row r="2533">
      <c r="A2533" s="9" t="s">
        <v>2821</v>
      </c>
      <c r="B2533" s="10">
        <v>43046.0</v>
      </c>
      <c r="C2533" s="9" t="s">
        <v>480</v>
      </c>
      <c r="D2533" s="9" t="s">
        <v>59</v>
      </c>
      <c r="F2533" s="11" t="str">
        <f t="shared" si="1"/>
        <v>2017-11</v>
      </c>
      <c r="G2533" s="11" t="str">
        <f>iferror(VLOOKUP(A2533,'Closed Deals'!A:A,1,0)," ")</f>
        <v> </v>
      </c>
      <c r="H2533" s="12" t="str">
        <f t="shared" si="2"/>
        <v>NO</v>
      </c>
      <c r="I2533" s="12" t="str">
        <f>iferror(VLOOKUP(A2533,'Closed Deals'!A:E,5,0)," ")</f>
        <v> </v>
      </c>
      <c r="J2533" s="13" t="str">
        <f t="shared" si="3"/>
        <v> </v>
      </c>
      <c r="K2533" s="14"/>
    </row>
    <row r="2534">
      <c r="A2534" s="9" t="s">
        <v>2822</v>
      </c>
      <c r="B2534" s="10">
        <v>43041.0</v>
      </c>
      <c r="C2534" s="9" t="s">
        <v>58</v>
      </c>
      <c r="D2534" s="9" t="s">
        <v>59</v>
      </c>
      <c r="F2534" s="11" t="str">
        <f t="shared" si="1"/>
        <v>2017-11</v>
      </c>
      <c r="G2534" s="11" t="str">
        <f>iferror(VLOOKUP(A2534,'Closed Deals'!A:A,1,0)," ")</f>
        <v> </v>
      </c>
      <c r="H2534" s="12" t="str">
        <f t="shared" si="2"/>
        <v>NO</v>
      </c>
      <c r="I2534" s="12" t="str">
        <f>iferror(VLOOKUP(A2534,'Closed Deals'!A:E,5,0)," ")</f>
        <v> </v>
      </c>
      <c r="J2534" s="13" t="str">
        <f t="shared" si="3"/>
        <v> </v>
      </c>
      <c r="K2534" s="14"/>
    </row>
    <row r="2535">
      <c r="A2535" s="9" t="s">
        <v>2823</v>
      </c>
      <c r="B2535" s="10">
        <v>43069.0</v>
      </c>
      <c r="C2535" s="9" t="s">
        <v>480</v>
      </c>
      <c r="D2535" s="9" t="s">
        <v>59</v>
      </c>
      <c r="F2535" s="11" t="str">
        <f t="shared" si="1"/>
        <v>2017-11</v>
      </c>
      <c r="G2535" s="11" t="str">
        <f>iferror(VLOOKUP(A2535,'Closed Deals'!A:A,1,0)," ")</f>
        <v> </v>
      </c>
      <c r="H2535" s="12" t="str">
        <f t="shared" si="2"/>
        <v>NO</v>
      </c>
      <c r="I2535" s="12" t="str">
        <f>iferror(VLOOKUP(A2535,'Closed Deals'!A:E,5,0)," ")</f>
        <v> </v>
      </c>
      <c r="J2535" s="13" t="str">
        <f t="shared" si="3"/>
        <v> </v>
      </c>
      <c r="K2535" s="14"/>
    </row>
    <row r="2536">
      <c r="A2536" s="9" t="s">
        <v>2824</v>
      </c>
      <c r="B2536" s="10">
        <v>43053.0</v>
      </c>
      <c r="C2536" s="9" t="s">
        <v>37</v>
      </c>
      <c r="D2536" s="9" t="s">
        <v>31</v>
      </c>
      <c r="F2536" s="11" t="str">
        <f t="shared" si="1"/>
        <v>2017-11</v>
      </c>
      <c r="G2536" s="11" t="str">
        <f>iferror(VLOOKUP(A2536,'Closed Deals'!A:A,1,0)," ")</f>
        <v> </v>
      </c>
      <c r="H2536" s="12" t="str">
        <f t="shared" si="2"/>
        <v>NO</v>
      </c>
      <c r="I2536" s="12" t="str">
        <f>iferror(VLOOKUP(A2536,'Closed Deals'!A:E,5,0)," ")</f>
        <v> </v>
      </c>
      <c r="J2536" s="13" t="str">
        <f t="shared" si="3"/>
        <v> </v>
      </c>
      <c r="K2536" s="14"/>
    </row>
    <row r="2537">
      <c r="A2537" s="9" t="s">
        <v>2825</v>
      </c>
      <c r="B2537" s="10">
        <v>43047.0</v>
      </c>
      <c r="C2537" s="9" t="s">
        <v>45</v>
      </c>
      <c r="D2537" s="9" t="s">
        <v>31</v>
      </c>
      <c r="F2537" s="11" t="str">
        <f t="shared" si="1"/>
        <v>2017-11</v>
      </c>
      <c r="G2537" s="11" t="str">
        <f>iferror(VLOOKUP(A2537,'Closed Deals'!A:A,1,0)," ")</f>
        <v> </v>
      </c>
      <c r="H2537" s="12" t="str">
        <f t="shared" si="2"/>
        <v>NO</v>
      </c>
      <c r="I2537" s="12" t="str">
        <f>iferror(VLOOKUP(A2537,'Closed Deals'!A:E,5,0)," ")</f>
        <v> </v>
      </c>
      <c r="J2537" s="13" t="str">
        <f t="shared" si="3"/>
        <v> </v>
      </c>
      <c r="K2537" s="14"/>
    </row>
    <row r="2538">
      <c r="A2538" s="9" t="s">
        <v>2826</v>
      </c>
      <c r="B2538" s="10">
        <v>43053.0</v>
      </c>
      <c r="C2538" s="9" t="s">
        <v>37</v>
      </c>
      <c r="D2538" s="9" t="s">
        <v>31</v>
      </c>
      <c r="F2538" s="11" t="str">
        <f t="shared" si="1"/>
        <v>2017-11</v>
      </c>
      <c r="G2538" s="11" t="str">
        <f>iferror(VLOOKUP(A2538,'Closed Deals'!A:A,1,0)," ")</f>
        <v> </v>
      </c>
      <c r="H2538" s="12" t="str">
        <f t="shared" si="2"/>
        <v>NO</v>
      </c>
      <c r="I2538" s="12" t="str">
        <f>iferror(VLOOKUP(A2538,'Closed Deals'!A:E,5,0)," ")</f>
        <v> </v>
      </c>
      <c r="J2538" s="13" t="str">
        <f t="shared" si="3"/>
        <v> </v>
      </c>
      <c r="K2538" s="14"/>
    </row>
    <row r="2539">
      <c r="A2539" s="9" t="s">
        <v>2827</v>
      </c>
      <c r="B2539" s="10">
        <v>43060.0</v>
      </c>
      <c r="C2539" s="9" t="s">
        <v>37</v>
      </c>
      <c r="D2539" s="9" t="s">
        <v>31</v>
      </c>
      <c r="F2539" s="11" t="str">
        <f t="shared" si="1"/>
        <v>2017-11</v>
      </c>
      <c r="G2539" s="11" t="str">
        <f>iferror(VLOOKUP(A2539,'Closed Deals'!A:A,1,0)," ")</f>
        <v> </v>
      </c>
      <c r="H2539" s="12" t="str">
        <f t="shared" si="2"/>
        <v>NO</v>
      </c>
      <c r="I2539" s="12" t="str">
        <f>iferror(VLOOKUP(A2539,'Closed Deals'!A:E,5,0)," ")</f>
        <v> </v>
      </c>
      <c r="J2539" s="13" t="str">
        <f t="shared" si="3"/>
        <v> </v>
      </c>
      <c r="K2539" s="14"/>
    </row>
    <row r="2540">
      <c r="A2540" s="9" t="s">
        <v>2828</v>
      </c>
      <c r="B2540" s="10">
        <v>43065.0</v>
      </c>
      <c r="C2540" s="9" t="s">
        <v>33</v>
      </c>
      <c r="D2540" s="9" t="s">
        <v>31</v>
      </c>
      <c r="F2540" s="11" t="str">
        <f t="shared" si="1"/>
        <v>2017-11</v>
      </c>
      <c r="G2540" s="11" t="str">
        <f>iferror(VLOOKUP(A2540,'Closed Deals'!A:A,1,0)," ")</f>
        <v> </v>
      </c>
      <c r="H2540" s="12" t="str">
        <f t="shared" si="2"/>
        <v>NO</v>
      </c>
      <c r="I2540" s="12" t="str">
        <f>iferror(VLOOKUP(A2540,'Closed Deals'!A:E,5,0)," ")</f>
        <v> </v>
      </c>
      <c r="J2540" s="13" t="str">
        <f t="shared" si="3"/>
        <v> </v>
      </c>
      <c r="K2540" s="14"/>
    </row>
    <row r="2541">
      <c r="A2541" s="9" t="s">
        <v>2829</v>
      </c>
      <c r="B2541" s="10">
        <v>43059.0</v>
      </c>
      <c r="C2541" s="9" t="s">
        <v>1532</v>
      </c>
      <c r="D2541" s="9" t="s">
        <v>31</v>
      </c>
      <c r="F2541" s="11" t="str">
        <f t="shared" si="1"/>
        <v>2017-11</v>
      </c>
      <c r="G2541" s="11" t="str">
        <f>iferror(VLOOKUP(A2541,'Closed Deals'!A:A,1,0)," ")</f>
        <v> </v>
      </c>
      <c r="H2541" s="12" t="str">
        <f t="shared" si="2"/>
        <v>NO</v>
      </c>
      <c r="I2541" s="12" t="str">
        <f>iferror(VLOOKUP(A2541,'Closed Deals'!A:E,5,0)," ")</f>
        <v> </v>
      </c>
      <c r="J2541" s="13" t="str">
        <f t="shared" si="3"/>
        <v> </v>
      </c>
      <c r="K2541" s="14"/>
    </row>
    <row r="2542">
      <c r="A2542" s="9" t="s">
        <v>2830</v>
      </c>
      <c r="B2542" s="10">
        <v>43041.0</v>
      </c>
      <c r="C2542" s="9" t="s">
        <v>401</v>
      </c>
      <c r="D2542" s="9" t="s">
        <v>31</v>
      </c>
      <c r="F2542" s="11" t="str">
        <f t="shared" si="1"/>
        <v>2017-11</v>
      </c>
      <c r="G2542" s="11" t="str">
        <f>iferror(VLOOKUP(A2542,'Closed Deals'!A:A,1,0)," ")</f>
        <v> </v>
      </c>
      <c r="H2542" s="12" t="str">
        <f t="shared" si="2"/>
        <v>NO</v>
      </c>
      <c r="I2542" s="12" t="str">
        <f>iferror(VLOOKUP(A2542,'Closed Deals'!A:E,5,0)," ")</f>
        <v> </v>
      </c>
      <c r="J2542" s="13" t="str">
        <f t="shared" si="3"/>
        <v> </v>
      </c>
      <c r="K2542" s="14"/>
    </row>
    <row r="2543">
      <c r="A2543" s="9" t="s">
        <v>2831</v>
      </c>
      <c r="B2543" s="10">
        <v>43045.0</v>
      </c>
      <c r="C2543" s="9" t="s">
        <v>37</v>
      </c>
      <c r="D2543" s="9" t="s">
        <v>31</v>
      </c>
      <c r="F2543" s="11" t="str">
        <f t="shared" si="1"/>
        <v>2017-11</v>
      </c>
      <c r="G2543" s="11" t="str">
        <f>iferror(VLOOKUP(A2543,'Closed Deals'!A:A,1,0)," ")</f>
        <v> </v>
      </c>
      <c r="H2543" s="12" t="str">
        <f t="shared" si="2"/>
        <v>NO</v>
      </c>
      <c r="I2543" s="12" t="str">
        <f>iferror(VLOOKUP(A2543,'Closed Deals'!A:E,5,0)," ")</f>
        <v> </v>
      </c>
      <c r="J2543" s="13" t="str">
        <f t="shared" si="3"/>
        <v> </v>
      </c>
      <c r="K2543" s="14"/>
    </row>
    <row r="2544">
      <c r="A2544" s="9" t="s">
        <v>2832</v>
      </c>
      <c r="B2544" s="10">
        <v>43060.0</v>
      </c>
      <c r="C2544" s="9" t="s">
        <v>37</v>
      </c>
      <c r="D2544" s="9" t="s">
        <v>31</v>
      </c>
      <c r="F2544" s="11" t="str">
        <f t="shared" si="1"/>
        <v>2017-11</v>
      </c>
      <c r="G2544" s="11" t="str">
        <f>iferror(VLOOKUP(A2544,'Closed Deals'!A:A,1,0)," ")</f>
        <v> </v>
      </c>
      <c r="H2544" s="12" t="str">
        <f t="shared" si="2"/>
        <v>NO</v>
      </c>
      <c r="I2544" s="12" t="str">
        <f>iferror(VLOOKUP(A2544,'Closed Deals'!A:E,5,0)," ")</f>
        <v> </v>
      </c>
      <c r="J2544" s="13" t="str">
        <f t="shared" si="3"/>
        <v> </v>
      </c>
      <c r="K2544" s="14"/>
    </row>
    <row r="2545">
      <c r="A2545" s="9" t="s">
        <v>2833</v>
      </c>
      <c r="B2545" s="10">
        <v>43052.0</v>
      </c>
      <c r="C2545" s="9" t="s">
        <v>2500</v>
      </c>
      <c r="D2545" s="9" t="s">
        <v>31</v>
      </c>
      <c r="F2545" s="11" t="str">
        <f t="shared" si="1"/>
        <v>2017-11</v>
      </c>
      <c r="G2545" s="11" t="str">
        <f>iferror(VLOOKUP(A2545,'Closed Deals'!A:A,1,0)," ")</f>
        <v> </v>
      </c>
      <c r="H2545" s="12" t="str">
        <f t="shared" si="2"/>
        <v>NO</v>
      </c>
      <c r="I2545" s="12" t="str">
        <f>iferror(VLOOKUP(A2545,'Closed Deals'!A:E,5,0)," ")</f>
        <v> </v>
      </c>
      <c r="J2545" s="13" t="str">
        <f t="shared" si="3"/>
        <v> </v>
      </c>
      <c r="K2545" s="14"/>
    </row>
    <row r="2546">
      <c r="A2546" s="9" t="s">
        <v>2834</v>
      </c>
      <c r="B2546" s="10">
        <v>43045.0</v>
      </c>
      <c r="C2546" s="9" t="s">
        <v>37</v>
      </c>
      <c r="D2546" s="9" t="s">
        <v>31</v>
      </c>
      <c r="F2546" s="11" t="str">
        <f t="shared" si="1"/>
        <v>2017-11</v>
      </c>
      <c r="G2546" s="11" t="str">
        <f>iferror(VLOOKUP(A2546,'Closed Deals'!A:A,1,0)," ")</f>
        <v> </v>
      </c>
      <c r="H2546" s="12" t="str">
        <f t="shared" si="2"/>
        <v>NO</v>
      </c>
      <c r="I2546" s="12" t="str">
        <f>iferror(VLOOKUP(A2546,'Closed Deals'!A:E,5,0)," ")</f>
        <v> </v>
      </c>
      <c r="J2546" s="13" t="str">
        <f t="shared" si="3"/>
        <v> </v>
      </c>
      <c r="K2546" s="14"/>
    </row>
    <row r="2547">
      <c r="A2547" s="9" t="s">
        <v>2835</v>
      </c>
      <c r="B2547" s="10">
        <v>43061.0</v>
      </c>
      <c r="C2547" s="9" t="s">
        <v>37</v>
      </c>
      <c r="D2547" s="9" t="s">
        <v>31</v>
      </c>
      <c r="F2547" s="11" t="str">
        <f t="shared" si="1"/>
        <v>2017-11</v>
      </c>
      <c r="G2547" s="11" t="str">
        <f>iferror(VLOOKUP(A2547,'Closed Deals'!A:A,1,0)," ")</f>
        <v> </v>
      </c>
      <c r="H2547" s="12" t="str">
        <f t="shared" si="2"/>
        <v>NO</v>
      </c>
      <c r="I2547" s="12" t="str">
        <f>iferror(VLOOKUP(A2547,'Closed Deals'!A:E,5,0)," ")</f>
        <v> </v>
      </c>
      <c r="J2547" s="13" t="str">
        <f t="shared" si="3"/>
        <v> </v>
      </c>
      <c r="K2547" s="14"/>
    </row>
    <row r="2548">
      <c r="A2548" s="9" t="s">
        <v>2836</v>
      </c>
      <c r="B2548" s="10">
        <v>43042.0</v>
      </c>
      <c r="C2548" s="9" t="s">
        <v>37</v>
      </c>
      <c r="D2548" s="9" t="s">
        <v>31</v>
      </c>
      <c r="F2548" s="11" t="str">
        <f t="shared" si="1"/>
        <v>2017-11</v>
      </c>
      <c r="G2548" s="11" t="str">
        <f>iferror(VLOOKUP(A2548,'Closed Deals'!A:A,1,0)," ")</f>
        <v> </v>
      </c>
      <c r="H2548" s="12" t="str">
        <f t="shared" si="2"/>
        <v>NO</v>
      </c>
      <c r="I2548" s="12" t="str">
        <f>iferror(VLOOKUP(A2548,'Closed Deals'!A:E,5,0)," ")</f>
        <v> </v>
      </c>
      <c r="J2548" s="13" t="str">
        <f t="shared" si="3"/>
        <v> </v>
      </c>
      <c r="K2548" s="14"/>
    </row>
    <row r="2549">
      <c r="A2549" s="9" t="s">
        <v>2837</v>
      </c>
      <c r="B2549" s="10">
        <v>43061.0</v>
      </c>
      <c r="C2549" s="9" t="s">
        <v>37</v>
      </c>
      <c r="D2549" s="9" t="s">
        <v>31</v>
      </c>
      <c r="F2549" s="11" t="str">
        <f t="shared" si="1"/>
        <v>2017-11</v>
      </c>
      <c r="G2549" s="11" t="str">
        <f>iferror(VLOOKUP(A2549,'Closed Deals'!A:A,1,0)," ")</f>
        <v> </v>
      </c>
      <c r="H2549" s="12" t="str">
        <f t="shared" si="2"/>
        <v>NO</v>
      </c>
      <c r="I2549" s="12" t="str">
        <f>iferror(VLOOKUP(A2549,'Closed Deals'!A:E,5,0)," ")</f>
        <v> </v>
      </c>
      <c r="J2549" s="13" t="str">
        <f t="shared" si="3"/>
        <v> </v>
      </c>
      <c r="K2549" s="14"/>
    </row>
    <row r="2550">
      <c r="A2550" s="9" t="s">
        <v>2838</v>
      </c>
      <c r="B2550" s="10">
        <v>43056.0</v>
      </c>
      <c r="C2550" s="9" t="s">
        <v>37</v>
      </c>
      <c r="D2550" s="9" t="s">
        <v>31</v>
      </c>
      <c r="F2550" s="11" t="str">
        <f t="shared" si="1"/>
        <v>2017-11</v>
      </c>
      <c r="G2550" s="11" t="str">
        <f>iferror(VLOOKUP(A2550,'Closed Deals'!A:A,1,0)," ")</f>
        <v> </v>
      </c>
      <c r="H2550" s="12" t="str">
        <f t="shared" si="2"/>
        <v>NO</v>
      </c>
      <c r="I2550" s="12" t="str">
        <f>iferror(VLOOKUP(A2550,'Closed Deals'!A:E,5,0)," ")</f>
        <v> </v>
      </c>
      <c r="J2550" s="13" t="str">
        <f t="shared" si="3"/>
        <v> </v>
      </c>
      <c r="K2550" s="14"/>
    </row>
    <row r="2551">
      <c r="A2551" s="9" t="s">
        <v>2839</v>
      </c>
      <c r="B2551" s="10">
        <v>43067.0</v>
      </c>
      <c r="C2551" s="9" t="s">
        <v>368</v>
      </c>
      <c r="D2551" s="9" t="s">
        <v>31</v>
      </c>
      <c r="F2551" s="11" t="str">
        <f t="shared" si="1"/>
        <v>2017-11</v>
      </c>
      <c r="G2551" s="11" t="str">
        <f>iferror(VLOOKUP(A2551,'Closed Deals'!A:A,1,0)," ")</f>
        <v> </v>
      </c>
      <c r="H2551" s="12" t="str">
        <f t="shared" si="2"/>
        <v>NO</v>
      </c>
      <c r="I2551" s="12" t="str">
        <f>iferror(VLOOKUP(A2551,'Closed Deals'!A:E,5,0)," ")</f>
        <v> </v>
      </c>
      <c r="J2551" s="13" t="str">
        <f t="shared" si="3"/>
        <v> </v>
      </c>
      <c r="K2551" s="14"/>
    </row>
    <row r="2552">
      <c r="A2552" s="9" t="s">
        <v>2840</v>
      </c>
      <c r="B2552" s="10">
        <v>43069.0</v>
      </c>
      <c r="C2552" s="9" t="s">
        <v>2453</v>
      </c>
      <c r="D2552" s="9" t="s">
        <v>31</v>
      </c>
      <c r="F2552" s="11" t="str">
        <f t="shared" si="1"/>
        <v>2017-11</v>
      </c>
      <c r="G2552" s="11" t="str">
        <f>iferror(VLOOKUP(A2552,'Closed Deals'!A:A,1,0)," ")</f>
        <v> </v>
      </c>
      <c r="H2552" s="12" t="str">
        <f t="shared" si="2"/>
        <v>NO</v>
      </c>
      <c r="I2552" s="12" t="str">
        <f>iferror(VLOOKUP(A2552,'Closed Deals'!A:E,5,0)," ")</f>
        <v> </v>
      </c>
      <c r="J2552" s="13" t="str">
        <f t="shared" si="3"/>
        <v> </v>
      </c>
      <c r="K2552" s="14"/>
    </row>
    <row r="2553">
      <c r="A2553" s="9" t="s">
        <v>2841</v>
      </c>
      <c r="B2553" s="10">
        <v>43066.0</v>
      </c>
      <c r="C2553" s="9" t="s">
        <v>2453</v>
      </c>
      <c r="D2553" s="9" t="s">
        <v>31</v>
      </c>
      <c r="F2553" s="11" t="str">
        <f t="shared" si="1"/>
        <v>2017-11</v>
      </c>
      <c r="G2553" s="11" t="str">
        <f>iferror(VLOOKUP(A2553,'Closed Deals'!A:A,1,0)," ")</f>
        <v> </v>
      </c>
      <c r="H2553" s="12" t="str">
        <f t="shared" si="2"/>
        <v>NO</v>
      </c>
      <c r="I2553" s="12" t="str">
        <f>iferror(VLOOKUP(A2553,'Closed Deals'!A:E,5,0)," ")</f>
        <v> </v>
      </c>
      <c r="J2553" s="13" t="str">
        <f t="shared" si="3"/>
        <v> </v>
      </c>
      <c r="K2553" s="14"/>
    </row>
    <row r="2554">
      <c r="A2554" s="9" t="s">
        <v>2842</v>
      </c>
      <c r="B2554" s="10">
        <v>43040.0</v>
      </c>
      <c r="C2554" s="9" t="s">
        <v>1269</v>
      </c>
      <c r="D2554" s="9" t="s">
        <v>31</v>
      </c>
      <c r="F2554" s="11" t="str">
        <f t="shared" si="1"/>
        <v>2017-11</v>
      </c>
      <c r="G2554" s="11" t="str">
        <f>iferror(VLOOKUP(A2554,'Closed Deals'!A:A,1,0)," ")</f>
        <v> </v>
      </c>
      <c r="H2554" s="12" t="str">
        <f t="shared" si="2"/>
        <v>NO</v>
      </c>
      <c r="I2554" s="12" t="str">
        <f>iferror(VLOOKUP(A2554,'Closed Deals'!A:E,5,0)," ")</f>
        <v> </v>
      </c>
      <c r="J2554" s="13" t="str">
        <f t="shared" si="3"/>
        <v> </v>
      </c>
      <c r="K2554" s="14"/>
    </row>
    <row r="2555">
      <c r="A2555" s="9" t="s">
        <v>2843</v>
      </c>
      <c r="B2555" s="10">
        <v>43060.0</v>
      </c>
      <c r="C2555" s="9" t="s">
        <v>368</v>
      </c>
      <c r="D2555" s="9" t="s">
        <v>31</v>
      </c>
      <c r="F2555" s="11" t="str">
        <f t="shared" si="1"/>
        <v>2017-11</v>
      </c>
      <c r="G2555" s="11" t="str">
        <f>iferror(VLOOKUP(A2555,'Closed Deals'!A:A,1,0)," ")</f>
        <v> </v>
      </c>
      <c r="H2555" s="12" t="str">
        <f t="shared" si="2"/>
        <v>NO</v>
      </c>
      <c r="I2555" s="12" t="str">
        <f>iferror(VLOOKUP(A2555,'Closed Deals'!A:E,5,0)," ")</f>
        <v> </v>
      </c>
      <c r="J2555" s="13" t="str">
        <f t="shared" si="3"/>
        <v> </v>
      </c>
      <c r="K2555" s="14"/>
    </row>
    <row r="2556">
      <c r="A2556" s="9" t="s">
        <v>2844</v>
      </c>
      <c r="B2556" s="10">
        <v>43067.0</v>
      </c>
      <c r="C2556" s="9" t="s">
        <v>292</v>
      </c>
      <c r="D2556" s="9" t="s">
        <v>31</v>
      </c>
      <c r="F2556" s="11" t="str">
        <f t="shared" si="1"/>
        <v>2017-11</v>
      </c>
      <c r="G2556" s="11" t="str">
        <f>iferror(VLOOKUP(A2556,'Closed Deals'!A:A,1,0)," ")</f>
        <v> </v>
      </c>
      <c r="H2556" s="12" t="str">
        <f t="shared" si="2"/>
        <v>NO</v>
      </c>
      <c r="I2556" s="12" t="str">
        <f>iferror(VLOOKUP(A2556,'Closed Deals'!A:E,5,0)," ")</f>
        <v> </v>
      </c>
      <c r="J2556" s="13" t="str">
        <f t="shared" si="3"/>
        <v> </v>
      </c>
      <c r="K2556" s="14"/>
    </row>
    <row r="2557">
      <c r="A2557" s="9" t="s">
        <v>2845</v>
      </c>
      <c r="B2557" s="10">
        <v>43067.0</v>
      </c>
      <c r="C2557" s="9" t="s">
        <v>37</v>
      </c>
      <c r="D2557" s="9" t="s">
        <v>31</v>
      </c>
      <c r="F2557" s="11" t="str">
        <f t="shared" si="1"/>
        <v>2017-11</v>
      </c>
      <c r="G2557" s="11" t="str">
        <f>iferror(VLOOKUP(A2557,'Closed Deals'!A:A,1,0)," ")</f>
        <v> </v>
      </c>
      <c r="H2557" s="12" t="str">
        <f t="shared" si="2"/>
        <v>NO</v>
      </c>
      <c r="I2557" s="12" t="str">
        <f>iferror(VLOOKUP(A2557,'Closed Deals'!A:E,5,0)," ")</f>
        <v> </v>
      </c>
      <c r="J2557" s="13" t="str">
        <f t="shared" si="3"/>
        <v> </v>
      </c>
      <c r="K2557" s="14"/>
    </row>
    <row r="2558">
      <c r="A2558" s="9" t="s">
        <v>2846</v>
      </c>
      <c r="B2558" s="10">
        <v>43059.0</v>
      </c>
      <c r="C2558" s="9" t="s">
        <v>1057</v>
      </c>
      <c r="D2558" s="9" t="s">
        <v>31</v>
      </c>
      <c r="F2558" s="11" t="str">
        <f t="shared" si="1"/>
        <v>2017-11</v>
      </c>
      <c r="G2558" s="11" t="str">
        <f>iferror(VLOOKUP(A2558,'Closed Deals'!A:A,1,0)," ")</f>
        <v> </v>
      </c>
      <c r="H2558" s="12" t="str">
        <f t="shared" si="2"/>
        <v>NO</v>
      </c>
      <c r="I2558" s="12" t="str">
        <f>iferror(VLOOKUP(A2558,'Closed Deals'!A:E,5,0)," ")</f>
        <v> </v>
      </c>
      <c r="J2558" s="13" t="str">
        <f t="shared" si="3"/>
        <v> </v>
      </c>
      <c r="K2558" s="14"/>
    </row>
    <row r="2559">
      <c r="A2559" s="9" t="s">
        <v>2847</v>
      </c>
      <c r="B2559" s="10">
        <v>43056.0</v>
      </c>
      <c r="C2559" s="9" t="s">
        <v>2848</v>
      </c>
      <c r="D2559" s="9" t="s">
        <v>31</v>
      </c>
      <c r="F2559" s="11" t="str">
        <f t="shared" si="1"/>
        <v>2017-11</v>
      </c>
      <c r="G2559" s="11" t="str">
        <f>iferror(VLOOKUP(A2559,'Closed Deals'!A:A,1,0)," ")</f>
        <v> </v>
      </c>
      <c r="H2559" s="12" t="str">
        <f t="shared" si="2"/>
        <v>NO</v>
      </c>
      <c r="I2559" s="12" t="str">
        <f>iferror(VLOOKUP(A2559,'Closed Deals'!A:E,5,0)," ")</f>
        <v> </v>
      </c>
      <c r="J2559" s="13" t="str">
        <f t="shared" si="3"/>
        <v> </v>
      </c>
      <c r="K2559" s="14"/>
    </row>
    <row r="2560">
      <c r="A2560" s="9" t="s">
        <v>2849</v>
      </c>
      <c r="B2560" s="10">
        <v>43063.0</v>
      </c>
      <c r="C2560" s="9" t="s">
        <v>63</v>
      </c>
      <c r="D2560" s="9" t="s">
        <v>31</v>
      </c>
      <c r="F2560" s="11" t="str">
        <f t="shared" si="1"/>
        <v>2017-11</v>
      </c>
      <c r="G2560" s="11" t="str">
        <f>iferror(VLOOKUP(A2560,'Closed Deals'!A:A,1,0)," ")</f>
        <v> </v>
      </c>
      <c r="H2560" s="12" t="str">
        <f t="shared" si="2"/>
        <v>NO</v>
      </c>
      <c r="I2560" s="12" t="str">
        <f>iferror(VLOOKUP(A2560,'Closed Deals'!A:E,5,0)," ")</f>
        <v> </v>
      </c>
      <c r="J2560" s="13" t="str">
        <f t="shared" si="3"/>
        <v> </v>
      </c>
      <c r="K2560" s="14"/>
    </row>
    <row r="2561">
      <c r="A2561" s="9" t="s">
        <v>2850</v>
      </c>
      <c r="B2561" s="10">
        <v>43062.0</v>
      </c>
      <c r="C2561" s="9" t="s">
        <v>1258</v>
      </c>
      <c r="D2561" s="9" t="s">
        <v>31</v>
      </c>
      <c r="F2561" s="11" t="str">
        <f t="shared" si="1"/>
        <v>2017-11</v>
      </c>
      <c r="G2561" s="11" t="str">
        <f>iferror(VLOOKUP(A2561,'Closed Deals'!A:A,1,0)," ")</f>
        <v> </v>
      </c>
      <c r="H2561" s="12" t="str">
        <f t="shared" si="2"/>
        <v>NO</v>
      </c>
      <c r="I2561" s="12" t="str">
        <f>iferror(VLOOKUP(A2561,'Closed Deals'!A:E,5,0)," ")</f>
        <v> </v>
      </c>
      <c r="J2561" s="13" t="str">
        <f t="shared" si="3"/>
        <v> </v>
      </c>
      <c r="K2561" s="14"/>
    </row>
    <row r="2562">
      <c r="A2562" s="9" t="s">
        <v>2851</v>
      </c>
      <c r="B2562" s="10">
        <v>43045.0</v>
      </c>
      <c r="C2562" s="9" t="s">
        <v>37</v>
      </c>
      <c r="D2562" s="9" t="s">
        <v>31</v>
      </c>
      <c r="F2562" s="11" t="str">
        <f t="shared" si="1"/>
        <v>2017-11</v>
      </c>
      <c r="G2562" s="11" t="str">
        <f>iferror(VLOOKUP(A2562,'Closed Deals'!A:A,1,0)," ")</f>
        <v> </v>
      </c>
      <c r="H2562" s="12" t="str">
        <f t="shared" si="2"/>
        <v>NO</v>
      </c>
      <c r="I2562" s="12" t="str">
        <f>iferror(VLOOKUP(A2562,'Closed Deals'!A:E,5,0)," ")</f>
        <v> </v>
      </c>
      <c r="J2562" s="13" t="str">
        <f t="shared" si="3"/>
        <v> </v>
      </c>
      <c r="K2562" s="14"/>
    </row>
    <row r="2563">
      <c r="A2563" s="9" t="s">
        <v>2852</v>
      </c>
      <c r="B2563" s="10">
        <v>43050.0</v>
      </c>
      <c r="C2563" s="9" t="s">
        <v>63</v>
      </c>
      <c r="D2563" s="9" t="s">
        <v>31</v>
      </c>
      <c r="F2563" s="11" t="str">
        <f t="shared" si="1"/>
        <v>2017-11</v>
      </c>
      <c r="G2563" s="11" t="str">
        <f>iferror(VLOOKUP(A2563,'Closed Deals'!A:A,1,0)," ")</f>
        <v> </v>
      </c>
      <c r="H2563" s="12" t="str">
        <f t="shared" si="2"/>
        <v>NO</v>
      </c>
      <c r="I2563" s="12" t="str">
        <f>iferror(VLOOKUP(A2563,'Closed Deals'!A:E,5,0)," ")</f>
        <v> </v>
      </c>
      <c r="J2563" s="13" t="str">
        <f t="shared" si="3"/>
        <v> </v>
      </c>
      <c r="K2563" s="14"/>
    </row>
    <row r="2564">
      <c r="A2564" s="9" t="s">
        <v>2853</v>
      </c>
      <c r="B2564" s="10">
        <v>43062.0</v>
      </c>
      <c r="C2564" s="9" t="s">
        <v>37</v>
      </c>
      <c r="D2564" s="9" t="s">
        <v>31</v>
      </c>
      <c r="F2564" s="11" t="str">
        <f t="shared" si="1"/>
        <v>2017-11</v>
      </c>
      <c r="G2564" s="11" t="str">
        <f>iferror(VLOOKUP(A2564,'Closed Deals'!A:A,1,0)," ")</f>
        <v> </v>
      </c>
      <c r="H2564" s="12" t="str">
        <f t="shared" si="2"/>
        <v>NO</v>
      </c>
      <c r="I2564" s="12" t="str">
        <f>iferror(VLOOKUP(A2564,'Closed Deals'!A:E,5,0)," ")</f>
        <v> </v>
      </c>
      <c r="J2564" s="13" t="str">
        <f t="shared" si="3"/>
        <v> </v>
      </c>
      <c r="K2564" s="14"/>
    </row>
    <row r="2565">
      <c r="A2565" s="9" t="s">
        <v>2854</v>
      </c>
      <c r="B2565" s="10">
        <v>43042.0</v>
      </c>
      <c r="C2565" s="9" t="s">
        <v>1305</v>
      </c>
      <c r="D2565" s="9" t="s">
        <v>31</v>
      </c>
      <c r="F2565" s="11" t="str">
        <f t="shared" si="1"/>
        <v>2017-11</v>
      </c>
      <c r="G2565" s="11" t="str">
        <f>iferror(VLOOKUP(A2565,'Closed Deals'!A:A,1,0)," ")</f>
        <v> </v>
      </c>
      <c r="H2565" s="12" t="str">
        <f t="shared" si="2"/>
        <v>NO</v>
      </c>
      <c r="I2565" s="12" t="str">
        <f>iferror(VLOOKUP(A2565,'Closed Deals'!A:E,5,0)," ")</f>
        <v> </v>
      </c>
      <c r="J2565" s="13" t="str">
        <f t="shared" si="3"/>
        <v> </v>
      </c>
      <c r="K2565" s="14"/>
    </row>
    <row r="2566">
      <c r="A2566" s="9" t="s">
        <v>2855</v>
      </c>
      <c r="B2566" s="10">
        <v>43053.0</v>
      </c>
      <c r="C2566" s="9" t="s">
        <v>254</v>
      </c>
      <c r="D2566" s="9" t="s">
        <v>31</v>
      </c>
      <c r="F2566" s="11" t="str">
        <f t="shared" si="1"/>
        <v>2017-11</v>
      </c>
      <c r="G2566" s="11" t="str">
        <f>iferror(VLOOKUP(A2566,'Closed Deals'!A:A,1,0)," ")</f>
        <v> </v>
      </c>
      <c r="H2566" s="12" t="str">
        <f t="shared" si="2"/>
        <v>NO</v>
      </c>
      <c r="I2566" s="12" t="str">
        <f>iferror(VLOOKUP(A2566,'Closed Deals'!A:E,5,0)," ")</f>
        <v> </v>
      </c>
      <c r="J2566" s="13" t="str">
        <f t="shared" si="3"/>
        <v> </v>
      </c>
      <c r="K2566" s="14"/>
    </row>
    <row r="2567">
      <c r="A2567" s="9" t="s">
        <v>2856</v>
      </c>
      <c r="B2567" s="10">
        <v>43062.0</v>
      </c>
      <c r="C2567" s="9" t="s">
        <v>43</v>
      </c>
      <c r="D2567" s="9" t="s">
        <v>31</v>
      </c>
      <c r="F2567" s="11" t="str">
        <f t="shared" si="1"/>
        <v>2017-11</v>
      </c>
      <c r="G2567" s="11" t="str">
        <f>iferror(VLOOKUP(A2567,'Closed Deals'!A:A,1,0)," ")</f>
        <v> </v>
      </c>
      <c r="H2567" s="12" t="str">
        <f t="shared" si="2"/>
        <v>NO</v>
      </c>
      <c r="I2567" s="12" t="str">
        <f>iferror(VLOOKUP(A2567,'Closed Deals'!A:E,5,0)," ")</f>
        <v> </v>
      </c>
      <c r="J2567" s="13" t="str">
        <f t="shared" si="3"/>
        <v> </v>
      </c>
      <c r="K2567" s="14"/>
    </row>
    <row r="2568">
      <c r="A2568" s="9" t="s">
        <v>2857</v>
      </c>
      <c r="B2568" s="10">
        <v>43060.0</v>
      </c>
      <c r="C2568" s="9" t="s">
        <v>43</v>
      </c>
      <c r="D2568" s="9" t="s">
        <v>31</v>
      </c>
      <c r="F2568" s="11" t="str">
        <f t="shared" si="1"/>
        <v>2017-11</v>
      </c>
      <c r="G2568" s="11" t="str">
        <f>iferror(VLOOKUP(A2568,'Closed Deals'!A:A,1,0)," ")</f>
        <v> </v>
      </c>
      <c r="H2568" s="12" t="str">
        <f t="shared" si="2"/>
        <v>NO</v>
      </c>
      <c r="I2568" s="12" t="str">
        <f>iferror(VLOOKUP(A2568,'Closed Deals'!A:E,5,0)," ")</f>
        <v> </v>
      </c>
      <c r="J2568" s="13" t="str">
        <f t="shared" si="3"/>
        <v> </v>
      </c>
      <c r="K2568" s="14"/>
    </row>
    <row r="2569">
      <c r="A2569" s="9" t="s">
        <v>2858</v>
      </c>
      <c r="B2569" s="10">
        <v>43059.0</v>
      </c>
      <c r="C2569" s="9" t="s">
        <v>63</v>
      </c>
      <c r="D2569" s="9" t="s">
        <v>31</v>
      </c>
      <c r="F2569" s="11" t="str">
        <f t="shared" si="1"/>
        <v>2017-11</v>
      </c>
      <c r="G2569" s="11" t="str">
        <f>iferror(VLOOKUP(A2569,'Closed Deals'!A:A,1,0)," ")</f>
        <v> </v>
      </c>
      <c r="H2569" s="12" t="str">
        <f t="shared" si="2"/>
        <v>NO</v>
      </c>
      <c r="I2569" s="12" t="str">
        <f>iferror(VLOOKUP(A2569,'Closed Deals'!A:E,5,0)," ")</f>
        <v> </v>
      </c>
      <c r="J2569" s="13" t="str">
        <f t="shared" si="3"/>
        <v> </v>
      </c>
      <c r="K2569" s="14"/>
    </row>
    <row r="2570">
      <c r="A2570" s="9" t="s">
        <v>2859</v>
      </c>
      <c r="B2570" s="10">
        <v>43056.0</v>
      </c>
      <c r="C2570" s="9" t="s">
        <v>45</v>
      </c>
      <c r="D2570" s="9" t="s">
        <v>31</v>
      </c>
      <c r="F2570" s="11" t="str">
        <f t="shared" si="1"/>
        <v>2017-11</v>
      </c>
      <c r="G2570" s="11" t="str">
        <f>iferror(VLOOKUP(A2570,'Closed Deals'!A:A,1,0)," ")</f>
        <v> </v>
      </c>
      <c r="H2570" s="12" t="str">
        <f t="shared" si="2"/>
        <v>NO</v>
      </c>
      <c r="I2570" s="12" t="str">
        <f>iferror(VLOOKUP(A2570,'Closed Deals'!A:E,5,0)," ")</f>
        <v> </v>
      </c>
      <c r="J2570" s="13" t="str">
        <f t="shared" si="3"/>
        <v> </v>
      </c>
      <c r="K2570" s="14"/>
    </row>
    <row r="2571">
      <c r="A2571" s="9" t="s">
        <v>2860</v>
      </c>
      <c r="B2571" s="10">
        <v>43056.0</v>
      </c>
      <c r="C2571" s="9" t="s">
        <v>368</v>
      </c>
      <c r="D2571" s="9" t="s">
        <v>31</v>
      </c>
      <c r="F2571" s="11" t="str">
        <f t="shared" si="1"/>
        <v>2017-11</v>
      </c>
      <c r="G2571" s="11" t="str">
        <f>iferror(VLOOKUP(A2571,'Closed Deals'!A:A,1,0)," ")</f>
        <v> </v>
      </c>
      <c r="H2571" s="12" t="str">
        <f t="shared" si="2"/>
        <v>NO</v>
      </c>
      <c r="I2571" s="12" t="str">
        <f>iferror(VLOOKUP(A2571,'Closed Deals'!A:E,5,0)," ")</f>
        <v> </v>
      </c>
      <c r="J2571" s="13" t="str">
        <f t="shared" si="3"/>
        <v> </v>
      </c>
      <c r="K2571" s="14"/>
    </row>
    <row r="2572">
      <c r="A2572" s="9" t="s">
        <v>2861</v>
      </c>
      <c r="B2572" s="10">
        <v>43069.0</v>
      </c>
      <c r="C2572" s="9" t="s">
        <v>63</v>
      </c>
      <c r="D2572" s="9" t="s">
        <v>31</v>
      </c>
      <c r="F2572" s="11" t="str">
        <f t="shared" si="1"/>
        <v>2017-11</v>
      </c>
      <c r="G2572" s="11" t="str">
        <f>iferror(VLOOKUP(A2572,'Closed Deals'!A:A,1,0)," ")</f>
        <v> </v>
      </c>
      <c r="H2572" s="12" t="str">
        <f t="shared" si="2"/>
        <v>NO</v>
      </c>
      <c r="I2572" s="12" t="str">
        <f>iferror(VLOOKUP(A2572,'Closed Deals'!A:E,5,0)," ")</f>
        <v> </v>
      </c>
      <c r="J2572" s="13" t="str">
        <f t="shared" si="3"/>
        <v> </v>
      </c>
      <c r="K2572" s="14"/>
    </row>
    <row r="2573">
      <c r="A2573" s="9" t="s">
        <v>2862</v>
      </c>
      <c r="B2573" s="10">
        <v>43061.0</v>
      </c>
      <c r="C2573" s="9" t="s">
        <v>368</v>
      </c>
      <c r="D2573" s="9" t="s">
        <v>31</v>
      </c>
      <c r="F2573" s="11" t="str">
        <f t="shared" si="1"/>
        <v>2017-11</v>
      </c>
      <c r="G2573" s="11" t="str">
        <f>iferror(VLOOKUP(A2573,'Closed Deals'!A:A,1,0)," ")</f>
        <v> </v>
      </c>
      <c r="H2573" s="12" t="str">
        <f t="shared" si="2"/>
        <v>NO</v>
      </c>
      <c r="I2573" s="12" t="str">
        <f>iferror(VLOOKUP(A2573,'Closed Deals'!A:E,5,0)," ")</f>
        <v> </v>
      </c>
      <c r="J2573" s="13" t="str">
        <f t="shared" si="3"/>
        <v> </v>
      </c>
      <c r="K2573" s="14"/>
    </row>
    <row r="2574">
      <c r="A2574" s="9" t="s">
        <v>2863</v>
      </c>
      <c r="B2574" s="10">
        <v>43069.0</v>
      </c>
      <c r="C2574" s="9" t="s">
        <v>368</v>
      </c>
      <c r="D2574" s="9" t="s">
        <v>31</v>
      </c>
      <c r="F2574" s="11" t="str">
        <f t="shared" si="1"/>
        <v>2017-11</v>
      </c>
      <c r="G2574" s="11" t="str">
        <f>iferror(VLOOKUP(A2574,'Closed Deals'!A:A,1,0)," ")</f>
        <v> </v>
      </c>
      <c r="H2574" s="12" t="str">
        <f t="shared" si="2"/>
        <v>NO</v>
      </c>
      <c r="I2574" s="12" t="str">
        <f>iferror(VLOOKUP(A2574,'Closed Deals'!A:E,5,0)," ")</f>
        <v> </v>
      </c>
      <c r="J2574" s="13" t="str">
        <f t="shared" si="3"/>
        <v> </v>
      </c>
      <c r="K2574" s="14"/>
    </row>
    <row r="2575">
      <c r="A2575" s="9" t="s">
        <v>2864</v>
      </c>
      <c r="B2575" s="10">
        <v>43065.0</v>
      </c>
      <c r="C2575" s="9" t="s">
        <v>80</v>
      </c>
      <c r="D2575" s="9" t="s">
        <v>31</v>
      </c>
      <c r="F2575" s="11" t="str">
        <f t="shared" si="1"/>
        <v>2017-11</v>
      </c>
      <c r="G2575" s="11" t="str">
        <f>iferror(VLOOKUP(A2575,'Closed Deals'!A:A,1,0)," ")</f>
        <v> </v>
      </c>
      <c r="H2575" s="12" t="str">
        <f t="shared" si="2"/>
        <v>NO</v>
      </c>
      <c r="I2575" s="12" t="str">
        <f>iferror(VLOOKUP(A2575,'Closed Deals'!A:E,5,0)," ")</f>
        <v> </v>
      </c>
      <c r="J2575" s="13" t="str">
        <f t="shared" si="3"/>
        <v> </v>
      </c>
      <c r="K2575" s="14"/>
    </row>
    <row r="2576">
      <c r="A2576" s="9" t="s">
        <v>2865</v>
      </c>
      <c r="B2576" s="10">
        <v>43040.0</v>
      </c>
      <c r="C2576" s="9" t="s">
        <v>37</v>
      </c>
      <c r="D2576" s="9" t="s">
        <v>31</v>
      </c>
      <c r="F2576" s="11" t="str">
        <f t="shared" si="1"/>
        <v>2017-11</v>
      </c>
      <c r="G2576" s="11" t="str">
        <f>iferror(VLOOKUP(A2576,'Closed Deals'!A:A,1,0)," ")</f>
        <v> </v>
      </c>
      <c r="H2576" s="12" t="str">
        <f t="shared" si="2"/>
        <v>NO</v>
      </c>
      <c r="I2576" s="12" t="str">
        <f>iferror(VLOOKUP(A2576,'Closed Deals'!A:E,5,0)," ")</f>
        <v> </v>
      </c>
      <c r="J2576" s="13" t="str">
        <f t="shared" si="3"/>
        <v> </v>
      </c>
      <c r="K2576" s="14"/>
    </row>
    <row r="2577">
      <c r="A2577" s="9" t="s">
        <v>2866</v>
      </c>
      <c r="B2577" s="10">
        <v>43041.0</v>
      </c>
      <c r="C2577" s="9" t="s">
        <v>1305</v>
      </c>
      <c r="D2577" s="9" t="s">
        <v>31</v>
      </c>
      <c r="F2577" s="11" t="str">
        <f t="shared" si="1"/>
        <v>2017-11</v>
      </c>
      <c r="G2577" s="11" t="str">
        <f>iferror(VLOOKUP(A2577,'Closed Deals'!A:A,1,0)," ")</f>
        <v> </v>
      </c>
      <c r="H2577" s="12" t="str">
        <f t="shared" si="2"/>
        <v>NO</v>
      </c>
      <c r="I2577" s="12" t="str">
        <f>iferror(VLOOKUP(A2577,'Closed Deals'!A:E,5,0)," ")</f>
        <v> </v>
      </c>
      <c r="J2577" s="13" t="str">
        <f t="shared" si="3"/>
        <v> </v>
      </c>
      <c r="K2577" s="14"/>
    </row>
    <row r="2578">
      <c r="A2578" s="9" t="s">
        <v>2867</v>
      </c>
      <c r="B2578" s="10">
        <v>43049.0</v>
      </c>
      <c r="C2578" s="9" t="s">
        <v>1057</v>
      </c>
      <c r="D2578" s="9" t="s">
        <v>31</v>
      </c>
      <c r="F2578" s="11" t="str">
        <f t="shared" si="1"/>
        <v>2017-11</v>
      </c>
      <c r="G2578" s="11" t="str">
        <f>iferror(VLOOKUP(A2578,'Closed Deals'!A:A,1,0)," ")</f>
        <v> </v>
      </c>
      <c r="H2578" s="12" t="str">
        <f t="shared" si="2"/>
        <v>NO</v>
      </c>
      <c r="I2578" s="12" t="str">
        <f>iferror(VLOOKUP(A2578,'Closed Deals'!A:E,5,0)," ")</f>
        <v> </v>
      </c>
      <c r="J2578" s="13" t="str">
        <f t="shared" si="3"/>
        <v> </v>
      </c>
      <c r="K2578" s="14"/>
    </row>
    <row r="2579">
      <c r="A2579" s="9" t="s">
        <v>2868</v>
      </c>
      <c r="B2579" s="10">
        <v>43067.0</v>
      </c>
      <c r="C2579" s="9" t="s">
        <v>37</v>
      </c>
      <c r="D2579" s="9" t="s">
        <v>31</v>
      </c>
      <c r="F2579" s="11" t="str">
        <f t="shared" si="1"/>
        <v>2017-11</v>
      </c>
      <c r="G2579" s="11" t="str">
        <f>iferror(VLOOKUP(A2579,'Closed Deals'!A:A,1,0)," ")</f>
        <v> </v>
      </c>
      <c r="H2579" s="12" t="str">
        <f t="shared" si="2"/>
        <v>NO</v>
      </c>
      <c r="I2579" s="12" t="str">
        <f>iferror(VLOOKUP(A2579,'Closed Deals'!A:E,5,0)," ")</f>
        <v> </v>
      </c>
      <c r="J2579" s="13" t="str">
        <f t="shared" si="3"/>
        <v> </v>
      </c>
      <c r="K2579" s="14"/>
    </row>
    <row r="2580">
      <c r="A2580" s="9" t="s">
        <v>2869</v>
      </c>
      <c r="B2580" s="10">
        <v>43040.0</v>
      </c>
      <c r="C2580" s="9" t="s">
        <v>37</v>
      </c>
      <c r="D2580" s="9" t="s">
        <v>31</v>
      </c>
      <c r="F2580" s="11" t="str">
        <f t="shared" si="1"/>
        <v>2017-11</v>
      </c>
      <c r="G2580" s="11" t="str">
        <f>iferror(VLOOKUP(A2580,'Closed Deals'!A:A,1,0)," ")</f>
        <v> </v>
      </c>
      <c r="H2580" s="12" t="str">
        <f t="shared" si="2"/>
        <v>NO</v>
      </c>
      <c r="I2580" s="12" t="str">
        <f>iferror(VLOOKUP(A2580,'Closed Deals'!A:E,5,0)," ")</f>
        <v> </v>
      </c>
      <c r="J2580" s="13" t="str">
        <f t="shared" si="3"/>
        <v> </v>
      </c>
      <c r="K2580" s="14"/>
    </row>
    <row r="2581">
      <c r="A2581" s="9" t="s">
        <v>2870</v>
      </c>
      <c r="B2581" s="10">
        <v>43053.0</v>
      </c>
      <c r="C2581" s="9" t="s">
        <v>37</v>
      </c>
      <c r="D2581" s="9" t="s">
        <v>31</v>
      </c>
      <c r="F2581" s="11" t="str">
        <f t="shared" si="1"/>
        <v>2017-11</v>
      </c>
      <c r="G2581" s="11" t="str">
        <f>iferror(VLOOKUP(A2581,'Closed Deals'!A:A,1,0)," ")</f>
        <v> </v>
      </c>
      <c r="H2581" s="12" t="str">
        <f t="shared" si="2"/>
        <v>NO</v>
      </c>
      <c r="I2581" s="12" t="str">
        <f>iferror(VLOOKUP(A2581,'Closed Deals'!A:E,5,0)," ")</f>
        <v> </v>
      </c>
      <c r="J2581" s="13" t="str">
        <f t="shared" si="3"/>
        <v> </v>
      </c>
      <c r="K2581" s="14"/>
    </row>
    <row r="2582">
      <c r="A2582" s="9" t="s">
        <v>2871</v>
      </c>
      <c r="B2582" s="10">
        <v>43053.0</v>
      </c>
      <c r="C2582" s="9" t="s">
        <v>37</v>
      </c>
      <c r="D2582" s="9" t="s">
        <v>31</v>
      </c>
      <c r="F2582" s="11" t="str">
        <f t="shared" si="1"/>
        <v>2017-11</v>
      </c>
      <c r="G2582" s="11" t="str">
        <f>iferror(VLOOKUP(A2582,'Closed Deals'!A:A,1,0)," ")</f>
        <v> </v>
      </c>
      <c r="H2582" s="12" t="str">
        <f t="shared" si="2"/>
        <v>NO</v>
      </c>
      <c r="I2582" s="12" t="str">
        <f>iferror(VLOOKUP(A2582,'Closed Deals'!A:E,5,0)," ")</f>
        <v> </v>
      </c>
      <c r="J2582" s="13" t="str">
        <f t="shared" si="3"/>
        <v> </v>
      </c>
      <c r="K2582" s="14"/>
    </row>
    <row r="2583">
      <c r="A2583" s="9" t="s">
        <v>2872</v>
      </c>
      <c r="B2583" s="10">
        <v>43066.0</v>
      </c>
      <c r="C2583" s="9" t="s">
        <v>2453</v>
      </c>
      <c r="D2583" s="9" t="s">
        <v>31</v>
      </c>
      <c r="F2583" s="11" t="str">
        <f t="shared" si="1"/>
        <v>2017-11</v>
      </c>
      <c r="G2583" s="11" t="str">
        <f>iferror(VLOOKUP(A2583,'Closed Deals'!A:A,1,0)," ")</f>
        <v> </v>
      </c>
      <c r="H2583" s="12" t="str">
        <f t="shared" si="2"/>
        <v>NO</v>
      </c>
      <c r="I2583" s="12" t="str">
        <f>iferror(VLOOKUP(A2583,'Closed Deals'!A:E,5,0)," ")</f>
        <v> </v>
      </c>
      <c r="J2583" s="13" t="str">
        <f t="shared" si="3"/>
        <v> </v>
      </c>
      <c r="K2583" s="14"/>
    </row>
    <row r="2584">
      <c r="A2584" s="9" t="s">
        <v>2873</v>
      </c>
      <c r="B2584" s="10">
        <v>43049.0</v>
      </c>
      <c r="C2584" s="9" t="s">
        <v>33</v>
      </c>
      <c r="D2584" s="9" t="s">
        <v>31</v>
      </c>
      <c r="F2584" s="11" t="str">
        <f t="shared" si="1"/>
        <v>2017-11</v>
      </c>
      <c r="G2584" s="11" t="str">
        <f>iferror(VLOOKUP(A2584,'Closed Deals'!A:A,1,0)," ")</f>
        <v> </v>
      </c>
      <c r="H2584" s="12" t="str">
        <f t="shared" si="2"/>
        <v>NO</v>
      </c>
      <c r="I2584" s="12" t="str">
        <f>iferror(VLOOKUP(A2584,'Closed Deals'!A:E,5,0)," ")</f>
        <v> </v>
      </c>
      <c r="J2584" s="13" t="str">
        <f t="shared" si="3"/>
        <v> </v>
      </c>
      <c r="K2584" s="14"/>
    </row>
    <row r="2585">
      <c r="A2585" s="9" t="s">
        <v>2874</v>
      </c>
      <c r="B2585" s="10">
        <v>43048.0</v>
      </c>
      <c r="C2585" s="9" t="s">
        <v>37</v>
      </c>
      <c r="D2585" s="9" t="s">
        <v>31</v>
      </c>
      <c r="F2585" s="11" t="str">
        <f t="shared" si="1"/>
        <v>2017-11</v>
      </c>
      <c r="G2585" s="11" t="str">
        <f>iferror(VLOOKUP(A2585,'Closed Deals'!A:A,1,0)," ")</f>
        <v> </v>
      </c>
      <c r="H2585" s="12" t="str">
        <f t="shared" si="2"/>
        <v>NO</v>
      </c>
      <c r="I2585" s="12" t="str">
        <f>iferror(VLOOKUP(A2585,'Closed Deals'!A:E,5,0)," ")</f>
        <v> </v>
      </c>
      <c r="J2585" s="13" t="str">
        <f t="shared" si="3"/>
        <v> </v>
      </c>
      <c r="K2585" s="14"/>
    </row>
    <row r="2586">
      <c r="A2586" s="9" t="s">
        <v>2875</v>
      </c>
      <c r="B2586" s="10">
        <v>43056.0</v>
      </c>
      <c r="C2586" s="9" t="s">
        <v>37</v>
      </c>
      <c r="D2586" s="9" t="s">
        <v>31</v>
      </c>
      <c r="F2586" s="11" t="str">
        <f t="shared" si="1"/>
        <v>2017-11</v>
      </c>
      <c r="G2586" s="11" t="str">
        <f>iferror(VLOOKUP(A2586,'Closed Deals'!A:A,1,0)," ")</f>
        <v> </v>
      </c>
      <c r="H2586" s="12" t="str">
        <f t="shared" si="2"/>
        <v>NO</v>
      </c>
      <c r="I2586" s="12" t="str">
        <f>iferror(VLOOKUP(A2586,'Closed Deals'!A:E,5,0)," ")</f>
        <v> </v>
      </c>
      <c r="J2586" s="13" t="str">
        <f t="shared" si="3"/>
        <v> </v>
      </c>
      <c r="K2586" s="14"/>
    </row>
    <row r="2587">
      <c r="A2587" s="9" t="s">
        <v>2876</v>
      </c>
      <c r="B2587" s="10">
        <v>43062.0</v>
      </c>
      <c r="C2587" s="9" t="s">
        <v>37</v>
      </c>
      <c r="D2587" s="9" t="s">
        <v>31</v>
      </c>
      <c r="F2587" s="11" t="str">
        <f t="shared" si="1"/>
        <v>2017-11</v>
      </c>
      <c r="G2587" s="11" t="str">
        <f>iferror(VLOOKUP(A2587,'Closed Deals'!A:A,1,0)," ")</f>
        <v> </v>
      </c>
      <c r="H2587" s="12" t="str">
        <f t="shared" si="2"/>
        <v>NO</v>
      </c>
      <c r="I2587" s="12" t="str">
        <f>iferror(VLOOKUP(A2587,'Closed Deals'!A:E,5,0)," ")</f>
        <v> </v>
      </c>
      <c r="J2587" s="13" t="str">
        <f t="shared" si="3"/>
        <v> </v>
      </c>
      <c r="K2587" s="14"/>
    </row>
    <row r="2588">
      <c r="A2588" s="9" t="s">
        <v>2877</v>
      </c>
      <c r="B2588" s="10">
        <v>43062.0</v>
      </c>
      <c r="C2588" s="9" t="s">
        <v>37</v>
      </c>
      <c r="D2588" s="9" t="s">
        <v>31</v>
      </c>
      <c r="F2588" s="11" t="str">
        <f t="shared" si="1"/>
        <v>2017-11</v>
      </c>
      <c r="G2588" s="11" t="str">
        <f>iferror(VLOOKUP(A2588,'Closed Deals'!A:A,1,0)," ")</f>
        <v> </v>
      </c>
      <c r="H2588" s="12" t="str">
        <f t="shared" si="2"/>
        <v>NO</v>
      </c>
      <c r="I2588" s="12" t="str">
        <f>iferror(VLOOKUP(A2588,'Closed Deals'!A:E,5,0)," ")</f>
        <v> </v>
      </c>
      <c r="J2588" s="13" t="str">
        <f t="shared" si="3"/>
        <v> </v>
      </c>
      <c r="K2588" s="14"/>
    </row>
    <row r="2589">
      <c r="A2589" s="9" t="s">
        <v>2878</v>
      </c>
      <c r="B2589" s="10">
        <v>43052.0</v>
      </c>
      <c r="C2589" s="9" t="s">
        <v>45</v>
      </c>
      <c r="D2589" s="9" t="s">
        <v>31</v>
      </c>
      <c r="F2589" s="11" t="str">
        <f t="shared" si="1"/>
        <v>2017-11</v>
      </c>
      <c r="G2589" s="11" t="str">
        <f>iferror(VLOOKUP(A2589,'Closed Deals'!A:A,1,0)," ")</f>
        <v> </v>
      </c>
      <c r="H2589" s="12" t="str">
        <f t="shared" si="2"/>
        <v>NO</v>
      </c>
      <c r="I2589" s="12" t="str">
        <f>iferror(VLOOKUP(A2589,'Closed Deals'!A:E,5,0)," ")</f>
        <v> </v>
      </c>
      <c r="J2589" s="13" t="str">
        <f t="shared" si="3"/>
        <v> </v>
      </c>
      <c r="K2589" s="14"/>
    </row>
    <row r="2590">
      <c r="A2590" s="9" t="s">
        <v>2879</v>
      </c>
      <c r="B2590" s="10">
        <v>43062.0</v>
      </c>
      <c r="C2590" s="9" t="s">
        <v>37</v>
      </c>
      <c r="D2590" s="9" t="s">
        <v>31</v>
      </c>
      <c r="F2590" s="11" t="str">
        <f t="shared" si="1"/>
        <v>2017-11</v>
      </c>
      <c r="G2590" s="11" t="str">
        <f>iferror(VLOOKUP(A2590,'Closed Deals'!A:A,1,0)," ")</f>
        <v> </v>
      </c>
      <c r="H2590" s="12" t="str">
        <f t="shared" si="2"/>
        <v>NO</v>
      </c>
      <c r="I2590" s="12" t="str">
        <f>iferror(VLOOKUP(A2590,'Closed Deals'!A:E,5,0)," ")</f>
        <v> </v>
      </c>
      <c r="J2590" s="13" t="str">
        <f t="shared" si="3"/>
        <v> </v>
      </c>
      <c r="K2590" s="14"/>
    </row>
    <row r="2591">
      <c r="A2591" s="9" t="s">
        <v>2880</v>
      </c>
      <c r="B2591" s="10">
        <v>43066.0</v>
      </c>
      <c r="C2591" s="9" t="s">
        <v>37</v>
      </c>
      <c r="D2591" s="9" t="s">
        <v>31</v>
      </c>
      <c r="F2591" s="11" t="str">
        <f t="shared" si="1"/>
        <v>2017-11</v>
      </c>
      <c r="G2591" s="11" t="str">
        <f>iferror(VLOOKUP(A2591,'Closed Deals'!A:A,1,0)," ")</f>
        <v> </v>
      </c>
      <c r="H2591" s="12" t="str">
        <f t="shared" si="2"/>
        <v>NO</v>
      </c>
      <c r="I2591" s="12" t="str">
        <f>iferror(VLOOKUP(A2591,'Closed Deals'!A:E,5,0)," ")</f>
        <v> </v>
      </c>
      <c r="J2591" s="13" t="str">
        <f t="shared" si="3"/>
        <v> </v>
      </c>
      <c r="K2591" s="14"/>
    </row>
    <row r="2592">
      <c r="A2592" s="9" t="s">
        <v>2881</v>
      </c>
      <c r="B2592" s="10">
        <v>43067.0</v>
      </c>
      <c r="C2592" s="9" t="s">
        <v>37</v>
      </c>
      <c r="D2592" s="9" t="s">
        <v>31</v>
      </c>
      <c r="F2592" s="11" t="str">
        <f t="shared" si="1"/>
        <v>2017-11</v>
      </c>
      <c r="G2592" s="11" t="str">
        <f>iferror(VLOOKUP(A2592,'Closed Deals'!A:A,1,0)," ")</f>
        <v> </v>
      </c>
      <c r="H2592" s="12" t="str">
        <f t="shared" si="2"/>
        <v>NO</v>
      </c>
      <c r="I2592" s="12" t="str">
        <f>iferror(VLOOKUP(A2592,'Closed Deals'!A:E,5,0)," ")</f>
        <v> </v>
      </c>
      <c r="J2592" s="13" t="str">
        <f t="shared" si="3"/>
        <v> </v>
      </c>
      <c r="K2592" s="14"/>
    </row>
    <row r="2593">
      <c r="A2593" s="9" t="s">
        <v>2882</v>
      </c>
      <c r="B2593" s="10">
        <v>43052.0</v>
      </c>
      <c r="C2593" s="9" t="s">
        <v>2500</v>
      </c>
      <c r="D2593" s="9" t="s">
        <v>31</v>
      </c>
      <c r="F2593" s="11" t="str">
        <f t="shared" si="1"/>
        <v>2017-11</v>
      </c>
      <c r="G2593" s="11" t="str">
        <f>iferror(VLOOKUP(A2593,'Closed Deals'!A:A,1,0)," ")</f>
        <v> </v>
      </c>
      <c r="H2593" s="12" t="str">
        <f t="shared" si="2"/>
        <v>NO</v>
      </c>
      <c r="I2593" s="12" t="str">
        <f>iferror(VLOOKUP(A2593,'Closed Deals'!A:E,5,0)," ")</f>
        <v> </v>
      </c>
      <c r="J2593" s="13" t="str">
        <f t="shared" si="3"/>
        <v> </v>
      </c>
      <c r="K2593" s="14"/>
    </row>
    <row r="2594">
      <c r="A2594" s="9" t="s">
        <v>2883</v>
      </c>
      <c r="B2594" s="10">
        <v>43060.0</v>
      </c>
      <c r="C2594" s="9" t="s">
        <v>37</v>
      </c>
      <c r="D2594" s="9" t="s">
        <v>31</v>
      </c>
      <c r="F2594" s="11" t="str">
        <f t="shared" si="1"/>
        <v>2017-11</v>
      </c>
      <c r="G2594" s="11" t="str">
        <f>iferror(VLOOKUP(A2594,'Closed Deals'!A:A,1,0)," ")</f>
        <v> </v>
      </c>
      <c r="H2594" s="12" t="str">
        <f t="shared" si="2"/>
        <v>NO</v>
      </c>
      <c r="I2594" s="12" t="str">
        <f>iferror(VLOOKUP(A2594,'Closed Deals'!A:E,5,0)," ")</f>
        <v> </v>
      </c>
      <c r="J2594" s="13" t="str">
        <f t="shared" si="3"/>
        <v> </v>
      </c>
      <c r="K2594" s="14"/>
    </row>
    <row r="2595">
      <c r="A2595" s="9" t="s">
        <v>2884</v>
      </c>
      <c r="B2595" s="10">
        <v>43068.0</v>
      </c>
      <c r="C2595" s="9" t="s">
        <v>2885</v>
      </c>
      <c r="D2595" s="9" t="s">
        <v>31</v>
      </c>
      <c r="F2595" s="11" t="str">
        <f t="shared" si="1"/>
        <v>2017-11</v>
      </c>
      <c r="G2595" s="11" t="str">
        <f>iferror(VLOOKUP(A2595,'Closed Deals'!A:A,1,0)," ")</f>
        <v> </v>
      </c>
      <c r="H2595" s="12" t="str">
        <f t="shared" si="2"/>
        <v>NO</v>
      </c>
      <c r="I2595" s="12" t="str">
        <f>iferror(VLOOKUP(A2595,'Closed Deals'!A:E,5,0)," ")</f>
        <v> </v>
      </c>
      <c r="J2595" s="13" t="str">
        <f t="shared" si="3"/>
        <v> </v>
      </c>
      <c r="K2595" s="14"/>
    </row>
    <row r="2596">
      <c r="A2596" s="9" t="s">
        <v>2886</v>
      </c>
      <c r="B2596" s="10">
        <v>43083.0</v>
      </c>
      <c r="C2596" s="9" t="s">
        <v>1091</v>
      </c>
      <c r="D2596" s="9" t="s">
        <v>28</v>
      </c>
      <c r="F2596" s="11" t="str">
        <f t="shared" si="1"/>
        <v>2017-12</v>
      </c>
      <c r="G2596" s="11" t="str">
        <f>iferror(VLOOKUP(A2596,'Closed Deals'!A:A,1,0)," ")</f>
        <v> </v>
      </c>
      <c r="H2596" s="12" t="str">
        <f t="shared" si="2"/>
        <v>NO</v>
      </c>
      <c r="I2596" s="12" t="str">
        <f>iferror(VLOOKUP(A2596,'Closed Deals'!A:E,5,0)," ")</f>
        <v> </v>
      </c>
      <c r="J2596" s="13" t="str">
        <f t="shared" si="3"/>
        <v> </v>
      </c>
      <c r="K2596" s="14"/>
    </row>
    <row r="2597">
      <c r="A2597" s="9" t="s">
        <v>2887</v>
      </c>
      <c r="B2597" s="10">
        <v>43071.0</v>
      </c>
      <c r="C2597" s="9" t="s">
        <v>33</v>
      </c>
      <c r="D2597" s="9" t="s">
        <v>28</v>
      </c>
      <c r="F2597" s="11" t="str">
        <f t="shared" si="1"/>
        <v>2017-12</v>
      </c>
      <c r="G2597" s="11" t="str">
        <f>iferror(VLOOKUP(A2597,'Closed Deals'!A:A,1,0)," ")</f>
        <v> </v>
      </c>
      <c r="H2597" s="12" t="str">
        <f t="shared" si="2"/>
        <v>NO</v>
      </c>
      <c r="I2597" s="12" t="str">
        <f>iferror(VLOOKUP(A2597,'Closed Deals'!A:E,5,0)," ")</f>
        <v> </v>
      </c>
      <c r="J2597" s="13" t="str">
        <f t="shared" si="3"/>
        <v> </v>
      </c>
      <c r="K2597" s="14"/>
    </row>
    <row r="2598">
      <c r="A2598" s="9" t="s">
        <v>2888</v>
      </c>
      <c r="B2598" s="10">
        <v>43078.0</v>
      </c>
      <c r="C2598" s="9" t="s">
        <v>63</v>
      </c>
      <c r="D2598" s="9" t="s">
        <v>28</v>
      </c>
      <c r="F2598" s="11" t="str">
        <f t="shared" si="1"/>
        <v>2017-12</v>
      </c>
      <c r="G2598" s="11" t="str">
        <f>iferror(VLOOKUP(A2598,'Closed Deals'!A:A,1,0)," ")</f>
        <v> </v>
      </c>
      <c r="H2598" s="12" t="str">
        <f t="shared" si="2"/>
        <v>NO</v>
      </c>
      <c r="I2598" s="12" t="str">
        <f>iferror(VLOOKUP(A2598,'Closed Deals'!A:E,5,0)," ")</f>
        <v> </v>
      </c>
      <c r="J2598" s="13" t="str">
        <f t="shared" si="3"/>
        <v> </v>
      </c>
      <c r="K2598" s="14"/>
    </row>
    <row r="2599">
      <c r="A2599" s="9" t="s">
        <v>2889</v>
      </c>
      <c r="B2599" s="10">
        <v>43070.0</v>
      </c>
      <c r="C2599" s="9" t="s">
        <v>2453</v>
      </c>
      <c r="D2599" s="9" t="s">
        <v>28</v>
      </c>
      <c r="F2599" s="11" t="str">
        <f t="shared" si="1"/>
        <v>2017-12</v>
      </c>
      <c r="G2599" s="11" t="str">
        <f>iferror(VLOOKUP(A2599,'Closed Deals'!A:A,1,0)," ")</f>
        <v> </v>
      </c>
      <c r="H2599" s="12" t="str">
        <f t="shared" si="2"/>
        <v>NO</v>
      </c>
      <c r="I2599" s="12" t="str">
        <f>iferror(VLOOKUP(A2599,'Closed Deals'!A:E,5,0)," ")</f>
        <v> </v>
      </c>
      <c r="J2599" s="13" t="str">
        <f t="shared" si="3"/>
        <v> </v>
      </c>
      <c r="K2599" s="14"/>
    </row>
    <row r="2600">
      <c r="A2600" s="9" t="s">
        <v>2890</v>
      </c>
      <c r="B2600" s="10">
        <v>43094.0</v>
      </c>
      <c r="C2600" s="9" t="s">
        <v>43</v>
      </c>
      <c r="D2600" s="9" t="s">
        <v>28</v>
      </c>
      <c r="F2600" s="11" t="str">
        <f t="shared" si="1"/>
        <v>2017-12</v>
      </c>
      <c r="G2600" s="11" t="str">
        <f>iferror(VLOOKUP(A2600,'Closed Deals'!A:A,1,0)," ")</f>
        <v> </v>
      </c>
      <c r="H2600" s="12" t="str">
        <f t="shared" si="2"/>
        <v>NO</v>
      </c>
      <c r="I2600" s="12" t="str">
        <f>iferror(VLOOKUP(A2600,'Closed Deals'!A:E,5,0)," ")</f>
        <v> </v>
      </c>
      <c r="J2600" s="13" t="str">
        <f t="shared" si="3"/>
        <v> </v>
      </c>
      <c r="K2600" s="14"/>
    </row>
    <row r="2601">
      <c r="A2601" s="9" t="s">
        <v>2891</v>
      </c>
      <c r="B2601" s="10">
        <v>43096.0</v>
      </c>
      <c r="C2601" s="9" t="s">
        <v>33</v>
      </c>
      <c r="D2601" s="9" t="s">
        <v>28</v>
      </c>
      <c r="F2601" s="11" t="str">
        <f t="shared" si="1"/>
        <v>2017-12</v>
      </c>
      <c r="G2601" s="11" t="str">
        <f>iferror(VLOOKUP(A2601,'Closed Deals'!A:A,1,0)," ")</f>
        <v> </v>
      </c>
      <c r="H2601" s="12" t="str">
        <f t="shared" si="2"/>
        <v>NO</v>
      </c>
      <c r="I2601" s="12" t="str">
        <f>iferror(VLOOKUP(A2601,'Closed Deals'!A:E,5,0)," ")</f>
        <v> </v>
      </c>
      <c r="J2601" s="13" t="str">
        <f t="shared" si="3"/>
        <v> </v>
      </c>
      <c r="K2601" s="14"/>
    </row>
    <row r="2602">
      <c r="A2602" s="9" t="s">
        <v>2892</v>
      </c>
      <c r="B2602" s="10">
        <v>43085.0</v>
      </c>
      <c r="C2602" s="9" t="s">
        <v>45</v>
      </c>
      <c r="D2602" s="9" t="s">
        <v>28</v>
      </c>
      <c r="F2602" s="11" t="str">
        <f t="shared" si="1"/>
        <v>2017-12</v>
      </c>
      <c r="G2602" s="11" t="str">
        <f>iferror(VLOOKUP(A2602,'Closed Deals'!A:A,1,0)," ")</f>
        <v> </v>
      </c>
      <c r="H2602" s="12" t="str">
        <f t="shared" si="2"/>
        <v>NO</v>
      </c>
      <c r="I2602" s="12" t="str">
        <f>iferror(VLOOKUP(A2602,'Closed Deals'!A:E,5,0)," ")</f>
        <v> </v>
      </c>
      <c r="J2602" s="13" t="str">
        <f t="shared" si="3"/>
        <v> </v>
      </c>
      <c r="K2602" s="14"/>
    </row>
    <row r="2603">
      <c r="A2603" s="9" t="s">
        <v>2893</v>
      </c>
      <c r="B2603" s="10">
        <v>43088.0</v>
      </c>
      <c r="C2603" s="9" t="s">
        <v>80</v>
      </c>
      <c r="D2603" s="9" t="s">
        <v>28</v>
      </c>
      <c r="F2603" s="11" t="str">
        <f t="shared" si="1"/>
        <v>2017-12</v>
      </c>
      <c r="G2603" s="11" t="str">
        <f>iferror(VLOOKUP(A2603,'Closed Deals'!A:A,1,0)," ")</f>
        <v> </v>
      </c>
      <c r="H2603" s="12" t="str">
        <f t="shared" si="2"/>
        <v>NO</v>
      </c>
      <c r="I2603" s="12" t="str">
        <f>iferror(VLOOKUP(A2603,'Closed Deals'!A:E,5,0)," ")</f>
        <v> </v>
      </c>
      <c r="J2603" s="13" t="str">
        <f t="shared" si="3"/>
        <v> </v>
      </c>
      <c r="K2603" s="14"/>
    </row>
    <row r="2604">
      <c r="A2604" s="9" t="s">
        <v>2894</v>
      </c>
      <c r="B2604" s="10">
        <v>43100.0</v>
      </c>
      <c r="C2604" s="9" t="s">
        <v>33</v>
      </c>
      <c r="D2604" s="9" t="s">
        <v>68</v>
      </c>
      <c r="F2604" s="11" t="str">
        <f t="shared" si="1"/>
        <v>2017-12</v>
      </c>
      <c r="G2604" s="11" t="str">
        <f>iferror(VLOOKUP(A2604,'Closed Deals'!A:A,1,0)," ")</f>
        <v> </v>
      </c>
      <c r="H2604" s="12" t="str">
        <f t="shared" si="2"/>
        <v>NO</v>
      </c>
      <c r="I2604" s="12" t="str">
        <f>iferror(VLOOKUP(A2604,'Closed Deals'!A:E,5,0)," ")</f>
        <v> </v>
      </c>
      <c r="J2604" s="13" t="str">
        <f t="shared" si="3"/>
        <v> </v>
      </c>
      <c r="K2604" s="14"/>
    </row>
    <row r="2605">
      <c r="A2605" s="9" t="s">
        <v>2895</v>
      </c>
      <c r="B2605" s="10">
        <v>43100.0</v>
      </c>
      <c r="C2605" s="9" t="s">
        <v>292</v>
      </c>
      <c r="D2605" s="9" t="s">
        <v>68</v>
      </c>
      <c r="F2605" s="11" t="str">
        <f t="shared" si="1"/>
        <v>2017-12</v>
      </c>
      <c r="G2605" s="11" t="str">
        <f>iferror(VLOOKUP(A2605,'Closed Deals'!A:A,1,0)," ")</f>
        <v> </v>
      </c>
      <c r="H2605" s="12" t="str">
        <f t="shared" si="2"/>
        <v>NO</v>
      </c>
      <c r="I2605" s="12" t="str">
        <f>iferror(VLOOKUP(A2605,'Closed Deals'!A:E,5,0)," ")</f>
        <v> </v>
      </c>
      <c r="J2605" s="13" t="str">
        <f t="shared" si="3"/>
        <v> </v>
      </c>
      <c r="K2605" s="14"/>
    </row>
    <row r="2606">
      <c r="A2606" s="9" t="s">
        <v>2896</v>
      </c>
      <c r="B2606" s="10">
        <v>43092.0</v>
      </c>
      <c r="C2606" s="9" t="s">
        <v>73</v>
      </c>
      <c r="D2606" s="9" t="s">
        <v>68</v>
      </c>
      <c r="F2606" s="11" t="str">
        <f t="shared" si="1"/>
        <v>2017-12</v>
      </c>
      <c r="G2606" s="11" t="str">
        <f>iferror(VLOOKUP(A2606,'Closed Deals'!A:A,1,0)," ")</f>
        <v> </v>
      </c>
      <c r="H2606" s="12" t="str">
        <f t="shared" si="2"/>
        <v>NO</v>
      </c>
      <c r="I2606" s="12" t="str">
        <f>iferror(VLOOKUP(A2606,'Closed Deals'!A:E,5,0)," ")</f>
        <v> </v>
      </c>
      <c r="J2606" s="13" t="str">
        <f t="shared" si="3"/>
        <v> </v>
      </c>
      <c r="K2606" s="14"/>
    </row>
    <row r="2607">
      <c r="A2607" s="9" t="s">
        <v>2897</v>
      </c>
      <c r="B2607" s="10">
        <v>43097.0</v>
      </c>
      <c r="C2607" s="9" t="s">
        <v>1094</v>
      </c>
      <c r="D2607" s="9" t="s">
        <v>68</v>
      </c>
      <c r="F2607" s="11" t="str">
        <f t="shared" si="1"/>
        <v>2017-12</v>
      </c>
      <c r="G2607" s="11" t="str">
        <f>iferror(VLOOKUP(A2607,'Closed Deals'!A:A,1,0)," ")</f>
        <v> </v>
      </c>
      <c r="H2607" s="12" t="str">
        <f t="shared" si="2"/>
        <v>NO</v>
      </c>
      <c r="I2607" s="12" t="str">
        <f>iferror(VLOOKUP(A2607,'Closed Deals'!A:E,5,0)," ")</f>
        <v> </v>
      </c>
      <c r="J2607" s="13" t="str">
        <f t="shared" si="3"/>
        <v> </v>
      </c>
      <c r="K2607" s="14"/>
    </row>
    <row r="2608">
      <c r="A2608" s="9" t="s">
        <v>2898</v>
      </c>
      <c r="B2608" s="10">
        <v>43087.0</v>
      </c>
      <c r="C2608" s="9" t="s">
        <v>233</v>
      </c>
      <c r="D2608" s="9" t="s">
        <v>105</v>
      </c>
      <c r="F2608" s="11" t="str">
        <f t="shared" si="1"/>
        <v>2017-12</v>
      </c>
      <c r="G2608" s="11" t="str">
        <f>iferror(VLOOKUP(A2608,'Closed Deals'!A:A,1,0)," ")</f>
        <v> </v>
      </c>
      <c r="H2608" s="12" t="str">
        <f t="shared" si="2"/>
        <v>NO</v>
      </c>
      <c r="I2608" s="12" t="str">
        <f>iferror(VLOOKUP(A2608,'Closed Deals'!A:E,5,0)," ")</f>
        <v> </v>
      </c>
      <c r="J2608" s="13" t="str">
        <f t="shared" si="3"/>
        <v> </v>
      </c>
      <c r="K2608" s="14"/>
    </row>
    <row r="2609">
      <c r="A2609" s="9" t="s">
        <v>2899</v>
      </c>
      <c r="B2609" s="10">
        <v>43081.0</v>
      </c>
      <c r="C2609" s="9" t="s">
        <v>2900</v>
      </c>
      <c r="D2609" s="9" t="s">
        <v>105</v>
      </c>
      <c r="F2609" s="11" t="str">
        <f t="shared" si="1"/>
        <v>2017-12</v>
      </c>
      <c r="G2609" s="11" t="str">
        <f>iferror(VLOOKUP(A2609,'Closed Deals'!A:A,1,0)," ")</f>
        <v> </v>
      </c>
      <c r="H2609" s="12" t="str">
        <f t="shared" si="2"/>
        <v>NO</v>
      </c>
      <c r="I2609" s="12" t="str">
        <f>iferror(VLOOKUP(A2609,'Closed Deals'!A:E,5,0)," ")</f>
        <v> </v>
      </c>
      <c r="J2609" s="13" t="str">
        <f t="shared" si="3"/>
        <v> </v>
      </c>
      <c r="K2609" s="14"/>
    </row>
    <row r="2610">
      <c r="A2610" s="9" t="s">
        <v>2901</v>
      </c>
      <c r="B2610" s="10">
        <v>43095.0</v>
      </c>
      <c r="C2610" s="9" t="s">
        <v>2902</v>
      </c>
      <c r="D2610" s="9" t="s">
        <v>105</v>
      </c>
      <c r="F2610" s="11" t="str">
        <f t="shared" si="1"/>
        <v>2017-12</v>
      </c>
      <c r="G2610" s="11" t="str">
        <f>iferror(VLOOKUP(A2610,'Closed Deals'!A:A,1,0)," ")</f>
        <v> </v>
      </c>
      <c r="H2610" s="12" t="str">
        <f t="shared" si="2"/>
        <v>NO</v>
      </c>
      <c r="I2610" s="12" t="str">
        <f>iferror(VLOOKUP(A2610,'Closed Deals'!A:E,5,0)," ")</f>
        <v> </v>
      </c>
      <c r="J2610" s="13" t="str">
        <f t="shared" si="3"/>
        <v> </v>
      </c>
      <c r="K2610" s="14"/>
    </row>
    <row r="2611">
      <c r="A2611" s="9" t="s">
        <v>2903</v>
      </c>
      <c r="B2611" s="10">
        <v>43084.0</v>
      </c>
      <c r="C2611" s="9" t="s">
        <v>1057</v>
      </c>
      <c r="D2611" s="9" t="s">
        <v>105</v>
      </c>
      <c r="F2611" s="11" t="str">
        <f t="shared" si="1"/>
        <v>2017-12</v>
      </c>
      <c r="G2611" s="11" t="str">
        <f>iferror(VLOOKUP(A2611,'Closed Deals'!A:A,1,0)," ")</f>
        <v> </v>
      </c>
      <c r="H2611" s="12" t="str">
        <f t="shared" si="2"/>
        <v>NO</v>
      </c>
      <c r="I2611" s="12" t="str">
        <f>iferror(VLOOKUP(A2611,'Closed Deals'!A:E,5,0)," ")</f>
        <v> </v>
      </c>
      <c r="J2611" s="13" t="str">
        <f t="shared" si="3"/>
        <v> </v>
      </c>
      <c r="K2611" s="14"/>
    </row>
    <row r="2612">
      <c r="A2612" s="9" t="s">
        <v>2904</v>
      </c>
      <c r="B2612" s="10">
        <v>43081.0</v>
      </c>
      <c r="C2612" s="9" t="s">
        <v>2900</v>
      </c>
      <c r="D2612" s="9" t="s">
        <v>105</v>
      </c>
      <c r="F2612" s="11" t="str">
        <f t="shared" si="1"/>
        <v>2017-12</v>
      </c>
      <c r="G2612" s="11" t="str">
        <f>iferror(VLOOKUP(A2612,'Closed Deals'!A:A,1,0)," ")</f>
        <v> </v>
      </c>
      <c r="H2612" s="12" t="str">
        <f t="shared" si="2"/>
        <v>NO</v>
      </c>
      <c r="I2612" s="12" t="str">
        <f>iferror(VLOOKUP(A2612,'Closed Deals'!A:E,5,0)," ")</f>
        <v> </v>
      </c>
      <c r="J2612" s="13" t="str">
        <f t="shared" si="3"/>
        <v> </v>
      </c>
      <c r="K2612" s="14"/>
    </row>
    <row r="2613">
      <c r="A2613" s="9" t="s">
        <v>2905</v>
      </c>
      <c r="B2613" s="10">
        <v>43095.0</v>
      </c>
      <c r="C2613" s="9" t="s">
        <v>2569</v>
      </c>
      <c r="D2613" s="9" t="s">
        <v>105</v>
      </c>
      <c r="F2613" s="11" t="str">
        <f t="shared" si="1"/>
        <v>2017-12</v>
      </c>
      <c r="G2613" s="11" t="str">
        <f>iferror(VLOOKUP(A2613,'Closed Deals'!A:A,1,0)," ")</f>
        <v> </v>
      </c>
      <c r="H2613" s="12" t="str">
        <f t="shared" si="2"/>
        <v>NO</v>
      </c>
      <c r="I2613" s="12" t="str">
        <f>iferror(VLOOKUP(A2613,'Closed Deals'!A:E,5,0)," ")</f>
        <v> </v>
      </c>
      <c r="J2613" s="13" t="str">
        <f t="shared" si="3"/>
        <v> </v>
      </c>
      <c r="K2613" s="14"/>
    </row>
    <row r="2614">
      <c r="A2614" s="9" t="s">
        <v>2906</v>
      </c>
      <c r="B2614" s="10">
        <v>43096.0</v>
      </c>
      <c r="C2614" s="9" t="s">
        <v>52</v>
      </c>
      <c r="D2614" s="9" t="s">
        <v>105</v>
      </c>
      <c r="F2614" s="11" t="str">
        <f t="shared" si="1"/>
        <v>2017-12</v>
      </c>
      <c r="G2614" s="11" t="str">
        <f>iferror(VLOOKUP(A2614,'Closed Deals'!A:A,1,0)," ")</f>
        <v> </v>
      </c>
      <c r="H2614" s="12" t="str">
        <f t="shared" si="2"/>
        <v>NO</v>
      </c>
      <c r="I2614" s="12" t="str">
        <f>iferror(VLOOKUP(A2614,'Closed Deals'!A:E,5,0)," ")</f>
        <v> </v>
      </c>
      <c r="J2614" s="13" t="str">
        <f t="shared" si="3"/>
        <v> </v>
      </c>
      <c r="K2614" s="14"/>
    </row>
    <row r="2615">
      <c r="A2615" s="9" t="s">
        <v>2907</v>
      </c>
      <c r="B2615" s="10">
        <v>43073.0</v>
      </c>
      <c r="C2615" s="9" t="s">
        <v>830</v>
      </c>
      <c r="D2615" s="9" t="s">
        <v>105</v>
      </c>
      <c r="F2615" s="11" t="str">
        <f t="shared" si="1"/>
        <v>2017-12</v>
      </c>
      <c r="G2615" s="11" t="str">
        <f>iferror(VLOOKUP(A2615,'Closed Deals'!A:A,1,0)," ")</f>
        <v> </v>
      </c>
      <c r="H2615" s="12" t="str">
        <f t="shared" si="2"/>
        <v>NO</v>
      </c>
      <c r="I2615" s="12" t="str">
        <f>iferror(VLOOKUP(A2615,'Closed Deals'!A:E,5,0)," ")</f>
        <v> </v>
      </c>
      <c r="J2615" s="13" t="str">
        <f t="shared" si="3"/>
        <v> </v>
      </c>
      <c r="K2615" s="14"/>
    </row>
    <row r="2616">
      <c r="A2616" s="9" t="s">
        <v>2908</v>
      </c>
      <c r="B2616" s="10">
        <v>43075.0</v>
      </c>
      <c r="C2616" s="9" t="s">
        <v>2909</v>
      </c>
      <c r="D2616" s="9" t="s">
        <v>105</v>
      </c>
      <c r="F2616" s="11" t="str">
        <f t="shared" si="1"/>
        <v>2017-12</v>
      </c>
      <c r="G2616" s="11" t="str">
        <f>iferror(VLOOKUP(A2616,'Closed Deals'!A:A,1,0)," ")</f>
        <v> </v>
      </c>
      <c r="H2616" s="12" t="str">
        <f t="shared" si="2"/>
        <v>NO</v>
      </c>
      <c r="I2616" s="12" t="str">
        <f>iferror(VLOOKUP(A2616,'Closed Deals'!A:E,5,0)," ")</f>
        <v> </v>
      </c>
      <c r="J2616" s="13" t="str">
        <f t="shared" si="3"/>
        <v> </v>
      </c>
      <c r="K2616" s="14"/>
    </row>
    <row r="2617">
      <c r="A2617" s="9" t="s">
        <v>2910</v>
      </c>
      <c r="B2617" s="10">
        <v>43080.0</v>
      </c>
      <c r="C2617" s="9" t="s">
        <v>2900</v>
      </c>
      <c r="D2617" s="9" t="s">
        <v>105</v>
      </c>
      <c r="F2617" s="11" t="str">
        <f t="shared" si="1"/>
        <v>2017-12</v>
      </c>
      <c r="G2617" s="11" t="str">
        <f>iferror(VLOOKUP(A2617,'Closed Deals'!A:A,1,0)," ")</f>
        <v> </v>
      </c>
      <c r="H2617" s="12" t="str">
        <f t="shared" si="2"/>
        <v>NO</v>
      </c>
      <c r="I2617" s="12" t="str">
        <f>iferror(VLOOKUP(A2617,'Closed Deals'!A:E,5,0)," ")</f>
        <v> </v>
      </c>
      <c r="J2617" s="13" t="str">
        <f t="shared" si="3"/>
        <v> </v>
      </c>
      <c r="K2617" s="14"/>
    </row>
    <row r="2618">
      <c r="A2618" s="9" t="s">
        <v>2911</v>
      </c>
      <c r="B2618" s="10">
        <v>43089.0</v>
      </c>
      <c r="C2618" s="9" t="s">
        <v>1057</v>
      </c>
      <c r="D2618" s="9" t="s">
        <v>105</v>
      </c>
      <c r="F2618" s="11" t="str">
        <f t="shared" si="1"/>
        <v>2017-12</v>
      </c>
      <c r="G2618" s="11" t="str">
        <f>iferror(VLOOKUP(A2618,'Closed Deals'!A:A,1,0)," ")</f>
        <v> </v>
      </c>
      <c r="H2618" s="12" t="str">
        <f t="shared" si="2"/>
        <v>NO</v>
      </c>
      <c r="I2618" s="12" t="str">
        <f>iferror(VLOOKUP(A2618,'Closed Deals'!A:E,5,0)," ")</f>
        <v> </v>
      </c>
      <c r="J2618" s="13" t="str">
        <f t="shared" si="3"/>
        <v> </v>
      </c>
      <c r="K2618" s="14"/>
    </row>
    <row r="2619">
      <c r="A2619" s="9" t="s">
        <v>2912</v>
      </c>
      <c r="B2619" s="10">
        <v>43096.0</v>
      </c>
      <c r="C2619" s="9" t="s">
        <v>52</v>
      </c>
      <c r="D2619" s="9" t="s">
        <v>105</v>
      </c>
      <c r="F2619" s="11" t="str">
        <f t="shared" si="1"/>
        <v>2017-12</v>
      </c>
      <c r="G2619" s="11" t="str">
        <f>iferror(VLOOKUP(A2619,'Closed Deals'!A:A,1,0)," ")</f>
        <v> </v>
      </c>
      <c r="H2619" s="12" t="str">
        <f t="shared" si="2"/>
        <v>NO</v>
      </c>
      <c r="I2619" s="12" t="str">
        <f>iferror(VLOOKUP(A2619,'Closed Deals'!A:E,5,0)," ")</f>
        <v> </v>
      </c>
      <c r="J2619" s="13" t="str">
        <f t="shared" si="3"/>
        <v> </v>
      </c>
      <c r="K2619" s="14"/>
    </row>
    <row r="2620">
      <c r="A2620" s="9" t="s">
        <v>2913</v>
      </c>
      <c r="B2620" s="10">
        <v>43075.0</v>
      </c>
      <c r="C2620" s="9" t="s">
        <v>33</v>
      </c>
      <c r="D2620" s="9" t="s">
        <v>34</v>
      </c>
      <c r="F2620" s="11" t="str">
        <f t="shared" si="1"/>
        <v>2017-12</v>
      </c>
      <c r="G2620" s="11" t="str">
        <f>iferror(VLOOKUP(A2620,'Closed Deals'!A:A,1,0)," ")</f>
        <v> </v>
      </c>
      <c r="H2620" s="12" t="str">
        <f t="shared" si="2"/>
        <v>NO</v>
      </c>
      <c r="I2620" s="12" t="str">
        <f>iferror(VLOOKUP(A2620,'Closed Deals'!A:E,5,0)," ")</f>
        <v> </v>
      </c>
      <c r="J2620" s="13" t="str">
        <f t="shared" si="3"/>
        <v> </v>
      </c>
      <c r="K2620" s="14"/>
    </row>
    <row r="2621">
      <c r="A2621" s="9" t="s">
        <v>2914</v>
      </c>
      <c r="B2621" s="10">
        <v>43098.0</v>
      </c>
      <c r="C2621" s="9" t="s">
        <v>1770</v>
      </c>
      <c r="D2621" s="9" t="s">
        <v>34</v>
      </c>
      <c r="F2621" s="11" t="str">
        <f t="shared" si="1"/>
        <v>2017-12</v>
      </c>
      <c r="G2621" s="11" t="str">
        <f>iferror(VLOOKUP(A2621,'Closed Deals'!A:A,1,0)," ")</f>
        <v> </v>
      </c>
      <c r="H2621" s="12" t="str">
        <f t="shared" si="2"/>
        <v>NO</v>
      </c>
      <c r="I2621" s="12" t="str">
        <f>iferror(VLOOKUP(A2621,'Closed Deals'!A:E,5,0)," ")</f>
        <v> </v>
      </c>
      <c r="J2621" s="13" t="str">
        <f t="shared" si="3"/>
        <v> </v>
      </c>
      <c r="K2621" s="14"/>
    </row>
    <row r="2622">
      <c r="A2622" s="9" t="s">
        <v>2915</v>
      </c>
      <c r="B2622" s="10">
        <v>43099.0</v>
      </c>
      <c r="C2622" s="9" t="s">
        <v>115</v>
      </c>
      <c r="D2622" s="9" t="s">
        <v>34</v>
      </c>
      <c r="F2622" s="11" t="str">
        <f t="shared" si="1"/>
        <v>2017-12</v>
      </c>
      <c r="G2622" s="11" t="str">
        <f>iferror(VLOOKUP(A2622,'Closed Deals'!A:A,1,0)," ")</f>
        <v> </v>
      </c>
      <c r="H2622" s="12" t="str">
        <f t="shared" si="2"/>
        <v>NO</v>
      </c>
      <c r="I2622" s="12" t="str">
        <f>iferror(VLOOKUP(A2622,'Closed Deals'!A:E,5,0)," ")</f>
        <v> </v>
      </c>
      <c r="J2622" s="13" t="str">
        <f t="shared" si="3"/>
        <v> </v>
      </c>
      <c r="K2622" s="14"/>
    </row>
    <row r="2623">
      <c r="A2623" s="9" t="s">
        <v>2916</v>
      </c>
      <c r="B2623" s="10">
        <v>43083.0</v>
      </c>
      <c r="C2623" s="9" t="s">
        <v>33</v>
      </c>
      <c r="D2623" s="9" t="s">
        <v>34</v>
      </c>
      <c r="F2623" s="11" t="str">
        <f t="shared" si="1"/>
        <v>2017-12</v>
      </c>
      <c r="G2623" s="11" t="str">
        <f>iferror(VLOOKUP(A2623,'Closed Deals'!A:A,1,0)," ")</f>
        <v> </v>
      </c>
      <c r="H2623" s="12" t="str">
        <f t="shared" si="2"/>
        <v>NO</v>
      </c>
      <c r="I2623" s="12" t="str">
        <f>iferror(VLOOKUP(A2623,'Closed Deals'!A:E,5,0)," ")</f>
        <v> </v>
      </c>
      <c r="J2623" s="13" t="str">
        <f t="shared" si="3"/>
        <v> </v>
      </c>
      <c r="K2623" s="14"/>
    </row>
    <row r="2624">
      <c r="A2624" s="9" t="s">
        <v>2917</v>
      </c>
      <c r="B2624" s="10">
        <v>43098.0</v>
      </c>
      <c r="C2624" s="9" t="s">
        <v>63</v>
      </c>
      <c r="D2624" s="9" t="s">
        <v>34</v>
      </c>
      <c r="F2624" s="11" t="str">
        <f t="shared" si="1"/>
        <v>2017-12</v>
      </c>
      <c r="G2624" s="11" t="str">
        <f>iferror(VLOOKUP(A2624,'Closed Deals'!A:A,1,0)," ")</f>
        <v> </v>
      </c>
      <c r="H2624" s="12" t="str">
        <f t="shared" si="2"/>
        <v>NO</v>
      </c>
      <c r="I2624" s="12" t="str">
        <f>iferror(VLOOKUP(A2624,'Closed Deals'!A:E,5,0)," ")</f>
        <v> </v>
      </c>
      <c r="J2624" s="13" t="str">
        <f t="shared" si="3"/>
        <v> </v>
      </c>
      <c r="K2624" s="14"/>
    </row>
    <row r="2625">
      <c r="A2625" s="9" t="s">
        <v>2918</v>
      </c>
      <c r="B2625" s="10">
        <v>43084.0</v>
      </c>
      <c r="C2625" s="9" t="s">
        <v>52</v>
      </c>
      <c r="D2625" s="9" t="s">
        <v>34</v>
      </c>
      <c r="F2625" s="11" t="str">
        <f t="shared" si="1"/>
        <v>2017-12</v>
      </c>
      <c r="G2625" s="11" t="str">
        <f>iferror(VLOOKUP(A2625,'Closed Deals'!A:A,1,0)," ")</f>
        <v> </v>
      </c>
      <c r="H2625" s="12" t="str">
        <f t="shared" si="2"/>
        <v>NO</v>
      </c>
      <c r="I2625" s="12" t="str">
        <f>iferror(VLOOKUP(A2625,'Closed Deals'!A:E,5,0)," ")</f>
        <v> </v>
      </c>
      <c r="J2625" s="13" t="str">
        <f t="shared" si="3"/>
        <v> </v>
      </c>
      <c r="K2625" s="14"/>
    </row>
    <row r="2626">
      <c r="A2626" s="9" t="s">
        <v>2919</v>
      </c>
      <c r="B2626" s="10">
        <v>43095.0</v>
      </c>
      <c r="C2626" s="9" t="s">
        <v>401</v>
      </c>
      <c r="D2626" s="9" t="s">
        <v>34</v>
      </c>
      <c r="F2626" s="11" t="str">
        <f t="shared" si="1"/>
        <v>2017-12</v>
      </c>
      <c r="G2626" s="11" t="str">
        <f>iferror(VLOOKUP(A2626,'Closed Deals'!A:A,1,0)," ")</f>
        <v> </v>
      </c>
      <c r="H2626" s="12" t="str">
        <f t="shared" si="2"/>
        <v>NO</v>
      </c>
      <c r="I2626" s="12" t="str">
        <f>iferror(VLOOKUP(A2626,'Closed Deals'!A:E,5,0)," ")</f>
        <v> </v>
      </c>
      <c r="J2626" s="13" t="str">
        <f t="shared" si="3"/>
        <v> </v>
      </c>
      <c r="K2626" s="14"/>
    </row>
    <row r="2627">
      <c r="A2627" s="9" t="s">
        <v>2920</v>
      </c>
      <c r="B2627" s="10">
        <v>43071.0</v>
      </c>
      <c r="C2627" s="9" t="s">
        <v>33</v>
      </c>
      <c r="D2627" s="9" t="s">
        <v>34</v>
      </c>
      <c r="F2627" s="11" t="str">
        <f t="shared" si="1"/>
        <v>2017-12</v>
      </c>
      <c r="G2627" s="11" t="str">
        <f>iferror(VLOOKUP(A2627,'Closed Deals'!A:A,1,0)," ")</f>
        <v> </v>
      </c>
      <c r="H2627" s="12" t="str">
        <f t="shared" si="2"/>
        <v>NO</v>
      </c>
      <c r="I2627" s="12" t="str">
        <f>iferror(VLOOKUP(A2627,'Closed Deals'!A:E,5,0)," ")</f>
        <v> </v>
      </c>
      <c r="J2627" s="13" t="str">
        <f t="shared" si="3"/>
        <v> </v>
      </c>
      <c r="K2627" s="14"/>
    </row>
    <row r="2628">
      <c r="A2628" s="9" t="s">
        <v>2921</v>
      </c>
      <c r="B2628" s="10">
        <v>43093.0</v>
      </c>
      <c r="C2628" s="9" t="s">
        <v>1258</v>
      </c>
      <c r="D2628" s="9" t="s">
        <v>34</v>
      </c>
      <c r="F2628" s="11" t="str">
        <f t="shared" si="1"/>
        <v>2017-12</v>
      </c>
      <c r="G2628" s="11" t="str">
        <f>iferror(VLOOKUP(A2628,'Closed Deals'!A:A,1,0)," ")</f>
        <v> </v>
      </c>
      <c r="H2628" s="12" t="str">
        <f t="shared" si="2"/>
        <v>NO</v>
      </c>
      <c r="I2628" s="12" t="str">
        <f>iferror(VLOOKUP(A2628,'Closed Deals'!A:E,5,0)," ")</f>
        <v> </v>
      </c>
      <c r="J2628" s="13" t="str">
        <f t="shared" si="3"/>
        <v> </v>
      </c>
      <c r="K2628" s="14"/>
    </row>
    <row r="2629">
      <c r="A2629" s="9" t="s">
        <v>2922</v>
      </c>
      <c r="B2629" s="10">
        <v>43089.0</v>
      </c>
      <c r="C2629" s="9" t="s">
        <v>368</v>
      </c>
      <c r="D2629" s="9" t="s">
        <v>34</v>
      </c>
      <c r="F2629" s="11" t="str">
        <f t="shared" si="1"/>
        <v>2017-12</v>
      </c>
      <c r="G2629" s="11" t="str">
        <f>iferror(VLOOKUP(A2629,'Closed Deals'!A:A,1,0)," ")</f>
        <v> </v>
      </c>
      <c r="H2629" s="12" t="str">
        <f t="shared" si="2"/>
        <v>NO</v>
      </c>
      <c r="I2629" s="12" t="str">
        <f>iferror(VLOOKUP(A2629,'Closed Deals'!A:E,5,0)," ")</f>
        <v> </v>
      </c>
      <c r="J2629" s="13" t="str">
        <f t="shared" si="3"/>
        <v> </v>
      </c>
      <c r="K2629" s="14"/>
    </row>
    <row r="2630">
      <c r="A2630" s="9" t="s">
        <v>2923</v>
      </c>
      <c r="B2630" s="10">
        <v>43091.0</v>
      </c>
      <c r="C2630" s="9" t="s">
        <v>63</v>
      </c>
      <c r="D2630" s="9" t="s">
        <v>34</v>
      </c>
      <c r="F2630" s="11" t="str">
        <f t="shared" si="1"/>
        <v>2017-12</v>
      </c>
      <c r="G2630" s="11" t="str">
        <f>iferror(VLOOKUP(A2630,'Closed Deals'!A:A,1,0)," ")</f>
        <v> </v>
      </c>
      <c r="H2630" s="12" t="str">
        <f t="shared" si="2"/>
        <v>NO</v>
      </c>
      <c r="I2630" s="12" t="str">
        <f>iferror(VLOOKUP(A2630,'Closed Deals'!A:E,5,0)," ")</f>
        <v> </v>
      </c>
      <c r="J2630" s="13" t="str">
        <f t="shared" si="3"/>
        <v> </v>
      </c>
      <c r="K2630" s="14"/>
    </row>
    <row r="2631">
      <c r="A2631" s="9" t="s">
        <v>2924</v>
      </c>
      <c r="B2631" s="10">
        <v>43072.0</v>
      </c>
      <c r="C2631" s="9" t="s">
        <v>486</v>
      </c>
      <c r="D2631" s="9" t="s">
        <v>34</v>
      </c>
      <c r="F2631" s="11" t="str">
        <f t="shared" si="1"/>
        <v>2017-12</v>
      </c>
      <c r="G2631" s="11" t="str">
        <f>iferror(VLOOKUP(A2631,'Closed Deals'!A:A,1,0)," ")</f>
        <v> </v>
      </c>
      <c r="H2631" s="12" t="str">
        <f t="shared" si="2"/>
        <v>NO</v>
      </c>
      <c r="I2631" s="12" t="str">
        <f>iferror(VLOOKUP(A2631,'Closed Deals'!A:E,5,0)," ")</f>
        <v> </v>
      </c>
      <c r="J2631" s="13" t="str">
        <f t="shared" si="3"/>
        <v> </v>
      </c>
      <c r="K2631" s="14"/>
    </row>
    <row r="2632">
      <c r="A2632" s="9" t="s">
        <v>2925</v>
      </c>
      <c r="B2632" s="10">
        <v>43099.0</v>
      </c>
      <c r="C2632" s="9" t="s">
        <v>43</v>
      </c>
      <c r="D2632" s="9" t="s">
        <v>34</v>
      </c>
      <c r="F2632" s="11" t="str">
        <f t="shared" si="1"/>
        <v>2017-12</v>
      </c>
      <c r="G2632" s="11" t="str">
        <f>iferror(VLOOKUP(A2632,'Closed Deals'!A:A,1,0)," ")</f>
        <v> </v>
      </c>
      <c r="H2632" s="12" t="str">
        <f t="shared" si="2"/>
        <v>NO</v>
      </c>
      <c r="I2632" s="12" t="str">
        <f>iferror(VLOOKUP(A2632,'Closed Deals'!A:E,5,0)," ")</f>
        <v> </v>
      </c>
      <c r="J2632" s="13" t="str">
        <f t="shared" si="3"/>
        <v> </v>
      </c>
      <c r="K2632" s="14"/>
    </row>
    <row r="2633">
      <c r="A2633" s="9" t="s">
        <v>2926</v>
      </c>
      <c r="B2633" s="10">
        <v>43095.0</v>
      </c>
      <c r="C2633" s="9" t="s">
        <v>43</v>
      </c>
      <c r="D2633" s="9" t="s">
        <v>34</v>
      </c>
      <c r="F2633" s="11" t="str">
        <f t="shared" si="1"/>
        <v>2017-12</v>
      </c>
      <c r="G2633" s="11" t="str">
        <f>iferror(VLOOKUP(A2633,'Closed Deals'!A:A,1,0)," ")</f>
        <v> </v>
      </c>
      <c r="H2633" s="12" t="str">
        <f t="shared" si="2"/>
        <v>NO</v>
      </c>
      <c r="I2633" s="12" t="str">
        <f>iferror(VLOOKUP(A2633,'Closed Deals'!A:E,5,0)," ")</f>
        <v> </v>
      </c>
      <c r="J2633" s="13" t="str">
        <f t="shared" si="3"/>
        <v> </v>
      </c>
      <c r="K2633" s="14"/>
    </row>
    <row r="2634">
      <c r="A2634" s="9" t="s">
        <v>2927</v>
      </c>
      <c r="B2634" s="10">
        <v>43077.0</v>
      </c>
      <c r="C2634" s="9" t="s">
        <v>33</v>
      </c>
      <c r="D2634" s="9" t="s">
        <v>34</v>
      </c>
      <c r="F2634" s="11" t="str">
        <f t="shared" si="1"/>
        <v>2017-12</v>
      </c>
      <c r="G2634" s="11" t="str">
        <f>iferror(VLOOKUP(A2634,'Closed Deals'!A:A,1,0)," ")</f>
        <v> </v>
      </c>
      <c r="H2634" s="12" t="str">
        <f t="shared" si="2"/>
        <v>NO</v>
      </c>
      <c r="I2634" s="12" t="str">
        <f>iferror(VLOOKUP(A2634,'Closed Deals'!A:E,5,0)," ")</f>
        <v> </v>
      </c>
      <c r="J2634" s="13" t="str">
        <f t="shared" si="3"/>
        <v> </v>
      </c>
      <c r="K2634" s="14"/>
    </row>
    <row r="2635">
      <c r="A2635" s="9" t="s">
        <v>2928</v>
      </c>
      <c r="B2635" s="10">
        <v>43077.0</v>
      </c>
      <c r="C2635" s="9" t="s">
        <v>368</v>
      </c>
      <c r="D2635" s="9" t="s">
        <v>34</v>
      </c>
      <c r="F2635" s="11" t="str">
        <f t="shared" si="1"/>
        <v>2017-12</v>
      </c>
      <c r="G2635" s="11" t="str">
        <f>iferror(VLOOKUP(A2635,'Closed Deals'!A:A,1,0)," ")</f>
        <v> </v>
      </c>
      <c r="H2635" s="12" t="str">
        <f t="shared" si="2"/>
        <v>NO</v>
      </c>
      <c r="I2635" s="12" t="str">
        <f>iferror(VLOOKUP(A2635,'Closed Deals'!A:E,5,0)," ")</f>
        <v> </v>
      </c>
      <c r="J2635" s="13" t="str">
        <f t="shared" si="3"/>
        <v> </v>
      </c>
      <c r="K2635" s="14"/>
    </row>
    <row r="2636">
      <c r="A2636" s="9" t="s">
        <v>2929</v>
      </c>
      <c r="B2636" s="10">
        <v>43070.0</v>
      </c>
      <c r="C2636" s="9" t="s">
        <v>43</v>
      </c>
      <c r="D2636" s="9" t="s">
        <v>34</v>
      </c>
      <c r="F2636" s="11" t="str">
        <f t="shared" si="1"/>
        <v>2017-12</v>
      </c>
      <c r="G2636" s="11" t="str">
        <f>iferror(VLOOKUP(A2636,'Closed Deals'!A:A,1,0)," ")</f>
        <v> </v>
      </c>
      <c r="H2636" s="12" t="str">
        <f t="shared" si="2"/>
        <v>NO</v>
      </c>
      <c r="I2636" s="12" t="str">
        <f>iferror(VLOOKUP(A2636,'Closed Deals'!A:E,5,0)," ")</f>
        <v> </v>
      </c>
      <c r="J2636" s="13" t="str">
        <f t="shared" si="3"/>
        <v> </v>
      </c>
      <c r="K2636" s="14"/>
    </row>
    <row r="2637">
      <c r="A2637" s="9" t="s">
        <v>2930</v>
      </c>
      <c r="B2637" s="10">
        <v>43097.0</v>
      </c>
      <c r="C2637" s="9" t="s">
        <v>292</v>
      </c>
      <c r="D2637" s="9" t="s">
        <v>34</v>
      </c>
      <c r="F2637" s="11" t="str">
        <f t="shared" si="1"/>
        <v>2017-12</v>
      </c>
      <c r="G2637" s="11" t="str">
        <f>iferror(VLOOKUP(A2637,'Closed Deals'!A:A,1,0)," ")</f>
        <v> </v>
      </c>
      <c r="H2637" s="12" t="str">
        <f t="shared" si="2"/>
        <v>NO</v>
      </c>
      <c r="I2637" s="12" t="str">
        <f>iferror(VLOOKUP(A2637,'Closed Deals'!A:E,5,0)," ")</f>
        <v> </v>
      </c>
      <c r="J2637" s="13" t="str">
        <f t="shared" si="3"/>
        <v> </v>
      </c>
      <c r="K2637" s="14"/>
    </row>
    <row r="2638">
      <c r="A2638" s="9" t="s">
        <v>2931</v>
      </c>
      <c r="B2638" s="10">
        <v>43071.0</v>
      </c>
      <c r="C2638" s="9" t="s">
        <v>43</v>
      </c>
      <c r="D2638" s="9" t="s">
        <v>34</v>
      </c>
      <c r="F2638" s="11" t="str">
        <f t="shared" si="1"/>
        <v>2017-12</v>
      </c>
      <c r="G2638" s="11" t="str">
        <f>iferror(VLOOKUP(A2638,'Closed Deals'!A:A,1,0)," ")</f>
        <v> </v>
      </c>
      <c r="H2638" s="12" t="str">
        <f t="shared" si="2"/>
        <v>NO</v>
      </c>
      <c r="I2638" s="12" t="str">
        <f>iferror(VLOOKUP(A2638,'Closed Deals'!A:E,5,0)," ")</f>
        <v> </v>
      </c>
      <c r="J2638" s="13" t="str">
        <f t="shared" si="3"/>
        <v> </v>
      </c>
      <c r="K2638" s="14"/>
    </row>
    <row r="2639">
      <c r="A2639" s="9" t="s">
        <v>2932</v>
      </c>
      <c r="B2639" s="10">
        <v>43096.0</v>
      </c>
      <c r="C2639" s="9" t="s">
        <v>33</v>
      </c>
      <c r="D2639" s="9" t="s">
        <v>34</v>
      </c>
      <c r="F2639" s="11" t="str">
        <f t="shared" si="1"/>
        <v>2017-12</v>
      </c>
      <c r="G2639" s="11" t="str">
        <f>iferror(VLOOKUP(A2639,'Closed Deals'!A:A,1,0)," ")</f>
        <v> </v>
      </c>
      <c r="H2639" s="12" t="str">
        <f t="shared" si="2"/>
        <v>NO</v>
      </c>
      <c r="I2639" s="12" t="str">
        <f>iferror(VLOOKUP(A2639,'Closed Deals'!A:E,5,0)," ")</f>
        <v> </v>
      </c>
      <c r="J2639" s="13" t="str">
        <f t="shared" si="3"/>
        <v> </v>
      </c>
      <c r="K2639" s="14"/>
    </row>
    <row r="2640">
      <c r="A2640" s="9" t="s">
        <v>2933</v>
      </c>
      <c r="B2640" s="10">
        <v>43088.0</v>
      </c>
      <c r="C2640" s="9" t="s">
        <v>33</v>
      </c>
      <c r="D2640" s="9" t="s">
        <v>34</v>
      </c>
      <c r="F2640" s="11" t="str">
        <f t="shared" si="1"/>
        <v>2017-12</v>
      </c>
      <c r="G2640" s="11" t="str">
        <f>iferror(VLOOKUP(A2640,'Closed Deals'!A:A,1,0)," ")</f>
        <v> </v>
      </c>
      <c r="H2640" s="12" t="str">
        <f t="shared" si="2"/>
        <v>NO</v>
      </c>
      <c r="I2640" s="12" t="str">
        <f>iferror(VLOOKUP(A2640,'Closed Deals'!A:E,5,0)," ")</f>
        <v> </v>
      </c>
      <c r="J2640" s="13" t="str">
        <f t="shared" si="3"/>
        <v> </v>
      </c>
      <c r="K2640" s="14"/>
    </row>
    <row r="2641">
      <c r="A2641" s="9" t="s">
        <v>2934</v>
      </c>
      <c r="B2641" s="10">
        <v>43091.0</v>
      </c>
      <c r="C2641" s="9" t="s">
        <v>33</v>
      </c>
      <c r="D2641" s="9" t="s">
        <v>34</v>
      </c>
      <c r="F2641" s="11" t="str">
        <f t="shared" si="1"/>
        <v>2017-12</v>
      </c>
      <c r="G2641" s="11" t="str">
        <f>iferror(VLOOKUP(A2641,'Closed Deals'!A:A,1,0)," ")</f>
        <v> </v>
      </c>
      <c r="H2641" s="12" t="str">
        <f t="shared" si="2"/>
        <v>NO</v>
      </c>
      <c r="I2641" s="12" t="str">
        <f>iferror(VLOOKUP(A2641,'Closed Deals'!A:E,5,0)," ")</f>
        <v> </v>
      </c>
      <c r="J2641" s="13" t="str">
        <f t="shared" si="3"/>
        <v> </v>
      </c>
      <c r="K2641" s="14"/>
    </row>
    <row r="2642">
      <c r="A2642" s="9" t="s">
        <v>2935</v>
      </c>
      <c r="B2642" s="10">
        <v>43091.0</v>
      </c>
      <c r="C2642" s="9" t="s">
        <v>58</v>
      </c>
      <c r="D2642" s="9" t="s">
        <v>34</v>
      </c>
      <c r="F2642" s="11" t="str">
        <f t="shared" si="1"/>
        <v>2017-12</v>
      </c>
      <c r="G2642" s="11" t="str">
        <f>iferror(VLOOKUP(A2642,'Closed Deals'!A:A,1,0)," ")</f>
        <v> </v>
      </c>
      <c r="H2642" s="12" t="str">
        <f t="shared" si="2"/>
        <v>NO</v>
      </c>
      <c r="I2642" s="12" t="str">
        <f>iferror(VLOOKUP(A2642,'Closed Deals'!A:E,5,0)," ")</f>
        <v> </v>
      </c>
      <c r="J2642" s="13" t="str">
        <f t="shared" si="3"/>
        <v> </v>
      </c>
      <c r="K2642" s="14"/>
    </row>
    <row r="2643">
      <c r="A2643" s="9" t="s">
        <v>2936</v>
      </c>
      <c r="B2643" s="10">
        <v>43095.0</v>
      </c>
      <c r="C2643" s="9" t="s">
        <v>58</v>
      </c>
      <c r="D2643" s="9" t="s">
        <v>34</v>
      </c>
      <c r="F2643" s="11" t="str">
        <f t="shared" si="1"/>
        <v>2017-12</v>
      </c>
      <c r="G2643" s="11" t="str">
        <f>iferror(VLOOKUP(A2643,'Closed Deals'!A:A,1,0)," ")</f>
        <v> </v>
      </c>
      <c r="H2643" s="12" t="str">
        <f t="shared" si="2"/>
        <v>NO</v>
      </c>
      <c r="I2643" s="12" t="str">
        <f>iferror(VLOOKUP(A2643,'Closed Deals'!A:E,5,0)," ")</f>
        <v> </v>
      </c>
      <c r="J2643" s="13" t="str">
        <f t="shared" si="3"/>
        <v> </v>
      </c>
      <c r="K2643" s="14"/>
    </row>
    <row r="2644">
      <c r="A2644" s="9" t="s">
        <v>2937</v>
      </c>
      <c r="B2644" s="10">
        <v>43091.0</v>
      </c>
      <c r="C2644" s="9" t="s">
        <v>1130</v>
      </c>
      <c r="D2644" s="9" t="s">
        <v>34</v>
      </c>
      <c r="F2644" s="11" t="str">
        <f t="shared" si="1"/>
        <v>2017-12</v>
      </c>
      <c r="G2644" s="11" t="str">
        <f>iferror(VLOOKUP(A2644,'Closed Deals'!A:A,1,0)," ")</f>
        <v> </v>
      </c>
      <c r="H2644" s="12" t="str">
        <f t="shared" si="2"/>
        <v>NO</v>
      </c>
      <c r="I2644" s="12" t="str">
        <f>iferror(VLOOKUP(A2644,'Closed Deals'!A:E,5,0)," ")</f>
        <v> </v>
      </c>
      <c r="J2644" s="13" t="str">
        <f t="shared" si="3"/>
        <v> </v>
      </c>
      <c r="K2644" s="14"/>
    </row>
    <row r="2645">
      <c r="A2645" s="9" t="s">
        <v>2938</v>
      </c>
      <c r="B2645" s="10">
        <v>43085.0</v>
      </c>
      <c r="C2645" s="9" t="s">
        <v>33</v>
      </c>
      <c r="D2645" s="9" t="s">
        <v>34</v>
      </c>
      <c r="F2645" s="11" t="str">
        <f t="shared" si="1"/>
        <v>2017-12</v>
      </c>
      <c r="G2645" s="11" t="str">
        <f>iferror(VLOOKUP(A2645,'Closed Deals'!A:A,1,0)," ")</f>
        <v> </v>
      </c>
      <c r="H2645" s="12" t="str">
        <f t="shared" si="2"/>
        <v>NO</v>
      </c>
      <c r="I2645" s="12" t="str">
        <f>iferror(VLOOKUP(A2645,'Closed Deals'!A:E,5,0)," ")</f>
        <v> </v>
      </c>
      <c r="J2645" s="13" t="str">
        <f t="shared" si="3"/>
        <v> </v>
      </c>
      <c r="K2645" s="14"/>
    </row>
    <row r="2646">
      <c r="A2646" s="9" t="s">
        <v>2939</v>
      </c>
      <c r="B2646" s="10">
        <v>43091.0</v>
      </c>
      <c r="C2646" s="9" t="s">
        <v>43</v>
      </c>
      <c r="D2646" s="9" t="s">
        <v>34</v>
      </c>
      <c r="F2646" s="11" t="str">
        <f t="shared" si="1"/>
        <v>2017-12</v>
      </c>
      <c r="G2646" s="11" t="str">
        <f>iferror(VLOOKUP(A2646,'Closed Deals'!A:A,1,0)," ")</f>
        <v> </v>
      </c>
      <c r="H2646" s="12" t="str">
        <f t="shared" si="2"/>
        <v>NO</v>
      </c>
      <c r="I2646" s="12" t="str">
        <f>iferror(VLOOKUP(A2646,'Closed Deals'!A:E,5,0)," ")</f>
        <v> </v>
      </c>
      <c r="J2646" s="13" t="str">
        <f t="shared" si="3"/>
        <v> </v>
      </c>
      <c r="K2646" s="14"/>
    </row>
    <row r="2647">
      <c r="A2647" s="9" t="s">
        <v>2940</v>
      </c>
      <c r="B2647" s="10">
        <v>43088.0</v>
      </c>
      <c r="C2647" s="9" t="s">
        <v>1532</v>
      </c>
      <c r="D2647" s="9" t="s">
        <v>34</v>
      </c>
      <c r="F2647" s="11" t="str">
        <f t="shared" si="1"/>
        <v>2017-12</v>
      </c>
      <c r="G2647" s="11" t="str">
        <f>iferror(VLOOKUP(A2647,'Closed Deals'!A:A,1,0)," ")</f>
        <v> </v>
      </c>
      <c r="H2647" s="12" t="str">
        <f t="shared" si="2"/>
        <v>NO</v>
      </c>
      <c r="I2647" s="12" t="str">
        <f>iferror(VLOOKUP(A2647,'Closed Deals'!A:E,5,0)," ")</f>
        <v> </v>
      </c>
      <c r="J2647" s="13" t="str">
        <f t="shared" si="3"/>
        <v> </v>
      </c>
      <c r="K2647" s="14"/>
    </row>
    <row r="2648">
      <c r="A2648" s="9" t="s">
        <v>2941</v>
      </c>
      <c r="B2648" s="10">
        <v>43096.0</v>
      </c>
      <c r="C2648" s="9" t="s">
        <v>54</v>
      </c>
      <c r="D2648" s="9" t="s">
        <v>34</v>
      </c>
      <c r="F2648" s="11" t="str">
        <f t="shared" si="1"/>
        <v>2017-12</v>
      </c>
      <c r="G2648" s="11" t="str">
        <f>iferror(VLOOKUP(A2648,'Closed Deals'!A:A,1,0)," ")</f>
        <v> </v>
      </c>
      <c r="H2648" s="12" t="str">
        <f t="shared" si="2"/>
        <v>NO</v>
      </c>
      <c r="I2648" s="12" t="str">
        <f>iferror(VLOOKUP(A2648,'Closed Deals'!A:E,5,0)," ")</f>
        <v> </v>
      </c>
      <c r="J2648" s="13" t="str">
        <f t="shared" si="3"/>
        <v> </v>
      </c>
      <c r="K2648" s="14"/>
    </row>
    <row r="2649">
      <c r="A2649" s="9" t="s">
        <v>2942</v>
      </c>
      <c r="B2649" s="10">
        <v>43099.0</v>
      </c>
      <c r="C2649" s="9" t="s">
        <v>63</v>
      </c>
      <c r="D2649" s="9" t="s">
        <v>34</v>
      </c>
      <c r="F2649" s="11" t="str">
        <f t="shared" si="1"/>
        <v>2017-12</v>
      </c>
      <c r="G2649" s="11" t="str">
        <f>iferror(VLOOKUP(A2649,'Closed Deals'!A:A,1,0)," ")</f>
        <v> </v>
      </c>
      <c r="H2649" s="12" t="str">
        <f t="shared" si="2"/>
        <v>NO</v>
      </c>
      <c r="I2649" s="12" t="str">
        <f>iferror(VLOOKUP(A2649,'Closed Deals'!A:E,5,0)," ")</f>
        <v> </v>
      </c>
      <c r="J2649" s="13" t="str">
        <f t="shared" si="3"/>
        <v> </v>
      </c>
      <c r="K2649" s="14"/>
    </row>
    <row r="2650">
      <c r="A2650" s="9" t="s">
        <v>2943</v>
      </c>
      <c r="B2650" s="10">
        <v>43084.0</v>
      </c>
      <c r="C2650" s="9" t="s">
        <v>45</v>
      </c>
      <c r="D2650" s="9" t="s">
        <v>34</v>
      </c>
      <c r="F2650" s="11" t="str">
        <f t="shared" si="1"/>
        <v>2017-12</v>
      </c>
      <c r="G2650" s="11" t="str">
        <f>iferror(VLOOKUP(A2650,'Closed Deals'!A:A,1,0)," ")</f>
        <v> </v>
      </c>
      <c r="H2650" s="12" t="str">
        <f t="shared" si="2"/>
        <v>NO</v>
      </c>
      <c r="I2650" s="12" t="str">
        <f>iferror(VLOOKUP(A2650,'Closed Deals'!A:E,5,0)," ")</f>
        <v> </v>
      </c>
      <c r="J2650" s="13" t="str">
        <f t="shared" si="3"/>
        <v> </v>
      </c>
      <c r="K2650" s="14"/>
    </row>
    <row r="2651">
      <c r="A2651" s="9" t="s">
        <v>2944</v>
      </c>
      <c r="B2651" s="10">
        <v>43100.0</v>
      </c>
      <c r="C2651" s="9" t="s">
        <v>830</v>
      </c>
      <c r="D2651" s="9" t="s">
        <v>34</v>
      </c>
      <c r="F2651" s="11" t="str">
        <f t="shared" si="1"/>
        <v>2017-12</v>
      </c>
      <c r="G2651" s="11" t="str">
        <f>iferror(VLOOKUP(A2651,'Closed Deals'!A:A,1,0)," ")</f>
        <v> </v>
      </c>
      <c r="H2651" s="12" t="str">
        <f t="shared" si="2"/>
        <v>NO</v>
      </c>
      <c r="I2651" s="12" t="str">
        <f>iferror(VLOOKUP(A2651,'Closed Deals'!A:E,5,0)," ")</f>
        <v> </v>
      </c>
      <c r="J2651" s="13" t="str">
        <f t="shared" si="3"/>
        <v> </v>
      </c>
      <c r="K2651" s="14"/>
    </row>
    <row r="2652">
      <c r="A2652" s="9" t="s">
        <v>2945</v>
      </c>
      <c r="B2652" s="10">
        <v>43070.0</v>
      </c>
      <c r="C2652" s="9" t="s">
        <v>86</v>
      </c>
      <c r="D2652" s="9" t="s">
        <v>34</v>
      </c>
      <c r="F2652" s="11" t="str">
        <f t="shared" si="1"/>
        <v>2017-12</v>
      </c>
      <c r="G2652" s="11" t="str">
        <f>iferror(VLOOKUP(A2652,'Closed Deals'!A:A,1,0)," ")</f>
        <v> </v>
      </c>
      <c r="H2652" s="12" t="str">
        <f t="shared" si="2"/>
        <v>NO</v>
      </c>
      <c r="I2652" s="12" t="str">
        <f>iferror(VLOOKUP(A2652,'Closed Deals'!A:E,5,0)," ")</f>
        <v> </v>
      </c>
      <c r="J2652" s="13" t="str">
        <f t="shared" si="3"/>
        <v> </v>
      </c>
      <c r="K2652" s="14"/>
    </row>
    <row r="2653">
      <c r="A2653" s="9" t="s">
        <v>2946</v>
      </c>
      <c r="B2653" s="10">
        <v>43080.0</v>
      </c>
      <c r="C2653" s="9" t="s">
        <v>43</v>
      </c>
      <c r="D2653" s="9" t="s">
        <v>34</v>
      </c>
      <c r="F2653" s="11" t="str">
        <f t="shared" si="1"/>
        <v>2017-12</v>
      </c>
      <c r="G2653" s="11" t="str">
        <f>iferror(VLOOKUP(A2653,'Closed Deals'!A:A,1,0)," ")</f>
        <v> </v>
      </c>
      <c r="H2653" s="12" t="str">
        <f t="shared" si="2"/>
        <v>NO</v>
      </c>
      <c r="I2653" s="12" t="str">
        <f>iferror(VLOOKUP(A2653,'Closed Deals'!A:E,5,0)," ")</f>
        <v> </v>
      </c>
      <c r="J2653" s="13" t="str">
        <f t="shared" si="3"/>
        <v> </v>
      </c>
      <c r="K2653" s="14"/>
    </row>
    <row r="2654">
      <c r="A2654" s="9" t="s">
        <v>2947</v>
      </c>
      <c r="B2654" s="10">
        <v>43084.0</v>
      </c>
      <c r="C2654" s="9" t="s">
        <v>33</v>
      </c>
      <c r="D2654" s="9" t="s">
        <v>34</v>
      </c>
      <c r="F2654" s="11" t="str">
        <f t="shared" si="1"/>
        <v>2017-12</v>
      </c>
      <c r="G2654" s="11" t="str">
        <f>iferror(VLOOKUP(A2654,'Closed Deals'!A:A,1,0)," ")</f>
        <v> </v>
      </c>
      <c r="H2654" s="12" t="str">
        <f t="shared" si="2"/>
        <v>NO</v>
      </c>
      <c r="I2654" s="12" t="str">
        <f>iferror(VLOOKUP(A2654,'Closed Deals'!A:E,5,0)," ")</f>
        <v> </v>
      </c>
      <c r="J2654" s="13" t="str">
        <f t="shared" si="3"/>
        <v> </v>
      </c>
      <c r="K2654" s="14"/>
    </row>
    <row r="2655">
      <c r="A2655" s="9" t="s">
        <v>2948</v>
      </c>
      <c r="B2655" s="10">
        <v>43096.0</v>
      </c>
      <c r="C2655" s="9" t="s">
        <v>63</v>
      </c>
      <c r="D2655" s="9" t="s">
        <v>34</v>
      </c>
      <c r="F2655" s="11" t="str">
        <f t="shared" si="1"/>
        <v>2017-12</v>
      </c>
      <c r="G2655" s="11" t="str">
        <f>iferror(VLOOKUP(A2655,'Closed Deals'!A:A,1,0)," ")</f>
        <v> </v>
      </c>
      <c r="H2655" s="12" t="str">
        <f t="shared" si="2"/>
        <v>NO</v>
      </c>
      <c r="I2655" s="12" t="str">
        <f>iferror(VLOOKUP(A2655,'Closed Deals'!A:E,5,0)," ")</f>
        <v> </v>
      </c>
      <c r="J2655" s="13" t="str">
        <f t="shared" si="3"/>
        <v> </v>
      </c>
      <c r="K2655" s="14"/>
    </row>
    <row r="2656">
      <c r="A2656" s="9" t="s">
        <v>2949</v>
      </c>
      <c r="B2656" s="10">
        <v>43097.0</v>
      </c>
      <c r="C2656" s="9" t="s">
        <v>486</v>
      </c>
      <c r="D2656" s="9" t="s">
        <v>34</v>
      </c>
      <c r="F2656" s="11" t="str">
        <f t="shared" si="1"/>
        <v>2017-12</v>
      </c>
      <c r="G2656" s="11" t="str">
        <f>iferror(VLOOKUP(A2656,'Closed Deals'!A:A,1,0)," ")</f>
        <v> </v>
      </c>
      <c r="H2656" s="12" t="str">
        <f t="shared" si="2"/>
        <v>NO</v>
      </c>
      <c r="I2656" s="12" t="str">
        <f>iferror(VLOOKUP(A2656,'Closed Deals'!A:E,5,0)," ")</f>
        <v> </v>
      </c>
      <c r="J2656" s="13" t="str">
        <f t="shared" si="3"/>
        <v> </v>
      </c>
      <c r="K2656" s="14"/>
    </row>
    <row r="2657">
      <c r="A2657" s="9" t="s">
        <v>2950</v>
      </c>
      <c r="B2657" s="10">
        <v>43094.0</v>
      </c>
      <c r="C2657" s="9" t="s">
        <v>772</v>
      </c>
      <c r="D2657" s="9" t="s">
        <v>34</v>
      </c>
      <c r="F2657" s="11" t="str">
        <f t="shared" si="1"/>
        <v>2017-12</v>
      </c>
      <c r="G2657" s="11" t="str">
        <f>iferror(VLOOKUP(A2657,'Closed Deals'!A:A,1,0)," ")</f>
        <v> </v>
      </c>
      <c r="H2657" s="12" t="str">
        <f t="shared" si="2"/>
        <v>NO</v>
      </c>
      <c r="I2657" s="12" t="str">
        <f>iferror(VLOOKUP(A2657,'Closed Deals'!A:E,5,0)," ")</f>
        <v> </v>
      </c>
      <c r="J2657" s="13" t="str">
        <f t="shared" si="3"/>
        <v> </v>
      </c>
      <c r="K2657" s="14"/>
    </row>
    <row r="2658">
      <c r="A2658" s="9" t="s">
        <v>2951</v>
      </c>
      <c r="B2658" s="10">
        <v>43088.0</v>
      </c>
      <c r="C2658" s="9" t="s">
        <v>401</v>
      </c>
      <c r="D2658" s="9" t="s">
        <v>34</v>
      </c>
      <c r="F2658" s="11" t="str">
        <f t="shared" si="1"/>
        <v>2017-12</v>
      </c>
      <c r="G2658" s="11" t="str">
        <f>iferror(VLOOKUP(A2658,'Closed Deals'!A:A,1,0)," ")</f>
        <v> </v>
      </c>
      <c r="H2658" s="12" t="str">
        <f t="shared" si="2"/>
        <v>NO</v>
      </c>
      <c r="I2658" s="12" t="str">
        <f>iferror(VLOOKUP(A2658,'Closed Deals'!A:E,5,0)," ")</f>
        <v> </v>
      </c>
      <c r="J2658" s="13" t="str">
        <f t="shared" si="3"/>
        <v> </v>
      </c>
      <c r="K2658" s="14"/>
    </row>
    <row r="2659">
      <c r="A2659" s="9" t="s">
        <v>2952</v>
      </c>
      <c r="B2659" s="10">
        <v>43095.0</v>
      </c>
      <c r="C2659" s="9" t="s">
        <v>63</v>
      </c>
      <c r="D2659" s="9" t="s">
        <v>34</v>
      </c>
      <c r="F2659" s="11" t="str">
        <f t="shared" si="1"/>
        <v>2017-12</v>
      </c>
      <c r="G2659" s="11" t="str">
        <f>iferror(VLOOKUP(A2659,'Closed Deals'!A:A,1,0)," ")</f>
        <v> </v>
      </c>
      <c r="H2659" s="12" t="str">
        <f t="shared" si="2"/>
        <v>NO</v>
      </c>
      <c r="I2659" s="12" t="str">
        <f>iferror(VLOOKUP(A2659,'Closed Deals'!A:E,5,0)," ")</f>
        <v> </v>
      </c>
      <c r="J2659" s="13" t="str">
        <f t="shared" si="3"/>
        <v> </v>
      </c>
      <c r="K2659" s="14"/>
    </row>
    <row r="2660">
      <c r="A2660" s="9" t="s">
        <v>2953</v>
      </c>
      <c r="B2660" s="10">
        <v>43098.0</v>
      </c>
      <c r="C2660" s="9" t="s">
        <v>33</v>
      </c>
      <c r="D2660" s="9" t="s">
        <v>34</v>
      </c>
      <c r="F2660" s="11" t="str">
        <f t="shared" si="1"/>
        <v>2017-12</v>
      </c>
      <c r="G2660" s="11" t="str">
        <f>iferror(VLOOKUP(A2660,'Closed Deals'!A:A,1,0)," ")</f>
        <v> </v>
      </c>
      <c r="H2660" s="12" t="str">
        <f t="shared" si="2"/>
        <v>NO</v>
      </c>
      <c r="I2660" s="12" t="str">
        <f>iferror(VLOOKUP(A2660,'Closed Deals'!A:E,5,0)," ")</f>
        <v> </v>
      </c>
      <c r="J2660" s="13" t="str">
        <f t="shared" si="3"/>
        <v> </v>
      </c>
      <c r="K2660" s="14"/>
    </row>
    <row r="2661">
      <c r="A2661" s="9" t="s">
        <v>2954</v>
      </c>
      <c r="B2661" s="10">
        <v>43096.0</v>
      </c>
      <c r="C2661" s="9" t="s">
        <v>2453</v>
      </c>
      <c r="D2661" s="9" t="s">
        <v>34</v>
      </c>
      <c r="F2661" s="11" t="str">
        <f t="shared" si="1"/>
        <v>2017-12</v>
      </c>
      <c r="G2661" s="11" t="str">
        <f>iferror(VLOOKUP(A2661,'Closed Deals'!A:A,1,0)," ")</f>
        <v> </v>
      </c>
      <c r="H2661" s="12" t="str">
        <f t="shared" si="2"/>
        <v>NO</v>
      </c>
      <c r="I2661" s="12" t="str">
        <f>iferror(VLOOKUP(A2661,'Closed Deals'!A:E,5,0)," ")</f>
        <v> </v>
      </c>
      <c r="J2661" s="13" t="str">
        <f t="shared" si="3"/>
        <v> </v>
      </c>
      <c r="K2661" s="14"/>
    </row>
    <row r="2662">
      <c r="A2662" s="9" t="s">
        <v>2955</v>
      </c>
      <c r="B2662" s="10">
        <v>43098.0</v>
      </c>
      <c r="C2662" s="9" t="s">
        <v>1703</v>
      </c>
      <c r="D2662" s="9" t="s">
        <v>34</v>
      </c>
      <c r="F2662" s="11" t="str">
        <f t="shared" si="1"/>
        <v>2017-12</v>
      </c>
      <c r="G2662" s="11" t="str">
        <f>iferror(VLOOKUP(A2662,'Closed Deals'!A:A,1,0)," ")</f>
        <v> </v>
      </c>
      <c r="H2662" s="12" t="str">
        <f t="shared" si="2"/>
        <v>NO</v>
      </c>
      <c r="I2662" s="12" t="str">
        <f>iferror(VLOOKUP(A2662,'Closed Deals'!A:E,5,0)," ")</f>
        <v> </v>
      </c>
      <c r="J2662" s="13" t="str">
        <f t="shared" si="3"/>
        <v> </v>
      </c>
      <c r="K2662" s="14"/>
    </row>
    <row r="2663">
      <c r="A2663" s="9" t="s">
        <v>2956</v>
      </c>
      <c r="B2663" s="10">
        <v>43086.0</v>
      </c>
      <c r="C2663" s="9" t="s">
        <v>2957</v>
      </c>
      <c r="D2663" s="9" t="s">
        <v>34</v>
      </c>
      <c r="F2663" s="11" t="str">
        <f t="shared" si="1"/>
        <v>2017-12</v>
      </c>
      <c r="G2663" s="11" t="str">
        <f>iferror(VLOOKUP(A2663,'Closed Deals'!A:A,1,0)," ")</f>
        <v> </v>
      </c>
      <c r="H2663" s="12" t="str">
        <f t="shared" si="2"/>
        <v>NO</v>
      </c>
      <c r="I2663" s="12" t="str">
        <f>iferror(VLOOKUP(A2663,'Closed Deals'!A:E,5,0)," ")</f>
        <v> </v>
      </c>
      <c r="J2663" s="13" t="str">
        <f t="shared" si="3"/>
        <v> </v>
      </c>
      <c r="K2663" s="14"/>
    </row>
    <row r="2664">
      <c r="A2664" s="9" t="s">
        <v>2958</v>
      </c>
      <c r="B2664" s="10">
        <v>43089.0</v>
      </c>
      <c r="C2664" s="9" t="s">
        <v>63</v>
      </c>
      <c r="D2664" s="9" t="s">
        <v>34</v>
      </c>
      <c r="F2664" s="11" t="str">
        <f t="shared" si="1"/>
        <v>2017-12</v>
      </c>
      <c r="G2664" s="11" t="str">
        <f>iferror(VLOOKUP(A2664,'Closed Deals'!A:A,1,0)," ")</f>
        <v> </v>
      </c>
      <c r="H2664" s="12" t="str">
        <f t="shared" si="2"/>
        <v>NO</v>
      </c>
      <c r="I2664" s="12" t="str">
        <f>iferror(VLOOKUP(A2664,'Closed Deals'!A:E,5,0)," ")</f>
        <v> </v>
      </c>
      <c r="J2664" s="13" t="str">
        <f t="shared" si="3"/>
        <v> </v>
      </c>
      <c r="K2664" s="14"/>
    </row>
    <row r="2665">
      <c r="A2665" s="9" t="s">
        <v>2959</v>
      </c>
      <c r="B2665" s="10">
        <v>43097.0</v>
      </c>
      <c r="C2665" s="9" t="s">
        <v>89</v>
      </c>
      <c r="D2665" s="9" t="s">
        <v>34</v>
      </c>
      <c r="F2665" s="11" t="str">
        <f t="shared" si="1"/>
        <v>2017-12</v>
      </c>
      <c r="G2665" s="11" t="str">
        <f>iferror(VLOOKUP(A2665,'Closed Deals'!A:A,1,0)," ")</f>
        <v> </v>
      </c>
      <c r="H2665" s="12" t="str">
        <f t="shared" si="2"/>
        <v>NO</v>
      </c>
      <c r="I2665" s="12" t="str">
        <f>iferror(VLOOKUP(A2665,'Closed Deals'!A:E,5,0)," ")</f>
        <v> </v>
      </c>
      <c r="J2665" s="13" t="str">
        <f t="shared" si="3"/>
        <v> </v>
      </c>
      <c r="K2665" s="14"/>
    </row>
    <row r="2666">
      <c r="A2666" s="9" t="s">
        <v>2960</v>
      </c>
      <c r="B2666" s="10">
        <v>43099.0</v>
      </c>
      <c r="C2666" s="9" t="s">
        <v>292</v>
      </c>
      <c r="D2666" s="9" t="s">
        <v>34</v>
      </c>
      <c r="F2666" s="11" t="str">
        <f t="shared" si="1"/>
        <v>2017-12</v>
      </c>
      <c r="G2666" s="11" t="str">
        <f>iferror(VLOOKUP(A2666,'Closed Deals'!A:A,1,0)," ")</f>
        <v> </v>
      </c>
      <c r="H2666" s="12" t="str">
        <f t="shared" si="2"/>
        <v>NO</v>
      </c>
      <c r="I2666" s="12" t="str">
        <f>iferror(VLOOKUP(A2666,'Closed Deals'!A:E,5,0)," ")</f>
        <v> </v>
      </c>
      <c r="J2666" s="13" t="str">
        <f t="shared" si="3"/>
        <v> </v>
      </c>
      <c r="K2666" s="14"/>
    </row>
    <row r="2667">
      <c r="A2667" s="9" t="s">
        <v>2961</v>
      </c>
      <c r="B2667" s="10">
        <v>43070.0</v>
      </c>
      <c r="C2667" s="9" t="s">
        <v>58</v>
      </c>
      <c r="D2667" s="9" t="s">
        <v>34</v>
      </c>
      <c r="F2667" s="11" t="str">
        <f t="shared" si="1"/>
        <v>2017-12</v>
      </c>
      <c r="G2667" s="11" t="str">
        <f>iferror(VLOOKUP(A2667,'Closed Deals'!A:A,1,0)," ")</f>
        <v> </v>
      </c>
      <c r="H2667" s="12" t="str">
        <f t="shared" si="2"/>
        <v>NO</v>
      </c>
      <c r="I2667" s="12" t="str">
        <f>iferror(VLOOKUP(A2667,'Closed Deals'!A:E,5,0)," ")</f>
        <v> </v>
      </c>
      <c r="J2667" s="13" t="str">
        <f t="shared" si="3"/>
        <v> </v>
      </c>
      <c r="K2667" s="14"/>
    </row>
    <row r="2668">
      <c r="A2668" s="9" t="s">
        <v>2962</v>
      </c>
      <c r="B2668" s="10">
        <v>43097.0</v>
      </c>
      <c r="C2668" s="9" t="s">
        <v>54</v>
      </c>
      <c r="D2668" s="9" t="s">
        <v>34</v>
      </c>
      <c r="F2668" s="11" t="str">
        <f t="shared" si="1"/>
        <v>2017-12</v>
      </c>
      <c r="G2668" s="11" t="str">
        <f>iferror(VLOOKUP(A2668,'Closed Deals'!A:A,1,0)," ")</f>
        <v> </v>
      </c>
      <c r="H2668" s="12" t="str">
        <f t="shared" si="2"/>
        <v>NO</v>
      </c>
      <c r="I2668" s="12" t="str">
        <f>iferror(VLOOKUP(A2668,'Closed Deals'!A:E,5,0)," ")</f>
        <v> </v>
      </c>
      <c r="J2668" s="13" t="str">
        <f t="shared" si="3"/>
        <v> </v>
      </c>
      <c r="K2668" s="14"/>
    </row>
    <row r="2669">
      <c r="A2669" s="9" t="s">
        <v>2963</v>
      </c>
      <c r="B2669" s="10">
        <v>43074.0</v>
      </c>
      <c r="C2669" s="9" t="s">
        <v>454</v>
      </c>
      <c r="D2669" s="9" t="s">
        <v>34</v>
      </c>
      <c r="F2669" s="11" t="str">
        <f t="shared" si="1"/>
        <v>2017-12</v>
      </c>
      <c r="G2669" s="11" t="str">
        <f>iferror(VLOOKUP(A2669,'Closed Deals'!A:A,1,0)," ")</f>
        <v> </v>
      </c>
      <c r="H2669" s="12" t="str">
        <f t="shared" si="2"/>
        <v>NO</v>
      </c>
      <c r="I2669" s="12" t="str">
        <f>iferror(VLOOKUP(A2669,'Closed Deals'!A:E,5,0)," ")</f>
        <v> </v>
      </c>
      <c r="J2669" s="13" t="str">
        <f t="shared" si="3"/>
        <v> </v>
      </c>
      <c r="K2669" s="14"/>
    </row>
    <row r="2670">
      <c r="A2670" s="9" t="s">
        <v>2964</v>
      </c>
      <c r="B2670" s="10">
        <v>43098.0</v>
      </c>
      <c r="C2670" s="9" t="s">
        <v>33</v>
      </c>
      <c r="D2670" s="9" t="s">
        <v>34</v>
      </c>
      <c r="F2670" s="11" t="str">
        <f t="shared" si="1"/>
        <v>2017-12</v>
      </c>
      <c r="G2670" s="11" t="str">
        <f>iferror(VLOOKUP(A2670,'Closed Deals'!A:A,1,0)," ")</f>
        <v> </v>
      </c>
      <c r="H2670" s="12" t="str">
        <f t="shared" si="2"/>
        <v>NO</v>
      </c>
      <c r="I2670" s="12" t="str">
        <f>iferror(VLOOKUP(A2670,'Closed Deals'!A:E,5,0)," ")</f>
        <v> </v>
      </c>
      <c r="J2670" s="13" t="str">
        <f t="shared" si="3"/>
        <v> </v>
      </c>
      <c r="K2670" s="14"/>
    </row>
    <row r="2671">
      <c r="A2671" s="9" t="s">
        <v>2965</v>
      </c>
      <c r="B2671" s="10">
        <v>43092.0</v>
      </c>
      <c r="C2671" s="9" t="s">
        <v>63</v>
      </c>
      <c r="D2671" s="9" t="s">
        <v>34</v>
      </c>
      <c r="F2671" s="11" t="str">
        <f t="shared" si="1"/>
        <v>2017-12</v>
      </c>
      <c r="G2671" s="11" t="str">
        <f>iferror(VLOOKUP(A2671,'Closed Deals'!A:A,1,0)," ")</f>
        <v> </v>
      </c>
      <c r="H2671" s="12" t="str">
        <f t="shared" si="2"/>
        <v>NO</v>
      </c>
      <c r="I2671" s="12" t="str">
        <f>iferror(VLOOKUP(A2671,'Closed Deals'!A:E,5,0)," ")</f>
        <v> </v>
      </c>
      <c r="J2671" s="13" t="str">
        <f t="shared" si="3"/>
        <v> </v>
      </c>
      <c r="K2671" s="14"/>
    </row>
    <row r="2672">
      <c r="A2672" s="9" t="s">
        <v>2966</v>
      </c>
      <c r="B2672" s="10">
        <v>43097.0</v>
      </c>
      <c r="C2672" s="9" t="s">
        <v>33</v>
      </c>
      <c r="D2672" s="9" t="s">
        <v>34</v>
      </c>
      <c r="F2672" s="11" t="str">
        <f t="shared" si="1"/>
        <v>2017-12</v>
      </c>
      <c r="G2672" s="11" t="str">
        <f>iferror(VLOOKUP(A2672,'Closed Deals'!A:A,1,0)," ")</f>
        <v> </v>
      </c>
      <c r="H2672" s="12" t="str">
        <f t="shared" si="2"/>
        <v>NO</v>
      </c>
      <c r="I2672" s="12" t="str">
        <f>iferror(VLOOKUP(A2672,'Closed Deals'!A:E,5,0)," ")</f>
        <v> </v>
      </c>
      <c r="J2672" s="13" t="str">
        <f t="shared" si="3"/>
        <v> </v>
      </c>
      <c r="K2672" s="14"/>
    </row>
    <row r="2673">
      <c r="A2673" s="9" t="s">
        <v>2967</v>
      </c>
      <c r="B2673" s="10">
        <v>43094.0</v>
      </c>
      <c r="C2673" s="9" t="s">
        <v>33</v>
      </c>
      <c r="D2673" s="9" t="s">
        <v>34</v>
      </c>
      <c r="F2673" s="11" t="str">
        <f t="shared" si="1"/>
        <v>2017-12</v>
      </c>
      <c r="G2673" s="11" t="str">
        <f>iferror(VLOOKUP(A2673,'Closed Deals'!A:A,1,0)," ")</f>
        <v> </v>
      </c>
      <c r="H2673" s="12" t="str">
        <f t="shared" si="2"/>
        <v>NO</v>
      </c>
      <c r="I2673" s="12" t="str">
        <f>iferror(VLOOKUP(A2673,'Closed Deals'!A:E,5,0)," ")</f>
        <v> </v>
      </c>
      <c r="J2673" s="13" t="str">
        <f t="shared" si="3"/>
        <v> </v>
      </c>
      <c r="K2673" s="14"/>
    </row>
    <row r="2674">
      <c r="A2674" s="9" t="s">
        <v>2968</v>
      </c>
      <c r="B2674" s="10">
        <v>43070.0</v>
      </c>
      <c r="C2674" s="9" t="s">
        <v>368</v>
      </c>
      <c r="D2674" s="9" t="s">
        <v>34</v>
      </c>
      <c r="F2674" s="11" t="str">
        <f t="shared" si="1"/>
        <v>2017-12</v>
      </c>
      <c r="G2674" s="11" t="str">
        <f>iferror(VLOOKUP(A2674,'Closed Deals'!A:A,1,0)," ")</f>
        <v> </v>
      </c>
      <c r="H2674" s="12" t="str">
        <f t="shared" si="2"/>
        <v>NO</v>
      </c>
      <c r="I2674" s="12" t="str">
        <f>iferror(VLOOKUP(A2674,'Closed Deals'!A:E,5,0)," ")</f>
        <v> </v>
      </c>
      <c r="J2674" s="13" t="str">
        <f t="shared" si="3"/>
        <v> </v>
      </c>
      <c r="K2674" s="14"/>
    </row>
    <row r="2675">
      <c r="A2675" s="9" t="s">
        <v>2969</v>
      </c>
      <c r="B2675" s="10">
        <v>43096.0</v>
      </c>
      <c r="C2675" s="9" t="s">
        <v>2453</v>
      </c>
      <c r="D2675" s="9" t="s">
        <v>34</v>
      </c>
      <c r="F2675" s="11" t="str">
        <f t="shared" si="1"/>
        <v>2017-12</v>
      </c>
      <c r="G2675" s="11" t="str">
        <f>iferror(VLOOKUP(A2675,'Closed Deals'!A:A,1,0)," ")</f>
        <v> </v>
      </c>
      <c r="H2675" s="12" t="str">
        <f t="shared" si="2"/>
        <v>NO</v>
      </c>
      <c r="I2675" s="12" t="str">
        <f>iferror(VLOOKUP(A2675,'Closed Deals'!A:E,5,0)," ")</f>
        <v> </v>
      </c>
      <c r="J2675" s="13" t="str">
        <f t="shared" si="3"/>
        <v> </v>
      </c>
      <c r="K2675" s="14"/>
    </row>
    <row r="2676">
      <c r="A2676" s="9" t="s">
        <v>2970</v>
      </c>
      <c r="B2676" s="10">
        <v>43098.0</v>
      </c>
      <c r="C2676" s="9" t="s">
        <v>221</v>
      </c>
      <c r="D2676" s="9" t="s">
        <v>343</v>
      </c>
      <c r="F2676" s="11" t="str">
        <f t="shared" si="1"/>
        <v>2017-12</v>
      </c>
      <c r="G2676" s="11" t="str">
        <f>iferror(VLOOKUP(A2676,'Closed Deals'!A:A,1,0)," ")</f>
        <v> </v>
      </c>
      <c r="H2676" s="12" t="str">
        <f t="shared" si="2"/>
        <v>NO</v>
      </c>
      <c r="I2676" s="12" t="str">
        <f>iferror(VLOOKUP(A2676,'Closed Deals'!A:E,5,0)," ")</f>
        <v> </v>
      </c>
      <c r="J2676" s="13" t="str">
        <f t="shared" si="3"/>
        <v> </v>
      </c>
      <c r="K2676" s="14"/>
    </row>
    <row r="2677">
      <c r="A2677" s="9" t="s">
        <v>2971</v>
      </c>
      <c r="B2677" s="10">
        <v>43070.0</v>
      </c>
      <c r="C2677" s="9" t="s">
        <v>135</v>
      </c>
      <c r="D2677" s="9" t="s">
        <v>800</v>
      </c>
      <c r="F2677" s="11" t="str">
        <f t="shared" si="1"/>
        <v>2017-12</v>
      </c>
      <c r="G2677" s="11" t="str">
        <f>iferror(VLOOKUP(A2677,'Closed Deals'!A:A,1,0)," ")</f>
        <v> </v>
      </c>
      <c r="H2677" s="12" t="str">
        <f t="shared" si="2"/>
        <v>NO</v>
      </c>
      <c r="I2677" s="12" t="str">
        <f>iferror(VLOOKUP(A2677,'Closed Deals'!A:E,5,0)," ")</f>
        <v> </v>
      </c>
      <c r="J2677" s="13" t="str">
        <f t="shared" si="3"/>
        <v> </v>
      </c>
      <c r="K2677" s="14"/>
    </row>
    <row r="2678">
      <c r="A2678" s="9" t="s">
        <v>2972</v>
      </c>
      <c r="B2678" s="10">
        <v>43077.0</v>
      </c>
      <c r="C2678" s="9" t="s">
        <v>86</v>
      </c>
      <c r="D2678" s="9" t="s">
        <v>55</v>
      </c>
      <c r="F2678" s="11" t="str">
        <f t="shared" si="1"/>
        <v>2017-12</v>
      </c>
      <c r="G2678" s="11" t="str">
        <f>iferror(VLOOKUP(A2678,'Closed Deals'!A:A,1,0)," ")</f>
        <v> </v>
      </c>
      <c r="H2678" s="12" t="str">
        <f t="shared" si="2"/>
        <v>NO</v>
      </c>
      <c r="I2678" s="12" t="str">
        <f>iferror(VLOOKUP(A2678,'Closed Deals'!A:E,5,0)," ")</f>
        <v> </v>
      </c>
      <c r="J2678" s="13" t="str">
        <f t="shared" si="3"/>
        <v> </v>
      </c>
      <c r="K2678" s="14"/>
    </row>
    <row r="2679">
      <c r="A2679" s="9" t="s">
        <v>2973</v>
      </c>
      <c r="B2679" s="10">
        <v>43089.0</v>
      </c>
      <c r="C2679" s="9" t="s">
        <v>54</v>
      </c>
      <c r="D2679" s="9" t="s">
        <v>55</v>
      </c>
      <c r="F2679" s="11" t="str">
        <f t="shared" si="1"/>
        <v>2017-12</v>
      </c>
      <c r="G2679" s="11" t="str">
        <f>iferror(VLOOKUP(A2679,'Closed Deals'!A:A,1,0)," ")</f>
        <v> </v>
      </c>
      <c r="H2679" s="12" t="str">
        <f t="shared" si="2"/>
        <v>NO</v>
      </c>
      <c r="I2679" s="12" t="str">
        <f>iferror(VLOOKUP(A2679,'Closed Deals'!A:E,5,0)," ")</f>
        <v> </v>
      </c>
      <c r="J2679" s="13" t="str">
        <f t="shared" si="3"/>
        <v> </v>
      </c>
      <c r="K2679" s="14"/>
    </row>
    <row r="2680">
      <c r="A2680" s="9" t="s">
        <v>2974</v>
      </c>
      <c r="B2680" s="10">
        <v>43087.0</v>
      </c>
      <c r="C2680" s="9" t="s">
        <v>2902</v>
      </c>
      <c r="D2680" s="9" t="s">
        <v>55</v>
      </c>
      <c r="F2680" s="11" t="str">
        <f t="shared" si="1"/>
        <v>2017-12</v>
      </c>
      <c r="G2680" s="11" t="str">
        <f>iferror(VLOOKUP(A2680,'Closed Deals'!A:A,1,0)," ")</f>
        <v> </v>
      </c>
      <c r="H2680" s="12" t="str">
        <f t="shared" si="2"/>
        <v>NO</v>
      </c>
      <c r="I2680" s="12" t="str">
        <f>iferror(VLOOKUP(A2680,'Closed Deals'!A:E,5,0)," ")</f>
        <v> </v>
      </c>
      <c r="J2680" s="13" t="str">
        <f t="shared" si="3"/>
        <v> </v>
      </c>
      <c r="K2680" s="14"/>
    </row>
    <row r="2681">
      <c r="A2681" s="9" t="s">
        <v>2975</v>
      </c>
      <c r="B2681" s="10">
        <v>43091.0</v>
      </c>
      <c r="C2681" s="9" t="s">
        <v>54</v>
      </c>
      <c r="D2681" s="9" t="s">
        <v>55</v>
      </c>
      <c r="F2681" s="11" t="str">
        <f t="shared" si="1"/>
        <v>2017-12</v>
      </c>
      <c r="G2681" s="11" t="str">
        <f>iferror(VLOOKUP(A2681,'Closed Deals'!A:A,1,0)," ")</f>
        <v> </v>
      </c>
      <c r="H2681" s="12" t="str">
        <f t="shared" si="2"/>
        <v>NO</v>
      </c>
      <c r="I2681" s="12" t="str">
        <f>iferror(VLOOKUP(A2681,'Closed Deals'!A:E,5,0)," ")</f>
        <v> </v>
      </c>
      <c r="J2681" s="13" t="str">
        <f t="shared" si="3"/>
        <v> </v>
      </c>
      <c r="K2681" s="14"/>
    </row>
    <row r="2682">
      <c r="A2682" s="9" t="s">
        <v>2976</v>
      </c>
      <c r="B2682" s="10">
        <v>43096.0</v>
      </c>
      <c r="C2682" s="9" t="s">
        <v>30</v>
      </c>
      <c r="D2682" s="9" t="s">
        <v>55</v>
      </c>
      <c r="F2682" s="11" t="str">
        <f t="shared" si="1"/>
        <v>2017-12</v>
      </c>
      <c r="G2682" s="11" t="str">
        <f>iferror(VLOOKUP(A2682,'Closed Deals'!A:A,1,0)," ")</f>
        <v> </v>
      </c>
      <c r="H2682" s="12" t="str">
        <f t="shared" si="2"/>
        <v>NO</v>
      </c>
      <c r="I2682" s="12" t="str">
        <f>iferror(VLOOKUP(A2682,'Closed Deals'!A:E,5,0)," ")</f>
        <v> </v>
      </c>
      <c r="J2682" s="13" t="str">
        <f t="shared" si="3"/>
        <v> </v>
      </c>
      <c r="K2682" s="14"/>
    </row>
    <row r="2683">
      <c r="A2683" s="9" t="s">
        <v>2977</v>
      </c>
      <c r="B2683" s="10">
        <v>43084.0</v>
      </c>
      <c r="C2683" s="9" t="s">
        <v>229</v>
      </c>
      <c r="D2683" s="9" t="s">
        <v>55</v>
      </c>
      <c r="F2683" s="11" t="str">
        <f t="shared" si="1"/>
        <v>2017-12</v>
      </c>
      <c r="G2683" s="11" t="str">
        <f>iferror(VLOOKUP(A2683,'Closed Deals'!A:A,1,0)," ")</f>
        <v> </v>
      </c>
      <c r="H2683" s="12" t="str">
        <f t="shared" si="2"/>
        <v>NO</v>
      </c>
      <c r="I2683" s="12" t="str">
        <f>iferror(VLOOKUP(A2683,'Closed Deals'!A:E,5,0)," ")</f>
        <v> </v>
      </c>
      <c r="J2683" s="13" t="str">
        <f t="shared" si="3"/>
        <v> </v>
      </c>
      <c r="K2683" s="14"/>
    </row>
    <row r="2684">
      <c r="A2684" s="9" t="s">
        <v>2978</v>
      </c>
      <c r="B2684" s="10">
        <v>43096.0</v>
      </c>
      <c r="C2684" s="9" t="s">
        <v>37</v>
      </c>
      <c r="D2684" s="9" t="s">
        <v>55</v>
      </c>
      <c r="F2684" s="11" t="str">
        <f t="shared" si="1"/>
        <v>2017-12</v>
      </c>
      <c r="G2684" s="11" t="str">
        <f>iferror(VLOOKUP(A2684,'Closed Deals'!A:A,1,0)," ")</f>
        <v> </v>
      </c>
      <c r="H2684" s="12" t="str">
        <f t="shared" si="2"/>
        <v>NO</v>
      </c>
      <c r="I2684" s="12" t="str">
        <f>iferror(VLOOKUP(A2684,'Closed Deals'!A:E,5,0)," ")</f>
        <v> </v>
      </c>
      <c r="J2684" s="13" t="str">
        <f t="shared" si="3"/>
        <v> </v>
      </c>
      <c r="K2684" s="14"/>
    </row>
    <row r="2685">
      <c r="A2685" s="9" t="s">
        <v>2979</v>
      </c>
      <c r="B2685" s="10">
        <v>43096.0</v>
      </c>
      <c r="C2685" s="9" t="s">
        <v>356</v>
      </c>
      <c r="D2685" s="9" t="s">
        <v>55</v>
      </c>
      <c r="F2685" s="11" t="str">
        <f t="shared" si="1"/>
        <v>2017-12</v>
      </c>
      <c r="G2685" s="11" t="str">
        <f>iferror(VLOOKUP(A2685,'Closed Deals'!A:A,1,0)," ")</f>
        <v> </v>
      </c>
      <c r="H2685" s="12" t="str">
        <f t="shared" si="2"/>
        <v>NO</v>
      </c>
      <c r="I2685" s="12" t="str">
        <f>iferror(VLOOKUP(A2685,'Closed Deals'!A:E,5,0)," ")</f>
        <v> </v>
      </c>
      <c r="J2685" s="13" t="str">
        <f t="shared" si="3"/>
        <v> </v>
      </c>
      <c r="K2685" s="14"/>
    </row>
    <row r="2686">
      <c r="A2686" s="9" t="s">
        <v>2980</v>
      </c>
      <c r="B2686" s="10">
        <v>43100.0</v>
      </c>
      <c r="C2686" s="9" t="s">
        <v>54</v>
      </c>
      <c r="D2686" s="9" t="s">
        <v>55</v>
      </c>
      <c r="F2686" s="11" t="str">
        <f t="shared" si="1"/>
        <v>2017-12</v>
      </c>
      <c r="G2686" s="11" t="str">
        <f>iferror(VLOOKUP(A2686,'Closed Deals'!A:A,1,0)," ")</f>
        <v> </v>
      </c>
      <c r="H2686" s="12" t="str">
        <f t="shared" si="2"/>
        <v>NO</v>
      </c>
      <c r="I2686" s="12" t="str">
        <f>iferror(VLOOKUP(A2686,'Closed Deals'!A:E,5,0)," ")</f>
        <v> </v>
      </c>
      <c r="J2686" s="13" t="str">
        <f t="shared" si="3"/>
        <v> </v>
      </c>
      <c r="K2686" s="14"/>
    </row>
    <row r="2687">
      <c r="A2687" s="9" t="s">
        <v>2981</v>
      </c>
      <c r="B2687" s="10">
        <v>43074.0</v>
      </c>
      <c r="C2687" s="9" t="s">
        <v>54</v>
      </c>
      <c r="D2687" s="9" t="s">
        <v>55</v>
      </c>
      <c r="F2687" s="11" t="str">
        <f t="shared" si="1"/>
        <v>2017-12</v>
      </c>
      <c r="G2687" s="11" t="str">
        <f>iferror(VLOOKUP(A2687,'Closed Deals'!A:A,1,0)," ")</f>
        <v> </v>
      </c>
      <c r="H2687" s="12" t="str">
        <f t="shared" si="2"/>
        <v>NO</v>
      </c>
      <c r="I2687" s="12" t="str">
        <f>iferror(VLOOKUP(A2687,'Closed Deals'!A:E,5,0)," ")</f>
        <v> </v>
      </c>
      <c r="J2687" s="13" t="str">
        <f t="shared" si="3"/>
        <v> </v>
      </c>
      <c r="K2687" s="14"/>
    </row>
    <row r="2688">
      <c r="A2688" s="9" t="s">
        <v>2982</v>
      </c>
      <c r="B2688" s="10">
        <v>43097.0</v>
      </c>
      <c r="C2688" s="9" t="s">
        <v>368</v>
      </c>
      <c r="D2688" s="9" t="s">
        <v>55</v>
      </c>
      <c r="F2688" s="11" t="str">
        <f t="shared" si="1"/>
        <v>2017-12</v>
      </c>
      <c r="G2688" s="11" t="str">
        <f>iferror(VLOOKUP(A2688,'Closed Deals'!A:A,1,0)," ")</f>
        <v> </v>
      </c>
      <c r="H2688" s="12" t="str">
        <f t="shared" si="2"/>
        <v>NO</v>
      </c>
      <c r="I2688" s="12" t="str">
        <f>iferror(VLOOKUP(A2688,'Closed Deals'!A:E,5,0)," ")</f>
        <v> </v>
      </c>
      <c r="J2688" s="13" t="str">
        <f t="shared" si="3"/>
        <v> </v>
      </c>
      <c r="K2688" s="14"/>
    </row>
    <row r="2689">
      <c r="A2689" s="9" t="s">
        <v>2983</v>
      </c>
      <c r="B2689" s="10">
        <v>43096.0</v>
      </c>
      <c r="C2689" s="9" t="s">
        <v>341</v>
      </c>
      <c r="D2689" s="9" t="s">
        <v>55</v>
      </c>
      <c r="F2689" s="11" t="str">
        <f t="shared" si="1"/>
        <v>2017-12</v>
      </c>
      <c r="G2689" s="11" t="str">
        <f>iferror(VLOOKUP(A2689,'Closed Deals'!A:A,1,0)," ")</f>
        <v> </v>
      </c>
      <c r="H2689" s="12" t="str">
        <f t="shared" si="2"/>
        <v>NO</v>
      </c>
      <c r="I2689" s="12" t="str">
        <f>iferror(VLOOKUP(A2689,'Closed Deals'!A:E,5,0)," ")</f>
        <v> </v>
      </c>
      <c r="J2689" s="13" t="str">
        <f t="shared" si="3"/>
        <v> </v>
      </c>
      <c r="K2689" s="14"/>
    </row>
    <row r="2690">
      <c r="A2690" s="9" t="s">
        <v>2984</v>
      </c>
      <c r="B2690" s="10">
        <v>43075.0</v>
      </c>
      <c r="C2690" s="9" t="s">
        <v>30</v>
      </c>
      <c r="D2690" s="9" t="s">
        <v>55</v>
      </c>
      <c r="F2690" s="11" t="str">
        <f t="shared" si="1"/>
        <v>2017-12</v>
      </c>
      <c r="G2690" s="11" t="str">
        <f>iferror(VLOOKUP(A2690,'Closed Deals'!A:A,1,0)," ")</f>
        <v> </v>
      </c>
      <c r="H2690" s="12" t="str">
        <f t="shared" si="2"/>
        <v>NO</v>
      </c>
      <c r="I2690" s="12" t="str">
        <f>iferror(VLOOKUP(A2690,'Closed Deals'!A:E,5,0)," ")</f>
        <v> </v>
      </c>
      <c r="J2690" s="13" t="str">
        <f t="shared" si="3"/>
        <v> </v>
      </c>
      <c r="K2690" s="14"/>
    </row>
    <row r="2691">
      <c r="A2691" s="9" t="s">
        <v>2985</v>
      </c>
      <c r="B2691" s="10">
        <v>43073.0</v>
      </c>
      <c r="C2691" s="9" t="s">
        <v>368</v>
      </c>
      <c r="D2691" s="9" t="s">
        <v>55</v>
      </c>
      <c r="F2691" s="11" t="str">
        <f t="shared" si="1"/>
        <v>2017-12</v>
      </c>
      <c r="G2691" s="11" t="str">
        <f>iferror(VLOOKUP(A2691,'Closed Deals'!A:A,1,0)," ")</f>
        <v> </v>
      </c>
      <c r="H2691" s="12" t="str">
        <f t="shared" si="2"/>
        <v>NO</v>
      </c>
      <c r="I2691" s="12" t="str">
        <f>iferror(VLOOKUP(A2691,'Closed Deals'!A:E,5,0)," ")</f>
        <v> </v>
      </c>
      <c r="J2691" s="13" t="str">
        <f t="shared" si="3"/>
        <v> </v>
      </c>
      <c r="K2691" s="14"/>
    </row>
    <row r="2692">
      <c r="A2692" s="9" t="s">
        <v>2986</v>
      </c>
      <c r="B2692" s="10">
        <v>43094.0</v>
      </c>
      <c r="C2692" s="9" t="s">
        <v>33</v>
      </c>
      <c r="D2692" s="9" t="s">
        <v>55</v>
      </c>
      <c r="F2692" s="11" t="str">
        <f t="shared" si="1"/>
        <v>2017-12</v>
      </c>
      <c r="G2692" s="11" t="str">
        <f>iferror(VLOOKUP(A2692,'Closed Deals'!A:A,1,0)," ")</f>
        <v> </v>
      </c>
      <c r="H2692" s="12" t="str">
        <f t="shared" si="2"/>
        <v>NO</v>
      </c>
      <c r="I2692" s="12" t="str">
        <f>iferror(VLOOKUP(A2692,'Closed Deals'!A:E,5,0)," ")</f>
        <v> </v>
      </c>
      <c r="J2692" s="13" t="str">
        <f t="shared" si="3"/>
        <v> </v>
      </c>
      <c r="K2692" s="14"/>
    </row>
    <row r="2693">
      <c r="A2693" s="9" t="s">
        <v>2987</v>
      </c>
      <c r="B2693" s="10">
        <v>43070.0</v>
      </c>
      <c r="C2693" s="9" t="s">
        <v>229</v>
      </c>
      <c r="D2693" s="9" t="s">
        <v>55</v>
      </c>
      <c r="F2693" s="11" t="str">
        <f t="shared" si="1"/>
        <v>2017-12</v>
      </c>
      <c r="G2693" s="11" t="str">
        <f>iferror(VLOOKUP(A2693,'Closed Deals'!A:A,1,0)," ")</f>
        <v> </v>
      </c>
      <c r="H2693" s="12" t="str">
        <f t="shared" si="2"/>
        <v>NO</v>
      </c>
      <c r="I2693" s="12" t="str">
        <f>iferror(VLOOKUP(A2693,'Closed Deals'!A:E,5,0)," ")</f>
        <v> </v>
      </c>
      <c r="J2693" s="13" t="str">
        <f t="shared" si="3"/>
        <v> </v>
      </c>
      <c r="K2693" s="14"/>
    </row>
    <row r="2694">
      <c r="A2694" s="9" t="s">
        <v>2988</v>
      </c>
      <c r="B2694" s="10">
        <v>43073.0</v>
      </c>
      <c r="C2694" s="9" t="s">
        <v>30</v>
      </c>
      <c r="D2694" s="9" t="s">
        <v>55</v>
      </c>
      <c r="F2694" s="11" t="str">
        <f t="shared" si="1"/>
        <v>2017-12</v>
      </c>
      <c r="G2694" s="11" t="str">
        <f>iferror(VLOOKUP(A2694,'Closed Deals'!A:A,1,0)," ")</f>
        <v> </v>
      </c>
      <c r="H2694" s="12" t="str">
        <f t="shared" si="2"/>
        <v>NO</v>
      </c>
      <c r="I2694" s="12" t="str">
        <f>iferror(VLOOKUP(A2694,'Closed Deals'!A:E,5,0)," ")</f>
        <v> </v>
      </c>
      <c r="J2694" s="13" t="str">
        <f t="shared" si="3"/>
        <v> </v>
      </c>
      <c r="K2694" s="14"/>
    </row>
    <row r="2695">
      <c r="A2695" s="9" t="s">
        <v>2989</v>
      </c>
      <c r="B2695" s="10">
        <v>43074.0</v>
      </c>
      <c r="C2695" s="9" t="s">
        <v>229</v>
      </c>
      <c r="D2695" s="9" t="s">
        <v>55</v>
      </c>
      <c r="F2695" s="11" t="str">
        <f t="shared" si="1"/>
        <v>2017-12</v>
      </c>
      <c r="G2695" s="11" t="str">
        <f>iferror(VLOOKUP(A2695,'Closed Deals'!A:A,1,0)," ")</f>
        <v> </v>
      </c>
      <c r="H2695" s="12" t="str">
        <f t="shared" si="2"/>
        <v>NO</v>
      </c>
      <c r="I2695" s="12" t="str">
        <f>iferror(VLOOKUP(A2695,'Closed Deals'!A:E,5,0)," ")</f>
        <v> </v>
      </c>
      <c r="J2695" s="13" t="str">
        <f t="shared" si="3"/>
        <v> </v>
      </c>
      <c r="K2695" s="14"/>
    </row>
    <row r="2696">
      <c r="A2696" s="9" t="s">
        <v>2990</v>
      </c>
      <c r="B2696" s="10">
        <v>43095.0</v>
      </c>
      <c r="C2696" s="9" t="s">
        <v>223</v>
      </c>
      <c r="D2696" s="9" t="s">
        <v>55</v>
      </c>
      <c r="F2696" s="11" t="str">
        <f t="shared" si="1"/>
        <v>2017-12</v>
      </c>
      <c r="G2696" s="11" t="str">
        <f>iferror(VLOOKUP(A2696,'Closed Deals'!A:A,1,0)," ")</f>
        <v> </v>
      </c>
      <c r="H2696" s="12" t="str">
        <f t="shared" si="2"/>
        <v>NO</v>
      </c>
      <c r="I2696" s="12" t="str">
        <f>iferror(VLOOKUP(A2696,'Closed Deals'!A:E,5,0)," ")</f>
        <v> </v>
      </c>
      <c r="J2696" s="13" t="str">
        <f t="shared" si="3"/>
        <v> </v>
      </c>
      <c r="K2696" s="14"/>
    </row>
    <row r="2697">
      <c r="A2697" s="9" t="s">
        <v>2991</v>
      </c>
      <c r="B2697" s="10">
        <v>43096.0</v>
      </c>
      <c r="C2697" s="9" t="s">
        <v>54</v>
      </c>
      <c r="D2697" s="9" t="s">
        <v>55</v>
      </c>
      <c r="F2697" s="11" t="str">
        <f t="shared" si="1"/>
        <v>2017-12</v>
      </c>
      <c r="G2697" s="11" t="str">
        <f>iferror(VLOOKUP(A2697,'Closed Deals'!A:A,1,0)," ")</f>
        <v> </v>
      </c>
      <c r="H2697" s="12" t="str">
        <f t="shared" si="2"/>
        <v>NO</v>
      </c>
      <c r="I2697" s="12" t="str">
        <f>iferror(VLOOKUP(A2697,'Closed Deals'!A:E,5,0)," ")</f>
        <v> </v>
      </c>
      <c r="J2697" s="13" t="str">
        <f t="shared" si="3"/>
        <v> </v>
      </c>
      <c r="K2697" s="14"/>
    </row>
    <row r="2698">
      <c r="A2698" s="9" t="s">
        <v>2992</v>
      </c>
      <c r="B2698" s="10">
        <v>43099.0</v>
      </c>
      <c r="C2698" s="9" t="s">
        <v>33</v>
      </c>
      <c r="D2698" s="9" t="s">
        <v>55</v>
      </c>
      <c r="F2698" s="11" t="str">
        <f t="shared" si="1"/>
        <v>2017-12</v>
      </c>
      <c r="G2698" s="11" t="str">
        <f>iferror(VLOOKUP(A2698,'Closed Deals'!A:A,1,0)," ")</f>
        <v> </v>
      </c>
      <c r="H2698" s="12" t="str">
        <f t="shared" si="2"/>
        <v>NO</v>
      </c>
      <c r="I2698" s="12" t="str">
        <f>iferror(VLOOKUP(A2698,'Closed Deals'!A:E,5,0)," ")</f>
        <v> </v>
      </c>
      <c r="J2698" s="13" t="str">
        <f t="shared" si="3"/>
        <v> </v>
      </c>
      <c r="K2698" s="14"/>
    </row>
    <row r="2699">
      <c r="A2699" s="9" t="s">
        <v>2993</v>
      </c>
      <c r="B2699" s="10">
        <v>43095.0</v>
      </c>
      <c r="C2699" s="9" t="s">
        <v>809</v>
      </c>
      <c r="D2699" s="9" t="s">
        <v>55</v>
      </c>
      <c r="F2699" s="11" t="str">
        <f t="shared" si="1"/>
        <v>2017-12</v>
      </c>
      <c r="G2699" s="11" t="str">
        <f>iferror(VLOOKUP(A2699,'Closed Deals'!A:A,1,0)," ")</f>
        <v> </v>
      </c>
      <c r="H2699" s="12" t="str">
        <f t="shared" si="2"/>
        <v>NO</v>
      </c>
      <c r="I2699" s="12" t="str">
        <f>iferror(VLOOKUP(A2699,'Closed Deals'!A:E,5,0)," ")</f>
        <v> </v>
      </c>
      <c r="J2699" s="13" t="str">
        <f t="shared" si="3"/>
        <v> </v>
      </c>
      <c r="K2699" s="14"/>
    </row>
    <row r="2700">
      <c r="A2700" s="9" t="s">
        <v>2994</v>
      </c>
      <c r="B2700" s="10">
        <v>43095.0</v>
      </c>
      <c r="C2700" s="9" t="s">
        <v>223</v>
      </c>
      <c r="D2700" s="9" t="s">
        <v>55</v>
      </c>
      <c r="F2700" s="11" t="str">
        <f t="shared" si="1"/>
        <v>2017-12</v>
      </c>
      <c r="G2700" s="11" t="str">
        <f>iferror(VLOOKUP(A2700,'Closed Deals'!A:A,1,0)," ")</f>
        <v> </v>
      </c>
      <c r="H2700" s="12" t="str">
        <f t="shared" si="2"/>
        <v>NO</v>
      </c>
      <c r="I2700" s="12" t="str">
        <f>iferror(VLOOKUP(A2700,'Closed Deals'!A:E,5,0)," ")</f>
        <v> </v>
      </c>
      <c r="J2700" s="13" t="str">
        <f t="shared" si="3"/>
        <v> </v>
      </c>
      <c r="K2700" s="14"/>
    </row>
    <row r="2701">
      <c r="A2701" s="9" t="s">
        <v>2995</v>
      </c>
      <c r="B2701" s="10">
        <v>43084.0</v>
      </c>
      <c r="C2701" s="9" t="s">
        <v>30</v>
      </c>
      <c r="D2701" s="9" t="s">
        <v>55</v>
      </c>
      <c r="F2701" s="11" t="str">
        <f t="shared" si="1"/>
        <v>2017-12</v>
      </c>
      <c r="G2701" s="11" t="str">
        <f>iferror(VLOOKUP(A2701,'Closed Deals'!A:A,1,0)," ")</f>
        <v> </v>
      </c>
      <c r="H2701" s="12" t="str">
        <f t="shared" si="2"/>
        <v>NO</v>
      </c>
      <c r="I2701" s="12" t="str">
        <f>iferror(VLOOKUP(A2701,'Closed Deals'!A:E,5,0)," ")</f>
        <v> </v>
      </c>
      <c r="J2701" s="13" t="str">
        <f t="shared" si="3"/>
        <v> </v>
      </c>
      <c r="K2701" s="14"/>
    </row>
    <row r="2702">
      <c r="A2702" s="9" t="s">
        <v>2996</v>
      </c>
      <c r="B2702" s="10">
        <v>43070.0</v>
      </c>
      <c r="C2702" s="9" t="s">
        <v>2453</v>
      </c>
      <c r="D2702" s="9" t="s">
        <v>55</v>
      </c>
      <c r="F2702" s="11" t="str">
        <f t="shared" si="1"/>
        <v>2017-12</v>
      </c>
      <c r="G2702" s="11" t="str">
        <f>iferror(VLOOKUP(A2702,'Closed Deals'!A:A,1,0)," ")</f>
        <v> </v>
      </c>
      <c r="H2702" s="12" t="str">
        <f t="shared" si="2"/>
        <v>NO</v>
      </c>
      <c r="I2702" s="12" t="str">
        <f>iferror(VLOOKUP(A2702,'Closed Deals'!A:E,5,0)," ")</f>
        <v> </v>
      </c>
      <c r="J2702" s="13" t="str">
        <f t="shared" si="3"/>
        <v> </v>
      </c>
      <c r="K2702" s="14"/>
    </row>
    <row r="2703">
      <c r="A2703" s="9" t="s">
        <v>2997</v>
      </c>
      <c r="B2703" s="10">
        <v>43089.0</v>
      </c>
      <c r="C2703" s="9" t="s">
        <v>54</v>
      </c>
      <c r="D2703" s="9" t="s">
        <v>55</v>
      </c>
      <c r="F2703" s="11" t="str">
        <f t="shared" si="1"/>
        <v>2017-12</v>
      </c>
      <c r="G2703" s="11" t="str">
        <f>iferror(VLOOKUP(A2703,'Closed Deals'!A:A,1,0)," ")</f>
        <v> </v>
      </c>
      <c r="H2703" s="12" t="str">
        <f t="shared" si="2"/>
        <v>NO</v>
      </c>
      <c r="I2703" s="12" t="str">
        <f>iferror(VLOOKUP(A2703,'Closed Deals'!A:E,5,0)," ")</f>
        <v> </v>
      </c>
      <c r="J2703" s="13" t="str">
        <f t="shared" si="3"/>
        <v> </v>
      </c>
      <c r="K2703" s="14"/>
    </row>
    <row r="2704">
      <c r="A2704" s="9" t="s">
        <v>2998</v>
      </c>
      <c r="B2704" s="10">
        <v>43095.0</v>
      </c>
      <c r="C2704" s="9" t="s">
        <v>54</v>
      </c>
      <c r="D2704" s="9" t="s">
        <v>55</v>
      </c>
      <c r="F2704" s="11" t="str">
        <f t="shared" si="1"/>
        <v>2017-12</v>
      </c>
      <c r="G2704" s="11" t="str">
        <f>iferror(VLOOKUP(A2704,'Closed Deals'!A:A,1,0)," ")</f>
        <v> </v>
      </c>
      <c r="H2704" s="12" t="str">
        <f t="shared" si="2"/>
        <v>NO</v>
      </c>
      <c r="I2704" s="12" t="str">
        <f>iferror(VLOOKUP(A2704,'Closed Deals'!A:E,5,0)," ")</f>
        <v> </v>
      </c>
      <c r="J2704" s="13" t="str">
        <f t="shared" si="3"/>
        <v> </v>
      </c>
      <c r="K2704" s="14"/>
    </row>
    <row r="2705">
      <c r="A2705" s="9" t="s">
        <v>2999</v>
      </c>
      <c r="B2705" s="10">
        <v>43097.0</v>
      </c>
      <c r="C2705" s="9" t="s">
        <v>229</v>
      </c>
      <c r="D2705" s="9" t="s">
        <v>55</v>
      </c>
      <c r="F2705" s="11" t="str">
        <f t="shared" si="1"/>
        <v>2017-12</v>
      </c>
      <c r="G2705" s="11" t="str">
        <f>iferror(VLOOKUP(A2705,'Closed Deals'!A:A,1,0)," ")</f>
        <v> </v>
      </c>
      <c r="H2705" s="12" t="str">
        <f t="shared" si="2"/>
        <v>NO</v>
      </c>
      <c r="I2705" s="12" t="str">
        <f>iferror(VLOOKUP(A2705,'Closed Deals'!A:E,5,0)," ")</f>
        <v> </v>
      </c>
      <c r="J2705" s="13" t="str">
        <f t="shared" si="3"/>
        <v> </v>
      </c>
      <c r="K2705" s="14"/>
    </row>
    <row r="2706">
      <c r="A2706" s="9" t="s">
        <v>3000</v>
      </c>
      <c r="B2706" s="10">
        <v>43082.0</v>
      </c>
      <c r="C2706" s="9" t="s">
        <v>3001</v>
      </c>
      <c r="D2706" s="9" t="s">
        <v>55</v>
      </c>
      <c r="F2706" s="11" t="str">
        <f t="shared" si="1"/>
        <v>2017-12</v>
      </c>
      <c r="G2706" s="11" t="str">
        <f>iferror(VLOOKUP(A2706,'Closed Deals'!A:A,1,0)," ")</f>
        <v> </v>
      </c>
      <c r="H2706" s="12" t="str">
        <f t="shared" si="2"/>
        <v>NO</v>
      </c>
      <c r="I2706" s="12" t="str">
        <f>iferror(VLOOKUP(A2706,'Closed Deals'!A:E,5,0)," ")</f>
        <v> </v>
      </c>
      <c r="J2706" s="13" t="str">
        <f t="shared" si="3"/>
        <v> </v>
      </c>
      <c r="K2706" s="14"/>
    </row>
    <row r="2707">
      <c r="A2707" s="9" t="s">
        <v>3002</v>
      </c>
      <c r="B2707" s="10">
        <v>43090.0</v>
      </c>
      <c r="C2707" s="9" t="s">
        <v>54</v>
      </c>
      <c r="D2707" s="9" t="s">
        <v>55</v>
      </c>
      <c r="F2707" s="11" t="str">
        <f t="shared" si="1"/>
        <v>2017-12</v>
      </c>
      <c r="G2707" s="11" t="str">
        <f>iferror(VLOOKUP(A2707,'Closed Deals'!A:A,1,0)," ")</f>
        <v> </v>
      </c>
      <c r="H2707" s="12" t="str">
        <f t="shared" si="2"/>
        <v>NO</v>
      </c>
      <c r="I2707" s="12" t="str">
        <f>iferror(VLOOKUP(A2707,'Closed Deals'!A:E,5,0)," ")</f>
        <v> </v>
      </c>
      <c r="J2707" s="13" t="str">
        <f t="shared" si="3"/>
        <v> </v>
      </c>
      <c r="K2707" s="14"/>
    </row>
    <row r="2708">
      <c r="A2708" s="9" t="s">
        <v>3003</v>
      </c>
      <c r="B2708" s="10">
        <v>43090.0</v>
      </c>
      <c r="C2708" s="9" t="s">
        <v>30</v>
      </c>
      <c r="D2708" s="9" t="s">
        <v>55</v>
      </c>
      <c r="F2708" s="11" t="str">
        <f t="shared" si="1"/>
        <v>2017-12</v>
      </c>
      <c r="G2708" s="11" t="str">
        <f>iferror(VLOOKUP(A2708,'Closed Deals'!A:A,1,0)," ")</f>
        <v> </v>
      </c>
      <c r="H2708" s="12" t="str">
        <f t="shared" si="2"/>
        <v>NO</v>
      </c>
      <c r="I2708" s="12" t="str">
        <f>iferror(VLOOKUP(A2708,'Closed Deals'!A:E,5,0)," ")</f>
        <v> </v>
      </c>
      <c r="J2708" s="13" t="str">
        <f t="shared" si="3"/>
        <v> </v>
      </c>
      <c r="K2708" s="14"/>
    </row>
    <row r="2709">
      <c r="A2709" s="9" t="s">
        <v>3004</v>
      </c>
      <c r="B2709" s="10">
        <v>43092.0</v>
      </c>
      <c r="C2709" s="9" t="s">
        <v>356</v>
      </c>
      <c r="D2709" s="9" t="s">
        <v>55</v>
      </c>
      <c r="F2709" s="11" t="str">
        <f t="shared" si="1"/>
        <v>2017-12</v>
      </c>
      <c r="G2709" s="11" t="str">
        <f>iferror(VLOOKUP(A2709,'Closed Deals'!A:A,1,0)," ")</f>
        <v> </v>
      </c>
      <c r="H2709" s="12" t="str">
        <f t="shared" si="2"/>
        <v>NO</v>
      </c>
      <c r="I2709" s="12" t="str">
        <f>iferror(VLOOKUP(A2709,'Closed Deals'!A:E,5,0)," ")</f>
        <v> </v>
      </c>
      <c r="J2709" s="13" t="str">
        <f t="shared" si="3"/>
        <v> </v>
      </c>
      <c r="K2709" s="14"/>
    </row>
    <row r="2710">
      <c r="A2710" s="9" t="s">
        <v>3005</v>
      </c>
      <c r="B2710" s="10">
        <v>43082.0</v>
      </c>
      <c r="C2710" s="9" t="s">
        <v>1028</v>
      </c>
      <c r="D2710" s="9" t="s">
        <v>55</v>
      </c>
      <c r="F2710" s="11" t="str">
        <f t="shared" si="1"/>
        <v>2017-12</v>
      </c>
      <c r="G2710" s="11" t="str">
        <f>iferror(VLOOKUP(A2710,'Closed Deals'!A:A,1,0)," ")</f>
        <v> </v>
      </c>
      <c r="H2710" s="12" t="str">
        <f t="shared" si="2"/>
        <v>NO</v>
      </c>
      <c r="I2710" s="12" t="str">
        <f>iferror(VLOOKUP(A2710,'Closed Deals'!A:E,5,0)," ")</f>
        <v> </v>
      </c>
      <c r="J2710" s="13" t="str">
        <f t="shared" si="3"/>
        <v> </v>
      </c>
      <c r="K2710" s="14"/>
    </row>
    <row r="2711">
      <c r="A2711" s="9" t="s">
        <v>3006</v>
      </c>
      <c r="B2711" s="10">
        <v>43098.0</v>
      </c>
      <c r="C2711" s="9" t="s">
        <v>221</v>
      </c>
      <c r="D2711" s="9" t="s">
        <v>61</v>
      </c>
      <c r="F2711" s="11" t="str">
        <f t="shared" si="1"/>
        <v>2017-12</v>
      </c>
      <c r="G2711" s="11" t="str">
        <f>iferror(VLOOKUP(A2711,'Closed Deals'!A:A,1,0)," ")</f>
        <v> </v>
      </c>
      <c r="H2711" s="12" t="str">
        <f t="shared" si="2"/>
        <v>NO</v>
      </c>
      <c r="I2711" s="12" t="str">
        <f>iferror(VLOOKUP(A2711,'Closed Deals'!A:E,5,0)," ")</f>
        <v> </v>
      </c>
      <c r="J2711" s="13" t="str">
        <f t="shared" si="3"/>
        <v> </v>
      </c>
      <c r="K2711" s="14"/>
    </row>
    <row r="2712">
      <c r="A2712" s="9" t="s">
        <v>3007</v>
      </c>
      <c r="B2712" s="10">
        <v>43099.0</v>
      </c>
      <c r="C2712" s="9" t="s">
        <v>33</v>
      </c>
      <c r="D2712" s="9" t="s">
        <v>61</v>
      </c>
      <c r="F2712" s="11" t="str">
        <f t="shared" si="1"/>
        <v>2017-12</v>
      </c>
      <c r="G2712" s="11" t="str">
        <f>iferror(VLOOKUP(A2712,'Closed Deals'!A:A,1,0)," ")</f>
        <v> </v>
      </c>
      <c r="H2712" s="12" t="str">
        <f t="shared" si="2"/>
        <v>NO</v>
      </c>
      <c r="I2712" s="12" t="str">
        <f>iferror(VLOOKUP(A2712,'Closed Deals'!A:E,5,0)," ")</f>
        <v> </v>
      </c>
      <c r="J2712" s="13" t="str">
        <f t="shared" si="3"/>
        <v> </v>
      </c>
      <c r="K2712" s="14"/>
    </row>
    <row r="2713">
      <c r="A2713" s="9" t="s">
        <v>3008</v>
      </c>
      <c r="B2713" s="10">
        <v>43073.0</v>
      </c>
      <c r="C2713" s="9" t="s">
        <v>37</v>
      </c>
      <c r="D2713" s="9" t="s">
        <v>61</v>
      </c>
      <c r="F2713" s="11" t="str">
        <f t="shared" si="1"/>
        <v>2017-12</v>
      </c>
      <c r="G2713" s="11" t="str">
        <f>iferror(VLOOKUP(A2713,'Closed Deals'!A:A,1,0)," ")</f>
        <v> </v>
      </c>
      <c r="H2713" s="12" t="str">
        <f t="shared" si="2"/>
        <v>NO</v>
      </c>
      <c r="I2713" s="12" t="str">
        <f>iferror(VLOOKUP(A2713,'Closed Deals'!A:E,5,0)," ")</f>
        <v> </v>
      </c>
      <c r="J2713" s="13" t="str">
        <f t="shared" si="3"/>
        <v> </v>
      </c>
      <c r="K2713" s="14"/>
    </row>
    <row r="2714">
      <c r="A2714" s="9" t="s">
        <v>3009</v>
      </c>
      <c r="B2714" s="10">
        <v>43092.0</v>
      </c>
      <c r="C2714" s="9" t="s">
        <v>43</v>
      </c>
      <c r="D2714" s="9" t="s">
        <v>61</v>
      </c>
      <c r="F2714" s="11" t="str">
        <f t="shared" si="1"/>
        <v>2017-12</v>
      </c>
      <c r="G2714" s="11" t="str">
        <f>iferror(VLOOKUP(A2714,'Closed Deals'!A:A,1,0)," ")</f>
        <v> </v>
      </c>
      <c r="H2714" s="12" t="str">
        <f t="shared" si="2"/>
        <v>NO</v>
      </c>
      <c r="I2714" s="12" t="str">
        <f>iferror(VLOOKUP(A2714,'Closed Deals'!A:E,5,0)," ")</f>
        <v> </v>
      </c>
      <c r="J2714" s="13" t="str">
        <f t="shared" si="3"/>
        <v> </v>
      </c>
      <c r="K2714" s="14"/>
    </row>
    <row r="2715">
      <c r="A2715" s="9" t="s">
        <v>3010</v>
      </c>
      <c r="B2715" s="10">
        <v>43099.0</v>
      </c>
      <c r="C2715" s="9" t="s">
        <v>41</v>
      </c>
      <c r="D2715" s="9" t="s">
        <v>61</v>
      </c>
      <c r="F2715" s="11" t="str">
        <f t="shared" si="1"/>
        <v>2017-12</v>
      </c>
      <c r="G2715" s="11" t="str">
        <f>iferror(VLOOKUP(A2715,'Closed Deals'!A:A,1,0)," ")</f>
        <v> </v>
      </c>
      <c r="H2715" s="12" t="str">
        <f t="shared" si="2"/>
        <v>NO</v>
      </c>
      <c r="I2715" s="12" t="str">
        <f>iferror(VLOOKUP(A2715,'Closed Deals'!A:E,5,0)," ")</f>
        <v> </v>
      </c>
      <c r="J2715" s="13" t="str">
        <f t="shared" si="3"/>
        <v> </v>
      </c>
      <c r="K2715" s="14"/>
    </row>
    <row r="2716">
      <c r="A2716" s="9" t="s">
        <v>3011</v>
      </c>
      <c r="B2716" s="10">
        <v>43082.0</v>
      </c>
      <c r="C2716" s="9" t="s">
        <v>2900</v>
      </c>
      <c r="D2716" s="9" t="s">
        <v>61</v>
      </c>
      <c r="F2716" s="11" t="str">
        <f t="shared" si="1"/>
        <v>2017-12</v>
      </c>
      <c r="G2716" s="11" t="str">
        <f>iferror(VLOOKUP(A2716,'Closed Deals'!A:A,1,0)," ")</f>
        <v> </v>
      </c>
      <c r="H2716" s="12" t="str">
        <f t="shared" si="2"/>
        <v>NO</v>
      </c>
      <c r="I2716" s="12" t="str">
        <f>iferror(VLOOKUP(A2716,'Closed Deals'!A:E,5,0)," ")</f>
        <v> </v>
      </c>
      <c r="J2716" s="13" t="str">
        <f t="shared" si="3"/>
        <v> </v>
      </c>
      <c r="K2716" s="14"/>
    </row>
    <row r="2717">
      <c r="A2717" s="9" t="s">
        <v>3012</v>
      </c>
      <c r="B2717" s="10">
        <v>43070.0</v>
      </c>
      <c r="C2717" s="9" t="s">
        <v>43</v>
      </c>
      <c r="D2717" s="9" t="s">
        <v>61</v>
      </c>
      <c r="F2717" s="11" t="str">
        <f t="shared" si="1"/>
        <v>2017-12</v>
      </c>
      <c r="G2717" s="11" t="str">
        <f>iferror(VLOOKUP(A2717,'Closed Deals'!A:A,1,0)," ")</f>
        <v> </v>
      </c>
      <c r="H2717" s="12" t="str">
        <f t="shared" si="2"/>
        <v>NO</v>
      </c>
      <c r="I2717" s="12" t="str">
        <f>iferror(VLOOKUP(A2717,'Closed Deals'!A:E,5,0)," ")</f>
        <v> </v>
      </c>
      <c r="J2717" s="13" t="str">
        <f t="shared" si="3"/>
        <v> </v>
      </c>
      <c r="K2717" s="14"/>
    </row>
    <row r="2718">
      <c r="A2718" s="9" t="s">
        <v>3013</v>
      </c>
      <c r="B2718" s="10">
        <v>43098.0</v>
      </c>
      <c r="C2718" s="9" t="s">
        <v>33</v>
      </c>
      <c r="D2718" s="9" t="s">
        <v>61</v>
      </c>
      <c r="F2718" s="11" t="str">
        <f t="shared" si="1"/>
        <v>2017-12</v>
      </c>
      <c r="G2718" s="11" t="str">
        <f>iferror(VLOOKUP(A2718,'Closed Deals'!A:A,1,0)," ")</f>
        <v> </v>
      </c>
      <c r="H2718" s="12" t="str">
        <f t="shared" si="2"/>
        <v>NO</v>
      </c>
      <c r="I2718" s="12" t="str">
        <f>iferror(VLOOKUP(A2718,'Closed Deals'!A:E,5,0)," ")</f>
        <v> </v>
      </c>
      <c r="J2718" s="13" t="str">
        <f t="shared" si="3"/>
        <v> </v>
      </c>
      <c r="K2718" s="14"/>
    </row>
    <row r="2719">
      <c r="A2719" s="9" t="s">
        <v>3014</v>
      </c>
      <c r="B2719" s="10">
        <v>43099.0</v>
      </c>
      <c r="C2719" s="9" t="s">
        <v>486</v>
      </c>
      <c r="D2719" s="9" t="s">
        <v>61</v>
      </c>
      <c r="F2719" s="11" t="str">
        <f t="shared" si="1"/>
        <v>2017-12</v>
      </c>
      <c r="G2719" s="11" t="str">
        <f>iferror(VLOOKUP(A2719,'Closed Deals'!A:A,1,0)," ")</f>
        <v> </v>
      </c>
      <c r="H2719" s="12" t="str">
        <f t="shared" si="2"/>
        <v>NO</v>
      </c>
      <c r="I2719" s="12" t="str">
        <f>iferror(VLOOKUP(A2719,'Closed Deals'!A:E,5,0)," ")</f>
        <v> </v>
      </c>
      <c r="J2719" s="13" t="str">
        <f t="shared" si="3"/>
        <v> </v>
      </c>
      <c r="K2719" s="14"/>
    </row>
    <row r="2720">
      <c r="A2720" s="9" t="s">
        <v>3015</v>
      </c>
      <c r="B2720" s="10">
        <v>43094.0</v>
      </c>
      <c r="C2720" s="9" t="s">
        <v>58</v>
      </c>
      <c r="D2720" s="9" t="s">
        <v>59</v>
      </c>
      <c r="F2720" s="11" t="str">
        <f t="shared" si="1"/>
        <v>2017-12</v>
      </c>
      <c r="G2720" s="11" t="str">
        <f>iferror(VLOOKUP(A2720,'Closed Deals'!A:A,1,0)," ")</f>
        <v> </v>
      </c>
      <c r="H2720" s="12" t="str">
        <f t="shared" si="2"/>
        <v>NO</v>
      </c>
      <c r="I2720" s="12" t="str">
        <f>iferror(VLOOKUP(A2720,'Closed Deals'!A:E,5,0)," ")</f>
        <v> </v>
      </c>
      <c r="J2720" s="13" t="str">
        <f t="shared" si="3"/>
        <v> </v>
      </c>
      <c r="K2720" s="14"/>
    </row>
    <row r="2721">
      <c r="A2721" s="9" t="s">
        <v>3016</v>
      </c>
      <c r="B2721" s="10">
        <v>43100.0</v>
      </c>
      <c r="C2721" s="9" t="s">
        <v>58</v>
      </c>
      <c r="D2721" s="9" t="s">
        <v>59</v>
      </c>
      <c r="F2721" s="11" t="str">
        <f t="shared" si="1"/>
        <v>2017-12</v>
      </c>
      <c r="G2721" s="11" t="str">
        <f>iferror(VLOOKUP(A2721,'Closed Deals'!A:A,1,0)," ")</f>
        <v> </v>
      </c>
      <c r="H2721" s="12" t="str">
        <f t="shared" si="2"/>
        <v>NO</v>
      </c>
      <c r="I2721" s="12" t="str">
        <f>iferror(VLOOKUP(A2721,'Closed Deals'!A:E,5,0)," ")</f>
        <v> </v>
      </c>
      <c r="J2721" s="13" t="str">
        <f t="shared" si="3"/>
        <v> </v>
      </c>
      <c r="K2721" s="14"/>
    </row>
    <row r="2722">
      <c r="A2722" s="9" t="s">
        <v>3017</v>
      </c>
      <c r="B2722" s="10">
        <v>43070.0</v>
      </c>
      <c r="C2722" s="9" t="s">
        <v>58</v>
      </c>
      <c r="D2722" s="9" t="s">
        <v>59</v>
      </c>
      <c r="F2722" s="11" t="str">
        <f t="shared" si="1"/>
        <v>2017-12</v>
      </c>
      <c r="G2722" s="11" t="str">
        <f>iferror(VLOOKUP(A2722,'Closed Deals'!A:A,1,0)," ")</f>
        <v> </v>
      </c>
      <c r="H2722" s="12" t="str">
        <f t="shared" si="2"/>
        <v>NO</v>
      </c>
      <c r="I2722" s="12" t="str">
        <f>iferror(VLOOKUP(A2722,'Closed Deals'!A:E,5,0)," ")</f>
        <v> </v>
      </c>
      <c r="J2722" s="13" t="str">
        <f t="shared" si="3"/>
        <v> </v>
      </c>
      <c r="K2722" s="14"/>
    </row>
    <row r="2723">
      <c r="A2723" s="9" t="s">
        <v>3018</v>
      </c>
      <c r="B2723" s="10">
        <v>43099.0</v>
      </c>
      <c r="C2723" s="9" t="s">
        <v>58</v>
      </c>
      <c r="D2723" s="9" t="s">
        <v>59</v>
      </c>
      <c r="F2723" s="11" t="str">
        <f t="shared" si="1"/>
        <v>2017-12</v>
      </c>
      <c r="G2723" s="11" t="str">
        <f>iferror(VLOOKUP(A2723,'Closed Deals'!A:A,1,0)," ")</f>
        <v> </v>
      </c>
      <c r="H2723" s="12" t="str">
        <f t="shared" si="2"/>
        <v>NO</v>
      </c>
      <c r="I2723" s="12" t="str">
        <f>iferror(VLOOKUP(A2723,'Closed Deals'!A:E,5,0)," ")</f>
        <v> </v>
      </c>
      <c r="J2723" s="13" t="str">
        <f t="shared" si="3"/>
        <v> </v>
      </c>
      <c r="K2723" s="14"/>
    </row>
    <row r="2724">
      <c r="A2724" s="9" t="s">
        <v>3019</v>
      </c>
      <c r="B2724" s="10">
        <v>43093.0</v>
      </c>
      <c r="C2724" s="9" t="s">
        <v>58</v>
      </c>
      <c r="D2724" s="9" t="s">
        <v>59</v>
      </c>
      <c r="F2724" s="11" t="str">
        <f t="shared" si="1"/>
        <v>2017-12</v>
      </c>
      <c r="G2724" s="11" t="str">
        <f>iferror(VLOOKUP(A2724,'Closed Deals'!A:A,1,0)," ")</f>
        <v> </v>
      </c>
      <c r="H2724" s="12" t="str">
        <f t="shared" si="2"/>
        <v>NO</v>
      </c>
      <c r="I2724" s="12" t="str">
        <f>iferror(VLOOKUP(A2724,'Closed Deals'!A:E,5,0)," ")</f>
        <v> </v>
      </c>
      <c r="J2724" s="13" t="str">
        <f t="shared" si="3"/>
        <v> </v>
      </c>
      <c r="K2724" s="14"/>
    </row>
    <row r="2725">
      <c r="A2725" s="9" t="s">
        <v>3020</v>
      </c>
      <c r="B2725" s="10">
        <v>43100.0</v>
      </c>
      <c r="C2725" s="9" t="s">
        <v>452</v>
      </c>
      <c r="D2725" s="9" t="s">
        <v>59</v>
      </c>
      <c r="F2725" s="11" t="str">
        <f t="shared" si="1"/>
        <v>2017-12</v>
      </c>
      <c r="G2725" s="11" t="str">
        <f>iferror(VLOOKUP(A2725,'Closed Deals'!A:A,1,0)," ")</f>
        <v> </v>
      </c>
      <c r="H2725" s="12" t="str">
        <f t="shared" si="2"/>
        <v>NO</v>
      </c>
      <c r="I2725" s="12" t="str">
        <f>iferror(VLOOKUP(A2725,'Closed Deals'!A:E,5,0)," ")</f>
        <v> </v>
      </c>
      <c r="J2725" s="13" t="str">
        <f t="shared" si="3"/>
        <v> </v>
      </c>
      <c r="K2725" s="14"/>
    </row>
    <row r="2726">
      <c r="A2726" s="9" t="s">
        <v>3021</v>
      </c>
      <c r="B2726" s="10">
        <v>43095.0</v>
      </c>
      <c r="C2726" s="9" t="s">
        <v>452</v>
      </c>
      <c r="D2726" s="9" t="s">
        <v>59</v>
      </c>
      <c r="F2726" s="11" t="str">
        <f t="shared" si="1"/>
        <v>2017-12</v>
      </c>
      <c r="G2726" s="11" t="str">
        <f>iferror(VLOOKUP(A2726,'Closed Deals'!A:A,1,0)," ")</f>
        <v> </v>
      </c>
      <c r="H2726" s="12" t="str">
        <f t="shared" si="2"/>
        <v>NO</v>
      </c>
      <c r="I2726" s="12" t="str">
        <f>iferror(VLOOKUP(A2726,'Closed Deals'!A:E,5,0)," ")</f>
        <v> </v>
      </c>
      <c r="J2726" s="13" t="str">
        <f t="shared" si="3"/>
        <v> </v>
      </c>
      <c r="K2726" s="14"/>
    </row>
    <row r="2727">
      <c r="A2727" s="9" t="s">
        <v>3022</v>
      </c>
      <c r="B2727" s="10">
        <v>43094.0</v>
      </c>
      <c r="C2727" s="9" t="s">
        <v>58</v>
      </c>
      <c r="D2727" s="9" t="s">
        <v>59</v>
      </c>
      <c r="F2727" s="11" t="str">
        <f t="shared" si="1"/>
        <v>2017-12</v>
      </c>
      <c r="G2727" s="11" t="str">
        <f>iferror(VLOOKUP(A2727,'Closed Deals'!A:A,1,0)," ")</f>
        <v> </v>
      </c>
      <c r="H2727" s="12" t="str">
        <f t="shared" si="2"/>
        <v>NO</v>
      </c>
      <c r="I2727" s="12" t="str">
        <f>iferror(VLOOKUP(A2727,'Closed Deals'!A:E,5,0)," ")</f>
        <v> </v>
      </c>
      <c r="J2727" s="13" t="str">
        <f t="shared" si="3"/>
        <v> </v>
      </c>
      <c r="K2727" s="14"/>
    </row>
    <row r="2728">
      <c r="A2728" s="9" t="s">
        <v>3023</v>
      </c>
      <c r="B2728" s="10">
        <v>43094.0</v>
      </c>
      <c r="C2728" s="9" t="s">
        <v>58</v>
      </c>
      <c r="D2728" s="9" t="s">
        <v>59</v>
      </c>
      <c r="F2728" s="11" t="str">
        <f t="shared" si="1"/>
        <v>2017-12</v>
      </c>
      <c r="G2728" s="11" t="str">
        <f>iferror(VLOOKUP(A2728,'Closed Deals'!A:A,1,0)," ")</f>
        <v> </v>
      </c>
      <c r="H2728" s="12" t="str">
        <f t="shared" si="2"/>
        <v>NO</v>
      </c>
      <c r="I2728" s="12" t="str">
        <f>iferror(VLOOKUP(A2728,'Closed Deals'!A:E,5,0)," ")</f>
        <v> </v>
      </c>
      <c r="J2728" s="13" t="str">
        <f t="shared" si="3"/>
        <v> </v>
      </c>
      <c r="K2728" s="14"/>
    </row>
    <row r="2729">
      <c r="A2729" s="9" t="s">
        <v>3024</v>
      </c>
      <c r="B2729" s="10">
        <v>43087.0</v>
      </c>
      <c r="C2729" s="9" t="s">
        <v>58</v>
      </c>
      <c r="D2729" s="9" t="s">
        <v>59</v>
      </c>
      <c r="F2729" s="11" t="str">
        <f t="shared" si="1"/>
        <v>2017-12</v>
      </c>
      <c r="G2729" s="11" t="str">
        <f>iferror(VLOOKUP(A2729,'Closed Deals'!A:A,1,0)," ")</f>
        <v> </v>
      </c>
      <c r="H2729" s="12" t="str">
        <f t="shared" si="2"/>
        <v>NO</v>
      </c>
      <c r="I2729" s="12" t="str">
        <f>iferror(VLOOKUP(A2729,'Closed Deals'!A:E,5,0)," ")</f>
        <v> </v>
      </c>
      <c r="J2729" s="13" t="str">
        <f t="shared" si="3"/>
        <v> </v>
      </c>
      <c r="K2729" s="14"/>
    </row>
    <row r="2730">
      <c r="A2730" s="9" t="s">
        <v>3025</v>
      </c>
      <c r="B2730" s="10">
        <v>43094.0</v>
      </c>
      <c r="C2730" s="9" t="s">
        <v>58</v>
      </c>
      <c r="D2730" s="9" t="s">
        <v>59</v>
      </c>
      <c r="F2730" s="11" t="str">
        <f t="shared" si="1"/>
        <v>2017-12</v>
      </c>
      <c r="G2730" s="11" t="str">
        <f>iferror(VLOOKUP(A2730,'Closed Deals'!A:A,1,0)," ")</f>
        <v> </v>
      </c>
      <c r="H2730" s="12" t="str">
        <f t="shared" si="2"/>
        <v>NO</v>
      </c>
      <c r="I2730" s="12" t="str">
        <f>iferror(VLOOKUP(A2730,'Closed Deals'!A:E,5,0)," ")</f>
        <v> </v>
      </c>
      <c r="J2730" s="13" t="str">
        <f t="shared" si="3"/>
        <v> </v>
      </c>
      <c r="K2730" s="14"/>
    </row>
    <row r="2731">
      <c r="A2731" s="9" t="s">
        <v>3026</v>
      </c>
      <c r="B2731" s="10">
        <v>43081.0</v>
      </c>
      <c r="C2731" s="9" t="s">
        <v>2081</v>
      </c>
      <c r="D2731" s="9" t="s">
        <v>59</v>
      </c>
      <c r="F2731" s="11" t="str">
        <f t="shared" si="1"/>
        <v>2017-12</v>
      </c>
      <c r="G2731" s="11" t="str">
        <f>iferror(VLOOKUP(A2731,'Closed Deals'!A:A,1,0)," ")</f>
        <v> </v>
      </c>
      <c r="H2731" s="12" t="str">
        <f t="shared" si="2"/>
        <v>NO</v>
      </c>
      <c r="I2731" s="12" t="str">
        <f>iferror(VLOOKUP(A2731,'Closed Deals'!A:E,5,0)," ")</f>
        <v> </v>
      </c>
      <c r="J2731" s="13" t="str">
        <f t="shared" si="3"/>
        <v> </v>
      </c>
      <c r="K2731" s="14"/>
    </row>
    <row r="2732">
      <c r="A2732" s="9" t="s">
        <v>3027</v>
      </c>
      <c r="B2732" s="10">
        <v>43094.0</v>
      </c>
      <c r="C2732" s="9" t="s">
        <v>52</v>
      </c>
      <c r="D2732" s="9" t="s">
        <v>59</v>
      </c>
      <c r="F2732" s="11" t="str">
        <f t="shared" si="1"/>
        <v>2017-12</v>
      </c>
      <c r="G2732" s="11" t="str">
        <f>iferror(VLOOKUP(A2732,'Closed Deals'!A:A,1,0)," ")</f>
        <v> </v>
      </c>
      <c r="H2732" s="12" t="str">
        <f t="shared" si="2"/>
        <v>NO</v>
      </c>
      <c r="I2732" s="12" t="str">
        <f>iferror(VLOOKUP(A2732,'Closed Deals'!A:E,5,0)," ")</f>
        <v> </v>
      </c>
      <c r="J2732" s="13" t="str">
        <f t="shared" si="3"/>
        <v> </v>
      </c>
      <c r="K2732" s="14"/>
    </row>
    <row r="2733">
      <c r="A2733" s="9" t="s">
        <v>3028</v>
      </c>
      <c r="B2733" s="10">
        <v>43085.0</v>
      </c>
      <c r="C2733" s="9" t="s">
        <v>58</v>
      </c>
      <c r="D2733" s="9" t="s">
        <v>59</v>
      </c>
      <c r="F2733" s="11" t="str">
        <f t="shared" si="1"/>
        <v>2017-12</v>
      </c>
      <c r="G2733" s="11" t="str">
        <f>iferror(VLOOKUP(A2733,'Closed Deals'!A:A,1,0)," ")</f>
        <v> </v>
      </c>
      <c r="H2733" s="12" t="str">
        <f t="shared" si="2"/>
        <v>NO</v>
      </c>
      <c r="I2733" s="12" t="str">
        <f>iferror(VLOOKUP(A2733,'Closed Deals'!A:E,5,0)," ")</f>
        <v> </v>
      </c>
      <c r="J2733" s="13" t="str">
        <f t="shared" si="3"/>
        <v> </v>
      </c>
      <c r="K2733" s="14"/>
    </row>
    <row r="2734">
      <c r="A2734" s="9" t="s">
        <v>3029</v>
      </c>
      <c r="B2734" s="10">
        <v>43076.0</v>
      </c>
      <c r="C2734" s="9" t="s">
        <v>58</v>
      </c>
      <c r="D2734" s="9" t="s">
        <v>59</v>
      </c>
      <c r="F2734" s="11" t="str">
        <f t="shared" si="1"/>
        <v>2017-12</v>
      </c>
      <c r="G2734" s="11" t="str">
        <f>iferror(VLOOKUP(A2734,'Closed Deals'!A:A,1,0)," ")</f>
        <v> </v>
      </c>
      <c r="H2734" s="12" t="str">
        <f t="shared" si="2"/>
        <v>NO</v>
      </c>
      <c r="I2734" s="12" t="str">
        <f>iferror(VLOOKUP(A2734,'Closed Deals'!A:E,5,0)," ")</f>
        <v> </v>
      </c>
      <c r="J2734" s="13" t="str">
        <f t="shared" si="3"/>
        <v> </v>
      </c>
      <c r="K2734" s="14"/>
    </row>
    <row r="2735">
      <c r="A2735" s="9" t="s">
        <v>3030</v>
      </c>
      <c r="B2735" s="10">
        <v>43094.0</v>
      </c>
      <c r="C2735" s="9" t="s">
        <v>58</v>
      </c>
      <c r="D2735" s="9" t="s">
        <v>59</v>
      </c>
      <c r="F2735" s="11" t="str">
        <f t="shared" si="1"/>
        <v>2017-12</v>
      </c>
      <c r="G2735" s="11" t="str">
        <f>iferror(VLOOKUP(A2735,'Closed Deals'!A:A,1,0)," ")</f>
        <v> </v>
      </c>
      <c r="H2735" s="12" t="str">
        <f t="shared" si="2"/>
        <v>NO</v>
      </c>
      <c r="I2735" s="12" t="str">
        <f>iferror(VLOOKUP(A2735,'Closed Deals'!A:E,5,0)," ")</f>
        <v> </v>
      </c>
      <c r="J2735" s="13" t="str">
        <f t="shared" si="3"/>
        <v> </v>
      </c>
      <c r="K2735" s="14"/>
    </row>
    <row r="2736">
      <c r="A2736" s="9" t="s">
        <v>3031</v>
      </c>
      <c r="B2736" s="10">
        <v>43085.0</v>
      </c>
      <c r="C2736" s="9" t="s">
        <v>43</v>
      </c>
      <c r="D2736" s="9" t="s">
        <v>59</v>
      </c>
      <c r="F2736" s="11" t="str">
        <f t="shared" si="1"/>
        <v>2017-12</v>
      </c>
      <c r="G2736" s="11" t="str">
        <f>iferror(VLOOKUP(A2736,'Closed Deals'!A:A,1,0)," ")</f>
        <v> </v>
      </c>
      <c r="H2736" s="12" t="str">
        <f t="shared" si="2"/>
        <v>NO</v>
      </c>
      <c r="I2736" s="12" t="str">
        <f>iferror(VLOOKUP(A2736,'Closed Deals'!A:E,5,0)," ")</f>
        <v> </v>
      </c>
      <c r="J2736" s="13" t="str">
        <f t="shared" si="3"/>
        <v> </v>
      </c>
      <c r="K2736" s="14"/>
    </row>
    <row r="2737">
      <c r="A2737" s="9" t="s">
        <v>3032</v>
      </c>
      <c r="B2737" s="10">
        <v>43070.0</v>
      </c>
      <c r="C2737" s="9" t="s">
        <v>33</v>
      </c>
      <c r="D2737" s="9" t="s">
        <v>59</v>
      </c>
      <c r="F2737" s="11" t="str">
        <f t="shared" si="1"/>
        <v>2017-12</v>
      </c>
      <c r="G2737" s="11" t="str">
        <f>iferror(VLOOKUP(A2737,'Closed Deals'!A:A,1,0)," ")</f>
        <v> </v>
      </c>
      <c r="H2737" s="12" t="str">
        <f t="shared" si="2"/>
        <v>NO</v>
      </c>
      <c r="I2737" s="12" t="str">
        <f>iferror(VLOOKUP(A2737,'Closed Deals'!A:E,5,0)," ")</f>
        <v> </v>
      </c>
      <c r="J2737" s="13" t="str">
        <f t="shared" si="3"/>
        <v> </v>
      </c>
      <c r="K2737" s="14"/>
    </row>
    <row r="2738">
      <c r="A2738" s="9" t="s">
        <v>3033</v>
      </c>
      <c r="B2738" s="10">
        <v>43084.0</v>
      </c>
      <c r="C2738" s="9" t="s">
        <v>58</v>
      </c>
      <c r="D2738" s="9" t="s">
        <v>59</v>
      </c>
      <c r="F2738" s="11" t="str">
        <f t="shared" si="1"/>
        <v>2017-12</v>
      </c>
      <c r="G2738" s="11" t="str">
        <f>iferror(VLOOKUP(A2738,'Closed Deals'!A:A,1,0)," ")</f>
        <v> </v>
      </c>
      <c r="H2738" s="12" t="str">
        <f t="shared" si="2"/>
        <v>NO</v>
      </c>
      <c r="I2738" s="12" t="str">
        <f>iferror(VLOOKUP(A2738,'Closed Deals'!A:E,5,0)," ")</f>
        <v> </v>
      </c>
      <c r="J2738" s="13" t="str">
        <f t="shared" si="3"/>
        <v> </v>
      </c>
      <c r="K2738" s="14"/>
    </row>
    <row r="2739">
      <c r="A2739" s="9" t="s">
        <v>3034</v>
      </c>
      <c r="B2739" s="10">
        <v>43070.0</v>
      </c>
      <c r="C2739" s="9" t="s">
        <v>58</v>
      </c>
      <c r="D2739" s="9" t="s">
        <v>59</v>
      </c>
      <c r="F2739" s="11" t="str">
        <f t="shared" si="1"/>
        <v>2017-12</v>
      </c>
      <c r="G2739" s="11" t="str">
        <f>iferror(VLOOKUP(A2739,'Closed Deals'!A:A,1,0)," ")</f>
        <v> </v>
      </c>
      <c r="H2739" s="12" t="str">
        <f t="shared" si="2"/>
        <v>NO</v>
      </c>
      <c r="I2739" s="12" t="str">
        <f>iferror(VLOOKUP(A2739,'Closed Deals'!A:E,5,0)," ")</f>
        <v> </v>
      </c>
      <c r="J2739" s="13" t="str">
        <f t="shared" si="3"/>
        <v> </v>
      </c>
      <c r="K2739" s="14"/>
    </row>
    <row r="2740">
      <c r="A2740" s="9" t="s">
        <v>3035</v>
      </c>
      <c r="B2740" s="10">
        <v>43073.0</v>
      </c>
      <c r="C2740" s="9" t="s">
        <v>480</v>
      </c>
      <c r="D2740" s="9" t="s">
        <v>59</v>
      </c>
      <c r="F2740" s="11" t="str">
        <f t="shared" si="1"/>
        <v>2017-12</v>
      </c>
      <c r="G2740" s="11" t="str">
        <f>iferror(VLOOKUP(A2740,'Closed Deals'!A:A,1,0)," ")</f>
        <v> </v>
      </c>
      <c r="H2740" s="12" t="str">
        <f t="shared" si="2"/>
        <v>NO</v>
      </c>
      <c r="I2740" s="12" t="str">
        <f>iferror(VLOOKUP(A2740,'Closed Deals'!A:E,5,0)," ")</f>
        <v> </v>
      </c>
      <c r="J2740" s="13" t="str">
        <f t="shared" si="3"/>
        <v> </v>
      </c>
      <c r="K2740" s="14"/>
    </row>
    <row r="2741">
      <c r="A2741" s="9" t="s">
        <v>3036</v>
      </c>
      <c r="B2741" s="10">
        <v>43096.0</v>
      </c>
      <c r="C2741" s="9" t="s">
        <v>368</v>
      </c>
      <c r="D2741" s="9" t="s">
        <v>59</v>
      </c>
      <c r="F2741" s="11" t="str">
        <f t="shared" si="1"/>
        <v>2017-12</v>
      </c>
      <c r="G2741" s="11" t="str">
        <f>iferror(VLOOKUP(A2741,'Closed Deals'!A:A,1,0)," ")</f>
        <v> </v>
      </c>
      <c r="H2741" s="12" t="str">
        <f t="shared" si="2"/>
        <v>NO</v>
      </c>
      <c r="I2741" s="12" t="str">
        <f>iferror(VLOOKUP(A2741,'Closed Deals'!A:E,5,0)," ")</f>
        <v> </v>
      </c>
      <c r="J2741" s="13" t="str">
        <f t="shared" si="3"/>
        <v> </v>
      </c>
      <c r="K2741" s="14"/>
    </row>
    <row r="2742">
      <c r="A2742" s="9" t="s">
        <v>3037</v>
      </c>
      <c r="B2742" s="10">
        <v>43099.0</v>
      </c>
      <c r="C2742" s="9" t="s">
        <v>58</v>
      </c>
      <c r="D2742" s="9" t="s">
        <v>59</v>
      </c>
      <c r="F2742" s="11" t="str">
        <f t="shared" si="1"/>
        <v>2017-12</v>
      </c>
      <c r="G2742" s="11" t="str">
        <f>iferror(VLOOKUP(A2742,'Closed Deals'!A:A,1,0)," ")</f>
        <v> </v>
      </c>
      <c r="H2742" s="12" t="str">
        <f t="shared" si="2"/>
        <v>NO</v>
      </c>
      <c r="I2742" s="12" t="str">
        <f>iferror(VLOOKUP(A2742,'Closed Deals'!A:E,5,0)," ")</f>
        <v> </v>
      </c>
      <c r="J2742" s="13" t="str">
        <f t="shared" si="3"/>
        <v> </v>
      </c>
      <c r="K2742" s="14"/>
    </row>
    <row r="2743">
      <c r="A2743" s="9" t="s">
        <v>3038</v>
      </c>
      <c r="B2743" s="10">
        <v>43072.0</v>
      </c>
      <c r="C2743" s="9" t="s">
        <v>54</v>
      </c>
      <c r="D2743" s="9" t="s">
        <v>59</v>
      </c>
      <c r="F2743" s="11" t="str">
        <f t="shared" si="1"/>
        <v>2017-12</v>
      </c>
      <c r="G2743" s="11" t="str">
        <f>iferror(VLOOKUP(A2743,'Closed Deals'!A:A,1,0)," ")</f>
        <v> </v>
      </c>
      <c r="H2743" s="12" t="str">
        <f t="shared" si="2"/>
        <v>NO</v>
      </c>
      <c r="I2743" s="12" t="str">
        <f>iferror(VLOOKUP(A2743,'Closed Deals'!A:E,5,0)," ")</f>
        <v> </v>
      </c>
      <c r="J2743" s="13" t="str">
        <f t="shared" si="3"/>
        <v> </v>
      </c>
      <c r="K2743" s="14"/>
    </row>
    <row r="2744">
      <c r="A2744" s="9" t="s">
        <v>3039</v>
      </c>
      <c r="B2744" s="10">
        <v>43075.0</v>
      </c>
      <c r="C2744" s="9" t="s">
        <v>58</v>
      </c>
      <c r="D2744" s="9" t="s">
        <v>59</v>
      </c>
      <c r="F2744" s="11" t="str">
        <f t="shared" si="1"/>
        <v>2017-12</v>
      </c>
      <c r="G2744" s="11" t="str">
        <f>iferror(VLOOKUP(A2744,'Closed Deals'!A:A,1,0)," ")</f>
        <v> </v>
      </c>
      <c r="H2744" s="12" t="str">
        <f t="shared" si="2"/>
        <v>NO</v>
      </c>
      <c r="I2744" s="12" t="str">
        <f>iferror(VLOOKUP(A2744,'Closed Deals'!A:E,5,0)," ")</f>
        <v> </v>
      </c>
      <c r="J2744" s="13" t="str">
        <f t="shared" si="3"/>
        <v> </v>
      </c>
      <c r="K2744" s="14"/>
    </row>
    <row r="2745">
      <c r="A2745" s="9" t="s">
        <v>3040</v>
      </c>
      <c r="B2745" s="10">
        <v>43098.0</v>
      </c>
      <c r="C2745" s="9" t="s">
        <v>58</v>
      </c>
      <c r="D2745" s="9" t="s">
        <v>59</v>
      </c>
      <c r="F2745" s="11" t="str">
        <f t="shared" si="1"/>
        <v>2017-12</v>
      </c>
      <c r="G2745" s="11" t="str">
        <f>iferror(VLOOKUP(A2745,'Closed Deals'!A:A,1,0)," ")</f>
        <v> </v>
      </c>
      <c r="H2745" s="12" t="str">
        <f t="shared" si="2"/>
        <v>NO</v>
      </c>
      <c r="I2745" s="12" t="str">
        <f>iferror(VLOOKUP(A2745,'Closed Deals'!A:E,5,0)," ")</f>
        <v> </v>
      </c>
      <c r="J2745" s="13" t="str">
        <f t="shared" si="3"/>
        <v> </v>
      </c>
      <c r="K2745" s="14"/>
    </row>
    <row r="2746">
      <c r="A2746" s="9" t="s">
        <v>3041</v>
      </c>
      <c r="B2746" s="10">
        <v>43092.0</v>
      </c>
      <c r="C2746" s="9" t="s">
        <v>58</v>
      </c>
      <c r="D2746" s="9" t="s">
        <v>59</v>
      </c>
      <c r="F2746" s="11" t="str">
        <f t="shared" si="1"/>
        <v>2017-12</v>
      </c>
      <c r="G2746" s="11" t="str">
        <f>iferror(VLOOKUP(A2746,'Closed Deals'!A:A,1,0)," ")</f>
        <v> </v>
      </c>
      <c r="H2746" s="12" t="str">
        <f t="shared" si="2"/>
        <v>NO</v>
      </c>
      <c r="I2746" s="12" t="str">
        <f>iferror(VLOOKUP(A2746,'Closed Deals'!A:E,5,0)," ")</f>
        <v> </v>
      </c>
      <c r="J2746" s="13" t="str">
        <f t="shared" si="3"/>
        <v> </v>
      </c>
      <c r="K2746" s="14"/>
    </row>
    <row r="2747">
      <c r="A2747" s="9" t="s">
        <v>3042</v>
      </c>
      <c r="B2747" s="10">
        <v>43095.0</v>
      </c>
      <c r="C2747" s="9" t="s">
        <v>58</v>
      </c>
      <c r="D2747" s="9" t="s">
        <v>59</v>
      </c>
      <c r="F2747" s="11" t="str">
        <f t="shared" si="1"/>
        <v>2017-12</v>
      </c>
      <c r="G2747" s="11" t="str">
        <f>iferror(VLOOKUP(A2747,'Closed Deals'!A:A,1,0)," ")</f>
        <v> </v>
      </c>
      <c r="H2747" s="12" t="str">
        <f t="shared" si="2"/>
        <v>NO</v>
      </c>
      <c r="I2747" s="12" t="str">
        <f>iferror(VLOOKUP(A2747,'Closed Deals'!A:E,5,0)," ")</f>
        <v> </v>
      </c>
      <c r="J2747" s="13" t="str">
        <f t="shared" si="3"/>
        <v> </v>
      </c>
      <c r="K2747" s="14"/>
    </row>
    <row r="2748">
      <c r="A2748" s="9" t="s">
        <v>3043</v>
      </c>
      <c r="B2748" s="10">
        <v>43095.0</v>
      </c>
      <c r="C2748" s="9" t="s">
        <v>58</v>
      </c>
      <c r="D2748" s="9" t="s">
        <v>59</v>
      </c>
      <c r="F2748" s="11" t="str">
        <f t="shared" si="1"/>
        <v>2017-12</v>
      </c>
      <c r="G2748" s="11" t="str">
        <f>iferror(VLOOKUP(A2748,'Closed Deals'!A:A,1,0)," ")</f>
        <v> </v>
      </c>
      <c r="H2748" s="12" t="str">
        <f t="shared" si="2"/>
        <v>NO</v>
      </c>
      <c r="I2748" s="12" t="str">
        <f>iferror(VLOOKUP(A2748,'Closed Deals'!A:E,5,0)," ")</f>
        <v> </v>
      </c>
      <c r="J2748" s="13" t="str">
        <f t="shared" si="3"/>
        <v> </v>
      </c>
      <c r="K2748" s="14"/>
    </row>
    <row r="2749">
      <c r="A2749" s="9" t="s">
        <v>3044</v>
      </c>
      <c r="B2749" s="10">
        <v>43091.0</v>
      </c>
      <c r="C2749" s="9" t="s">
        <v>58</v>
      </c>
      <c r="D2749" s="9" t="s">
        <v>59</v>
      </c>
      <c r="F2749" s="11" t="str">
        <f t="shared" si="1"/>
        <v>2017-12</v>
      </c>
      <c r="G2749" s="11" t="str">
        <f>iferror(VLOOKUP(A2749,'Closed Deals'!A:A,1,0)," ")</f>
        <v> </v>
      </c>
      <c r="H2749" s="12" t="str">
        <f t="shared" si="2"/>
        <v>NO</v>
      </c>
      <c r="I2749" s="12" t="str">
        <f>iferror(VLOOKUP(A2749,'Closed Deals'!A:E,5,0)," ")</f>
        <v> </v>
      </c>
      <c r="J2749" s="13" t="str">
        <f t="shared" si="3"/>
        <v> </v>
      </c>
      <c r="K2749" s="14"/>
    </row>
    <row r="2750">
      <c r="A2750" s="9" t="s">
        <v>3045</v>
      </c>
      <c r="B2750" s="10">
        <v>43073.0</v>
      </c>
      <c r="C2750" s="9" t="s">
        <v>480</v>
      </c>
      <c r="D2750" s="9" t="s">
        <v>59</v>
      </c>
      <c r="F2750" s="11" t="str">
        <f t="shared" si="1"/>
        <v>2017-12</v>
      </c>
      <c r="G2750" s="11" t="str">
        <f>iferror(VLOOKUP(A2750,'Closed Deals'!A:A,1,0)," ")</f>
        <v> </v>
      </c>
      <c r="H2750" s="12" t="str">
        <f t="shared" si="2"/>
        <v>NO</v>
      </c>
      <c r="I2750" s="12" t="str">
        <f>iferror(VLOOKUP(A2750,'Closed Deals'!A:E,5,0)," ")</f>
        <v> </v>
      </c>
      <c r="J2750" s="13" t="str">
        <f t="shared" si="3"/>
        <v> </v>
      </c>
      <c r="K2750" s="14"/>
    </row>
    <row r="2751">
      <c r="A2751" s="9" t="s">
        <v>3046</v>
      </c>
      <c r="B2751" s="10">
        <v>43090.0</v>
      </c>
      <c r="C2751" s="9" t="s">
        <v>58</v>
      </c>
      <c r="D2751" s="9" t="s">
        <v>59</v>
      </c>
      <c r="F2751" s="11" t="str">
        <f t="shared" si="1"/>
        <v>2017-12</v>
      </c>
      <c r="G2751" s="11" t="str">
        <f>iferror(VLOOKUP(A2751,'Closed Deals'!A:A,1,0)," ")</f>
        <v> </v>
      </c>
      <c r="H2751" s="12" t="str">
        <f t="shared" si="2"/>
        <v>NO</v>
      </c>
      <c r="I2751" s="12" t="str">
        <f>iferror(VLOOKUP(A2751,'Closed Deals'!A:E,5,0)," ")</f>
        <v> </v>
      </c>
      <c r="J2751" s="13" t="str">
        <f t="shared" si="3"/>
        <v> </v>
      </c>
      <c r="K2751" s="14"/>
    </row>
    <row r="2752">
      <c r="A2752" s="9" t="s">
        <v>3047</v>
      </c>
      <c r="B2752" s="10">
        <v>43088.0</v>
      </c>
      <c r="C2752" s="9" t="s">
        <v>58</v>
      </c>
      <c r="D2752" s="9" t="s">
        <v>59</v>
      </c>
      <c r="F2752" s="11" t="str">
        <f t="shared" si="1"/>
        <v>2017-12</v>
      </c>
      <c r="G2752" s="11" t="str">
        <f>iferror(VLOOKUP(A2752,'Closed Deals'!A:A,1,0)," ")</f>
        <v> </v>
      </c>
      <c r="H2752" s="12" t="str">
        <f t="shared" si="2"/>
        <v>NO</v>
      </c>
      <c r="I2752" s="12" t="str">
        <f>iferror(VLOOKUP(A2752,'Closed Deals'!A:E,5,0)," ")</f>
        <v> </v>
      </c>
      <c r="J2752" s="13" t="str">
        <f t="shared" si="3"/>
        <v> </v>
      </c>
      <c r="K2752" s="14"/>
    </row>
    <row r="2753">
      <c r="A2753" s="9" t="s">
        <v>3048</v>
      </c>
      <c r="B2753" s="10">
        <v>43090.0</v>
      </c>
      <c r="C2753" s="9" t="s">
        <v>58</v>
      </c>
      <c r="D2753" s="9" t="s">
        <v>59</v>
      </c>
      <c r="F2753" s="11" t="str">
        <f t="shared" si="1"/>
        <v>2017-12</v>
      </c>
      <c r="G2753" s="11" t="str">
        <f>iferror(VLOOKUP(A2753,'Closed Deals'!A:A,1,0)," ")</f>
        <v> </v>
      </c>
      <c r="H2753" s="12" t="str">
        <f t="shared" si="2"/>
        <v>NO</v>
      </c>
      <c r="I2753" s="12" t="str">
        <f>iferror(VLOOKUP(A2753,'Closed Deals'!A:E,5,0)," ")</f>
        <v> </v>
      </c>
      <c r="J2753" s="13" t="str">
        <f t="shared" si="3"/>
        <v> </v>
      </c>
      <c r="K2753" s="14"/>
    </row>
    <row r="2754">
      <c r="A2754" s="9" t="s">
        <v>3049</v>
      </c>
      <c r="B2754" s="10">
        <v>43097.0</v>
      </c>
      <c r="C2754" s="9" t="s">
        <v>58</v>
      </c>
      <c r="D2754" s="9" t="s">
        <v>59</v>
      </c>
      <c r="F2754" s="11" t="str">
        <f t="shared" si="1"/>
        <v>2017-12</v>
      </c>
      <c r="G2754" s="11" t="str">
        <f>iferror(VLOOKUP(A2754,'Closed Deals'!A:A,1,0)," ")</f>
        <v> </v>
      </c>
      <c r="H2754" s="12" t="str">
        <f t="shared" si="2"/>
        <v>NO</v>
      </c>
      <c r="I2754" s="12" t="str">
        <f>iferror(VLOOKUP(A2754,'Closed Deals'!A:E,5,0)," ")</f>
        <v> </v>
      </c>
      <c r="J2754" s="13" t="str">
        <f t="shared" si="3"/>
        <v> </v>
      </c>
      <c r="K2754" s="14"/>
    </row>
    <row r="2755">
      <c r="A2755" s="9" t="s">
        <v>3050</v>
      </c>
      <c r="B2755" s="10">
        <v>43095.0</v>
      </c>
      <c r="C2755" s="9" t="s">
        <v>58</v>
      </c>
      <c r="D2755" s="9" t="s">
        <v>59</v>
      </c>
      <c r="F2755" s="11" t="str">
        <f t="shared" si="1"/>
        <v>2017-12</v>
      </c>
      <c r="G2755" s="11" t="str">
        <f>iferror(VLOOKUP(A2755,'Closed Deals'!A:A,1,0)," ")</f>
        <v> </v>
      </c>
      <c r="H2755" s="12" t="str">
        <f t="shared" si="2"/>
        <v>NO</v>
      </c>
      <c r="I2755" s="12" t="str">
        <f>iferror(VLOOKUP(A2755,'Closed Deals'!A:E,5,0)," ")</f>
        <v> </v>
      </c>
      <c r="J2755" s="13" t="str">
        <f t="shared" si="3"/>
        <v> </v>
      </c>
      <c r="K2755" s="14"/>
    </row>
    <row r="2756">
      <c r="A2756" s="9" t="s">
        <v>3051</v>
      </c>
      <c r="B2756" s="10">
        <v>43081.0</v>
      </c>
      <c r="C2756" s="9" t="s">
        <v>58</v>
      </c>
      <c r="D2756" s="9" t="s">
        <v>59</v>
      </c>
      <c r="F2756" s="11" t="str">
        <f t="shared" si="1"/>
        <v>2017-12</v>
      </c>
      <c r="G2756" s="11" t="str">
        <f>iferror(VLOOKUP(A2756,'Closed Deals'!A:A,1,0)," ")</f>
        <v> </v>
      </c>
      <c r="H2756" s="12" t="str">
        <f t="shared" si="2"/>
        <v>NO</v>
      </c>
      <c r="I2756" s="12" t="str">
        <f>iferror(VLOOKUP(A2756,'Closed Deals'!A:E,5,0)," ")</f>
        <v> </v>
      </c>
      <c r="J2756" s="13" t="str">
        <f t="shared" si="3"/>
        <v> </v>
      </c>
      <c r="K2756" s="14"/>
    </row>
    <row r="2757">
      <c r="A2757" s="9" t="s">
        <v>3052</v>
      </c>
      <c r="B2757" s="10">
        <v>43072.0</v>
      </c>
      <c r="C2757" s="9" t="s">
        <v>58</v>
      </c>
      <c r="D2757" s="9" t="s">
        <v>59</v>
      </c>
      <c r="F2757" s="11" t="str">
        <f t="shared" si="1"/>
        <v>2017-12</v>
      </c>
      <c r="G2757" s="11" t="str">
        <f>iferror(VLOOKUP(A2757,'Closed Deals'!A:A,1,0)," ")</f>
        <v> </v>
      </c>
      <c r="H2757" s="12" t="str">
        <f t="shared" si="2"/>
        <v>NO</v>
      </c>
      <c r="I2757" s="12" t="str">
        <f>iferror(VLOOKUP(A2757,'Closed Deals'!A:E,5,0)," ")</f>
        <v> </v>
      </c>
      <c r="J2757" s="13" t="str">
        <f t="shared" si="3"/>
        <v> </v>
      </c>
      <c r="K2757" s="14"/>
    </row>
    <row r="2758">
      <c r="A2758" s="9" t="s">
        <v>3053</v>
      </c>
      <c r="B2758" s="10">
        <v>43074.0</v>
      </c>
      <c r="C2758" s="9" t="s">
        <v>43</v>
      </c>
      <c r="D2758" s="9" t="s">
        <v>59</v>
      </c>
      <c r="F2758" s="11" t="str">
        <f t="shared" si="1"/>
        <v>2017-12</v>
      </c>
      <c r="G2758" s="11" t="str">
        <f>iferror(VLOOKUP(A2758,'Closed Deals'!A:A,1,0)," ")</f>
        <v> </v>
      </c>
      <c r="H2758" s="12" t="str">
        <f t="shared" si="2"/>
        <v>NO</v>
      </c>
      <c r="I2758" s="12" t="str">
        <f>iferror(VLOOKUP(A2758,'Closed Deals'!A:E,5,0)," ")</f>
        <v> </v>
      </c>
      <c r="J2758" s="13" t="str">
        <f t="shared" si="3"/>
        <v> </v>
      </c>
      <c r="K2758" s="14"/>
    </row>
    <row r="2759">
      <c r="A2759" s="9" t="s">
        <v>3054</v>
      </c>
      <c r="B2759" s="10">
        <v>43076.0</v>
      </c>
      <c r="C2759" s="9" t="s">
        <v>37</v>
      </c>
      <c r="D2759" s="9" t="s">
        <v>31</v>
      </c>
      <c r="F2759" s="11" t="str">
        <f t="shared" si="1"/>
        <v>2017-12</v>
      </c>
      <c r="G2759" s="11" t="str">
        <f>iferror(VLOOKUP(A2759,'Closed Deals'!A:A,1,0)," ")</f>
        <v> </v>
      </c>
      <c r="H2759" s="12" t="str">
        <f t="shared" si="2"/>
        <v>NO</v>
      </c>
      <c r="I2759" s="12" t="str">
        <f>iferror(VLOOKUP(A2759,'Closed Deals'!A:E,5,0)," ")</f>
        <v> </v>
      </c>
      <c r="J2759" s="13" t="str">
        <f t="shared" si="3"/>
        <v> </v>
      </c>
      <c r="K2759" s="14"/>
    </row>
    <row r="2760">
      <c r="A2760" s="9" t="s">
        <v>3055</v>
      </c>
      <c r="B2760" s="10">
        <v>43087.0</v>
      </c>
      <c r="C2760" s="9" t="s">
        <v>37</v>
      </c>
      <c r="D2760" s="9" t="s">
        <v>31</v>
      </c>
      <c r="F2760" s="11" t="str">
        <f t="shared" si="1"/>
        <v>2017-12</v>
      </c>
      <c r="G2760" s="11" t="str">
        <f>iferror(VLOOKUP(A2760,'Closed Deals'!A:A,1,0)," ")</f>
        <v> </v>
      </c>
      <c r="H2760" s="12" t="str">
        <f t="shared" si="2"/>
        <v>NO</v>
      </c>
      <c r="I2760" s="12" t="str">
        <f>iferror(VLOOKUP(A2760,'Closed Deals'!A:E,5,0)," ")</f>
        <v> </v>
      </c>
      <c r="J2760" s="13" t="str">
        <f t="shared" si="3"/>
        <v> </v>
      </c>
      <c r="K2760" s="14"/>
    </row>
    <row r="2761">
      <c r="A2761" s="9" t="s">
        <v>3056</v>
      </c>
      <c r="B2761" s="10">
        <v>43084.0</v>
      </c>
      <c r="C2761" s="9" t="s">
        <v>37</v>
      </c>
      <c r="D2761" s="9" t="s">
        <v>31</v>
      </c>
      <c r="F2761" s="11" t="str">
        <f t="shared" si="1"/>
        <v>2017-12</v>
      </c>
      <c r="G2761" s="11" t="str">
        <f>iferror(VLOOKUP(A2761,'Closed Deals'!A:A,1,0)," ")</f>
        <v> </v>
      </c>
      <c r="H2761" s="12" t="str">
        <f t="shared" si="2"/>
        <v>NO</v>
      </c>
      <c r="I2761" s="12" t="str">
        <f>iferror(VLOOKUP(A2761,'Closed Deals'!A:E,5,0)," ")</f>
        <v> </v>
      </c>
      <c r="J2761" s="13" t="str">
        <f t="shared" si="3"/>
        <v> </v>
      </c>
      <c r="K2761" s="14"/>
    </row>
    <row r="2762">
      <c r="A2762" s="9" t="s">
        <v>3057</v>
      </c>
      <c r="B2762" s="10">
        <v>43086.0</v>
      </c>
      <c r="C2762" s="9" t="s">
        <v>1034</v>
      </c>
      <c r="D2762" s="9" t="s">
        <v>31</v>
      </c>
      <c r="F2762" s="11" t="str">
        <f t="shared" si="1"/>
        <v>2017-12</v>
      </c>
      <c r="G2762" s="11" t="str">
        <f>iferror(VLOOKUP(A2762,'Closed Deals'!A:A,1,0)," ")</f>
        <v> </v>
      </c>
      <c r="H2762" s="12" t="str">
        <f t="shared" si="2"/>
        <v>NO</v>
      </c>
      <c r="I2762" s="12" t="str">
        <f>iferror(VLOOKUP(A2762,'Closed Deals'!A:E,5,0)," ")</f>
        <v> </v>
      </c>
      <c r="J2762" s="13" t="str">
        <f t="shared" si="3"/>
        <v> </v>
      </c>
      <c r="K2762" s="14"/>
    </row>
    <row r="2763">
      <c r="A2763" s="9" t="s">
        <v>3058</v>
      </c>
      <c r="B2763" s="10">
        <v>43087.0</v>
      </c>
      <c r="C2763" s="9" t="s">
        <v>37</v>
      </c>
      <c r="D2763" s="9" t="s">
        <v>31</v>
      </c>
      <c r="F2763" s="11" t="str">
        <f t="shared" si="1"/>
        <v>2017-12</v>
      </c>
      <c r="G2763" s="11" t="str">
        <f>iferror(VLOOKUP(A2763,'Closed Deals'!A:A,1,0)," ")</f>
        <v> </v>
      </c>
      <c r="H2763" s="12" t="str">
        <f t="shared" si="2"/>
        <v>NO</v>
      </c>
      <c r="I2763" s="12" t="str">
        <f>iferror(VLOOKUP(A2763,'Closed Deals'!A:E,5,0)," ")</f>
        <v> </v>
      </c>
      <c r="J2763" s="13" t="str">
        <f t="shared" si="3"/>
        <v> </v>
      </c>
      <c r="K2763" s="14"/>
    </row>
    <row r="2764">
      <c r="A2764" s="9" t="s">
        <v>3059</v>
      </c>
      <c r="B2764" s="10">
        <v>43095.0</v>
      </c>
      <c r="C2764" s="9" t="s">
        <v>58</v>
      </c>
      <c r="D2764" s="9" t="s">
        <v>31</v>
      </c>
      <c r="F2764" s="11" t="str">
        <f t="shared" si="1"/>
        <v>2017-12</v>
      </c>
      <c r="G2764" s="11" t="str">
        <f>iferror(VLOOKUP(A2764,'Closed Deals'!A:A,1,0)," ")</f>
        <v> </v>
      </c>
      <c r="H2764" s="12" t="str">
        <f t="shared" si="2"/>
        <v>NO</v>
      </c>
      <c r="I2764" s="12" t="str">
        <f>iferror(VLOOKUP(A2764,'Closed Deals'!A:E,5,0)," ")</f>
        <v> </v>
      </c>
      <c r="J2764" s="13" t="str">
        <f t="shared" si="3"/>
        <v> </v>
      </c>
      <c r="K2764" s="14"/>
    </row>
    <row r="2765">
      <c r="A2765" s="9" t="s">
        <v>3060</v>
      </c>
      <c r="B2765" s="10">
        <v>43080.0</v>
      </c>
      <c r="C2765" s="9" t="s">
        <v>37</v>
      </c>
      <c r="D2765" s="9" t="s">
        <v>31</v>
      </c>
      <c r="F2765" s="11" t="str">
        <f t="shared" si="1"/>
        <v>2017-12</v>
      </c>
      <c r="G2765" s="11" t="str">
        <f>iferror(VLOOKUP(A2765,'Closed Deals'!A:A,1,0)," ")</f>
        <v> </v>
      </c>
      <c r="H2765" s="12" t="str">
        <f t="shared" si="2"/>
        <v>NO</v>
      </c>
      <c r="I2765" s="12" t="str">
        <f>iferror(VLOOKUP(A2765,'Closed Deals'!A:E,5,0)," ")</f>
        <v> </v>
      </c>
      <c r="J2765" s="13" t="str">
        <f t="shared" si="3"/>
        <v> </v>
      </c>
      <c r="K2765" s="14"/>
    </row>
    <row r="2766">
      <c r="A2766" s="9" t="s">
        <v>3061</v>
      </c>
      <c r="B2766" s="10">
        <v>43098.0</v>
      </c>
      <c r="C2766" s="9" t="s">
        <v>37</v>
      </c>
      <c r="D2766" s="9" t="s">
        <v>31</v>
      </c>
      <c r="F2766" s="11" t="str">
        <f t="shared" si="1"/>
        <v>2017-12</v>
      </c>
      <c r="G2766" s="11" t="str">
        <f>iferror(VLOOKUP(A2766,'Closed Deals'!A:A,1,0)," ")</f>
        <v> </v>
      </c>
      <c r="H2766" s="12" t="str">
        <f t="shared" si="2"/>
        <v>NO</v>
      </c>
      <c r="I2766" s="12" t="str">
        <f>iferror(VLOOKUP(A2766,'Closed Deals'!A:E,5,0)," ")</f>
        <v> </v>
      </c>
      <c r="J2766" s="13" t="str">
        <f t="shared" si="3"/>
        <v> </v>
      </c>
      <c r="K2766" s="14"/>
    </row>
    <row r="2767">
      <c r="A2767" s="9" t="s">
        <v>3062</v>
      </c>
      <c r="B2767" s="10">
        <v>43083.0</v>
      </c>
      <c r="C2767" s="9" t="s">
        <v>37</v>
      </c>
      <c r="D2767" s="9" t="s">
        <v>31</v>
      </c>
      <c r="F2767" s="11" t="str">
        <f t="shared" si="1"/>
        <v>2017-12</v>
      </c>
      <c r="G2767" s="11" t="str">
        <f>iferror(VLOOKUP(A2767,'Closed Deals'!A:A,1,0)," ")</f>
        <v> </v>
      </c>
      <c r="H2767" s="12" t="str">
        <f t="shared" si="2"/>
        <v>NO</v>
      </c>
      <c r="I2767" s="12" t="str">
        <f>iferror(VLOOKUP(A2767,'Closed Deals'!A:E,5,0)," ")</f>
        <v> </v>
      </c>
      <c r="J2767" s="13" t="str">
        <f t="shared" si="3"/>
        <v> </v>
      </c>
      <c r="K2767" s="14"/>
    </row>
    <row r="2768">
      <c r="A2768" s="9" t="s">
        <v>3063</v>
      </c>
      <c r="B2768" s="10">
        <v>43090.0</v>
      </c>
      <c r="C2768" s="9" t="s">
        <v>47</v>
      </c>
      <c r="D2768" s="9" t="s">
        <v>31</v>
      </c>
      <c r="F2768" s="11" t="str">
        <f t="shared" si="1"/>
        <v>2017-12</v>
      </c>
      <c r="G2768" s="11" t="str">
        <f>iferror(VLOOKUP(A2768,'Closed Deals'!A:A,1,0)," ")</f>
        <v> </v>
      </c>
      <c r="H2768" s="12" t="str">
        <f t="shared" si="2"/>
        <v>NO</v>
      </c>
      <c r="I2768" s="12" t="str">
        <f>iferror(VLOOKUP(A2768,'Closed Deals'!A:E,5,0)," ")</f>
        <v> </v>
      </c>
      <c r="J2768" s="13" t="str">
        <f t="shared" si="3"/>
        <v> </v>
      </c>
      <c r="K2768" s="14"/>
    </row>
    <row r="2769">
      <c r="A2769" s="9" t="s">
        <v>3064</v>
      </c>
      <c r="B2769" s="10">
        <v>43098.0</v>
      </c>
      <c r="C2769" s="9" t="s">
        <v>37</v>
      </c>
      <c r="D2769" s="9" t="s">
        <v>31</v>
      </c>
      <c r="F2769" s="11" t="str">
        <f t="shared" si="1"/>
        <v>2017-12</v>
      </c>
      <c r="G2769" s="11" t="str">
        <f>iferror(VLOOKUP(A2769,'Closed Deals'!A:A,1,0)," ")</f>
        <v> </v>
      </c>
      <c r="H2769" s="12" t="str">
        <f t="shared" si="2"/>
        <v>NO</v>
      </c>
      <c r="I2769" s="12" t="str">
        <f>iferror(VLOOKUP(A2769,'Closed Deals'!A:E,5,0)," ")</f>
        <v> </v>
      </c>
      <c r="J2769" s="13" t="str">
        <f t="shared" si="3"/>
        <v> </v>
      </c>
      <c r="K2769" s="14"/>
    </row>
    <row r="2770">
      <c r="A2770" s="9" t="s">
        <v>3065</v>
      </c>
      <c r="B2770" s="10">
        <v>43091.0</v>
      </c>
      <c r="C2770" s="9" t="s">
        <v>43</v>
      </c>
      <c r="D2770" s="9" t="s">
        <v>31</v>
      </c>
      <c r="F2770" s="11" t="str">
        <f t="shared" si="1"/>
        <v>2017-12</v>
      </c>
      <c r="G2770" s="11" t="str">
        <f>iferror(VLOOKUP(A2770,'Closed Deals'!A:A,1,0)," ")</f>
        <v> </v>
      </c>
      <c r="H2770" s="12" t="str">
        <f t="shared" si="2"/>
        <v>NO</v>
      </c>
      <c r="I2770" s="12" t="str">
        <f>iferror(VLOOKUP(A2770,'Closed Deals'!A:E,5,0)," ")</f>
        <v> </v>
      </c>
      <c r="J2770" s="13" t="str">
        <f t="shared" si="3"/>
        <v> </v>
      </c>
      <c r="K2770" s="14"/>
    </row>
    <row r="2771">
      <c r="A2771" s="9" t="s">
        <v>3066</v>
      </c>
      <c r="B2771" s="10">
        <v>43087.0</v>
      </c>
      <c r="C2771" s="9" t="s">
        <v>368</v>
      </c>
      <c r="D2771" s="9" t="s">
        <v>31</v>
      </c>
      <c r="F2771" s="11" t="str">
        <f t="shared" si="1"/>
        <v>2017-12</v>
      </c>
      <c r="G2771" s="11" t="str">
        <f>iferror(VLOOKUP(A2771,'Closed Deals'!A:A,1,0)," ")</f>
        <v> </v>
      </c>
      <c r="H2771" s="12" t="str">
        <f t="shared" si="2"/>
        <v>NO</v>
      </c>
      <c r="I2771" s="12" t="str">
        <f>iferror(VLOOKUP(A2771,'Closed Deals'!A:E,5,0)," ")</f>
        <v> </v>
      </c>
      <c r="J2771" s="13" t="str">
        <f t="shared" si="3"/>
        <v> </v>
      </c>
      <c r="K2771" s="14"/>
    </row>
    <row r="2772">
      <c r="A2772" s="9" t="s">
        <v>3067</v>
      </c>
      <c r="B2772" s="10">
        <v>43088.0</v>
      </c>
      <c r="C2772" s="9" t="s">
        <v>37</v>
      </c>
      <c r="D2772" s="9" t="s">
        <v>31</v>
      </c>
      <c r="F2772" s="11" t="str">
        <f t="shared" si="1"/>
        <v>2017-12</v>
      </c>
      <c r="G2772" s="11" t="str">
        <f>iferror(VLOOKUP(A2772,'Closed Deals'!A:A,1,0)," ")</f>
        <v> </v>
      </c>
      <c r="H2772" s="12" t="str">
        <f t="shared" si="2"/>
        <v>NO</v>
      </c>
      <c r="I2772" s="12" t="str">
        <f>iferror(VLOOKUP(A2772,'Closed Deals'!A:E,5,0)," ")</f>
        <v> </v>
      </c>
      <c r="J2772" s="13" t="str">
        <f t="shared" si="3"/>
        <v> </v>
      </c>
      <c r="K2772" s="14"/>
    </row>
    <row r="2773">
      <c r="A2773" s="9" t="s">
        <v>3068</v>
      </c>
      <c r="B2773" s="10">
        <v>43090.0</v>
      </c>
      <c r="C2773" s="9" t="s">
        <v>37</v>
      </c>
      <c r="D2773" s="9" t="s">
        <v>31</v>
      </c>
      <c r="F2773" s="11" t="str">
        <f t="shared" si="1"/>
        <v>2017-12</v>
      </c>
      <c r="G2773" s="11" t="str">
        <f>iferror(VLOOKUP(A2773,'Closed Deals'!A:A,1,0)," ")</f>
        <v> </v>
      </c>
      <c r="H2773" s="12" t="str">
        <f t="shared" si="2"/>
        <v>NO</v>
      </c>
      <c r="I2773" s="12" t="str">
        <f>iferror(VLOOKUP(A2773,'Closed Deals'!A:E,5,0)," ")</f>
        <v> </v>
      </c>
      <c r="J2773" s="13" t="str">
        <f t="shared" si="3"/>
        <v> </v>
      </c>
      <c r="K2773" s="14"/>
    </row>
    <row r="2774">
      <c r="A2774" s="9" t="s">
        <v>3069</v>
      </c>
      <c r="B2774" s="10">
        <v>43075.0</v>
      </c>
      <c r="C2774" s="9" t="s">
        <v>33</v>
      </c>
      <c r="D2774" s="9" t="s">
        <v>31</v>
      </c>
      <c r="F2774" s="11" t="str">
        <f t="shared" si="1"/>
        <v>2017-12</v>
      </c>
      <c r="G2774" s="11" t="str">
        <f>iferror(VLOOKUP(A2774,'Closed Deals'!A:A,1,0)," ")</f>
        <v> </v>
      </c>
      <c r="H2774" s="12" t="str">
        <f t="shared" si="2"/>
        <v>NO</v>
      </c>
      <c r="I2774" s="12" t="str">
        <f>iferror(VLOOKUP(A2774,'Closed Deals'!A:E,5,0)," ")</f>
        <v> </v>
      </c>
      <c r="J2774" s="13" t="str">
        <f t="shared" si="3"/>
        <v> </v>
      </c>
      <c r="K2774" s="14"/>
    </row>
    <row r="2775">
      <c r="A2775" s="9" t="s">
        <v>3070</v>
      </c>
      <c r="B2775" s="10">
        <v>43097.0</v>
      </c>
      <c r="C2775" s="9" t="s">
        <v>37</v>
      </c>
      <c r="D2775" s="9" t="s">
        <v>31</v>
      </c>
      <c r="F2775" s="11" t="str">
        <f t="shared" si="1"/>
        <v>2017-12</v>
      </c>
      <c r="G2775" s="11" t="str">
        <f>iferror(VLOOKUP(A2775,'Closed Deals'!A:A,1,0)," ")</f>
        <v> </v>
      </c>
      <c r="H2775" s="12" t="str">
        <f t="shared" si="2"/>
        <v>NO</v>
      </c>
      <c r="I2775" s="12" t="str">
        <f>iferror(VLOOKUP(A2775,'Closed Deals'!A:E,5,0)," ")</f>
        <v> </v>
      </c>
      <c r="J2775" s="13" t="str">
        <f t="shared" si="3"/>
        <v> </v>
      </c>
      <c r="K2775" s="14"/>
    </row>
    <row r="2776">
      <c r="A2776" s="9" t="s">
        <v>3071</v>
      </c>
      <c r="B2776" s="10">
        <v>43084.0</v>
      </c>
      <c r="C2776" s="9" t="s">
        <v>58</v>
      </c>
      <c r="D2776" s="9" t="s">
        <v>31</v>
      </c>
      <c r="F2776" s="11" t="str">
        <f t="shared" si="1"/>
        <v>2017-12</v>
      </c>
      <c r="G2776" s="11" t="str">
        <f>iferror(VLOOKUP(A2776,'Closed Deals'!A:A,1,0)," ")</f>
        <v> </v>
      </c>
      <c r="H2776" s="12" t="str">
        <f t="shared" si="2"/>
        <v>NO</v>
      </c>
      <c r="I2776" s="12" t="str">
        <f>iferror(VLOOKUP(A2776,'Closed Deals'!A:E,5,0)," ")</f>
        <v> </v>
      </c>
      <c r="J2776" s="13" t="str">
        <f t="shared" si="3"/>
        <v> </v>
      </c>
      <c r="K2776" s="14"/>
    </row>
    <row r="2777">
      <c r="A2777" s="9" t="s">
        <v>3072</v>
      </c>
      <c r="B2777" s="10">
        <v>43090.0</v>
      </c>
      <c r="C2777" s="9" t="s">
        <v>37</v>
      </c>
      <c r="D2777" s="9" t="s">
        <v>31</v>
      </c>
      <c r="F2777" s="11" t="str">
        <f t="shared" si="1"/>
        <v>2017-12</v>
      </c>
      <c r="G2777" s="11" t="str">
        <f>iferror(VLOOKUP(A2777,'Closed Deals'!A:A,1,0)," ")</f>
        <v> </v>
      </c>
      <c r="H2777" s="12" t="str">
        <f t="shared" si="2"/>
        <v>NO</v>
      </c>
      <c r="I2777" s="12" t="str">
        <f>iferror(VLOOKUP(A2777,'Closed Deals'!A:E,5,0)," ")</f>
        <v> </v>
      </c>
      <c r="J2777" s="13" t="str">
        <f t="shared" si="3"/>
        <v> </v>
      </c>
      <c r="K2777" s="14"/>
    </row>
    <row r="2778">
      <c r="A2778" s="9" t="s">
        <v>3073</v>
      </c>
      <c r="B2778" s="10">
        <v>43098.0</v>
      </c>
      <c r="C2778" s="9" t="s">
        <v>37</v>
      </c>
      <c r="D2778" s="9" t="s">
        <v>31</v>
      </c>
      <c r="F2778" s="11" t="str">
        <f t="shared" si="1"/>
        <v>2017-12</v>
      </c>
      <c r="G2778" s="11" t="str">
        <f>iferror(VLOOKUP(A2778,'Closed Deals'!A:A,1,0)," ")</f>
        <v> </v>
      </c>
      <c r="H2778" s="12" t="str">
        <f t="shared" si="2"/>
        <v>NO</v>
      </c>
      <c r="I2778" s="12" t="str">
        <f>iferror(VLOOKUP(A2778,'Closed Deals'!A:E,5,0)," ")</f>
        <v> </v>
      </c>
      <c r="J2778" s="13" t="str">
        <f t="shared" si="3"/>
        <v> </v>
      </c>
      <c r="K2778" s="14"/>
    </row>
    <row r="2779">
      <c r="A2779" s="9" t="s">
        <v>3074</v>
      </c>
      <c r="B2779" s="10">
        <v>43090.0</v>
      </c>
      <c r="C2779" s="9" t="s">
        <v>37</v>
      </c>
      <c r="D2779" s="9" t="s">
        <v>31</v>
      </c>
      <c r="F2779" s="11" t="str">
        <f t="shared" si="1"/>
        <v>2017-12</v>
      </c>
      <c r="G2779" s="11" t="str">
        <f>iferror(VLOOKUP(A2779,'Closed Deals'!A:A,1,0)," ")</f>
        <v> </v>
      </c>
      <c r="H2779" s="12" t="str">
        <f t="shared" si="2"/>
        <v>NO</v>
      </c>
      <c r="I2779" s="12" t="str">
        <f>iferror(VLOOKUP(A2779,'Closed Deals'!A:E,5,0)," ")</f>
        <v> </v>
      </c>
      <c r="J2779" s="13" t="str">
        <f t="shared" si="3"/>
        <v> </v>
      </c>
      <c r="K2779" s="14"/>
    </row>
    <row r="2780">
      <c r="A2780" s="9" t="s">
        <v>3075</v>
      </c>
      <c r="B2780" s="10">
        <v>43084.0</v>
      </c>
      <c r="C2780" s="9" t="s">
        <v>368</v>
      </c>
      <c r="D2780" s="9" t="s">
        <v>31</v>
      </c>
      <c r="F2780" s="11" t="str">
        <f t="shared" si="1"/>
        <v>2017-12</v>
      </c>
      <c r="G2780" s="11" t="str">
        <f>iferror(VLOOKUP(A2780,'Closed Deals'!A:A,1,0)," ")</f>
        <v> </v>
      </c>
      <c r="H2780" s="12" t="str">
        <f t="shared" si="2"/>
        <v>NO</v>
      </c>
      <c r="I2780" s="12" t="str">
        <f>iferror(VLOOKUP(A2780,'Closed Deals'!A:E,5,0)," ")</f>
        <v> </v>
      </c>
      <c r="J2780" s="13" t="str">
        <f t="shared" si="3"/>
        <v> </v>
      </c>
      <c r="K2780" s="14"/>
    </row>
    <row r="2781">
      <c r="A2781" s="9" t="s">
        <v>3076</v>
      </c>
      <c r="B2781" s="10">
        <v>43083.0</v>
      </c>
      <c r="C2781" s="9" t="s">
        <v>368</v>
      </c>
      <c r="D2781" s="9" t="s">
        <v>31</v>
      </c>
      <c r="F2781" s="11" t="str">
        <f t="shared" si="1"/>
        <v>2017-12</v>
      </c>
      <c r="G2781" s="11" t="str">
        <f>iferror(VLOOKUP(A2781,'Closed Deals'!A:A,1,0)," ")</f>
        <v> </v>
      </c>
      <c r="H2781" s="12" t="str">
        <f t="shared" si="2"/>
        <v>NO</v>
      </c>
      <c r="I2781" s="12" t="str">
        <f>iferror(VLOOKUP(A2781,'Closed Deals'!A:E,5,0)," ")</f>
        <v> </v>
      </c>
      <c r="J2781" s="13" t="str">
        <f t="shared" si="3"/>
        <v> </v>
      </c>
      <c r="K2781" s="14"/>
    </row>
    <row r="2782">
      <c r="A2782" s="9" t="s">
        <v>3077</v>
      </c>
      <c r="B2782" s="10">
        <v>43075.0</v>
      </c>
      <c r="C2782" s="9" t="s">
        <v>45</v>
      </c>
      <c r="D2782" s="9" t="s">
        <v>31</v>
      </c>
      <c r="F2782" s="11" t="str">
        <f t="shared" si="1"/>
        <v>2017-12</v>
      </c>
      <c r="G2782" s="11" t="str">
        <f>iferror(VLOOKUP(A2782,'Closed Deals'!A:A,1,0)," ")</f>
        <v> </v>
      </c>
      <c r="H2782" s="12" t="str">
        <f t="shared" si="2"/>
        <v>NO</v>
      </c>
      <c r="I2782" s="12" t="str">
        <f>iferror(VLOOKUP(A2782,'Closed Deals'!A:E,5,0)," ")</f>
        <v> </v>
      </c>
      <c r="J2782" s="13" t="str">
        <f t="shared" si="3"/>
        <v> </v>
      </c>
      <c r="K2782" s="14"/>
    </row>
    <row r="2783">
      <c r="A2783" s="9" t="s">
        <v>3078</v>
      </c>
      <c r="B2783" s="10">
        <v>43090.0</v>
      </c>
      <c r="C2783" s="9" t="s">
        <v>496</v>
      </c>
      <c r="D2783" s="9" t="s">
        <v>31</v>
      </c>
      <c r="F2783" s="11" t="str">
        <f t="shared" si="1"/>
        <v>2017-12</v>
      </c>
      <c r="G2783" s="11" t="str">
        <f>iferror(VLOOKUP(A2783,'Closed Deals'!A:A,1,0)," ")</f>
        <v> </v>
      </c>
      <c r="H2783" s="12" t="str">
        <f t="shared" si="2"/>
        <v>NO</v>
      </c>
      <c r="I2783" s="12" t="str">
        <f>iferror(VLOOKUP(A2783,'Closed Deals'!A:E,5,0)," ")</f>
        <v> </v>
      </c>
      <c r="J2783" s="13" t="str">
        <f t="shared" si="3"/>
        <v> </v>
      </c>
      <c r="K2783" s="14"/>
    </row>
    <row r="2784">
      <c r="A2784" s="9" t="s">
        <v>3079</v>
      </c>
      <c r="B2784" s="10">
        <v>43083.0</v>
      </c>
      <c r="C2784" s="9" t="s">
        <v>3080</v>
      </c>
      <c r="D2784" s="9" t="s">
        <v>31</v>
      </c>
      <c r="F2784" s="11" t="str">
        <f t="shared" si="1"/>
        <v>2017-12</v>
      </c>
      <c r="G2784" s="11" t="str">
        <f>iferror(VLOOKUP(A2784,'Closed Deals'!A:A,1,0)," ")</f>
        <v> </v>
      </c>
      <c r="H2784" s="12" t="str">
        <f t="shared" si="2"/>
        <v>NO</v>
      </c>
      <c r="I2784" s="12" t="str">
        <f>iferror(VLOOKUP(A2784,'Closed Deals'!A:E,5,0)," ")</f>
        <v> </v>
      </c>
      <c r="J2784" s="13" t="str">
        <f t="shared" si="3"/>
        <v> </v>
      </c>
      <c r="K2784" s="14"/>
    </row>
    <row r="2785">
      <c r="A2785" s="9" t="s">
        <v>3081</v>
      </c>
      <c r="B2785" s="10">
        <v>43115.0</v>
      </c>
      <c r="C2785" s="9" t="s">
        <v>33</v>
      </c>
      <c r="D2785" s="9" t="s">
        <v>28</v>
      </c>
      <c r="F2785" s="11" t="str">
        <f t="shared" si="1"/>
        <v>2018-01</v>
      </c>
      <c r="G2785" s="11" t="str">
        <f>iferror(VLOOKUP(A2785,'Closed Deals'!A:A,1,0)," ")</f>
        <v> </v>
      </c>
      <c r="H2785" s="12" t="str">
        <f t="shared" si="2"/>
        <v>NO</v>
      </c>
      <c r="I2785" s="12" t="str">
        <f>iferror(VLOOKUP(A2785,'Closed Deals'!A:E,5,0)," ")</f>
        <v> </v>
      </c>
      <c r="J2785" s="13" t="str">
        <f t="shared" si="3"/>
        <v> </v>
      </c>
      <c r="K2785" s="14"/>
    </row>
    <row r="2786">
      <c r="A2786" s="9" t="s">
        <v>3082</v>
      </c>
      <c r="B2786" s="10">
        <v>43110.0</v>
      </c>
      <c r="C2786" s="9" t="s">
        <v>1071</v>
      </c>
      <c r="D2786" s="9" t="s">
        <v>28</v>
      </c>
      <c r="F2786" s="11" t="str">
        <f t="shared" si="1"/>
        <v>2018-01</v>
      </c>
      <c r="G2786" s="11" t="str">
        <f>iferror(VLOOKUP(A2786,'Closed Deals'!A:A,1,0)," ")</f>
        <v> </v>
      </c>
      <c r="H2786" s="12" t="str">
        <f t="shared" si="2"/>
        <v>NO</v>
      </c>
      <c r="I2786" s="12" t="str">
        <f>iferror(VLOOKUP(A2786,'Closed Deals'!A:E,5,0)," ")</f>
        <v> </v>
      </c>
      <c r="J2786" s="13" t="str">
        <f t="shared" si="3"/>
        <v> </v>
      </c>
      <c r="K2786" s="14"/>
    </row>
    <row r="2787">
      <c r="A2787" s="9" t="s">
        <v>3083</v>
      </c>
      <c r="B2787" s="10">
        <v>43107.0</v>
      </c>
      <c r="C2787" s="9" t="s">
        <v>221</v>
      </c>
      <c r="D2787" s="9" t="s">
        <v>28</v>
      </c>
      <c r="F2787" s="11" t="str">
        <f t="shared" si="1"/>
        <v>2018-01</v>
      </c>
      <c r="G2787" s="11" t="str">
        <f>iferror(VLOOKUP(A2787,'Closed Deals'!A:A,1,0)," ")</f>
        <v> </v>
      </c>
      <c r="H2787" s="12" t="str">
        <f t="shared" si="2"/>
        <v>NO</v>
      </c>
      <c r="I2787" s="12" t="str">
        <f>iferror(VLOOKUP(A2787,'Closed Deals'!A:E,5,0)," ")</f>
        <v> </v>
      </c>
      <c r="J2787" s="13" t="str">
        <f t="shared" si="3"/>
        <v> </v>
      </c>
      <c r="K2787" s="14"/>
    </row>
    <row r="2788">
      <c r="A2788" s="9" t="s">
        <v>3084</v>
      </c>
      <c r="B2788" s="10">
        <v>43117.0</v>
      </c>
      <c r="C2788" s="9" t="s">
        <v>3080</v>
      </c>
      <c r="D2788" s="9" t="s">
        <v>28</v>
      </c>
      <c r="F2788" s="11" t="str">
        <f t="shared" si="1"/>
        <v>2018-01</v>
      </c>
      <c r="G2788" s="11" t="str">
        <f>iferror(VLOOKUP(A2788,'Closed Deals'!A:A,1,0)," ")</f>
        <v> </v>
      </c>
      <c r="H2788" s="12" t="str">
        <f t="shared" si="2"/>
        <v>NO</v>
      </c>
      <c r="I2788" s="12" t="str">
        <f>iferror(VLOOKUP(A2788,'Closed Deals'!A:E,5,0)," ")</f>
        <v> </v>
      </c>
      <c r="J2788" s="13" t="str">
        <f t="shared" si="3"/>
        <v> </v>
      </c>
      <c r="K2788" s="14"/>
    </row>
    <row r="2789">
      <c r="A2789" s="9" t="s">
        <v>3085</v>
      </c>
      <c r="B2789" s="10">
        <v>43125.0</v>
      </c>
      <c r="C2789" s="9" t="s">
        <v>129</v>
      </c>
      <c r="D2789" s="9" t="s">
        <v>28</v>
      </c>
      <c r="F2789" s="11" t="str">
        <f t="shared" si="1"/>
        <v>2018-01</v>
      </c>
      <c r="G2789" s="11" t="str">
        <f>iferror(VLOOKUP(A2789,'Closed Deals'!A:A,1,0)," ")</f>
        <v> </v>
      </c>
      <c r="H2789" s="12" t="str">
        <f t="shared" si="2"/>
        <v>NO</v>
      </c>
      <c r="I2789" s="12" t="str">
        <f>iferror(VLOOKUP(A2789,'Closed Deals'!A:E,5,0)," ")</f>
        <v> </v>
      </c>
      <c r="J2789" s="13" t="str">
        <f t="shared" si="3"/>
        <v> </v>
      </c>
      <c r="K2789" s="14"/>
    </row>
    <row r="2790">
      <c r="A2790" s="9" t="s">
        <v>3086</v>
      </c>
      <c r="B2790" s="10">
        <v>43119.0</v>
      </c>
      <c r="C2790" s="9" t="s">
        <v>1836</v>
      </c>
      <c r="D2790" s="9" t="s">
        <v>28</v>
      </c>
      <c r="F2790" s="11" t="str">
        <f t="shared" si="1"/>
        <v>2018-01</v>
      </c>
      <c r="G2790" s="11" t="str">
        <f>iferror(VLOOKUP(A2790,'Closed Deals'!A:A,1,0)," ")</f>
        <v> </v>
      </c>
      <c r="H2790" s="12" t="str">
        <f t="shared" si="2"/>
        <v>NO</v>
      </c>
      <c r="I2790" s="12" t="str">
        <f>iferror(VLOOKUP(A2790,'Closed Deals'!A:E,5,0)," ")</f>
        <v> </v>
      </c>
      <c r="J2790" s="13" t="str">
        <f t="shared" si="3"/>
        <v> </v>
      </c>
      <c r="K2790" s="14"/>
    </row>
    <row r="2791">
      <c r="A2791" s="9" t="s">
        <v>3087</v>
      </c>
      <c r="B2791" s="10">
        <v>43108.0</v>
      </c>
      <c r="C2791" s="9" t="s">
        <v>129</v>
      </c>
      <c r="D2791" s="9" t="s">
        <v>28</v>
      </c>
      <c r="F2791" s="11" t="str">
        <f t="shared" si="1"/>
        <v>2018-01</v>
      </c>
      <c r="G2791" s="11" t="str">
        <f>iferror(VLOOKUP(A2791,'Closed Deals'!A:A,1,0)," ")</f>
        <v> </v>
      </c>
      <c r="H2791" s="12" t="str">
        <f t="shared" si="2"/>
        <v>NO</v>
      </c>
      <c r="I2791" s="12" t="str">
        <f>iferror(VLOOKUP(A2791,'Closed Deals'!A:E,5,0)," ")</f>
        <v> </v>
      </c>
      <c r="J2791" s="13" t="str">
        <f t="shared" si="3"/>
        <v> </v>
      </c>
      <c r="K2791" s="14"/>
    </row>
    <row r="2792">
      <c r="A2792" s="9" t="s">
        <v>3088</v>
      </c>
      <c r="B2792" s="10">
        <v>43101.0</v>
      </c>
      <c r="C2792" s="9" t="s">
        <v>52</v>
      </c>
      <c r="D2792" s="9" t="s">
        <v>28</v>
      </c>
      <c r="F2792" s="11" t="str">
        <f t="shared" si="1"/>
        <v>2018-01</v>
      </c>
      <c r="G2792" s="11" t="str">
        <f>iferror(VLOOKUP(A2792,'Closed Deals'!A:A,1,0)," ")</f>
        <v> </v>
      </c>
      <c r="H2792" s="12" t="str">
        <f t="shared" si="2"/>
        <v>NO</v>
      </c>
      <c r="I2792" s="12" t="str">
        <f>iferror(VLOOKUP(A2792,'Closed Deals'!A:E,5,0)," ")</f>
        <v> </v>
      </c>
      <c r="J2792" s="13" t="str">
        <f t="shared" si="3"/>
        <v> </v>
      </c>
      <c r="K2792" s="14"/>
    </row>
    <row r="2793">
      <c r="A2793" s="9" t="s">
        <v>3089</v>
      </c>
      <c r="B2793" s="10">
        <v>43107.0</v>
      </c>
      <c r="C2793" s="9" t="s">
        <v>52</v>
      </c>
      <c r="D2793" s="9" t="s">
        <v>28</v>
      </c>
      <c r="F2793" s="11" t="str">
        <f t="shared" si="1"/>
        <v>2018-01</v>
      </c>
      <c r="G2793" s="11" t="str">
        <f>iferror(VLOOKUP(A2793,'Closed Deals'!A:A,1,0)," ")</f>
        <v> </v>
      </c>
      <c r="H2793" s="12" t="str">
        <f t="shared" si="2"/>
        <v>NO</v>
      </c>
      <c r="I2793" s="12" t="str">
        <f>iferror(VLOOKUP(A2793,'Closed Deals'!A:E,5,0)," ")</f>
        <v> </v>
      </c>
      <c r="J2793" s="13" t="str">
        <f t="shared" si="3"/>
        <v> </v>
      </c>
      <c r="K2793" s="14"/>
    </row>
    <row r="2794">
      <c r="A2794" s="9" t="s">
        <v>3090</v>
      </c>
      <c r="B2794" s="10">
        <v>43109.0</v>
      </c>
      <c r="C2794" s="9" t="s">
        <v>3080</v>
      </c>
      <c r="D2794" s="9" t="s">
        <v>28</v>
      </c>
      <c r="F2794" s="11" t="str">
        <f t="shared" si="1"/>
        <v>2018-01</v>
      </c>
      <c r="G2794" s="11" t="str">
        <f>iferror(VLOOKUP(A2794,'Closed Deals'!A:A,1,0)," ")</f>
        <v> </v>
      </c>
      <c r="H2794" s="12" t="str">
        <f t="shared" si="2"/>
        <v>NO</v>
      </c>
      <c r="I2794" s="12" t="str">
        <f>iferror(VLOOKUP(A2794,'Closed Deals'!A:E,5,0)," ")</f>
        <v> </v>
      </c>
      <c r="J2794" s="13" t="str">
        <f t="shared" si="3"/>
        <v> </v>
      </c>
      <c r="K2794" s="14"/>
    </row>
    <row r="2795">
      <c r="A2795" s="9" t="s">
        <v>3091</v>
      </c>
      <c r="B2795" s="10">
        <v>43110.0</v>
      </c>
      <c r="C2795" s="9" t="s">
        <v>63</v>
      </c>
      <c r="D2795" s="9" t="s">
        <v>28</v>
      </c>
      <c r="F2795" s="11" t="str">
        <f t="shared" si="1"/>
        <v>2018-01</v>
      </c>
      <c r="G2795" s="11" t="str">
        <f>iferror(VLOOKUP(A2795,'Closed Deals'!A:A,1,0)," ")</f>
        <v> </v>
      </c>
      <c r="H2795" s="12" t="str">
        <f t="shared" si="2"/>
        <v>NO</v>
      </c>
      <c r="I2795" s="12" t="str">
        <f>iferror(VLOOKUP(A2795,'Closed Deals'!A:E,5,0)," ")</f>
        <v> </v>
      </c>
      <c r="J2795" s="13" t="str">
        <f t="shared" si="3"/>
        <v> </v>
      </c>
      <c r="K2795" s="14"/>
    </row>
    <row r="2796">
      <c r="A2796" s="9" t="s">
        <v>3092</v>
      </c>
      <c r="B2796" s="10">
        <v>43122.0</v>
      </c>
      <c r="C2796" s="9" t="s">
        <v>999</v>
      </c>
      <c r="D2796" s="9" t="s">
        <v>28</v>
      </c>
      <c r="F2796" s="11" t="str">
        <f t="shared" si="1"/>
        <v>2018-01</v>
      </c>
      <c r="G2796" s="11" t="str">
        <f>iferror(VLOOKUP(A2796,'Closed Deals'!A:A,1,0)," ")</f>
        <v> </v>
      </c>
      <c r="H2796" s="12" t="str">
        <f t="shared" si="2"/>
        <v>NO</v>
      </c>
      <c r="I2796" s="12" t="str">
        <f>iferror(VLOOKUP(A2796,'Closed Deals'!A:E,5,0)," ")</f>
        <v> </v>
      </c>
      <c r="J2796" s="13" t="str">
        <f t="shared" si="3"/>
        <v> </v>
      </c>
      <c r="K2796" s="14"/>
    </row>
    <row r="2797">
      <c r="A2797" s="9" t="s">
        <v>3093</v>
      </c>
      <c r="B2797" s="10">
        <v>43116.0</v>
      </c>
      <c r="C2797" s="9" t="s">
        <v>52</v>
      </c>
      <c r="D2797" s="9" t="s">
        <v>28</v>
      </c>
      <c r="F2797" s="11" t="str">
        <f t="shared" si="1"/>
        <v>2018-01</v>
      </c>
      <c r="G2797" s="11" t="str">
        <f>iferror(VLOOKUP(A2797,'Closed Deals'!A:A,1,0)," ")</f>
        <v> </v>
      </c>
      <c r="H2797" s="12" t="str">
        <f t="shared" si="2"/>
        <v>NO</v>
      </c>
      <c r="I2797" s="12" t="str">
        <f>iferror(VLOOKUP(A2797,'Closed Deals'!A:E,5,0)," ")</f>
        <v> </v>
      </c>
      <c r="J2797" s="13" t="str">
        <f t="shared" si="3"/>
        <v> </v>
      </c>
      <c r="K2797" s="14"/>
    </row>
    <row r="2798">
      <c r="A2798" s="9" t="s">
        <v>3094</v>
      </c>
      <c r="B2798" s="10">
        <v>43124.0</v>
      </c>
      <c r="C2798" s="9" t="s">
        <v>33</v>
      </c>
      <c r="D2798" s="9" t="s">
        <v>28</v>
      </c>
      <c r="F2798" s="11" t="str">
        <f t="shared" si="1"/>
        <v>2018-01</v>
      </c>
      <c r="G2798" s="11" t="str">
        <f>iferror(VLOOKUP(A2798,'Closed Deals'!A:A,1,0)," ")</f>
        <v> </v>
      </c>
      <c r="H2798" s="12" t="str">
        <f t="shared" si="2"/>
        <v>NO</v>
      </c>
      <c r="I2798" s="12" t="str">
        <f>iferror(VLOOKUP(A2798,'Closed Deals'!A:E,5,0)," ")</f>
        <v> </v>
      </c>
      <c r="J2798" s="13" t="str">
        <f t="shared" si="3"/>
        <v> </v>
      </c>
      <c r="K2798" s="14"/>
    </row>
    <row r="2799">
      <c r="A2799" s="9" t="s">
        <v>3095</v>
      </c>
      <c r="B2799" s="10">
        <v>43130.0</v>
      </c>
      <c r="C2799" s="9" t="s">
        <v>719</v>
      </c>
      <c r="D2799" s="9" t="s">
        <v>28</v>
      </c>
      <c r="F2799" s="11" t="str">
        <f t="shared" si="1"/>
        <v>2018-01</v>
      </c>
      <c r="G2799" s="11" t="str">
        <f>iferror(VLOOKUP(A2799,'Closed Deals'!A:A,1,0)," ")</f>
        <v> </v>
      </c>
      <c r="H2799" s="12" t="str">
        <f t="shared" si="2"/>
        <v>NO</v>
      </c>
      <c r="I2799" s="12" t="str">
        <f>iferror(VLOOKUP(A2799,'Closed Deals'!A:E,5,0)," ")</f>
        <v> </v>
      </c>
      <c r="J2799" s="13" t="str">
        <f t="shared" si="3"/>
        <v> </v>
      </c>
      <c r="K2799" s="14"/>
    </row>
    <row r="2800">
      <c r="A2800" s="9" t="s">
        <v>3096</v>
      </c>
      <c r="B2800" s="10">
        <v>43117.0</v>
      </c>
      <c r="C2800" s="9" t="s">
        <v>58</v>
      </c>
      <c r="D2800" s="9" t="s">
        <v>28</v>
      </c>
      <c r="F2800" s="11" t="str">
        <f t="shared" si="1"/>
        <v>2018-01</v>
      </c>
      <c r="G2800" s="11" t="str">
        <f>iferror(VLOOKUP(A2800,'Closed Deals'!A:A,1,0)," ")</f>
        <v> </v>
      </c>
      <c r="H2800" s="12" t="str">
        <f t="shared" si="2"/>
        <v>NO</v>
      </c>
      <c r="I2800" s="12" t="str">
        <f>iferror(VLOOKUP(A2800,'Closed Deals'!A:E,5,0)," ")</f>
        <v> </v>
      </c>
      <c r="J2800" s="13" t="str">
        <f t="shared" si="3"/>
        <v> </v>
      </c>
      <c r="K2800" s="14"/>
    </row>
    <row r="2801">
      <c r="A2801" s="9" t="s">
        <v>3097</v>
      </c>
      <c r="B2801" s="10">
        <v>43118.0</v>
      </c>
      <c r="C2801" s="9" t="s">
        <v>63</v>
      </c>
      <c r="D2801" s="9" t="s">
        <v>28</v>
      </c>
      <c r="F2801" s="11" t="str">
        <f t="shared" si="1"/>
        <v>2018-01</v>
      </c>
      <c r="G2801" s="11" t="str">
        <f>iferror(VLOOKUP(A2801,'Closed Deals'!A:A,1,0)," ")</f>
        <v> </v>
      </c>
      <c r="H2801" s="12" t="str">
        <f t="shared" si="2"/>
        <v>NO</v>
      </c>
      <c r="I2801" s="12" t="str">
        <f>iferror(VLOOKUP(A2801,'Closed Deals'!A:E,5,0)," ")</f>
        <v> </v>
      </c>
      <c r="J2801" s="13" t="str">
        <f t="shared" si="3"/>
        <v> </v>
      </c>
      <c r="K2801" s="14"/>
    </row>
    <row r="2802">
      <c r="A2802" s="9" t="s">
        <v>3098</v>
      </c>
      <c r="B2802" s="10">
        <v>43107.0</v>
      </c>
      <c r="C2802" s="9" t="s">
        <v>63</v>
      </c>
      <c r="D2802" s="9" t="s">
        <v>28</v>
      </c>
      <c r="F2802" s="11" t="str">
        <f t="shared" si="1"/>
        <v>2018-01</v>
      </c>
      <c r="G2802" s="11" t="str">
        <f>iferror(VLOOKUP(A2802,'Closed Deals'!A:A,1,0)," ")</f>
        <v> </v>
      </c>
      <c r="H2802" s="12" t="str">
        <f t="shared" si="2"/>
        <v>NO</v>
      </c>
      <c r="I2802" s="12" t="str">
        <f>iferror(VLOOKUP(A2802,'Closed Deals'!A:E,5,0)," ")</f>
        <v> </v>
      </c>
      <c r="J2802" s="13" t="str">
        <f t="shared" si="3"/>
        <v> </v>
      </c>
      <c r="K2802" s="14"/>
    </row>
    <row r="2803">
      <c r="A2803" s="9" t="s">
        <v>3099</v>
      </c>
      <c r="B2803" s="10">
        <v>43118.0</v>
      </c>
      <c r="C2803" s="9" t="s">
        <v>37</v>
      </c>
      <c r="D2803" s="9" t="s">
        <v>28</v>
      </c>
      <c r="F2803" s="11" t="str">
        <f t="shared" si="1"/>
        <v>2018-01</v>
      </c>
      <c r="G2803" s="11" t="str">
        <f>iferror(VLOOKUP(A2803,'Closed Deals'!A:A,1,0)," ")</f>
        <v> </v>
      </c>
      <c r="H2803" s="12" t="str">
        <f t="shared" si="2"/>
        <v>NO</v>
      </c>
      <c r="I2803" s="12" t="str">
        <f>iferror(VLOOKUP(A2803,'Closed Deals'!A:E,5,0)," ")</f>
        <v> </v>
      </c>
      <c r="J2803" s="13" t="str">
        <f t="shared" si="3"/>
        <v> </v>
      </c>
      <c r="K2803" s="14"/>
    </row>
    <row r="2804">
      <c r="A2804" s="9" t="s">
        <v>3100</v>
      </c>
      <c r="B2804" s="10">
        <v>43107.0</v>
      </c>
      <c r="C2804" s="9" t="s">
        <v>129</v>
      </c>
      <c r="D2804" s="9" t="s">
        <v>28</v>
      </c>
      <c r="F2804" s="11" t="str">
        <f t="shared" si="1"/>
        <v>2018-01</v>
      </c>
      <c r="G2804" s="11" t="str">
        <f>iferror(VLOOKUP(A2804,'Closed Deals'!A:A,1,0)," ")</f>
        <v> </v>
      </c>
      <c r="H2804" s="12" t="str">
        <f t="shared" si="2"/>
        <v>NO</v>
      </c>
      <c r="I2804" s="12" t="str">
        <f>iferror(VLOOKUP(A2804,'Closed Deals'!A:E,5,0)," ")</f>
        <v> </v>
      </c>
      <c r="J2804" s="13" t="str">
        <f t="shared" si="3"/>
        <v> </v>
      </c>
      <c r="K2804" s="14"/>
    </row>
    <row r="2805">
      <c r="A2805" s="9" t="s">
        <v>3101</v>
      </c>
      <c r="B2805" s="10">
        <v>43111.0</v>
      </c>
      <c r="C2805" s="9" t="s">
        <v>1258</v>
      </c>
      <c r="D2805" s="9" t="s">
        <v>28</v>
      </c>
      <c r="F2805" s="11" t="str">
        <f t="shared" si="1"/>
        <v>2018-01</v>
      </c>
      <c r="G2805" s="11" t="str">
        <f>iferror(VLOOKUP(A2805,'Closed Deals'!A:A,1,0)," ")</f>
        <v> </v>
      </c>
      <c r="H2805" s="12" t="str">
        <f t="shared" si="2"/>
        <v>NO</v>
      </c>
      <c r="I2805" s="12" t="str">
        <f>iferror(VLOOKUP(A2805,'Closed Deals'!A:E,5,0)," ")</f>
        <v> </v>
      </c>
      <c r="J2805" s="13" t="str">
        <f t="shared" si="3"/>
        <v> </v>
      </c>
      <c r="K2805" s="14"/>
    </row>
    <row r="2806">
      <c r="A2806" s="9" t="s">
        <v>3102</v>
      </c>
      <c r="B2806" s="10">
        <v>43115.0</v>
      </c>
      <c r="C2806" s="9" t="s">
        <v>52</v>
      </c>
      <c r="D2806" s="9" t="s">
        <v>28</v>
      </c>
      <c r="F2806" s="11" t="str">
        <f t="shared" si="1"/>
        <v>2018-01</v>
      </c>
      <c r="G2806" s="11" t="str">
        <f>iferror(VLOOKUP(A2806,'Closed Deals'!A:A,1,0)," ")</f>
        <v> </v>
      </c>
      <c r="H2806" s="12" t="str">
        <f t="shared" si="2"/>
        <v>NO</v>
      </c>
      <c r="I2806" s="12" t="str">
        <f>iferror(VLOOKUP(A2806,'Closed Deals'!A:E,5,0)," ")</f>
        <v> </v>
      </c>
      <c r="J2806" s="13" t="str">
        <f t="shared" si="3"/>
        <v> </v>
      </c>
      <c r="K2806" s="14"/>
    </row>
    <row r="2807">
      <c r="A2807" s="9" t="s">
        <v>3103</v>
      </c>
      <c r="B2807" s="10">
        <v>43111.0</v>
      </c>
      <c r="C2807" s="9" t="s">
        <v>3080</v>
      </c>
      <c r="D2807" s="9" t="s">
        <v>28</v>
      </c>
      <c r="F2807" s="11" t="str">
        <f t="shared" si="1"/>
        <v>2018-01</v>
      </c>
      <c r="G2807" s="11" t="str">
        <f>iferror(VLOOKUP(A2807,'Closed Deals'!A:A,1,0)," ")</f>
        <v> </v>
      </c>
      <c r="H2807" s="12" t="str">
        <f t="shared" si="2"/>
        <v>NO</v>
      </c>
      <c r="I2807" s="12" t="str">
        <f>iferror(VLOOKUP(A2807,'Closed Deals'!A:E,5,0)," ")</f>
        <v> </v>
      </c>
      <c r="J2807" s="13" t="str">
        <f t="shared" si="3"/>
        <v> </v>
      </c>
      <c r="K2807" s="14"/>
    </row>
    <row r="2808">
      <c r="A2808" s="9" t="s">
        <v>3104</v>
      </c>
      <c r="B2808" s="10">
        <v>43127.0</v>
      </c>
      <c r="C2808" s="9" t="s">
        <v>1827</v>
      </c>
      <c r="D2808" s="9" t="s">
        <v>28</v>
      </c>
      <c r="F2808" s="11" t="str">
        <f t="shared" si="1"/>
        <v>2018-01</v>
      </c>
      <c r="G2808" s="11" t="str">
        <f>iferror(VLOOKUP(A2808,'Closed Deals'!A:A,1,0)," ")</f>
        <v> </v>
      </c>
      <c r="H2808" s="12" t="str">
        <f t="shared" si="2"/>
        <v>NO</v>
      </c>
      <c r="I2808" s="12" t="str">
        <f>iferror(VLOOKUP(A2808,'Closed Deals'!A:E,5,0)," ")</f>
        <v> </v>
      </c>
      <c r="J2808" s="13" t="str">
        <f t="shared" si="3"/>
        <v> </v>
      </c>
      <c r="K2808" s="14"/>
    </row>
    <row r="2809">
      <c r="A2809" s="9" t="s">
        <v>3105</v>
      </c>
      <c r="B2809" s="10">
        <v>43110.0</v>
      </c>
      <c r="C2809" s="9" t="s">
        <v>3080</v>
      </c>
      <c r="D2809" s="9" t="s">
        <v>28</v>
      </c>
      <c r="F2809" s="11" t="str">
        <f t="shared" si="1"/>
        <v>2018-01</v>
      </c>
      <c r="G2809" s="11" t="str">
        <f>iferror(VLOOKUP(A2809,'Closed Deals'!A:A,1,0)," ")</f>
        <v> </v>
      </c>
      <c r="H2809" s="12" t="str">
        <f t="shared" si="2"/>
        <v>NO</v>
      </c>
      <c r="I2809" s="12" t="str">
        <f>iferror(VLOOKUP(A2809,'Closed Deals'!A:E,5,0)," ")</f>
        <v> </v>
      </c>
      <c r="J2809" s="13" t="str">
        <f t="shared" si="3"/>
        <v> </v>
      </c>
      <c r="K2809" s="14"/>
    </row>
    <row r="2810">
      <c r="A2810" s="9" t="s">
        <v>3106</v>
      </c>
      <c r="B2810" s="10">
        <v>43126.0</v>
      </c>
      <c r="C2810" s="9" t="s">
        <v>37</v>
      </c>
      <c r="D2810" s="9" t="s">
        <v>28</v>
      </c>
      <c r="F2810" s="11" t="str">
        <f t="shared" si="1"/>
        <v>2018-01</v>
      </c>
      <c r="G2810" s="11" t="str">
        <f>iferror(VLOOKUP(A2810,'Closed Deals'!A:A,1,0)," ")</f>
        <v> </v>
      </c>
      <c r="H2810" s="12" t="str">
        <f t="shared" si="2"/>
        <v>NO</v>
      </c>
      <c r="I2810" s="12" t="str">
        <f>iferror(VLOOKUP(A2810,'Closed Deals'!A:E,5,0)," ")</f>
        <v> </v>
      </c>
      <c r="J2810" s="13" t="str">
        <f t="shared" si="3"/>
        <v> </v>
      </c>
      <c r="K2810" s="14"/>
    </row>
    <row r="2811">
      <c r="A2811" s="9" t="s">
        <v>3107</v>
      </c>
      <c r="B2811" s="10">
        <v>43109.0</v>
      </c>
      <c r="C2811" s="9" t="s">
        <v>3080</v>
      </c>
      <c r="D2811" s="9" t="s">
        <v>28</v>
      </c>
      <c r="F2811" s="11" t="str">
        <f t="shared" si="1"/>
        <v>2018-01</v>
      </c>
      <c r="G2811" s="11" t="str">
        <f>iferror(VLOOKUP(A2811,'Closed Deals'!A:A,1,0)," ")</f>
        <v> </v>
      </c>
      <c r="H2811" s="12" t="str">
        <f t="shared" si="2"/>
        <v>NO</v>
      </c>
      <c r="I2811" s="12" t="str">
        <f>iferror(VLOOKUP(A2811,'Closed Deals'!A:E,5,0)," ")</f>
        <v> </v>
      </c>
      <c r="J2811" s="13" t="str">
        <f t="shared" si="3"/>
        <v> </v>
      </c>
      <c r="K2811" s="14"/>
    </row>
    <row r="2812">
      <c r="A2812" s="9" t="s">
        <v>3108</v>
      </c>
      <c r="B2812" s="10">
        <v>43125.0</v>
      </c>
      <c r="C2812" s="9" t="s">
        <v>188</v>
      </c>
      <c r="D2812" s="9" t="s">
        <v>28</v>
      </c>
      <c r="F2812" s="11" t="str">
        <f t="shared" si="1"/>
        <v>2018-01</v>
      </c>
      <c r="G2812" s="11" t="str">
        <f>iferror(VLOOKUP(A2812,'Closed Deals'!A:A,1,0)," ")</f>
        <v> </v>
      </c>
      <c r="H2812" s="12" t="str">
        <f t="shared" si="2"/>
        <v>NO</v>
      </c>
      <c r="I2812" s="12" t="str">
        <f>iferror(VLOOKUP(A2812,'Closed Deals'!A:E,5,0)," ")</f>
        <v> </v>
      </c>
      <c r="J2812" s="13" t="str">
        <f t="shared" si="3"/>
        <v> </v>
      </c>
      <c r="K2812" s="14"/>
    </row>
    <row r="2813">
      <c r="A2813" s="9" t="s">
        <v>3109</v>
      </c>
      <c r="B2813" s="10">
        <v>43124.0</v>
      </c>
      <c r="C2813" s="9" t="s">
        <v>58</v>
      </c>
      <c r="D2813" s="9" t="s">
        <v>28</v>
      </c>
      <c r="F2813" s="11" t="str">
        <f t="shared" si="1"/>
        <v>2018-01</v>
      </c>
      <c r="G2813" s="11" t="str">
        <f>iferror(VLOOKUP(A2813,'Closed Deals'!A:A,1,0)," ")</f>
        <v> </v>
      </c>
      <c r="H2813" s="12" t="str">
        <f t="shared" si="2"/>
        <v>NO</v>
      </c>
      <c r="I2813" s="12" t="str">
        <f>iferror(VLOOKUP(A2813,'Closed Deals'!A:E,5,0)," ")</f>
        <v> </v>
      </c>
      <c r="J2813" s="13" t="str">
        <f t="shared" si="3"/>
        <v> </v>
      </c>
      <c r="K2813" s="14"/>
    </row>
    <row r="2814">
      <c r="A2814" s="9" t="s">
        <v>3110</v>
      </c>
      <c r="B2814" s="10">
        <v>43124.0</v>
      </c>
      <c r="C2814" s="9" t="s">
        <v>436</v>
      </c>
      <c r="D2814" s="9" t="s">
        <v>28</v>
      </c>
      <c r="F2814" s="11" t="str">
        <f t="shared" si="1"/>
        <v>2018-01</v>
      </c>
      <c r="G2814" s="11" t="str">
        <f>iferror(VLOOKUP(A2814,'Closed Deals'!A:A,1,0)," ")</f>
        <v> </v>
      </c>
      <c r="H2814" s="12" t="str">
        <f t="shared" si="2"/>
        <v>NO</v>
      </c>
      <c r="I2814" s="12" t="str">
        <f>iferror(VLOOKUP(A2814,'Closed Deals'!A:E,5,0)," ")</f>
        <v> </v>
      </c>
      <c r="J2814" s="13" t="str">
        <f t="shared" si="3"/>
        <v> </v>
      </c>
      <c r="K2814" s="14"/>
    </row>
    <row r="2815">
      <c r="A2815" s="9" t="s">
        <v>3111</v>
      </c>
      <c r="B2815" s="10">
        <v>43117.0</v>
      </c>
      <c r="C2815" s="9" t="s">
        <v>37</v>
      </c>
      <c r="D2815" s="9" t="s">
        <v>28</v>
      </c>
      <c r="F2815" s="11" t="str">
        <f t="shared" si="1"/>
        <v>2018-01</v>
      </c>
      <c r="G2815" s="11" t="str">
        <f>iferror(VLOOKUP(A2815,'Closed Deals'!A:A,1,0)," ")</f>
        <v> </v>
      </c>
      <c r="H2815" s="12" t="str">
        <f t="shared" si="2"/>
        <v>NO</v>
      </c>
      <c r="I2815" s="12" t="str">
        <f>iferror(VLOOKUP(A2815,'Closed Deals'!A:E,5,0)," ")</f>
        <v> </v>
      </c>
      <c r="J2815" s="13" t="str">
        <f t="shared" si="3"/>
        <v> </v>
      </c>
      <c r="K2815" s="14"/>
    </row>
    <row r="2816">
      <c r="A2816" s="9" t="s">
        <v>3112</v>
      </c>
      <c r="B2816" s="10">
        <v>43103.0</v>
      </c>
      <c r="C2816" s="9" t="s">
        <v>45</v>
      </c>
      <c r="D2816" s="9" t="s">
        <v>28</v>
      </c>
      <c r="F2816" s="11" t="str">
        <f t="shared" si="1"/>
        <v>2018-01</v>
      </c>
      <c r="G2816" s="11" t="str">
        <f>iferror(VLOOKUP(A2816,'Closed Deals'!A:A,1,0)," ")</f>
        <v> </v>
      </c>
      <c r="H2816" s="12" t="str">
        <f t="shared" si="2"/>
        <v>NO</v>
      </c>
      <c r="I2816" s="12" t="str">
        <f>iferror(VLOOKUP(A2816,'Closed Deals'!A:E,5,0)," ")</f>
        <v> </v>
      </c>
      <c r="J2816" s="13" t="str">
        <f t="shared" si="3"/>
        <v> </v>
      </c>
      <c r="K2816" s="14"/>
    </row>
    <row r="2817">
      <c r="A2817" s="9" t="s">
        <v>3113</v>
      </c>
      <c r="B2817" s="10">
        <v>43116.0</v>
      </c>
      <c r="C2817" s="9" t="s">
        <v>52</v>
      </c>
      <c r="D2817" s="9" t="s">
        <v>28</v>
      </c>
      <c r="F2817" s="11" t="str">
        <f t="shared" si="1"/>
        <v>2018-01</v>
      </c>
      <c r="G2817" s="11" t="str">
        <f>iferror(VLOOKUP(A2817,'Closed Deals'!A:A,1,0)," ")</f>
        <v> </v>
      </c>
      <c r="H2817" s="12" t="str">
        <f t="shared" si="2"/>
        <v>NO</v>
      </c>
      <c r="I2817" s="12" t="str">
        <f>iferror(VLOOKUP(A2817,'Closed Deals'!A:E,5,0)," ")</f>
        <v> </v>
      </c>
      <c r="J2817" s="13" t="str">
        <f t="shared" si="3"/>
        <v> </v>
      </c>
      <c r="K2817" s="14"/>
    </row>
    <row r="2818">
      <c r="A2818" s="9" t="s">
        <v>3114</v>
      </c>
      <c r="B2818" s="10">
        <v>43113.0</v>
      </c>
      <c r="C2818" s="9" t="s">
        <v>3080</v>
      </c>
      <c r="D2818" s="9" t="s">
        <v>28</v>
      </c>
      <c r="F2818" s="11" t="str">
        <f t="shared" si="1"/>
        <v>2018-01</v>
      </c>
      <c r="G2818" s="11" t="str">
        <f>iferror(VLOOKUP(A2818,'Closed Deals'!A:A,1,0)," ")</f>
        <v> </v>
      </c>
      <c r="H2818" s="12" t="str">
        <f t="shared" si="2"/>
        <v>NO</v>
      </c>
      <c r="I2818" s="12" t="str">
        <f>iferror(VLOOKUP(A2818,'Closed Deals'!A:E,5,0)," ")</f>
        <v> </v>
      </c>
      <c r="J2818" s="13" t="str">
        <f t="shared" si="3"/>
        <v> </v>
      </c>
      <c r="K2818" s="14"/>
    </row>
    <row r="2819">
      <c r="A2819" s="9" t="s">
        <v>3115</v>
      </c>
      <c r="B2819" s="10">
        <v>43108.0</v>
      </c>
      <c r="C2819" s="9" t="s">
        <v>135</v>
      </c>
      <c r="D2819" s="9" t="s">
        <v>28</v>
      </c>
      <c r="F2819" s="11" t="str">
        <f t="shared" si="1"/>
        <v>2018-01</v>
      </c>
      <c r="G2819" s="11" t="str">
        <f>iferror(VLOOKUP(A2819,'Closed Deals'!A:A,1,0)," ")</f>
        <v> </v>
      </c>
      <c r="H2819" s="12" t="str">
        <f t="shared" si="2"/>
        <v>NO</v>
      </c>
      <c r="I2819" s="12" t="str">
        <f>iferror(VLOOKUP(A2819,'Closed Deals'!A:E,5,0)," ")</f>
        <v> </v>
      </c>
      <c r="J2819" s="13" t="str">
        <f t="shared" si="3"/>
        <v> </v>
      </c>
      <c r="K2819" s="14"/>
    </row>
    <row r="2820">
      <c r="A2820" s="9" t="s">
        <v>3116</v>
      </c>
      <c r="B2820" s="10">
        <v>43116.0</v>
      </c>
      <c r="C2820" s="9" t="s">
        <v>33</v>
      </c>
      <c r="D2820" s="9" t="s">
        <v>28</v>
      </c>
      <c r="F2820" s="11" t="str">
        <f t="shared" si="1"/>
        <v>2018-01</v>
      </c>
      <c r="G2820" s="11" t="str">
        <f>iferror(VLOOKUP(A2820,'Closed Deals'!A:A,1,0)," ")</f>
        <v> </v>
      </c>
      <c r="H2820" s="12" t="str">
        <f t="shared" si="2"/>
        <v>NO</v>
      </c>
      <c r="I2820" s="12" t="str">
        <f>iferror(VLOOKUP(A2820,'Closed Deals'!A:E,5,0)," ")</f>
        <v> </v>
      </c>
      <c r="J2820" s="13" t="str">
        <f t="shared" si="3"/>
        <v> </v>
      </c>
      <c r="K2820" s="14"/>
    </row>
    <row r="2821">
      <c r="A2821" s="9" t="s">
        <v>3117</v>
      </c>
      <c r="B2821" s="10">
        <v>43112.0</v>
      </c>
      <c r="C2821" s="9" t="s">
        <v>1091</v>
      </c>
      <c r="D2821" s="9" t="s">
        <v>28</v>
      </c>
      <c r="F2821" s="11" t="str">
        <f t="shared" si="1"/>
        <v>2018-01</v>
      </c>
      <c r="G2821" s="11" t="str">
        <f>iferror(VLOOKUP(A2821,'Closed Deals'!A:A,1,0)," ")</f>
        <v> </v>
      </c>
      <c r="H2821" s="12" t="str">
        <f t="shared" si="2"/>
        <v>NO</v>
      </c>
      <c r="I2821" s="12" t="str">
        <f>iferror(VLOOKUP(A2821,'Closed Deals'!A:E,5,0)," ")</f>
        <v> </v>
      </c>
      <c r="J2821" s="13" t="str">
        <f t="shared" si="3"/>
        <v> </v>
      </c>
      <c r="K2821" s="14"/>
    </row>
    <row r="2822">
      <c r="A2822" s="9" t="s">
        <v>3118</v>
      </c>
      <c r="B2822" s="10">
        <v>43124.0</v>
      </c>
      <c r="C2822" s="9" t="s">
        <v>188</v>
      </c>
      <c r="D2822" s="9" t="s">
        <v>28</v>
      </c>
      <c r="F2822" s="11" t="str">
        <f t="shared" si="1"/>
        <v>2018-01</v>
      </c>
      <c r="G2822" s="11" t="str">
        <f>iferror(VLOOKUP(A2822,'Closed Deals'!A:A,1,0)," ")</f>
        <v> </v>
      </c>
      <c r="H2822" s="12" t="str">
        <f t="shared" si="2"/>
        <v>NO</v>
      </c>
      <c r="I2822" s="12" t="str">
        <f>iferror(VLOOKUP(A2822,'Closed Deals'!A:E,5,0)," ")</f>
        <v> </v>
      </c>
      <c r="J2822" s="13" t="str">
        <f t="shared" si="3"/>
        <v> </v>
      </c>
      <c r="K2822" s="14"/>
    </row>
    <row r="2823">
      <c r="A2823" s="9" t="s">
        <v>3119</v>
      </c>
      <c r="B2823" s="10">
        <v>43118.0</v>
      </c>
      <c r="C2823" s="9" t="s">
        <v>52</v>
      </c>
      <c r="D2823" s="9" t="s">
        <v>28</v>
      </c>
      <c r="F2823" s="11" t="str">
        <f t="shared" si="1"/>
        <v>2018-01</v>
      </c>
      <c r="G2823" s="11" t="str">
        <f>iferror(VLOOKUP(A2823,'Closed Deals'!A:A,1,0)," ")</f>
        <v> </v>
      </c>
      <c r="H2823" s="12" t="str">
        <f t="shared" si="2"/>
        <v>NO</v>
      </c>
      <c r="I2823" s="12" t="str">
        <f>iferror(VLOOKUP(A2823,'Closed Deals'!A:E,5,0)," ")</f>
        <v> </v>
      </c>
      <c r="J2823" s="13" t="str">
        <f t="shared" si="3"/>
        <v> </v>
      </c>
      <c r="K2823" s="14"/>
    </row>
    <row r="2824">
      <c r="A2824" s="9" t="s">
        <v>3120</v>
      </c>
      <c r="B2824" s="10">
        <v>43127.0</v>
      </c>
      <c r="C2824" s="9" t="s">
        <v>33</v>
      </c>
      <c r="D2824" s="9" t="s">
        <v>28</v>
      </c>
      <c r="F2824" s="11" t="str">
        <f t="shared" si="1"/>
        <v>2018-01</v>
      </c>
      <c r="G2824" s="11" t="str">
        <f>iferror(VLOOKUP(A2824,'Closed Deals'!A:A,1,0)," ")</f>
        <v> </v>
      </c>
      <c r="H2824" s="12" t="str">
        <f t="shared" si="2"/>
        <v>NO</v>
      </c>
      <c r="I2824" s="12" t="str">
        <f>iferror(VLOOKUP(A2824,'Closed Deals'!A:E,5,0)," ")</f>
        <v> </v>
      </c>
      <c r="J2824" s="13" t="str">
        <f t="shared" si="3"/>
        <v> </v>
      </c>
      <c r="K2824" s="14"/>
    </row>
    <row r="2825">
      <c r="A2825" s="9" t="s">
        <v>3121</v>
      </c>
      <c r="B2825" s="10">
        <v>43117.0</v>
      </c>
      <c r="C2825" s="9" t="s">
        <v>3080</v>
      </c>
      <c r="D2825" s="9" t="s">
        <v>28</v>
      </c>
      <c r="F2825" s="11" t="str">
        <f t="shared" si="1"/>
        <v>2018-01</v>
      </c>
      <c r="G2825" s="11" t="str">
        <f>iferror(VLOOKUP(A2825,'Closed Deals'!A:A,1,0)," ")</f>
        <v> </v>
      </c>
      <c r="H2825" s="12" t="str">
        <f t="shared" si="2"/>
        <v>NO</v>
      </c>
      <c r="I2825" s="12" t="str">
        <f>iferror(VLOOKUP(A2825,'Closed Deals'!A:E,5,0)," ")</f>
        <v> </v>
      </c>
      <c r="J2825" s="13" t="str">
        <f t="shared" si="3"/>
        <v> </v>
      </c>
      <c r="K2825" s="14"/>
    </row>
    <row r="2826">
      <c r="A2826" s="9" t="s">
        <v>3122</v>
      </c>
      <c r="B2826" s="10">
        <v>43114.0</v>
      </c>
      <c r="C2826" s="9" t="s">
        <v>45</v>
      </c>
      <c r="D2826" s="9" t="s">
        <v>28</v>
      </c>
      <c r="F2826" s="11" t="str">
        <f t="shared" si="1"/>
        <v>2018-01</v>
      </c>
      <c r="G2826" s="11" t="str">
        <f>iferror(VLOOKUP(A2826,'Closed Deals'!A:A,1,0)," ")</f>
        <v> </v>
      </c>
      <c r="H2826" s="12" t="str">
        <f t="shared" si="2"/>
        <v>NO</v>
      </c>
      <c r="I2826" s="12" t="str">
        <f>iferror(VLOOKUP(A2826,'Closed Deals'!A:E,5,0)," ")</f>
        <v> </v>
      </c>
      <c r="J2826" s="13" t="str">
        <f t="shared" si="3"/>
        <v> </v>
      </c>
      <c r="K2826" s="14"/>
    </row>
    <row r="2827">
      <c r="A2827" s="9" t="s">
        <v>3123</v>
      </c>
      <c r="B2827" s="10">
        <v>43108.0</v>
      </c>
      <c r="C2827" s="9" t="s">
        <v>43</v>
      </c>
      <c r="D2827" s="9" t="s">
        <v>28</v>
      </c>
      <c r="F2827" s="11" t="str">
        <f t="shared" si="1"/>
        <v>2018-01</v>
      </c>
      <c r="G2827" s="11" t="str">
        <f>iferror(VLOOKUP(A2827,'Closed Deals'!A:A,1,0)," ")</f>
        <v> </v>
      </c>
      <c r="H2827" s="12" t="str">
        <f t="shared" si="2"/>
        <v>NO</v>
      </c>
      <c r="I2827" s="12" t="str">
        <f>iferror(VLOOKUP(A2827,'Closed Deals'!A:E,5,0)," ")</f>
        <v> </v>
      </c>
      <c r="J2827" s="13" t="str">
        <f t="shared" si="3"/>
        <v> </v>
      </c>
      <c r="K2827" s="14"/>
    </row>
    <row r="2828">
      <c r="A2828" s="9" t="s">
        <v>3124</v>
      </c>
      <c r="B2828" s="10">
        <v>43117.0</v>
      </c>
      <c r="C2828" s="9" t="s">
        <v>33</v>
      </c>
      <c r="D2828" s="9" t="s">
        <v>28</v>
      </c>
      <c r="F2828" s="11" t="str">
        <f t="shared" si="1"/>
        <v>2018-01</v>
      </c>
      <c r="G2828" s="11" t="str">
        <f>iferror(VLOOKUP(A2828,'Closed Deals'!A:A,1,0)," ")</f>
        <v> </v>
      </c>
      <c r="H2828" s="12" t="str">
        <f t="shared" si="2"/>
        <v>NO</v>
      </c>
      <c r="I2828" s="12" t="str">
        <f>iferror(VLOOKUP(A2828,'Closed Deals'!A:E,5,0)," ")</f>
        <v> </v>
      </c>
      <c r="J2828" s="13" t="str">
        <f t="shared" si="3"/>
        <v> </v>
      </c>
      <c r="K2828" s="14"/>
    </row>
    <row r="2829">
      <c r="A2829" s="9" t="s">
        <v>3125</v>
      </c>
      <c r="B2829" s="10">
        <v>43116.0</v>
      </c>
      <c r="C2829" s="9" t="s">
        <v>221</v>
      </c>
      <c r="D2829" s="9" t="s">
        <v>28</v>
      </c>
      <c r="F2829" s="11" t="str">
        <f t="shared" si="1"/>
        <v>2018-01</v>
      </c>
      <c r="G2829" s="11" t="str">
        <f>iferror(VLOOKUP(A2829,'Closed Deals'!A:A,1,0)," ")</f>
        <v> </v>
      </c>
      <c r="H2829" s="12" t="str">
        <f t="shared" si="2"/>
        <v>NO</v>
      </c>
      <c r="I2829" s="12" t="str">
        <f>iferror(VLOOKUP(A2829,'Closed Deals'!A:E,5,0)," ")</f>
        <v> </v>
      </c>
      <c r="J2829" s="13" t="str">
        <f t="shared" si="3"/>
        <v> </v>
      </c>
      <c r="K2829" s="14"/>
    </row>
    <row r="2830">
      <c r="A2830" s="9" t="s">
        <v>3126</v>
      </c>
      <c r="B2830" s="10">
        <v>43124.0</v>
      </c>
      <c r="C2830" s="9" t="s">
        <v>43</v>
      </c>
      <c r="D2830" s="9" t="s">
        <v>28</v>
      </c>
      <c r="F2830" s="11" t="str">
        <f t="shared" si="1"/>
        <v>2018-01</v>
      </c>
      <c r="G2830" s="11" t="str">
        <f>iferror(VLOOKUP(A2830,'Closed Deals'!A:A,1,0)," ")</f>
        <v> </v>
      </c>
      <c r="H2830" s="12" t="str">
        <f t="shared" si="2"/>
        <v>NO</v>
      </c>
      <c r="I2830" s="12" t="str">
        <f>iferror(VLOOKUP(A2830,'Closed Deals'!A:E,5,0)," ")</f>
        <v> </v>
      </c>
      <c r="J2830" s="13" t="str">
        <f t="shared" si="3"/>
        <v> </v>
      </c>
      <c r="K2830" s="14"/>
    </row>
    <row r="2831">
      <c r="A2831" s="9" t="s">
        <v>3127</v>
      </c>
      <c r="B2831" s="10">
        <v>43110.0</v>
      </c>
      <c r="C2831" s="9" t="s">
        <v>3080</v>
      </c>
      <c r="D2831" s="9" t="s">
        <v>28</v>
      </c>
      <c r="F2831" s="11" t="str">
        <f t="shared" si="1"/>
        <v>2018-01</v>
      </c>
      <c r="G2831" s="11" t="str">
        <f>iferror(VLOOKUP(A2831,'Closed Deals'!A:A,1,0)," ")</f>
        <v> </v>
      </c>
      <c r="H2831" s="12" t="str">
        <f t="shared" si="2"/>
        <v>NO</v>
      </c>
      <c r="I2831" s="12" t="str">
        <f>iferror(VLOOKUP(A2831,'Closed Deals'!A:E,5,0)," ")</f>
        <v> </v>
      </c>
      <c r="J2831" s="13" t="str">
        <f t="shared" si="3"/>
        <v> </v>
      </c>
      <c r="K2831" s="14"/>
    </row>
    <row r="2832">
      <c r="A2832" s="9" t="s">
        <v>3128</v>
      </c>
      <c r="B2832" s="10">
        <v>43130.0</v>
      </c>
      <c r="C2832" s="9" t="s">
        <v>292</v>
      </c>
      <c r="D2832" s="9" t="s">
        <v>28</v>
      </c>
      <c r="F2832" s="11" t="str">
        <f t="shared" si="1"/>
        <v>2018-01</v>
      </c>
      <c r="G2832" s="11" t="str">
        <f>iferror(VLOOKUP(A2832,'Closed Deals'!A:A,1,0)," ")</f>
        <v> </v>
      </c>
      <c r="H2832" s="12" t="str">
        <f t="shared" si="2"/>
        <v>NO</v>
      </c>
      <c r="I2832" s="12" t="str">
        <f>iferror(VLOOKUP(A2832,'Closed Deals'!A:E,5,0)," ")</f>
        <v> </v>
      </c>
      <c r="J2832" s="13" t="str">
        <f t="shared" si="3"/>
        <v> </v>
      </c>
      <c r="K2832" s="14"/>
    </row>
    <row r="2833">
      <c r="A2833" s="9" t="s">
        <v>3129</v>
      </c>
      <c r="B2833" s="10">
        <v>43116.0</v>
      </c>
      <c r="C2833" s="9" t="s">
        <v>37</v>
      </c>
      <c r="D2833" s="9" t="s">
        <v>28</v>
      </c>
      <c r="F2833" s="11" t="str">
        <f t="shared" si="1"/>
        <v>2018-01</v>
      </c>
      <c r="G2833" s="11" t="str">
        <f>iferror(VLOOKUP(A2833,'Closed Deals'!A:A,1,0)," ")</f>
        <v> </v>
      </c>
      <c r="H2833" s="12" t="str">
        <f t="shared" si="2"/>
        <v>NO</v>
      </c>
      <c r="I2833" s="12" t="str">
        <f>iferror(VLOOKUP(A2833,'Closed Deals'!A:E,5,0)," ")</f>
        <v> </v>
      </c>
      <c r="J2833" s="13" t="str">
        <f t="shared" si="3"/>
        <v> </v>
      </c>
      <c r="K2833" s="14"/>
    </row>
    <row r="2834">
      <c r="A2834" s="9" t="s">
        <v>3130</v>
      </c>
      <c r="B2834" s="10">
        <v>43124.0</v>
      </c>
      <c r="C2834" s="9" t="s">
        <v>203</v>
      </c>
      <c r="D2834" s="9" t="s">
        <v>28</v>
      </c>
      <c r="F2834" s="11" t="str">
        <f t="shared" si="1"/>
        <v>2018-01</v>
      </c>
      <c r="G2834" s="11" t="str">
        <f>iferror(VLOOKUP(A2834,'Closed Deals'!A:A,1,0)," ")</f>
        <v> </v>
      </c>
      <c r="H2834" s="12" t="str">
        <f t="shared" si="2"/>
        <v>NO</v>
      </c>
      <c r="I2834" s="12" t="str">
        <f>iferror(VLOOKUP(A2834,'Closed Deals'!A:E,5,0)," ")</f>
        <v> </v>
      </c>
      <c r="J2834" s="13" t="str">
        <f t="shared" si="3"/>
        <v> </v>
      </c>
      <c r="K2834" s="14"/>
    </row>
    <row r="2835">
      <c r="A2835" s="9" t="s">
        <v>3131</v>
      </c>
      <c r="B2835" s="10">
        <v>43126.0</v>
      </c>
      <c r="C2835" s="9" t="s">
        <v>45</v>
      </c>
      <c r="D2835" s="9" t="s">
        <v>28</v>
      </c>
      <c r="F2835" s="11" t="str">
        <f t="shared" si="1"/>
        <v>2018-01</v>
      </c>
      <c r="G2835" s="11" t="str">
        <f>iferror(VLOOKUP(A2835,'Closed Deals'!A:A,1,0)," ")</f>
        <v> </v>
      </c>
      <c r="H2835" s="12" t="str">
        <f t="shared" si="2"/>
        <v>NO</v>
      </c>
      <c r="I2835" s="12" t="str">
        <f>iferror(VLOOKUP(A2835,'Closed Deals'!A:E,5,0)," ")</f>
        <v> </v>
      </c>
      <c r="J2835" s="13" t="str">
        <f t="shared" si="3"/>
        <v> </v>
      </c>
      <c r="K2835" s="14"/>
    </row>
    <row r="2836">
      <c r="A2836" s="9" t="s">
        <v>3132</v>
      </c>
      <c r="B2836" s="10">
        <v>43111.0</v>
      </c>
      <c r="C2836" s="9" t="s">
        <v>33</v>
      </c>
      <c r="D2836" s="9" t="s">
        <v>28</v>
      </c>
      <c r="F2836" s="11" t="str">
        <f t="shared" si="1"/>
        <v>2018-01</v>
      </c>
      <c r="G2836" s="11" t="str">
        <f>iferror(VLOOKUP(A2836,'Closed Deals'!A:A,1,0)," ")</f>
        <v> </v>
      </c>
      <c r="H2836" s="12" t="str">
        <f t="shared" si="2"/>
        <v>NO</v>
      </c>
      <c r="I2836" s="12" t="str">
        <f>iferror(VLOOKUP(A2836,'Closed Deals'!A:E,5,0)," ")</f>
        <v> </v>
      </c>
      <c r="J2836" s="13" t="str">
        <f t="shared" si="3"/>
        <v> </v>
      </c>
      <c r="K2836" s="14"/>
    </row>
    <row r="2837">
      <c r="A2837" s="9" t="s">
        <v>3133</v>
      </c>
      <c r="B2837" s="10">
        <v>43123.0</v>
      </c>
      <c r="C2837" s="9" t="s">
        <v>3134</v>
      </c>
      <c r="D2837" s="9" t="s">
        <v>28</v>
      </c>
      <c r="F2837" s="11" t="str">
        <f t="shared" si="1"/>
        <v>2018-01</v>
      </c>
      <c r="G2837" s="11" t="str">
        <f>iferror(VLOOKUP(A2837,'Closed Deals'!A:A,1,0)," ")</f>
        <v> </v>
      </c>
      <c r="H2837" s="12" t="str">
        <f t="shared" si="2"/>
        <v>NO</v>
      </c>
      <c r="I2837" s="12" t="str">
        <f>iferror(VLOOKUP(A2837,'Closed Deals'!A:E,5,0)," ")</f>
        <v> </v>
      </c>
      <c r="J2837" s="13" t="str">
        <f t="shared" si="3"/>
        <v> </v>
      </c>
      <c r="K2837" s="14"/>
    </row>
    <row r="2838">
      <c r="A2838" s="9" t="s">
        <v>3135</v>
      </c>
      <c r="B2838" s="10">
        <v>43118.0</v>
      </c>
      <c r="C2838" s="9" t="s">
        <v>33</v>
      </c>
      <c r="D2838" s="9" t="s">
        <v>28</v>
      </c>
      <c r="F2838" s="11" t="str">
        <f t="shared" si="1"/>
        <v>2018-01</v>
      </c>
      <c r="G2838" s="11" t="str">
        <f>iferror(VLOOKUP(A2838,'Closed Deals'!A:A,1,0)," ")</f>
        <v> </v>
      </c>
      <c r="H2838" s="12" t="str">
        <f t="shared" si="2"/>
        <v>NO</v>
      </c>
      <c r="I2838" s="12" t="str">
        <f>iferror(VLOOKUP(A2838,'Closed Deals'!A:E,5,0)," ")</f>
        <v> </v>
      </c>
      <c r="J2838" s="13" t="str">
        <f t="shared" si="3"/>
        <v> </v>
      </c>
      <c r="K2838" s="14"/>
    </row>
    <row r="2839">
      <c r="A2839" s="9" t="s">
        <v>3136</v>
      </c>
      <c r="B2839" s="10">
        <v>43123.0</v>
      </c>
      <c r="C2839" s="9" t="s">
        <v>54</v>
      </c>
      <c r="D2839" s="9" t="s">
        <v>28</v>
      </c>
      <c r="F2839" s="11" t="str">
        <f t="shared" si="1"/>
        <v>2018-01</v>
      </c>
      <c r="G2839" s="11" t="str">
        <f>iferror(VLOOKUP(A2839,'Closed Deals'!A:A,1,0)," ")</f>
        <v> </v>
      </c>
      <c r="H2839" s="12" t="str">
        <f t="shared" si="2"/>
        <v>NO</v>
      </c>
      <c r="I2839" s="12" t="str">
        <f>iferror(VLOOKUP(A2839,'Closed Deals'!A:E,5,0)," ")</f>
        <v> </v>
      </c>
      <c r="J2839" s="13" t="str">
        <f t="shared" si="3"/>
        <v> </v>
      </c>
      <c r="K2839" s="14"/>
    </row>
    <row r="2840">
      <c r="A2840" s="9" t="s">
        <v>3137</v>
      </c>
      <c r="B2840" s="10">
        <v>43107.0</v>
      </c>
      <c r="C2840" s="9" t="s">
        <v>33</v>
      </c>
      <c r="D2840" s="9" t="s">
        <v>28</v>
      </c>
      <c r="F2840" s="11" t="str">
        <f t="shared" si="1"/>
        <v>2018-01</v>
      </c>
      <c r="G2840" s="11" t="str">
        <f>iferror(VLOOKUP(A2840,'Closed Deals'!A:A,1,0)," ")</f>
        <v> </v>
      </c>
      <c r="H2840" s="12" t="str">
        <f t="shared" si="2"/>
        <v>NO</v>
      </c>
      <c r="I2840" s="12" t="str">
        <f>iferror(VLOOKUP(A2840,'Closed Deals'!A:E,5,0)," ")</f>
        <v> </v>
      </c>
      <c r="J2840" s="13" t="str">
        <f t="shared" si="3"/>
        <v> </v>
      </c>
      <c r="K2840" s="14"/>
    </row>
    <row r="2841">
      <c r="A2841" s="9" t="s">
        <v>3138</v>
      </c>
      <c r="B2841" s="10">
        <v>43102.0</v>
      </c>
      <c r="C2841" s="9" t="s">
        <v>52</v>
      </c>
      <c r="D2841" s="9" t="s">
        <v>28</v>
      </c>
      <c r="F2841" s="11" t="str">
        <f t="shared" si="1"/>
        <v>2018-01</v>
      </c>
      <c r="G2841" s="11" t="str">
        <f>iferror(VLOOKUP(A2841,'Closed Deals'!A:A,1,0)," ")</f>
        <v> </v>
      </c>
      <c r="H2841" s="12" t="str">
        <f t="shared" si="2"/>
        <v>NO</v>
      </c>
      <c r="I2841" s="12" t="str">
        <f>iferror(VLOOKUP(A2841,'Closed Deals'!A:E,5,0)," ")</f>
        <v> </v>
      </c>
      <c r="J2841" s="13" t="str">
        <f t="shared" si="3"/>
        <v> </v>
      </c>
      <c r="K2841" s="14"/>
    </row>
    <row r="2842">
      <c r="A2842" s="9" t="s">
        <v>3139</v>
      </c>
      <c r="B2842" s="10">
        <v>43111.0</v>
      </c>
      <c r="C2842" s="9" t="s">
        <v>2453</v>
      </c>
      <c r="D2842" s="9" t="s">
        <v>28</v>
      </c>
      <c r="F2842" s="11" t="str">
        <f t="shared" si="1"/>
        <v>2018-01</v>
      </c>
      <c r="G2842" s="11" t="str">
        <f>iferror(VLOOKUP(A2842,'Closed Deals'!A:A,1,0)," ")</f>
        <v> </v>
      </c>
      <c r="H2842" s="12" t="str">
        <f t="shared" si="2"/>
        <v>NO</v>
      </c>
      <c r="I2842" s="12" t="str">
        <f>iferror(VLOOKUP(A2842,'Closed Deals'!A:E,5,0)," ")</f>
        <v> </v>
      </c>
      <c r="J2842" s="13" t="str">
        <f t="shared" si="3"/>
        <v> </v>
      </c>
      <c r="K2842" s="14"/>
    </row>
    <row r="2843">
      <c r="A2843" s="9" t="s">
        <v>3140</v>
      </c>
      <c r="B2843" s="10">
        <v>43122.0</v>
      </c>
      <c r="C2843" s="9" t="s">
        <v>63</v>
      </c>
      <c r="D2843" s="9" t="s">
        <v>28</v>
      </c>
      <c r="F2843" s="11" t="str">
        <f t="shared" si="1"/>
        <v>2018-01</v>
      </c>
      <c r="G2843" s="11" t="str">
        <f>iferror(VLOOKUP(A2843,'Closed Deals'!A:A,1,0)," ")</f>
        <v> </v>
      </c>
      <c r="H2843" s="12" t="str">
        <f t="shared" si="2"/>
        <v>NO</v>
      </c>
      <c r="I2843" s="12" t="str">
        <f>iferror(VLOOKUP(A2843,'Closed Deals'!A:E,5,0)," ")</f>
        <v> </v>
      </c>
      <c r="J2843" s="13" t="str">
        <f t="shared" si="3"/>
        <v> </v>
      </c>
      <c r="K2843" s="14"/>
    </row>
    <row r="2844">
      <c r="A2844" s="9" t="s">
        <v>3141</v>
      </c>
      <c r="B2844" s="10">
        <v>43127.0</v>
      </c>
      <c r="C2844" s="9" t="s">
        <v>43</v>
      </c>
      <c r="D2844" s="9" t="s">
        <v>28</v>
      </c>
      <c r="F2844" s="11" t="str">
        <f t="shared" si="1"/>
        <v>2018-01</v>
      </c>
      <c r="G2844" s="11" t="str">
        <f>iferror(VLOOKUP(A2844,'Closed Deals'!A:A,1,0)," ")</f>
        <v> </v>
      </c>
      <c r="H2844" s="12" t="str">
        <f t="shared" si="2"/>
        <v>NO</v>
      </c>
      <c r="I2844" s="12" t="str">
        <f>iferror(VLOOKUP(A2844,'Closed Deals'!A:E,5,0)," ")</f>
        <v> </v>
      </c>
      <c r="J2844" s="13" t="str">
        <f t="shared" si="3"/>
        <v> </v>
      </c>
      <c r="K2844" s="14"/>
    </row>
    <row r="2845">
      <c r="A2845" s="9" t="s">
        <v>3142</v>
      </c>
      <c r="B2845" s="10">
        <v>43119.0</v>
      </c>
      <c r="C2845" s="9" t="s">
        <v>3080</v>
      </c>
      <c r="D2845" s="9" t="s">
        <v>28</v>
      </c>
      <c r="F2845" s="11" t="str">
        <f t="shared" si="1"/>
        <v>2018-01</v>
      </c>
      <c r="G2845" s="11" t="str">
        <f>iferror(VLOOKUP(A2845,'Closed Deals'!A:A,1,0)," ")</f>
        <v> </v>
      </c>
      <c r="H2845" s="12" t="str">
        <f t="shared" si="2"/>
        <v>NO</v>
      </c>
      <c r="I2845" s="12" t="str">
        <f>iferror(VLOOKUP(A2845,'Closed Deals'!A:E,5,0)," ")</f>
        <v> </v>
      </c>
      <c r="J2845" s="13" t="str">
        <f t="shared" si="3"/>
        <v> </v>
      </c>
      <c r="K2845" s="14"/>
    </row>
    <row r="2846">
      <c r="A2846" s="9" t="s">
        <v>3143</v>
      </c>
      <c r="B2846" s="10">
        <v>43123.0</v>
      </c>
      <c r="C2846" s="9" t="s">
        <v>89</v>
      </c>
      <c r="D2846" s="9" t="s">
        <v>28</v>
      </c>
      <c r="F2846" s="11" t="str">
        <f t="shared" si="1"/>
        <v>2018-01</v>
      </c>
      <c r="G2846" s="11" t="str">
        <f>iferror(VLOOKUP(A2846,'Closed Deals'!A:A,1,0)," ")</f>
        <v> </v>
      </c>
      <c r="H2846" s="12" t="str">
        <f t="shared" si="2"/>
        <v>NO</v>
      </c>
      <c r="I2846" s="12" t="str">
        <f>iferror(VLOOKUP(A2846,'Closed Deals'!A:E,5,0)," ")</f>
        <v> </v>
      </c>
      <c r="J2846" s="13" t="str">
        <f t="shared" si="3"/>
        <v> </v>
      </c>
      <c r="K2846" s="14"/>
    </row>
    <row r="2847">
      <c r="A2847" s="9" t="s">
        <v>3144</v>
      </c>
      <c r="B2847" s="10">
        <v>43122.0</v>
      </c>
      <c r="C2847" s="9" t="s">
        <v>188</v>
      </c>
      <c r="D2847" s="9" t="s">
        <v>28</v>
      </c>
      <c r="F2847" s="11" t="str">
        <f t="shared" si="1"/>
        <v>2018-01</v>
      </c>
      <c r="G2847" s="11" t="str">
        <f>iferror(VLOOKUP(A2847,'Closed Deals'!A:A,1,0)," ")</f>
        <v> </v>
      </c>
      <c r="H2847" s="12" t="str">
        <f t="shared" si="2"/>
        <v>NO</v>
      </c>
      <c r="I2847" s="12" t="str">
        <f>iferror(VLOOKUP(A2847,'Closed Deals'!A:E,5,0)," ")</f>
        <v> </v>
      </c>
      <c r="J2847" s="13" t="str">
        <f t="shared" si="3"/>
        <v> </v>
      </c>
      <c r="K2847" s="14"/>
    </row>
    <row r="2848">
      <c r="A2848" s="9" t="s">
        <v>3145</v>
      </c>
      <c r="B2848" s="10">
        <v>43120.0</v>
      </c>
      <c r="C2848" s="9" t="s">
        <v>43</v>
      </c>
      <c r="D2848" s="9" t="s">
        <v>28</v>
      </c>
      <c r="F2848" s="11" t="str">
        <f t="shared" si="1"/>
        <v>2018-01</v>
      </c>
      <c r="G2848" s="11" t="str">
        <f>iferror(VLOOKUP(A2848,'Closed Deals'!A:A,1,0)," ")</f>
        <v> </v>
      </c>
      <c r="H2848" s="12" t="str">
        <f t="shared" si="2"/>
        <v>NO</v>
      </c>
      <c r="I2848" s="12" t="str">
        <f>iferror(VLOOKUP(A2848,'Closed Deals'!A:E,5,0)," ")</f>
        <v> </v>
      </c>
      <c r="J2848" s="13" t="str">
        <f t="shared" si="3"/>
        <v> </v>
      </c>
      <c r="K2848" s="14"/>
    </row>
    <row r="2849">
      <c r="A2849" s="9" t="s">
        <v>3146</v>
      </c>
      <c r="B2849" s="10">
        <v>43119.0</v>
      </c>
      <c r="C2849" s="9" t="s">
        <v>33</v>
      </c>
      <c r="D2849" s="9" t="s">
        <v>68</v>
      </c>
      <c r="F2849" s="11" t="str">
        <f t="shared" si="1"/>
        <v>2018-01</v>
      </c>
      <c r="G2849" s="11" t="str">
        <f>iferror(VLOOKUP(A2849,'Closed Deals'!A:A,1,0)," ")</f>
        <v> </v>
      </c>
      <c r="H2849" s="12" t="str">
        <f t="shared" si="2"/>
        <v>NO</v>
      </c>
      <c r="I2849" s="12" t="str">
        <f>iferror(VLOOKUP(A2849,'Closed Deals'!A:E,5,0)," ")</f>
        <v> </v>
      </c>
      <c r="J2849" s="13" t="str">
        <f t="shared" si="3"/>
        <v> </v>
      </c>
      <c r="K2849" s="14"/>
    </row>
    <row r="2850">
      <c r="A2850" s="9" t="s">
        <v>3147</v>
      </c>
      <c r="B2850" s="10">
        <v>43108.0</v>
      </c>
      <c r="C2850" s="9" t="s">
        <v>129</v>
      </c>
      <c r="D2850" s="9" t="s">
        <v>68</v>
      </c>
      <c r="F2850" s="11" t="str">
        <f t="shared" si="1"/>
        <v>2018-01</v>
      </c>
      <c r="G2850" s="11" t="str">
        <f>iferror(VLOOKUP(A2850,'Closed Deals'!A:A,1,0)," ")</f>
        <v> </v>
      </c>
      <c r="H2850" s="12" t="str">
        <f t="shared" si="2"/>
        <v>NO</v>
      </c>
      <c r="I2850" s="12" t="str">
        <f>iferror(VLOOKUP(A2850,'Closed Deals'!A:E,5,0)," ")</f>
        <v> </v>
      </c>
      <c r="J2850" s="13" t="str">
        <f t="shared" si="3"/>
        <v> </v>
      </c>
      <c r="K2850" s="14"/>
    </row>
    <row r="2851">
      <c r="A2851" s="9" t="s">
        <v>3148</v>
      </c>
      <c r="B2851" s="10">
        <v>43121.0</v>
      </c>
      <c r="C2851" s="9" t="s">
        <v>63</v>
      </c>
      <c r="D2851" s="9" t="s">
        <v>68</v>
      </c>
      <c r="F2851" s="11" t="str">
        <f t="shared" si="1"/>
        <v>2018-01</v>
      </c>
      <c r="G2851" s="11" t="str">
        <f>iferror(VLOOKUP(A2851,'Closed Deals'!A:A,1,0)," ")</f>
        <v> </v>
      </c>
      <c r="H2851" s="12" t="str">
        <f t="shared" si="2"/>
        <v>NO</v>
      </c>
      <c r="I2851" s="12" t="str">
        <f>iferror(VLOOKUP(A2851,'Closed Deals'!A:E,5,0)," ")</f>
        <v> </v>
      </c>
      <c r="J2851" s="13" t="str">
        <f t="shared" si="3"/>
        <v> </v>
      </c>
      <c r="K2851" s="14"/>
    </row>
    <row r="2852">
      <c r="A2852" s="9" t="s">
        <v>3149</v>
      </c>
      <c r="B2852" s="10">
        <v>43104.0</v>
      </c>
      <c r="C2852" s="9" t="s">
        <v>129</v>
      </c>
      <c r="D2852" s="9" t="s">
        <v>68</v>
      </c>
      <c r="F2852" s="11" t="str">
        <f t="shared" si="1"/>
        <v>2018-01</v>
      </c>
      <c r="G2852" s="11" t="str">
        <f>iferror(VLOOKUP(A2852,'Closed Deals'!A:A,1,0)," ")</f>
        <v> </v>
      </c>
      <c r="H2852" s="12" t="str">
        <f t="shared" si="2"/>
        <v>NO</v>
      </c>
      <c r="I2852" s="12" t="str">
        <f>iferror(VLOOKUP(A2852,'Closed Deals'!A:E,5,0)," ")</f>
        <v> </v>
      </c>
      <c r="J2852" s="13" t="str">
        <f t="shared" si="3"/>
        <v> </v>
      </c>
      <c r="K2852" s="14"/>
    </row>
    <row r="2853">
      <c r="A2853" s="9" t="s">
        <v>3150</v>
      </c>
      <c r="B2853" s="10">
        <v>43129.0</v>
      </c>
      <c r="C2853" s="9" t="s">
        <v>43</v>
      </c>
      <c r="D2853" s="9" t="s">
        <v>68</v>
      </c>
      <c r="F2853" s="11" t="str">
        <f t="shared" si="1"/>
        <v>2018-01</v>
      </c>
      <c r="G2853" s="11" t="str">
        <f>iferror(VLOOKUP(A2853,'Closed Deals'!A:A,1,0)," ")</f>
        <v> </v>
      </c>
      <c r="H2853" s="12" t="str">
        <f t="shared" si="2"/>
        <v>NO</v>
      </c>
      <c r="I2853" s="12" t="str">
        <f>iferror(VLOOKUP(A2853,'Closed Deals'!A:E,5,0)," ")</f>
        <v> </v>
      </c>
      <c r="J2853" s="13" t="str">
        <f t="shared" si="3"/>
        <v> </v>
      </c>
      <c r="K2853" s="14"/>
    </row>
    <row r="2854">
      <c r="A2854" s="9" t="s">
        <v>3151</v>
      </c>
      <c r="B2854" s="10">
        <v>43115.0</v>
      </c>
      <c r="C2854" s="9" t="s">
        <v>129</v>
      </c>
      <c r="D2854" s="9" t="s">
        <v>68</v>
      </c>
      <c r="F2854" s="11" t="str">
        <f t="shared" si="1"/>
        <v>2018-01</v>
      </c>
      <c r="G2854" s="11" t="str">
        <f>iferror(VLOOKUP(A2854,'Closed Deals'!A:A,1,0)," ")</f>
        <v> </v>
      </c>
      <c r="H2854" s="12" t="str">
        <f t="shared" si="2"/>
        <v>NO</v>
      </c>
      <c r="I2854" s="12" t="str">
        <f>iferror(VLOOKUP(A2854,'Closed Deals'!A:E,5,0)," ")</f>
        <v> </v>
      </c>
      <c r="J2854" s="13" t="str">
        <f t="shared" si="3"/>
        <v> </v>
      </c>
      <c r="K2854" s="14"/>
    </row>
    <row r="2855">
      <c r="A2855" s="9" t="s">
        <v>3152</v>
      </c>
      <c r="B2855" s="10">
        <v>43124.0</v>
      </c>
      <c r="C2855" s="9" t="s">
        <v>58</v>
      </c>
      <c r="D2855" s="9" t="s">
        <v>68</v>
      </c>
      <c r="F2855" s="11" t="str">
        <f t="shared" si="1"/>
        <v>2018-01</v>
      </c>
      <c r="G2855" s="11" t="str">
        <f>iferror(VLOOKUP(A2855,'Closed Deals'!A:A,1,0)," ")</f>
        <v> </v>
      </c>
      <c r="H2855" s="12" t="str">
        <f t="shared" si="2"/>
        <v>NO</v>
      </c>
      <c r="I2855" s="12" t="str">
        <f>iferror(VLOOKUP(A2855,'Closed Deals'!A:E,5,0)," ")</f>
        <v> </v>
      </c>
      <c r="J2855" s="13" t="str">
        <f t="shared" si="3"/>
        <v> </v>
      </c>
      <c r="K2855" s="14"/>
    </row>
    <row r="2856">
      <c r="A2856" s="9" t="s">
        <v>3153</v>
      </c>
      <c r="B2856" s="10">
        <v>43110.0</v>
      </c>
      <c r="C2856" s="9" t="s">
        <v>129</v>
      </c>
      <c r="D2856" s="9" t="s">
        <v>68</v>
      </c>
      <c r="F2856" s="11" t="str">
        <f t="shared" si="1"/>
        <v>2018-01</v>
      </c>
      <c r="G2856" s="11" t="str">
        <f>iferror(VLOOKUP(A2856,'Closed Deals'!A:A,1,0)," ")</f>
        <v> </v>
      </c>
      <c r="H2856" s="12" t="str">
        <f t="shared" si="2"/>
        <v>NO</v>
      </c>
      <c r="I2856" s="12" t="str">
        <f>iferror(VLOOKUP(A2856,'Closed Deals'!A:E,5,0)," ")</f>
        <v> </v>
      </c>
      <c r="J2856" s="13" t="str">
        <f t="shared" si="3"/>
        <v> </v>
      </c>
      <c r="K2856" s="14"/>
    </row>
    <row r="2857">
      <c r="A2857" s="9" t="s">
        <v>3154</v>
      </c>
      <c r="B2857" s="10">
        <v>43128.0</v>
      </c>
      <c r="C2857" s="9" t="s">
        <v>43</v>
      </c>
      <c r="D2857" s="9" t="s">
        <v>68</v>
      </c>
      <c r="F2857" s="11" t="str">
        <f t="shared" si="1"/>
        <v>2018-01</v>
      </c>
      <c r="G2857" s="11" t="str">
        <f>iferror(VLOOKUP(A2857,'Closed Deals'!A:A,1,0)," ")</f>
        <v> </v>
      </c>
      <c r="H2857" s="12" t="str">
        <f t="shared" si="2"/>
        <v>NO</v>
      </c>
      <c r="I2857" s="12" t="str">
        <f>iferror(VLOOKUP(A2857,'Closed Deals'!A:E,5,0)," ")</f>
        <v> </v>
      </c>
      <c r="J2857" s="13" t="str">
        <f t="shared" si="3"/>
        <v> </v>
      </c>
      <c r="K2857" s="14"/>
    </row>
    <row r="2858">
      <c r="A2858" s="9" t="s">
        <v>3155</v>
      </c>
      <c r="B2858" s="10">
        <v>43125.0</v>
      </c>
      <c r="C2858" s="9" t="s">
        <v>37</v>
      </c>
      <c r="D2858" s="9" t="s">
        <v>68</v>
      </c>
      <c r="F2858" s="11" t="str">
        <f t="shared" si="1"/>
        <v>2018-01</v>
      </c>
      <c r="G2858" s="11" t="str">
        <f>iferror(VLOOKUP(A2858,'Closed Deals'!A:A,1,0)," ")</f>
        <v> </v>
      </c>
      <c r="H2858" s="12" t="str">
        <f t="shared" si="2"/>
        <v>NO</v>
      </c>
      <c r="I2858" s="12" t="str">
        <f>iferror(VLOOKUP(A2858,'Closed Deals'!A:E,5,0)," ")</f>
        <v> </v>
      </c>
      <c r="J2858" s="13" t="str">
        <f t="shared" si="3"/>
        <v> </v>
      </c>
      <c r="K2858" s="14"/>
    </row>
    <row r="2859">
      <c r="A2859" s="9" t="s">
        <v>3156</v>
      </c>
      <c r="B2859" s="10">
        <v>43122.0</v>
      </c>
      <c r="C2859" s="9" t="s">
        <v>3157</v>
      </c>
      <c r="D2859" s="9" t="s">
        <v>68</v>
      </c>
      <c r="F2859" s="11" t="str">
        <f t="shared" si="1"/>
        <v>2018-01</v>
      </c>
      <c r="G2859" s="11" t="str">
        <f>iferror(VLOOKUP(A2859,'Closed Deals'!A:A,1,0)," ")</f>
        <v> </v>
      </c>
      <c r="H2859" s="12" t="str">
        <f t="shared" si="2"/>
        <v>NO</v>
      </c>
      <c r="I2859" s="12" t="str">
        <f>iferror(VLOOKUP(A2859,'Closed Deals'!A:E,5,0)," ")</f>
        <v> </v>
      </c>
      <c r="J2859" s="13" t="str">
        <f t="shared" si="3"/>
        <v> </v>
      </c>
      <c r="K2859" s="14"/>
    </row>
    <row r="2860">
      <c r="A2860" s="9" t="s">
        <v>3158</v>
      </c>
      <c r="B2860" s="10">
        <v>43122.0</v>
      </c>
      <c r="C2860" s="9" t="s">
        <v>3157</v>
      </c>
      <c r="D2860" s="9" t="s">
        <v>105</v>
      </c>
      <c r="F2860" s="11" t="str">
        <f t="shared" si="1"/>
        <v>2018-01</v>
      </c>
      <c r="G2860" s="11" t="str">
        <f>iferror(VLOOKUP(A2860,'Closed Deals'!A:A,1,0)," ")</f>
        <v> </v>
      </c>
      <c r="H2860" s="12" t="str">
        <f t="shared" si="2"/>
        <v>NO</v>
      </c>
      <c r="I2860" s="12" t="str">
        <f>iferror(VLOOKUP(A2860,'Closed Deals'!A:E,5,0)," ")</f>
        <v> </v>
      </c>
      <c r="J2860" s="13" t="str">
        <f t="shared" si="3"/>
        <v> </v>
      </c>
      <c r="K2860" s="14"/>
    </row>
    <row r="2861">
      <c r="A2861" s="9" t="s">
        <v>3159</v>
      </c>
      <c r="B2861" s="10">
        <v>43131.0</v>
      </c>
      <c r="C2861" s="9" t="s">
        <v>436</v>
      </c>
      <c r="D2861" s="9" t="s">
        <v>105</v>
      </c>
      <c r="F2861" s="11" t="str">
        <f t="shared" si="1"/>
        <v>2018-01</v>
      </c>
      <c r="G2861" s="11" t="str">
        <f>iferror(VLOOKUP(A2861,'Closed Deals'!A:A,1,0)," ")</f>
        <v> </v>
      </c>
      <c r="H2861" s="12" t="str">
        <f t="shared" si="2"/>
        <v>NO</v>
      </c>
      <c r="I2861" s="12" t="str">
        <f>iferror(VLOOKUP(A2861,'Closed Deals'!A:E,5,0)," ")</f>
        <v> </v>
      </c>
      <c r="J2861" s="13" t="str">
        <f t="shared" si="3"/>
        <v> </v>
      </c>
      <c r="K2861" s="14"/>
    </row>
    <row r="2862">
      <c r="A2862" s="9" t="s">
        <v>3160</v>
      </c>
      <c r="B2862" s="10">
        <v>43117.0</v>
      </c>
      <c r="C2862" s="9" t="s">
        <v>401</v>
      </c>
      <c r="D2862" s="9" t="s">
        <v>105</v>
      </c>
      <c r="F2862" s="11" t="str">
        <f t="shared" si="1"/>
        <v>2018-01</v>
      </c>
      <c r="G2862" s="11" t="str">
        <f>iferror(VLOOKUP(A2862,'Closed Deals'!A:A,1,0)," ")</f>
        <v> </v>
      </c>
      <c r="H2862" s="12" t="str">
        <f t="shared" si="2"/>
        <v>NO</v>
      </c>
      <c r="I2862" s="12" t="str">
        <f>iferror(VLOOKUP(A2862,'Closed Deals'!A:E,5,0)," ")</f>
        <v> </v>
      </c>
      <c r="J2862" s="13" t="str">
        <f t="shared" si="3"/>
        <v> </v>
      </c>
      <c r="K2862" s="14"/>
    </row>
    <row r="2863">
      <c r="A2863" s="9" t="s">
        <v>3161</v>
      </c>
      <c r="B2863" s="10">
        <v>43103.0</v>
      </c>
      <c r="C2863" s="9" t="s">
        <v>401</v>
      </c>
      <c r="D2863" s="9" t="s">
        <v>105</v>
      </c>
      <c r="F2863" s="11" t="str">
        <f t="shared" si="1"/>
        <v>2018-01</v>
      </c>
      <c r="G2863" s="11" t="str">
        <f>iferror(VLOOKUP(A2863,'Closed Deals'!A:A,1,0)," ")</f>
        <v> </v>
      </c>
      <c r="H2863" s="12" t="str">
        <f t="shared" si="2"/>
        <v>NO</v>
      </c>
      <c r="I2863" s="12" t="str">
        <f>iferror(VLOOKUP(A2863,'Closed Deals'!A:E,5,0)," ")</f>
        <v> </v>
      </c>
      <c r="J2863" s="13" t="str">
        <f t="shared" si="3"/>
        <v> </v>
      </c>
      <c r="K2863" s="14"/>
    </row>
    <row r="2864">
      <c r="A2864" s="9" t="s">
        <v>3162</v>
      </c>
      <c r="B2864" s="10">
        <v>43112.0</v>
      </c>
      <c r="C2864" s="9" t="s">
        <v>37</v>
      </c>
      <c r="D2864" s="9" t="s">
        <v>105</v>
      </c>
      <c r="F2864" s="11" t="str">
        <f t="shared" si="1"/>
        <v>2018-01</v>
      </c>
      <c r="G2864" s="11" t="str">
        <f>iferror(VLOOKUP(A2864,'Closed Deals'!A:A,1,0)," ")</f>
        <v> </v>
      </c>
      <c r="H2864" s="12" t="str">
        <f t="shared" si="2"/>
        <v>NO</v>
      </c>
      <c r="I2864" s="12" t="str">
        <f>iferror(VLOOKUP(A2864,'Closed Deals'!A:E,5,0)," ")</f>
        <v> </v>
      </c>
      <c r="J2864" s="13" t="str">
        <f t="shared" si="3"/>
        <v> </v>
      </c>
      <c r="K2864" s="14"/>
    </row>
    <row r="2865">
      <c r="A2865" s="9" t="s">
        <v>3163</v>
      </c>
      <c r="B2865" s="10">
        <v>43131.0</v>
      </c>
      <c r="C2865" s="9" t="s">
        <v>292</v>
      </c>
      <c r="D2865" s="9" t="s">
        <v>105</v>
      </c>
      <c r="F2865" s="11" t="str">
        <f t="shared" si="1"/>
        <v>2018-01</v>
      </c>
      <c r="G2865" s="11" t="str">
        <f>iferror(VLOOKUP(A2865,'Closed Deals'!A:A,1,0)," ")</f>
        <v> </v>
      </c>
      <c r="H2865" s="12" t="str">
        <f t="shared" si="2"/>
        <v>NO</v>
      </c>
      <c r="I2865" s="12" t="str">
        <f>iferror(VLOOKUP(A2865,'Closed Deals'!A:E,5,0)," ")</f>
        <v> </v>
      </c>
      <c r="J2865" s="13" t="str">
        <f t="shared" si="3"/>
        <v> </v>
      </c>
      <c r="K2865" s="14"/>
    </row>
    <row r="2866">
      <c r="A2866" s="9" t="s">
        <v>3164</v>
      </c>
      <c r="B2866" s="10">
        <v>43123.0</v>
      </c>
      <c r="C2866" s="9" t="s">
        <v>63</v>
      </c>
      <c r="D2866" s="9" t="s">
        <v>105</v>
      </c>
      <c r="F2866" s="11" t="str">
        <f t="shared" si="1"/>
        <v>2018-01</v>
      </c>
      <c r="G2866" s="11" t="str">
        <f>iferror(VLOOKUP(A2866,'Closed Deals'!A:A,1,0)," ")</f>
        <v> </v>
      </c>
      <c r="H2866" s="12" t="str">
        <f t="shared" si="2"/>
        <v>NO</v>
      </c>
      <c r="I2866" s="12" t="str">
        <f>iferror(VLOOKUP(A2866,'Closed Deals'!A:E,5,0)," ")</f>
        <v> </v>
      </c>
      <c r="J2866" s="13" t="str">
        <f t="shared" si="3"/>
        <v> </v>
      </c>
      <c r="K2866" s="14"/>
    </row>
    <row r="2867">
      <c r="A2867" s="9" t="s">
        <v>3165</v>
      </c>
      <c r="B2867" s="10">
        <v>43125.0</v>
      </c>
      <c r="C2867" s="9" t="s">
        <v>43</v>
      </c>
      <c r="D2867" s="9" t="s">
        <v>105</v>
      </c>
      <c r="F2867" s="11" t="str">
        <f t="shared" si="1"/>
        <v>2018-01</v>
      </c>
      <c r="G2867" s="11" t="str">
        <f>iferror(VLOOKUP(A2867,'Closed Deals'!A:A,1,0)," ")</f>
        <v> </v>
      </c>
      <c r="H2867" s="12" t="str">
        <f t="shared" si="2"/>
        <v>NO</v>
      </c>
      <c r="I2867" s="12" t="str">
        <f>iferror(VLOOKUP(A2867,'Closed Deals'!A:E,5,0)," ")</f>
        <v> </v>
      </c>
      <c r="J2867" s="13" t="str">
        <f t="shared" si="3"/>
        <v> </v>
      </c>
      <c r="K2867" s="14"/>
    </row>
    <row r="2868">
      <c r="A2868" s="9" t="s">
        <v>3166</v>
      </c>
      <c r="B2868" s="10">
        <v>43124.0</v>
      </c>
      <c r="C2868" s="9" t="s">
        <v>203</v>
      </c>
      <c r="D2868" s="9" t="s">
        <v>105</v>
      </c>
      <c r="F2868" s="11" t="str">
        <f t="shared" si="1"/>
        <v>2018-01</v>
      </c>
      <c r="G2868" s="11" t="str">
        <f>iferror(VLOOKUP(A2868,'Closed Deals'!A:A,1,0)," ")</f>
        <v> </v>
      </c>
      <c r="H2868" s="12" t="str">
        <f t="shared" si="2"/>
        <v>NO</v>
      </c>
      <c r="I2868" s="12" t="str">
        <f>iferror(VLOOKUP(A2868,'Closed Deals'!A:E,5,0)," ")</f>
        <v> </v>
      </c>
      <c r="J2868" s="13" t="str">
        <f t="shared" si="3"/>
        <v> </v>
      </c>
      <c r="K2868" s="14"/>
    </row>
    <row r="2869">
      <c r="A2869" s="9" t="s">
        <v>3167</v>
      </c>
      <c r="B2869" s="10">
        <v>43117.0</v>
      </c>
      <c r="C2869" s="9" t="s">
        <v>3134</v>
      </c>
      <c r="D2869" s="9" t="s">
        <v>105</v>
      </c>
      <c r="F2869" s="11" t="str">
        <f t="shared" si="1"/>
        <v>2018-01</v>
      </c>
      <c r="G2869" s="11" t="str">
        <f>iferror(VLOOKUP(A2869,'Closed Deals'!A:A,1,0)," ")</f>
        <v> </v>
      </c>
      <c r="H2869" s="12" t="str">
        <f t="shared" si="2"/>
        <v>NO</v>
      </c>
      <c r="I2869" s="12" t="str">
        <f>iferror(VLOOKUP(A2869,'Closed Deals'!A:E,5,0)," ")</f>
        <v> </v>
      </c>
      <c r="J2869" s="13" t="str">
        <f t="shared" si="3"/>
        <v> </v>
      </c>
      <c r="K2869" s="14"/>
    </row>
    <row r="2870">
      <c r="A2870" s="9" t="s">
        <v>3168</v>
      </c>
      <c r="B2870" s="10">
        <v>43122.0</v>
      </c>
      <c r="C2870" s="9" t="s">
        <v>3157</v>
      </c>
      <c r="D2870" s="9" t="s">
        <v>105</v>
      </c>
      <c r="F2870" s="11" t="str">
        <f t="shared" si="1"/>
        <v>2018-01</v>
      </c>
      <c r="G2870" s="11" t="str">
        <f>iferror(VLOOKUP(A2870,'Closed Deals'!A:A,1,0)," ")</f>
        <v> </v>
      </c>
      <c r="H2870" s="12" t="str">
        <f t="shared" si="2"/>
        <v>NO</v>
      </c>
      <c r="I2870" s="12" t="str">
        <f>iferror(VLOOKUP(A2870,'Closed Deals'!A:E,5,0)," ")</f>
        <v> </v>
      </c>
      <c r="J2870" s="13" t="str">
        <f t="shared" si="3"/>
        <v> </v>
      </c>
      <c r="K2870" s="14"/>
    </row>
    <row r="2871">
      <c r="A2871" s="9" t="s">
        <v>3169</v>
      </c>
      <c r="B2871" s="10">
        <v>43122.0</v>
      </c>
      <c r="C2871" s="9" t="s">
        <v>3157</v>
      </c>
      <c r="D2871" s="9" t="s">
        <v>105</v>
      </c>
      <c r="F2871" s="11" t="str">
        <f t="shared" si="1"/>
        <v>2018-01</v>
      </c>
      <c r="G2871" s="11" t="str">
        <f>iferror(VLOOKUP(A2871,'Closed Deals'!A:A,1,0)," ")</f>
        <v> </v>
      </c>
      <c r="H2871" s="12" t="str">
        <f t="shared" si="2"/>
        <v>NO</v>
      </c>
      <c r="I2871" s="12" t="str">
        <f>iferror(VLOOKUP(A2871,'Closed Deals'!A:E,5,0)," ")</f>
        <v> </v>
      </c>
      <c r="J2871" s="13" t="str">
        <f t="shared" si="3"/>
        <v> </v>
      </c>
      <c r="K2871" s="14"/>
    </row>
    <row r="2872">
      <c r="A2872" s="9" t="s">
        <v>3170</v>
      </c>
      <c r="B2872" s="10">
        <v>43122.0</v>
      </c>
      <c r="C2872" s="9" t="s">
        <v>3157</v>
      </c>
      <c r="D2872" s="9" t="s">
        <v>105</v>
      </c>
      <c r="F2872" s="11" t="str">
        <f t="shared" si="1"/>
        <v>2018-01</v>
      </c>
      <c r="G2872" s="11" t="str">
        <f>iferror(VLOOKUP(A2872,'Closed Deals'!A:A,1,0)," ")</f>
        <v> </v>
      </c>
      <c r="H2872" s="12" t="str">
        <f t="shared" si="2"/>
        <v>NO</v>
      </c>
      <c r="I2872" s="12" t="str">
        <f>iferror(VLOOKUP(A2872,'Closed Deals'!A:E,5,0)," ")</f>
        <v> </v>
      </c>
      <c r="J2872" s="13" t="str">
        <f t="shared" si="3"/>
        <v> </v>
      </c>
      <c r="K2872" s="14"/>
    </row>
    <row r="2873">
      <c r="A2873" s="9" t="s">
        <v>3171</v>
      </c>
      <c r="B2873" s="10">
        <v>43131.0</v>
      </c>
      <c r="C2873" s="9" t="s">
        <v>401</v>
      </c>
      <c r="D2873" s="9" t="s">
        <v>105</v>
      </c>
      <c r="F2873" s="11" t="str">
        <f t="shared" si="1"/>
        <v>2018-01</v>
      </c>
      <c r="G2873" s="11" t="str">
        <f>iferror(VLOOKUP(A2873,'Closed Deals'!A:A,1,0)," ")</f>
        <v> </v>
      </c>
      <c r="H2873" s="12" t="str">
        <f t="shared" si="2"/>
        <v>NO</v>
      </c>
      <c r="I2873" s="12" t="str">
        <f>iferror(VLOOKUP(A2873,'Closed Deals'!A:E,5,0)," ")</f>
        <v> </v>
      </c>
      <c r="J2873" s="13" t="str">
        <f t="shared" si="3"/>
        <v> </v>
      </c>
      <c r="K2873" s="14"/>
    </row>
    <row r="2874">
      <c r="A2874" s="9" t="s">
        <v>3172</v>
      </c>
      <c r="B2874" s="10">
        <v>43125.0</v>
      </c>
      <c r="C2874" s="9" t="s">
        <v>1057</v>
      </c>
      <c r="D2874" s="9" t="s">
        <v>105</v>
      </c>
      <c r="F2874" s="11" t="str">
        <f t="shared" si="1"/>
        <v>2018-01</v>
      </c>
      <c r="G2874" s="11" t="str">
        <f>iferror(VLOOKUP(A2874,'Closed Deals'!A:A,1,0)," ")</f>
        <v> </v>
      </c>
      <c r="H2874" s="12" t="str">
        <f t="shared" si="2"/>
        <v>NO</v>
      </c>
      <c r="I2874" s="12" t="str">
        <f>iferror(VLOOKUP(A2874,'Closed Deals'!A:E,5,0)," ")</f>
        <v> </v>
      </c>
      <c r="J2874" s="13" t="str">
        <f t="shared" si="3"/>
        <v> </v>
      </c>
      <c r="K2874" s="14"/>
    </row>
    <row r="2875">
      <c r="A2875" s="9" t="s">
        <v>3173</v>
      </c>
      <c r="B2875" s="10">
        <v>43122.0</v>
      </c>
      <c r="C2875" s="9" t="s">
        <v>3157</v>
      </c>
      <c r="D2875" s="9" t="s">
        <v>105</v>
      </c>
      <c r="F2875" s="11" t="str">
        <f t="shared" si="1"/>
        <v>2018-01</v>
      </c>
      <c r="G2875" s="11" t="str">
        <f>iferror(VLOOKUP(A2875,'Closed Deals'!A:A,1,0)," ")</f>
        <v> </v>
      </c>
      <c r="H2875" s="12" t="str">
        <f t="shared" si="2"/>
        <v>NO</v>
      </c>
      <c r="I2875" s="12" t="str">
        <f>iferror(VLOOKUP(A2875,'Closed Deals'!A:E,5,0)," ")</f>
        <v> </v>
      </c>
      <c r="J2875" s="13" t="str">
        <f t="shared" si="3"/>
        <v> </v>
      </c>
      <c r="K2875" s="14"/>
    </row>
    <row r="2876">
      <c r="A2876" s="9" t="s">
        <v>3174</v>
      </c>
      <c r="B2876" s="10">
        <v>43122.0</v>
      </c>
      <c r="C2876" s="9" t="s">
        <v>3157</v>
      </c>
      <c r="D2876" s="9" t="s">
        <v>105</v>
      </c>
      <c r="F2876" s="11" t="str">
        <f t="shared" si="1"/>
        <v>2018-01</v>
      </c>
      <c r="G2876" s="11" t="str">
        <f>iferror(VLOOKUP(A2876,'Closed Deals'!A:A,1,0)," ")</f>
        <v> </v>
      </c>
      <c r="H2876" s="12" t="str">
        <f t="shared" si="2"/>
        <v>NO</v>
      </c>
      <c r="I2876" s="12" t="str">
        <f>iferror(VLOOKUP(A2876,'Closed Deals'!A:E,5,0)," ")</f>
        <v> </v>
      </c>
      <c r="J2876" s="13" t="str">
        <f t="shared" si="3"/>
        <v> </v>
      </c>
      <c r="K2876" s="14"/>
    </row>
    <row r="2877">
      <c r="A2877" s="9" t="s">
        <v>3175</v>
      </c>
      <c r="B2877" s="10">
        <v>43117.0</v>
      </c>
      <c r="C2877" s="9" t="s">
        <v>3134</v>
      </c>
      <c r="D2877" s="9" t="s">
        <v>105</v>
      </c>
      <c r="F2877" s="11" t="str">
        <f t="shared" si="1"/>
        <v>2018-01</v>
      </c>
      <c r="G2877" s="11" t="str">
        <f>iferror(VLOOKUP(A2877,'Closed Deals'!A:A,1,0)," ")</f>
        <v> </v>
      </c>
      <c r="H2877" s="12" t="str">
        <f t="shared" si="2"/>
        <v>NO</v>
      </c>
      <c r="I2877" s="12" t="str">
        <f>iferror(VLOOKUP(A2877,'Closed Deals'!A:E,5,0)," ")</f>
        <v> </v>
      </c>
      <c r="J2877" s="13" t="str">
        <f t="shared" si="3"/>
        <v> </v>
      </c>
      <c r="K2877" s="14"/>
    </row>
    <row r="2878">
      <c r="A2878" s="9" t="s">
        <v>3176</v>
      </c>
      <c r="B2878" s="10">
        <v>43125.0</v>
      </c>
      <c r="C2878" s="9" t="s">
        <v>54</v>
      </c>
      <c r="D2878" s="9" t="s">
        <v>105</v>
      </c>
      <c r="F2878" s="11" t="str">
        <f t="shared" si="1"/>
        <v>2018-01</v>
      </c>
      <c r="G2878" s="11" t="str">
        <f>iferror(VLOOKUP(A2878,'Closed Deals'!A:A,1,0)," ")</f>
        <v> </v>
      </c>
      <c r="H2878" s="12" t="str">
        <f t="shared" si="2"/>
        <v>NO</v>
      </c>
      <c r="I2878" s="12" t="str">
        <f>iferror(VLOOKUP(A2878,'Closed Deals'!A:E,5,0)," ")</f>
        <v> </v>
      </c>
      <c r="J2878" s="13" t="str">
        <f t="shared" si="3"/>
        <v> </v>
      </c>
      <c r="K2878" s="14"/>
    </row>
    <row r="2879">
      <c r="A2879" s="9" t="s">
        <v>3177</v>
      </c>
      <c r="B2879" s="10">
        <v>43102.0</v>
      </c>
      <c r="C2879" s="9" t="s">
        <v>221</v>
      </c>
      <c r="D2879" s="9" t="s">
        <v>105</v>
      </c>
      <c r="F2879" s="11" t="str">
        <f t="shared" si="1"/>
        <v>2018-01</v>
      </c>
      <c r="G2879" s="11" t="str">
        <f>iferror(VLOOKUP(A2879,'Closed Deals'!A:A,1,0)," ")</f>
        <v> </v>
      </c>
      <c r="H2879" s="12" t="str">
        <f t="shared" si="2"/>
        <v>NO</v>
      </c>
      <c r="I2879" s="12" t="str">
        <f>iferror(VLOOKUP(A2879,'Closed Deals'!A:E,5,0)," ")</f>
        <v> </v>
      </c>
      <c r="J2879" s="13" t="str">
        <f t="shared" si="3"/>
        <v> </v>
      </c>
      <c r="K2879" s="14"/>
    </row>
    <row r="2880">
      <c r="A2880" s="9" t="s">
        <v>3178</v>
      </c>
      <c r="B2880" s="10">
        <v>43125.0</v>
      </c>
      <c r="C2880" s="9" t="s">
        <v>203</v>
      </c>
      <c r="D2880" s="9" t="s">
        <v>105</v>
      </c>
      <c r="F2880" s="11" t="str">
        <f t="shared" si="1"/>
        <v>2018-01</v>
      </c>
      <c r="G2880" s="11" t="str">
        <f>iferror(VLOOKUP(A2880,'Closed Deals'!A:A,1,0)," ")</f>
        <v> </v>
      </c>
      <c r="H2880" s="12" t="str">
        <f t="shared" si="2"/>
        <v>NO</v>
      </c>
      <c r="I2880" s="12" t="str">
        <f>iferror(VLOOKUP(A2880,'Closed Deals'!A:E,5,0)," ")</f>
        <v> </v>
      </c>
      <c r="J2880" s="13" t="str">
        <f t="shared" si="3"/>
        <v> </v>
      </c>
      <c r="K2880" s="14"/>
    </row>
    <row r="2881">
      <c r="A2881" s="9" t="s">
        <v>3179</v>
      </c>
      <c r="B2881" s="10">
        <v>43122.0</v>
      </c>
      <c r="C2881" s="9" t="s">
        <v>3157</v>
      </c>
      <c r="D2881" s="9" t="s">
        <v>105</v>
      </c>
      <c r="F2881" s="11" t="str">
        <f t="shared" si="1"/>
        <v>2018-01</v>
      </c>
      <c r="G2881" s="11" t="str">
        <f>iferror(VLOOKUP(A2881,'Closed Deals'!A:A,1,0)," ")</f>
        <v> </v>
      </c>
      <c r="H2881" s="12" t="str">
        <f t="shared" si="2"/>
        <v>NO</v>
      </c>
      <c r="I2881" s="12" t="str">
        <f>iferror(VLOOKUP(A2881,'Closed Deals'!A:E,5,0)," ")</f>
        <v> </v>
      </c>
      <c r="J2881" s="13" t="str">
        <f t="shared" si="3"/>
        <v> </v>
      </c>
      <c r="K2881" s="14"/>
    </row>
    <row r="2882">
      <c r="A2882" s="9" t="s">
        <v>3180</v>
      </c>
      <c r="B2882" s="10">
        <v>43122.0</v>
      </c>
      <c r="C2882" s="9" t="s">
        <v>3157</v>
      </c>
      <c r="D2882" s="9" t="s">
        <v>105</v>
      </c>
      <c r="F2882" s="11" t="str">
        <f t="shared" si="1"/>
        <v>2018-01</v>
      </c>
      <c r="G2882" s="11" t="str">
        <f>iferror(VLOOKUP(A2882,'Closed Deals'!A:A,1,0)," ")</f>
        <v> </v>
      </c>
      <c r="H2882" s="12" t="str">
        <f t="shared" si="2"/>
        <v>NO</v>
      </c>
      <c r="I2882" s="12" t="str">
        <f>iferror(VLOOKUP(A2882,'Closed Deals'!A:E,5,0)," ")</f>
        <v> </v>
      </c>
      <c r="J2882" s="13" t="str">
        <f t="shared" si="3"/>
        <v> </v>
      </c>
      <c r="K2882" s="14"/>
    </row>
    <row r="2883">
      <c r="A2883" s="9" t="s">
        <v>3181</v>
      </c>
      <c r="B2883" s="10">
        <v>43122.0</v>
      </c>
      <c r="C2883" s="9" t="s">
        <v>1057</v>
      </c>
      <c r="D2883" s="9" t="s">
        <v>105</v>
      </c>
      <c r="F2883" s="11" t="str">
        <f t="shared" si="1"/>
        <v>2018-01</v>
      </c>
      <c r="G2883" s="11" t="str">
        <f>iferror(VLOOKUP(A2883,'Closed Deals'!A:A,1,0)," ")</f>
        <v> </v>
      </c>
      <c r="H2883" s="12" t="str">
        <f t="shared" si="2"/>
        <v>NO</v>
      </c>
      <c r="I2883" s="12" t="str">
        <f>iferror(VLOOKUP(A2883,'Closed Deals'!A:E,5,0)," ")</f>
        <v> </v>
      </c>
      <c r="J2883" s="13" t="str">
        <f t="shared" si="3"/>
        <v> </v>
      </c>
      <c r="K2883" s="14"/>
    </row>
    <row r="2884">
      <c r="A2884" s="9" t="s">
        <v>3182</v>
      </c>
      <c r="B2884" s="10">
        <v>43127.0</v>
      </c>
      <c r="C2884" s="9" t="s">
        <v>33</v>
      </c>
      <c r="D2884" s="9" t="s">
        <v>105</v>
      </c>
      <c r="F2884" s="11" t="str">
        <f t="shared" si="1"/>
        <v>2018-01</v>
      </c>
      <c r="G2884" s="11" t="str">
        <f>iferror(VLOOKUP(A2884,'Closed Deals'!A:A,1,0)," ")</f>
        <v> </v>
      </c>
      <c r="H2884" s="12" t="str">
        <f t="shared" si="2"/>
        <v>NO</v>
      </c>
      <c r="I2884" s="12" t="str">
        <f>iferror(VLOOKUP(A2884,'Closed Deals'!A:E,5,0)," ")</f>
        <v> </v>
      </c>
      <c r="J2884" s="13" t="str">
        <f t="shared" si="3"/>
        <v> </v>
      </c>
      <c r="K2884" s="14"/>
    </row>
    <row r="2885">
      <c r="A2885" s="9" t="s">
        <v>3183</v>
      </c>
      <c r="B2885" s="10">
        <v>43104.0</v>
      </c>
      <c r="C2885" s="9" t="s">
        <v>52</v>
      </c>
      <c r="D2885" s="9" t="s">
        <v>105</v>
      </c>
      <c r="F2885" s="11" t="str">
        <f t="shared" si="1"/>
        <v>2018-01</v>
      </c>
      <c r="G2885" s="11" t="str">
        <f>iferror(VLOOKUP(A2885,'Closed Deals'!A:A,1,0)," ")</f>
        <v> </v>
      </c>
      <c r="H2885" s="12" t="str">
        <f t="shared" si="2"/>
        <v>NO</v>
      </c>
      <c r="I2885" s="12" t="str">
        <f>iferror(VLOOKUP(A2885,'Closed Deals'!A:E,5,0)," ")</f>
        <v> </v>
      </c>
      <c r="J2885" s="13" t="str">
        <f t="shared" si="3"/>
        <v> </v>
      </c>
      <c r="K2885" s="14"/>
    </row>
    <row r="2886">
      <c r="A2886" s="9" t="s">
        <v>3184</v>
      </c>
      <c r="B2886" s="10">
        <v>43123.0</v>
      </c>
      <c r="C2886" s="9" t="s">
        <v>1057</v>
      </c>
      <c r="D2886" s="9" t="s">
        <v>105</v>
      </c>
      <c r="F2886" s="11" t="str">
        <f t="shared" si="1"/>
        <v>2018-01</v>
      </c>
      <c r="G2886" s="11" t="str">
        <f>iferror(VLOOKUP(A2886,'Closed Deals'!A:A,1,0)," ")</f>
        <v> </v>
      </c>
      <c r="H2886" s="12" t="str">
        <f t="shared" si="2"/>
        <v>NO</v>
      </c>
      <c r="I2886" s="12" t="str">
        <f>iferror(VLOOKUP(A2886,'Closed Deals'!A:E,5,0)," ")</f>
        <v> </v>
      </c>
      <c r="J2886" s="13" t="str">
        <f t="shared" si="3"/>
        <v> </v>
      </c>
      <c r="K2886" s="14"/>
    </row>
    <row r="2887">
      <c r="A2887" s="9" t="s">
        <v>3185</v>
      </c>
      <c r="B2887" s="10">
        <v>43123.0</v>
      </c>
      <c r="C2887" s="9" t="s">
        <v>3157</v>
      </c>
      <c r="D2887" s="9" t="s">
        <v>105</v>
      </c>
      <c r="F2887" s="11" t="str">
        <f t="shared" si="1"/>
        <v>2018-01</v>
      </c>
      <c r="G2887" s="11" t="str">
        <f>iferror(VLOOKUP(A2887,'Closed Deals'!A:A,1,0)," ")</f>
        <v> </v>
      </c>
      <c r="H2887" s="12" t="str">
        <f t="shared" si="2"/>
        <v>NO</v>
      </c>
      <c r="I2887" s="12" t="str">
        <f>iferror(VLOOKUP(A2887,'Closed Deals'!A:E,5,0)," ")</f>
        <v> </v>
      </c>
      <c r="J2887" s="13" t="str">
        <f t="shared" si="3"/>
        <v> </v>
      </c>
      <c r="K2887" s="14"/>
    </row>
    <row r="2888">
      <c r="A2888" s="9" t="s">
        <v>3186</v>
      </c>
      <c r="B2888" s="10">
        <v>43125.0</v>
      </c>
      <c r="C2888" s="9" t="s">
        <v>3134</v>
      </c>
      <c r="D2888" s="9" t="s">
        <v>105</v>
      </c>
      <c r="F2888" s="11" t="str">
        <f t="shared" si="1"/>
        <v>2018-01</v>
      </c>
      <c r="G2888" s="11" t="str">
        <f>iferror(VLOOKUP(A2888,'Closed Deals'!A:A,1,0)," ")</f>
        <v> </v>
      </c>
      <c r="H2888" s="12" t="str">
        <f t="shared" si="2"/>
        <v>NO</v>
      </c>
      <c r="I2888" s="12" t="str">
        <f>iferror(VLOOKUP(A2888,'Closed Deals'!A:E,5,0)," ")</f>
        <v> </v>
      </c>
      <c r="J2888" s="13" t="str">
        <f t="shared" si="3"/>
        <v> </v>
      </c>
      <c r="K2888" s="14"/>
    </row>
    <row r="2889">
      <c r="A2889" s="9" t="s">
        <v>3187</v>
      </c>
      <c r="B2889" s="10">
        <v>43130.0</v>
      </c>
      <c r="C2889" s="9" t="s">
        <v>52</v>
      </c>
      <c r="D2889" s="9" t="s">
        <v>105</v>
      </c>
      <c r="F2889" s="11" t="str">
        <f t="shared" si="1"/>
        <v>2018-01</v>
      </c>
      <c r="G2889" s="11" t="str">
        <f>iferror(VLOOKUP(A2889,'Closed Deals'!A:A,1,0)," ")</f>
        <v> </v>
      </c>
      <c r="H2889" s="12" t="str">
        <f t="shared" si="2"/>
        <v>NO</v>
      </c>
      <c r="I2889" s="12" t="str">
        <f>iferror(VLOOKUP(A2889,'Closed Deals'!A:E,5,0)," ")</f>
        <v> </v>
      </c>
      <c r="J2889" s="13" t="str">
        <f t="shared" si="3"/>
        <v> </v>
      </c>
      <c r="K2889" s="14"/>
    </row>
    <row r="2890">
      <c r="A2890" s="9" t="s">
        <v>3188</v>
      </c>
      <c r="B2890" s="10">
        <v>43111.0</v>
      </c>
      <c r="C2890" s="9" t="s">
        <v>2900</v>
      </c>
      <c r="D2890" s="9" t="s">
        <v>105</v>
      </c>
      <c r="F2890" s="11" t="str">
        <f t="shared" si="1"/>
        <v>2018-01</v>
      </c>
      <c r="G2890" s="11" t="str">
        <f>iferror(VLOOKUP(A2890,'Closed Deals'!A:A,1,0)," ")</f>
        <v> </v>
      </c>
      <c r="H2890" s="12" t="str">
        <f t="shared" si="2"/>
        <v>NO</v>
      </c>
      <c r="I2890" s="12" t="str">
        <f>iferror(VLOOKUP(A2890,'Closed Deals'!A:E,5,0)," ")</f>
        <v> </v>
      </c>
      <c r="J2890" s="13" t="str">
        <f t="shared" si="3"/>
        <v> </v>
      </c>
      <c r="K2890" s="14"/>
    </row>
    <row r="2891">
      <c r="A2891" s="9" t="s">
        <v>3189</v>
      </c>
      <c r="B2891" s="10">
        <v>43130.0</v>
      </c>
      <c r="C2891" s="9" t="s">
        <v>221</v>
      </c>
      <c r="D2891" s="9" t="s">
        <v>105</v>
      </c>
      <c r="F2891" s="11" t="str">
        <f t="shared" si="1"/>
        <v>2018-01</v>
      </c>
      <c r="G2891" s="11" t="str">
        <f>iferror(VLOOKUP(A2891,'Closed Deals'!A:A,1,0)," ")</f>
        <v> </v>
      </c>
      <c r="H2891" s="12" t="str">
        <f t="shared" si="2"/>
        <v>NO</v>
      </c>
      <c r="I2891" s="12" t="str">
        <f>iferror(VLOOKUP(A2891,'Closed Deals'!A:E,5,0)," ")</f>
        <v> </v>
      </c>
      <c r="J2891" s="13" t="str">
        <f t="shared" si="3"/>
        <v> </v>
      </c>
      <c r="K2891" s="14"/>
    </row>
    <row r="2892">
      <c r="A2892" s="9" t="s">
        <v>3190</v>
      </c>
      <c r="B2892" s="10">
        <v>43117.0</v>
      </c>
      <c r="C2892" s="9" t="s">
        <v>52</v>
      </c>
      <c r="D2892" s="9" t="s">
        <v>105</v>
      </c>
      <c r="F2892" s="11" t="str">
        <f t="shared" si="1"/>
        <v>2018-01</v>
      </c>
      <c r="G2892" s="11" t="str">
        <f>iferror(VLOOKUP(A2892,'Closed Deals'!A:A,1,0)," ")</f>
        <v> </v>
      </c>
      <c r="H2892" s="12" t="str">
        <f t="shared" si="2"/>
        <v>NO</v>
      </c>
      <c r="I2892" s="12" t="str">
        <f>iferror(VLOOKUP(A2892,'Closed Deals'!A:E,5,0)," ")</f>
        <v> </v>
      </c>
      <c r="J2892" s="13" t="str">
        <f t="shared" si="3"/>
        <v> </v>
      </c>
      <c r="K2892" s="14"/>
    </row>
    <row r="2893">
      <c r="A2893" s="9" t="s">
        <v>3191</v>
      </c>
      <c r="B2893" s="10">
        <v>43111.0</v>
      </c>
      <c r="C2893" s="9" t="s">
        <v>52</v>
      </c>
      <c r="D2893" s="9" t="s">
        <v>105</v>
      </c>
      <c r="F2893" s="11" t="str">
        <f t="shared" si="1"/>
        <v>2018-01</v>
      </c>
      <c r="G2893" s="11" t="str">
        <f>iferror(VLOOKUP(A2893,'Closed Deals'!A:A,1,0)," ")</f>
        <v> </v>
      </c>
      <c r="H2893" s="12" t="str">
        <f t="shared" si="2"/>
        <v>NO</v>
      </c>
      <c r="I2893" s="12" t="str">
        <f>iferror(VLOOKUP(A2893,'Closed Deals'!A:E,5,0)," ")</f>
        <v> </v>
      </c>
      <c r="J2893" s="13" t="str">
        <f t="shared" si="3"/>
        <v> </v>
      </c>
      <c r="K2893" s="14"/>
    </row>
    <row r="2894">
      <c r="A2894" s="9" t="s">
        <v>3192</v>
      </c>
      <c r="B2894" s="10">
        <v>43122.0</v>
      </c>
      <c r="C2894" s="9" t="s">
        <v>3157</v>
      </c>
      <c r="D2894" s="9" t="s">
        <v>105</v>
      </c>
      <c r="F2894" s="11" t="str">
        <f t="shared" si="1"/>
        <v>2018-01</v>
      </c>
      <c r="G2894" s="11" t="str">
        <f>iferror(VLOOKUP(A2894,'Closed Deals'!A:A,1,0)," ")</f>
        <v> </v>
      </c>
      <c r="H2894" s="12" t="str">
        <f t="shared" si="2"/>
        <v>NO</v>
      </c>
      <c r="I2894" s="12" t="str">
        <f>iferror(VLOOKUP(A2894,'Closed Deals'!A:E,5,0)," ")</f>
        <v> </v>
      </c>
      <c r="J2894" s="13" t="str">
        <f t="shared" si="3"/>
        <v> </v>
      </c>
      <c r="K2894" s="14"/>
    </row>
    <row r="2895">
      <c r="A2895" s="9" t="s">
        <v>3193</v>
      </c>
      <c r="B2895" s="10">
        <v>43124.0</v>
      </c>
      <c r="C2895" s="9" t="s">
        <v>3157</v>
      </c>
      <c r="D2895" s="9" t="s">
        <v>105</v>
      </c>
      <c r="F2895" s="11" t="str">
        <f t="shared" si="1"/>
        <v>2018-01</v>
      </c>
      <c r="G2895" s="11" t="str">
        <f>iferror(VLOOKUP(A2895,'Closed Deals'!A:A,1,0)," ")</f>
        <v> </v>
      </c>
      <c r="H2895" s="12" t="str">
        <f t="shared" si="2"/>
        <v>NO</v>
      </c>
      <c r="I2895" s="12" t="str">
        <f>iferror(VLOOKUP(A2895,'Closed Deals'!A:E,5,0)," ")</f>
        <v> </v>
      </c>
      <c r="J2895" s="13" t="str">
        <f t="shared" si="3"/>
        <v> </v>
      </c>
      <c r="K2895" s="14"/>
    </row>
    <row r="2896">
      <c r="A2896" s="9" t="s">
        <v>3194</v>
      </c>
      <c r="B2896" s="10">
        <v>43129.0</v>
      </c>
      <c r="C2896" s="9" t="s">
        <v>3157</v>
      </c>
      <c r="D2896" s="9" t="s">
        <v>105</v>
      </c>
      <c r="F2896" s="11" t="str">
        <f t="shared" si="1"/>
        <v>2018-01</v>
      </c>
      <c r="G2896" s="11" t="str">
        <f>iferror(VLOOKUP(A2896,'Closed Deals'!A:A,1,0)," ")</f>
        <v> </v>
      </c>
      <c r="H2896" s="12" t="str">
        <f t="shared" si="2"/>
        <v>NO</v>
      </c>
      <c r="I2896" s="12" t="str">
        <f>iferror(VLOOKUP(A2896,'Closed Deals'!A:E,5,0)," ")</f>
        <v> </v>
      </c>
      <c r="J2896" s="13" t="str">
        <f t="shared" si="3"/>
        <v> </v>
      </c>
      <c r="K2896" s="14"/>
    </row>
    <row r="2897">
      <c r="A2897" s="9" t="s">
        <v>3195</v>
      </c>
      <c r="B2897" s="10">
        <v>43126.0</v>
      </c>
      <c r="C2897" s="9" t="s">
        <v>52</v>
      </c>
      <c r="D2897" s="9" t="s">
        <v>105</v>
      </c>
      <c r="F2897" s="11" t="str">
        <f t="shared" si="1"/>
        <v>2018-01</v>
      </c>
      <c r="G2897" s="11" t="str">
        <f>iferror(VLOOKUP(A2897,'Closed Deals'!A:A,1,0)," ")</f>
        <v> </v>
      </c>
      <c r="H2897" s="12" t="str">
        <f t="shared" si="2"/>
        <v>NO</v>
      </c>
      <c r="I2897" s="12" t="str">
        <f>iferror(VLOOKUP(A2897,'Closed Deals'!A:E,5,0)," ")</f>
        <v> </v>
      </c>
      <c r="J2897" s="13" t="str">
        <f t="shared" si="3"/>
        <v> </v>
      </c>
      <c r="K2897" s="14"/>
    </row>
    <row r="2898">
      <c r="A2898" s="9" t="s">
        <v>3196</v>
      </c>
      <c r="B2898" s="10">
        <v>43123.0</v>
      </c>
      <c r="C2898" s="9" t="s">
        <v>3157</v>
      </c>
      <c r="D2898" s="9" t="s">
        <v>105</v>
      </c>
      <c r="F2898" s="11" t="str">
        <f t="shared" si="1"/>
        <v>2018-01</v>
      </c>
      <c r="G2898" s="11" t="str">
        <f>iferror(VLOOKUP(A2898,'Closed Deals'!A:A,1,0)," ")</f>
        <v> </v>
      </c>
      <c r="H2898" s="12" t="str">
        <f t="shared" si="2"/>
        <v>NO</v>
      </c>
      <c r="I2898" s="12" t="str">
        <f>iferror(VLOOKUP(A2898,'Closed Deals'!A:E,5,0)," ")</f>
        <v> </v>
      </c>
      <c r="J2898" s="13" t="str">
        <f t="shared" si="3"/>
        <v> </v>
      </c>
      <c r="K2898" s="14"/>
    </row>
    <row r="2899">
      <c r="A2899" s="9" t="s">
        <v>3197</v>
      </c>
      <c r="B2899" s="10">
        <v>43117.0</v>
      </c>
      <c r="C2899" s="9" t="s">
        <v>436</v>
      </c>
      <c r="D2899" s="9" t="s">
        <v>105</v>
      </c>
      <c r="F2899" s="11" t="str">
        <f t="shared" si="1"/>
        <v>2018-01</v>
      </c>
      <c r="G2899" s="11" t="str">
        <f>iferror(VLOOKUP(A2899,'Closed Deals'!A:A,1,0)," ")</f>
        <v> </v>
      </c>
      <c r="H2899" s="12" t="str">
        <f t="shared" si="2"/>
        <v>NO</v>
      </c>
      <c r="I2899" s="12" t="str">
        <f>iferror(VLOOKUP(A2899,'Closed Deals'!A:E,5,0)," ")</f>
        <v> </v>
      </c>
      <c r="J2899" s="13" t="str">
        <f t="shared" si="3"/>
        <v> </v>
      </c>
      <c r="K2899" s="14"/>
    </row>
    <row r="2900">
      <c r="A2900" s="9" t="s">
        <v>3198</v>
      </c>
      <c r="B2900" s="10">
        <v>43123.0</v>
      </c>
      <c r="C2900" s="9" t="s">
        <v>1057</v>
      </c>
      <c r="D2900" s="9" t="s">
        <v>105</v>
      </c>
      <c r="F2900" s="11" t="str">
        <f t="shared" si="1"/>
        <v>2018-01</v>
      </c>
      <c r="G2900" s="11" t="str">
        <f>iferror(VLOOKUP(A2900,'Closed Deals'!A:A,1,0)," ")</f>
        <v> </v>
      </c>
      <c r="H2900" s="12" t="str">
        <f t="shared" si="2"/>
        <v>NO</v>
      </c>
      <c r="I2900" s="12" t="str">
        <f>iferror(VLOOKUP(A2900,'Closed Deals'!A:E,5,0)," ")</f>
        <v> </v>
      </c>
      <c r="J2900" s="13" t="str">
        <f t="shared" si="3"/>
        <v> </v>
      </c>
      <c r="K2900" s="14"/>
    </row>
    <row r="2901">
      <c r="A2901" s="9" t="s">
        <v>3199</v>
      </c>
      <c r="B2901" s="10">
        <v>43101.0</v>
      </c>
      <c r="C2901" s="9" t="s">
        <v>3200</v>
      </c>
      <c r="D2901" s="9" t="s">
        <v>105</v>
      </c>
      <c r="F2901" s="11" t="str">
        <f t="shared" si="1"/>
        <v>2018-01</v>
      </c>
      <c r="G2901" s="11" t="str">
        <f>iferror(VLOOKUP(A2901,'Closed Deals'!A:A,1,0)," ")</f>
        <v> </v>
      </c>
      <c r="H2901" s="12" t="str">
        <f t="shared" si="2"/>
        <v>NO</v>
      </c>
      <c r="I2901" s="12" t="str">
        <f>iferror(VLOOKUP(A2901,'Closed Deals'!A:E,5,0)," ")</f>
        <v> </v>
      </c>
      <c r="J2901" s="13" t="str">
        <f t="shared" si="3"/>
        <v> </v>
      </c>
      <c r="K2901" s="14"/>
    </row>
    <row r="2902">
      <c r="A2902" s="9" t="s">
        <v>3201</v>
      </c>
      <c r="B2902" s="10">
        <v>43112.0</v>
      </c>
      <c r="C2902" s="9" t="s">
        <v>3202</v>
      </c>
      <c r="D2902" s="9" t="s">
        <v>105</v>
      </c>
      <c r="F2902" s="11" t="str">
        <f t="shared" si="1"/>
        <v>2018-01</v>
      </c>
      <c r="G2902" s="11" t="str">
        <f>iferror(VLOOKUP(A2902,'Closed Deals'!A:A,1,0)," ")</f>
        <v> </v>
      </c>
      <c r="H2902" s="12" t="str">
        <f t="shared" si="2"/>
        <v>NO</v>
      </c>
      <c r="I2902" s="12" t="str">
        <f>iferror(VLOOKUP(A2902,'Closed Deals'!A:E,5,0)," ")</f>
        <v> </v>
      </c>
      <c r="J2902" s="13" t="str">
        <f t="shared" si="3"/>
        <v> </v>
      </c>
      <c r="K2902" s="14"/>
    </row>
    <row r="2903">
      <c r="A2903" s="9" t="s">
        <v>3203</v>
      </c>
      <c r="B2903" s="10">
        <v>43123.0</v>
      </c>
      <c r="C2903" s="9" t="s">
        <v>3157</v>
      </c>
      <c r="D2903" s="9" t="s">
        <v>105</v>
      </c>
      <c r="F2903" s="11" t="str">
        <f t="shared" si="1"/>
        <v>2018-01</v>
      </c>
      <c r="G2903" s="11" t="str">
        <f>iferror(VLOOKUP(A2903,'Closed Deals'!A:A,1,0)," ")</f>
        <v> </v>
      </c>
      <c r="H2903" s="12" t="str">
        <f t="shared" si="2"/>
        <v>NO</v>
      </c>
      <c r="I2903" s="12" t="str">
        <f>iferror(VLOOKUP(A2903,'Closed Deals'!A:E,5,0)," ")</f>
        <v> </v>
      </c>
      <c r="J2903" s="13" t="str">
        <f t="shared" si="3"/>
        <v> </v>
      </c>
      <c r="K2903" s="14"/>
    </row>
    <row r="2904">
      <c r="A2904" s="9" t="s">
        <v>3204</v>
      </c>
      <c r="B2904" s="10">
        <v>43123.0</v>
      </c>
      <c r="C2904" s="9" t="s">
        <v>54</v>
      </c>
      <c r="D2904" s="9" t="s">
        <v>105</v>
      </c>
      <c r="F2904" s="11" t="str">
        <f t="shared" si="1"/>
        <v>2018-01</v>
      </c>
      <c r="G2904" s="11" t="str">
        <f>iferror(VLOOKUP(A2904,'Closed Deals'!A:A,1,0)," ")</f>
        <v> </v>
      </c>
      <c r="H2904" s="12" t="str">
        <f t="shared" si="2"/>
        <v>NO</v>
      </c>
      <c r="I2904" s="12" t="str">
        <f>iferror(VLOOKUP(A2904,'Closed Deals'!A:E,5,0)," ")</f>
        <v> </v>
      </c>
      <c r="J2904" s="13" t="str">
        <f t="shared" si="3"/>
        <v> </v>
      </c>
      <c r="K2904" s="14"/>
    </row>
    <row r="2905">
      <c r="A2905" s="9" t="s">
        <v>3205</v>
      </c>
      <c r="B2905" s="10">
        <v>43117.0</v>
      </c>
      <c r="C2905" s="9" t="s">
        <v>1665</v>
      </c>
      <c r="D2905" s="9" t="s">
        <v>105</v>
      </c>
      <c r="F2905" s="11" t="str">
        <f t="shared" si="1"/>
        <v>2018-01</v>
      </c>
      <c r="G2905" s="11" t="str">
        <f>iferror(VLOOKUP(A2905,'Closed Deals'!A:A,1,0)," ")</f>
        <v> </v>
      </c>
      <c r="H2905" s="12" t="str">
        <f t="shared" si="2"/>
        <v>NO</v>
      </c>
      <c r="I2905" s="12" t="str">
        <f>iferror(VLOOKUP(A2905,'Closed Deals'!A:E,5,0)," ")</f>
        <v> </v>
      </c>
      <c r="J2905" s="13" t="str">
        <f t="shared" si="3"/>
        <v> </v>
      </c>
      <c r="K2905" s="14"/>
    </row>
    <row r="2906">
      <c r="A2906" s="9" t="s">
        <v>3206</v>
      </c>
      <c r="B2906" s="10">
        <v>43117.0</v>
      </c>
      <c r="C2906" s="9" t="s">
        <v>52</v>
      </c>
      <c r="D2906" s="9" t="s">
        <v>105</v>
      </c>
      <c r="F2906" s="11" t="str">
        <f t="shared" si="1"/>
        <v>2018-01</v>
      </c>
      <c r="G2906" s="11" t="str">
        <f>iferror(VLOOKUP(A2906,'Closed Deals'!A:A,1,0)," ")</f>
        <v> </v>
      </c>
      <c r="H2906" s="12" t="str">
        <f t="shared" si="2"/>
        <v>NO</v>
      </c>
      <c r="I2906" s="12" t="str">
        <f>iferror(VLOOKUP(A2906,'Closed Deals'!A:E,5,0)," ")</f>
        <v> </v>
      </c>
      <c r="J2906" s="13" t="str">
        <f t="shared" si="3"/>
        <v> </v>
      </c>
      <c r="K2906" s="14"/>
    </row>
    <row r="2907">
      <c r="A2907" s="9" t="s">
        <v>3207</v>
      </c>
      <c r="B2907" s="10">
        <v>43126.0</v>
      </c>
      <c r="C2907" s="9" t="s">
        <v>3157</v>
      </c>
      <c r="D2907" s="9" t="s">
        <v>105</v>
      </c>
      <c r="F2907" s="11" t="str">
        <f t="shared" si="1"/>
        <v>2018-01</v>
      </c>
      <c r="G2907" s="11" t="str">
        <f>iferror(VLOOKUP(A2907,'Closed Deals'!A:A,1,0)," ")</f>
        <v> </v>
      </c>
      <c r="H2907" s="12" t="str">
        <f t="shared" si="2"/>
        <v>NO</v>
      </c>
      <c r="I2907" s="12" t="str">
        <f>iferror(VLOOKUP(A2907,'Closed Deals'!A:E,5,0)," ")</f>
        <v> </v>
      </c>
      <c r="J2907" s="13" t="str">
        <f t="shared" si="3"/>
        <v> </v>
      </c>
      <c r="K2907" s="14"/>
    </row>
    <row r="2908">
      <c r="A2908" s="9" t="s">
        <v>3208</v>
      </c>
      <c r="B2908" s="10">
        <v>43112.0</v>
      </c>
      <c r="C2908" s="9" t="s">
        <v>33</v>
      </c>
      <c r="D2908" s="9" t="s">
        <v>105</v>
      </c>
      <c r="F2908" s="11" t="str">
        <f t="shared" si="1"/>
        <v>2018-01</v>
      </c>
      <c r="G2908" s="11" t="str">
        <f>iferror(VLOOKUP(A2908,'Closed Deals'!A:A,1,0)," ")</f>
        <v> </v>
      </c>
      <c r="H2908" s="12" t="str">
        <f t="shared" si="2"/>
        <v>NO</v>
      </c>
      <c r="I2908" s="12" t="str">
        <f>iferror(VLOOKUP(A2908,'Closed Deals'!A:E,5,0)," ")</f>
        <v> </v>
      </c>
      <c r="J2908" s="13" t="str">
        <f t="shared" si="3"/>
        <v> </v>
      </c>
      <c r="K2908" s="14"/>
    </row>
    <row r="2909">
      <c r="A2909" s="9" t="s">
        <v>3209</v>
      </c>
      <c r="B2909" s="10">
        <v>43130.0</v>
      </c>
      <c r="C2909" s="9" t="s">
        <v>129</v>
      </c>
      <c r="D2909" s="9" t="s">
        <v>105</v>
      </c>
      <c r="F2909" s="11" t="str">
        <f t="shared" si="1"/>
        <v>2018-01</v>
      </c>
      <c r="G2909" s="11" t="str">
        <f>iferror(VLOOKUP(A2909,'Closed Deals'!A:A,1,0)," ")</f>
        <v> </v>
      </c>
      <c r="H2909" s="12" t="str">
        <f t="shared" si="2"/>
        <v>NO</v>
      </c>
      <c r="I2909" s="12" t="str">
        <f>iferror(VLOOKUP(A2909,'Closed Deals'!A:E,5,0)," ")</f>
        <v> </v>
      </c>
      <c r="J2909" s="13" t="str">
        <f t="shared" si="3"/>
        <v> </v>
      </c>
      <c r="K2909" s="14"/>
    </row>
    <row r="2910">
      <c r="A2910" s="9" t="s">
        <v>3210</v>
      </c>
      <c r="B2910" s="10">
        <v>43123.0</v>
      </c>
      <c r="C2910" s="9" t="s">
        <v>3134</v>
      </c>
      <c r="D2910" s="9" t="s">
        <v>105</v>
      </c>
      <c r="F2910" s="11" t="str">
        <f t="shared" si="1"/>
        <v>2018-01</v>
      </c>
      <c r="G2910" s="11" t="str">
        <f>iferror(VLOOKUP(A2910,'Closed Deals'!A:A,1,0)," ")</f>
        <v> </v>
      </c>
      <c r="H2910" s="12" t="str">
        <f t="shared" si="2"/>
        <v>NO</v>
      </c>
      <c r="I2910" s="12" t="str">
        <f>iferror(VLOOKUP(A2910,'Closed Deals'!A:E,5,0)," ")</f>
        <v> </v>
      </c>
      <c r="J2910" s="13" t="str">
        <f t="shared" si="3"/>
        <v> </v>
      </c>
      <c r="K2910" s="14"/>
    </row>
    <row r="2911">
      <c r="A2911" s="9" t="s">
        <v>3211</v>
      </c>
      <c r="B2911" s="10">
        <v>43122.0</v>
      </c>
      <c r="C2911" s="9" t="s">
        <v>3157</v>
      </c>
      <c r="D2911" s="9" t="s">
        <v>105</v>
      </c>
      <c r="F2911" s="11" t="str">
        <f t="shared" si="1"/>
        <v>2018-01</v>
      </c>
      <c r="G2911" s="11" t="str">
        <f>iferror(VLOOKUP(A2911,'Closed Deals'!A:A,1,0)," ")</f>
        <v> </v>
      </c>
      <c r="H2911" s="12" t="str">
        <f t="shared" si="2"/>
        <v>NO</v>
      </c>
      <c r="I2911" s="12" t="str">
        <f>iferror(VLOOKUP(A2911,'Closed Deals'!A:E,5,0)," ")</f>
        <v> </v>
      </c>
      <c r="J2911" s="13" t="str">
        <f t="shared" si="3"/>
        <v> </v>
      </c>
      <c r="K2911" s="14"/>
    </row>
    <row r="2912">
      <c r="A2912" s="9" t="s">
        <v>3212</v>
      </c>
      <c r="B2912" s="10">
        <v>43115.0</v>
      </c>
      <c r="C2912" s="9" t="s">
        <v>63</v>
      </c>
      <c r="D2912" s="9" t="s">
        <v>105</v>
      </c>
      <c r="F2912" s="11" t="str">
        <f t="shared" si="1"/>
        <v>2018-01</v>
      </c>
      <c r="G2912" s="11" t="str">
        <f>iferror(VLOOKUP(A2912,'Closed Deals'!A:A,1,0)," ")</f>
        <v> </v>
      </c>
      <c r="H2912" s="12" t="str">
        <f t="shared" si="2"/>
        <v>NO</v>
      </c>
      <c r="I2912" s="12" t="str">
        <f>iferror(VLOOKUP(A2912,'Closed Deals'!A:E,5,0)," ")</f>
        <v> </v>
      </c>
      <c r="J2912" s="13" t="str">
        <f t="shared" si="3"/>
        <v> </v>
      </c>
      <c r="K2912" s="14"/>
    </row>
    <row r="2913">
      <c r="A2913" s="9" t="s">
        <v>3213</v>
      </c>
      <c r="B2913" s="10">
        <v>43122.0</v>
      </c>
      <c r="C2913" s="9" t="s">
        <v>1057</v>
      </c>
      <c r="D2913" s="9" t="s">
        <v>105</v>
      </c>
      <c r="F2913" s="11" t="str">
        <f t="shared" si="1"/>
        <v>2018-01</v>
      </c>
      <c r="G2913" s="11" t="str">
        <f>iferror(VLOOKUP(A2913,'Closed Deals'!A:A,1,0)," ")</f>
        <v> </v>
      </c>
      <c r="H2913" s="12" t="str">
        <f t="shared" si="2"/>
        <v>NO</v>
      </c>
      <c r="I2913" s="12" t="str">
        <f>iferror(VLOOKUP(A2913,'Closed Deals'!A:E,5,0)," ")</f>
        <v> </v>
      </c>
      <c r="J2913" s="13" t="str">
        <f t="shared" si="3"/>
        <v> </v>
      </c>
      <c r="K2913" s="14"/>
    </row>
    <row r="2914">
      <c r="A2914" s="9" t="s">
        <v>3214</v>
      </c>
      <c r="B2914" s="10">
        <v>43122.0</v>
      </c>
      <c r="C2914" s="9" t="s">
        <v>3134</v>
      </c>
      <c r="D2914" s="9" t="s">
        <v>105</v>
      </c>
      <c r="F2914" s="11" t="str">
        <f t="shared" si="1"/>
        <v>2018-01</v>
      </c>
      <c r="G2914" s="11" t="str">
        <f>iferror(VLOOKUP(A2914,'Closed Deals'!A:A,1,0)," ")</f>
        <v> </v>
      </c>
      <c r="H2914" s="12" t="str">
        <f t="shared" si="2"/>
        <v>NO</v>
      </c>
      <c r="I2914" s="12" t="str">
        <f>iferror(VLOOKUP(A2914,'Closed Deals'!A:E,5,0)," ")</f>
        <v> </v>
      </c>
      <c r="J2914" s="13" t="str">
        <f t="shared" si="3"/>
        <v> </v>
      </c>
      <c r="K2914" s="14"/>
    </row>
    <row r="2915">
      <c r="A2915" s="9" t="s">
        <v>3215</v>
      </c>
      <c r="B2915" s="10">
        <v>43117.0</v>
      </c>
      <c r="C2915" s="9" t="s">
        <v>3134</v>
      </c>
      <c r="D2915" s="9" t="s">
        <v>105</v>
      </c>
      <c r="F2915" s="11" t="str">
        <f t="shared" si="1"/>
        <v>2018-01</v>
      </c>
      <c r="G2915" s="11" t="str">
        <f>iferror(VLOOKUP(A2915,'Closed Deals'!A:A,1,0)," ")</f>
        <v> </v>
      </c>
      <c r="H2915" s="12" t="str">
        <f t="shared" si="2"/>
        <v>NO</v>
      </c>
      <c r="I2915" s="12" t="str">
        <f>iferror(VLOOKUP(A2915,'Closed Deals'!A:E,5,0)," ")</f>
        <v> </v>
      </c>
      <c r="J2915" s="13" t="str">
        <f t="shared" si="3"/>
        <v> </v>
      </c>
      <c r="K2915" s="14"/>
    </row>
    <row r="2916">
      <c r="A2916" s="9" t="s">
        <v>3216</v>
      </c>
      <c r="B2916" s="10">
        <v>43115.0</v>
      </c>
      <c r="C2916" s="9" t="s">
        <v>63</v>
      </c>
      <c r="D2916" s="9" t="s">
        <v>105</v>
      </c>
      <c r="F2916" s="11" t="str">
        <f t="shared" si="1"/>
        <v>2018-01</v>
      </c>
      <c r="G2916" s="11" t="str">
        <f>iferror(VLOOKUP(A2916,'Closed Deals'!A:A,1,0)," ")</f>
        <v> </v>
      </c>
      <c r="H2916" s="12" t="str">
        <f t="shared" si="2"/>
        <v>NO</v>
      </c>
      <c r="I2916" s="12" t="str">
        <f>iferror(VLOOKUP(A2916,'Closed Deals'!A:E,5,0)," ")</f>
        <v> </v>
      </c>
      <c r="J2916" s="13" t="str">
        <f t="shared" si="3"/>
        <v> </v>
      </c>
      <c r="K2916" s="14"/>
    </row>
    <row r="2917">
      <c r="A2917" s="9" t="s">
        <v>3217</v>
      </c>
      <c r="B2917" s="10">
        <v>43122.0</v>
      </c>
      <c r="C2917" s="9" t="s">
        <v>830</v>
      </c>
      <c r="D2917" s="9" t="s">
        <v>105</v>
      </c>
      <c r="F2917" s="11" t="str">
        <f t="shared" si="1"/>
        <v>2018-01</v>
      </c>
      <c r="G2917" s="11" t="str">
        <f>iferror(VLOOKUP(A2917,'Closed Deals'!A:A,1,0)," ")</f>
        <v> </v>
      </c>
      <c r="H2917" s="12" t="str">
        <f t="shared" si="2"/>
        <v>NO</v>
      </c>
      <c r="I2917" s="12" t="str">
        <f>iferror(VLOOKUP(A2917,'Closed Deals'!A:E,5,0)," ")</f>
        <v> </v>
      </c>
      <c r="J2917" s="13" t="str">
        <f t="shared" si="3"/>
        <v> </v>
      </c>
      <c r="K2917" s="14"/>
    </row>
    <row r="2918">
      <c r="A2918" s="9" t="s">
        <v>3218</v>
      </c>
      <c r="B2918" s="10">
        <v>43106.0</v>
      </c>
      <c r="C2918" s="9" t="s">
        <v>54</v>
      </c>
      <c r="D2918" s="9" t="s">
        <v>105</v>
      </c>
      <c r="F2918" s="11" t="str">
        <f t="shared" si="1"/>
        <v>2018-01</v>
      </c>
      <c r="G2918" s="11" t="str">
        <f>iferror(VLOOKUP(A2918,'Closed Deals'!A:A,1,0)," ")</f>
        <v> </v>
      </c>
      <c r="H2918" s="12" t="str">
        <f t="shared" si="2"/>
        <v>NO</v>
      </c>
      <c r="I2918" s="12" t="str">
        <f>iferror(VLOOKUP(A2918,'Closed Deals'!A:E,5,0)," ")</f>
        <v> </v>
      </c>
      <c r="J2918" s="13" t="str">
        <f t="shared" si="3"/>
        <v> </v>
      </c>
      <c r="K2918" s="14"/>
    </row>
    <row r="2919">
      <c r="A2919" s="9" t="s">
        <v>3219</v>
      </c>
      <c r="B2919" s="10">
        <v>43126.0</v>
      </c>
      <c r="C2919" s="9" t="s">
        <v>52</v>
      </c>
      <c r="D2919" s="9" t="s">
        <v>105</v>
      </c>
      <c r="F2919" s="11" t="str">
        <f t="shared" si="1"/>
        <v>2018-01</v>
      </c>
      <c r="G2919" s="11" t="str">
        <f>iferror(VLOOKUP(A2919,'Closed Deals'!A:A,1,0)," ")</f>
        <v> </v>
      </c>
      <c r="H2919" s="12" t="str">
        <f t="shared" si="2"/>
        <v>NO</v>
      </c>
      <c r="I2919" s="12" t="str">
        <f>iferror(VLOOKUP(A2919,'Closed Deals'!A:E,5,0)," ")</f>
        <v> </v>
      </c>
      <c r="J2919" s="13" t="str">
        <f t="shared" si="3"/>
        <v> </v>
      </c>
      <c r="K2919" s="14"/>
    </row>
    <row r="2920">
      <c r="A2920" s="9" t="s">
        <v>3220</v>
      </c>
      <c r="B2920" s="10">
        <v>43114.0</v>
      </c>
      <c r="C2920" s="9" t="s">
        <v>33</v>
      </c>
      <c r="D2920" s="9" t="s">
        <v>34</v>
      </c>
      <c r="F2920" s="11" t="str">
        <f t="shared" si="1"/>
        <v>2018-01</v>
      </c>
      <c r="G2920" s="11" t="str">
        <f>iferror(VLOOKUP(A2920,'Closed Deals'!A:A,1,0)," ")</f>
        <v> </v>
      </c>
      <c r="H2920" s="12" t="str">
        <f t="shared" si="2"/>
        <v>NO</v>
      </c>
      <c r="I2920" s="12" t="str">
        <f>iferror(VLOOKUP(A2920,'Closed Deals'!A:E,5,0)," ")</f>
        <v> </v>
      </c>
      <c r="J2920" s="13" t="str">
        <f t="shared" si="3"/>
        <v> </v>
      </c>
      <c r="K2920" s="14"/>
    </row>
    <row r="2921">
      <c r="A2921" s="9" t="s">
        <v>3221</v>
      </c>
      <c r="B2921" s="10">
        <v>43113.0</v>
      </c>
      <c r="C2921" s="9" t="s">
        <v>528</v>
      </c>
      <c r="D2921" s="9" t="s">
        <v>34</v>
      </c>
      <c r="F2921" s="11" t="str">
        <f t="shared" si="1"/>
        <v>2018-01</v>
      </c>
      <c r="G2921" s="11" t="str">
        <f>iferror(VLOOKUP(A2921,'Closed Deals'!A:A,1,0)," ")</f>
        <v> </v>
      </c>
      <c r="H2921" s="12" t="str">
        <f t="shared" si="2"/>
        <v>NO</v>
      </c>
      <c r="I2921" s="12" t="str">
        <f>iferror(VLOOKUP(A2921,'Closed Deals'!A:E,5,0)," ")</f>
        <v> </v>
      </c>
      <c r="J2921" s="13" t="str">
        <f t="shared" si="3"/>
        <v> </v>
      </c>
      <c r="K2921" s="14"/>
    </row>
    <row r="2922">
      <c r="A2922" s="9" t="s">
        <v>3222</v>
      </c>
      <c r="B2922" s="10">
        <v>43105.0</v>
      </c>
      <c r="C2922" s="9" t="s">
        <v>3223</v>
      </c>
      <c r="D2922" s="9" t="s">
        <v>34</v>
      </c>
      <c r="F2922" s="11" t="str">
        <f t="shared" si="1"/>
        <v>2018-01</v>
      </c>
      <c r="G2922" s="11" t="str">
        <f>iferror(VLOOKUP(A2922,'Closed Deals'!A:A,1,0)," ")</f>
        <v> </v>
      </c>
      <c r="H2922" s="12" t="str">
        <f t="shared" si="2"/>
        <v>NO</v>
      </c>
      <c r="I2922" s="12" t="str">
        <f>iferror(VLOOKUP(A2922,'Closed Deals'!A:E,5,0)," ")</f>
        <v> </v>
      </c>
      <c r="J2922" s="13" t="str">
        <f t="shared" si="3"/>
        <v> </v>
      </c>
      <c r="K2922" s="14"/>
    </row>
    <row r="2923">
      <c r="A2923" s="9" t="s">
        <v>3224</v>
      </c>
      <c r="B2923" s="10">
        <v>43108.0</v>
      </c>
      <c r="C2923" s="9" t="s">
        <v>3080</v>
      </c>
      <c r="D2923" s="9" t="s">
        <v>34</v>
      </c>
      <c r="F2923" s="11" t="str">
        <f t="shared" si="1"/>
        <v>2018-01</v>
      </c>
      <c r="G2923" s="11" t="str">
        <f>iferror(VLOOKUP(A2923,'Closed Deals'!A:A,1,0)," ")</f>
        <v> </v>
      </c>
      <c r="H2923" s="12" t="str">
        <f t="shared" si="2"/>
        <v>NO</v>
      </c>
      <c r="I2923" s="12" t="str">
        <f>iferror(VLOOKUP(A2923,'Closed Deals'!A:E,5,0)," ")</f>
        <v> </v>
      </c>
      <c r="J2923" s="13" t="str">
        <f t="shared" si="3"/>
        <v> </v>
      </c>
      <c r="K2923" s="14"/>
    </row>
    <row r="2924">
      <c r="A2924" s="9" t="s">
        <v>3225</v>
      </c>
      <c r="B2924" s="10">
        <v>43131.0</v>
      </c>
      <c r="C2924" s="9" t="s">
        <v>33</v>
      </c>
      <c r="D2924" s="9" t="s">
        <v>34</v>
      </c>
      <c r="F2924" s="11" t="str">
        <f t="shared" si="1"/>
        <v>2018-01</v>
      </c>
      <c r="G2924" s="11" t="str">
        <f>iferror(VLOOKUP(A2924,'Closed Deals'!A:A,1,0)," ")</f>
        <v> </v>
      </c>
      <c r="H2924" s="12" t="str">
        <f t="shared" si="2"/>
        <v>NO</v>
      </c>
      <c r="I2924" s="12" t="str">
        <f>iferror(VLOOKUP(A2924,'Closed Deals'!A:E,5,0)," ")</f>
        <v> </v>
      </c>
      <c r="J2924" s="13" t="str">
        <f t="shared" si="3"/>
        <v> </v>
      </c>
      <c r="K2924" s="14"/>
    </row>
    <row r="2925">
      <c r="A2925" s="9" t="s">
        <v>3226</v>
      </c>
      <c r="B2925" s="10">
        <v>43114.0</v>
      </c>
      <c r="C2925" s="9" t="s">
        <v>63</v>
      </c>
      <c r="D2925" s="9" t="s">
        <v>34</v>
      </c>
      <c r="F2925" s="11" t="str">
        <f t="shared" si="1"/>
        <v>2018-01</v>
      </c>
      <c r="G2925" s="11" t="str">
        <f>iferror(VLOOKUP(A2925,'Closed Deals'!A:A,1,0)," ")</f>
        <v> </v>
      </c>
      <c r="H2925" s="12" t="str">
        <f t="shared" si="2"/>
        <v>NO</v>
      </c>
      <c r="I2925" s="12" t="str">
        <f>iferror(VLOOKUP(A2925,'Closed Deals'!A:E,5,0)," ")</f>
        <v> </v>
      </c>
      <c r="J2925" s="13" t="str">
        <f t="shared" si="3"/>
        <v> </v>
      </c>
      <c r="K2925" s="14"/>
    </row>
    <row r="2926">
      <c r="A2926" s="9" t="s">
        <v>3227</v>
      </c>
      <c r="B2926" s="10">
        <v>43110.0</v>
      </c>
      <c r="C2926" s="9" t="s">
        <v>33</v>
      </c>
      <c r="D2926" s="9" t="s">
        <v>34</v>
      </c>
      <c r="F2926" s="11" t="str">
        <f t="shared" si="1"/>
        <v>2018-01</v>
      </c>
      <c r="G2926" s="11" t="str">
        <f>iferror(VLOOKUP(A2926,'Closed Deals'!A:A,1,0)," ")</f>
        <v> </v>
      </c>
      <c r="H2926" s="12" t="str">
        <f t="shared" si="2"/>
        <v>NO</v>
      </c>
      <c r="I2926" s="12" t="str">
        <f>iferror(VLOOKUP(A2926,'Closed Deals'!A:E,5,0)," ")</f>
        <v> </v>
      </c>
      <c r="J2926" s="13" t="str">
        <f t="shared" si="3"/>
        <v> </v>
      </c>
      <c r="K2926" s="14"/>
    </row>
    <row r="2927">
      <c r="A2927" s="9" t="s">
        <v>3228</v>
      </c>
      <c r="B2927" s="10">
        <v>43125.0</v>
      </c>
      <c r="C2927" s="9" t="s">
        <v>3202</v>
      </c>
      <c r="D2927" s="9" t="s">
        <v>34</v>
      </c>
      <c r="F2927" s="11" t="str">
        <f t="shared" si="1"/>
        <v>2018-01</v>
      </c>
      <c r="G2927" s="11" t="str">
        <f>iferror(VLOOKUP(A2927,'Closed Deals'!A:A,1,0)," ")</f>
        <v> </v>
      </c>
      <c r="H2927" s="12" t="str">
        <f t="shared" si="2"/>
        <v>NO</v>
      </c>
      <c r="I2927" s="12" t="str">
        <f>iferror(VLOOKUP(A2927,'Closed Deals'!A:E,5,0)," ")</f>
        <v> </v>
      </c>
      <c r="J2927" s="13" t="str">
        <f t="shared" si="3"/>
        <v> </v>
      </c>
      <c r="K2927" s="14"/>
    </row>
    <row r="2928">
      <c r="A2928" s="9" t="s">
        <v>3229</v>
      </c>
      <c r="B2928" s="10">
        <v>43108.0</v>
      </c>
      <c r="C2928" s="9" t="s">
        <v>1369</v>
      </c>
      <c r="D2928" s="9" t="s">
        <v>34</v>
      </c>
      <c r="F2928" s="11" t="str">
        <f t="shared" si="1"/>
        <v>2018-01</v>
      </c>
      <c r="G2928" s="11" t="str">
        <f>iferror(VLOOKUP(A2928,'Closed Deals'!A:A,1,0)," ")</f>
        <v> </v>
      </c>
      <c r="H2928" s="12" t="str">
        <f t="shared" si="2"/>
        <v>NO</v>
      </c>
      <c r="I2928" s="12" t="str">
        <f>iferror(VLOOKUP(A2928,'Closed Deals'!A:E,5,0)," ")</f>
        <v> </v>
      </c>
      <c r="J2928" s="13" t="str">
        <f t="shared" si="3"/>
        <v> </v>
      </c>
      <c r="K2928" s="14"/>
    </row>
    <row r="2929">
      <c r="A2929" s="9" t="s">
        <v>3230</v>
      </c>
      <c r="B2929" s="10">
        <v>43113.0</v>
      </c>
      <c r="C2929" s="9" t="s">
        <v>52</v>
      </c>
      <c r="D2929" s="9" t="s">
        <v>34</v>
      </c>
      <c r="F2929" s="11" t="str">
        <f t="shared" si="1"/>
        <v>2018-01</v>
      </c>
      <c r="G2929" s="11" t="str">
        <f>iferror(VLOOKUP(A2929,'Closed Deals'!A:A,1,0)," ")</f>
        <v> </v>
      </c>
      <c r="H2929" s="12" t="str">
        <f t="shared" si="2"/>
        <v>NO</v>
      </c>
      <c r="I2929" s="12" t="str">
        <f>iferror(VLOOKUP(A2929,'Closed Deals'!A:E,5,0)," ")</f>
        <v> </v>
      </c>
      <c r="J2929" s="13" t="str">
        <f t="shared" si="3"/>
        <v> </v>
      </c>
      <c r="K2929" s="14"/>
    </row>
    <row r="2930">
      <c r="A2930" s="9" t="s">
        <v>3231</v>
      </c>
      <c r="B2930" s="10">
        <v>43105.0</v>
      </c>
      <c r="C2930" s="9" t="s">
        <v>33</v>
      </c>
      <c r="D2930" s="9" t="s">
        <v>34</v>
      </c>
      <c r="F2930" s="11" t="str">
        <f t="shared" si="1"/>
        <v>2018-01</v>
      </c>
      <c r="G2930" s="11" t="str">
        <f>iferror(VLOOKUP(A2930,'Closed Deals'!A:A,1,0)," ")</f>
        <v> </v>
      </c>
      <c r="H2930" s="12" t="str">
        <f t="shared" si="2"/>
        <v>NO</v>
      </c>
      <c r="I2930" s="12" t="str">
        <f>iferror(VLOOKUP(A2930,'Closed Deals'!A:E,5,0)," ")</f>
        <v> </v>
      </c>
      <c r="J2930" s="13" t="str">
        <f t="shared" si="3"/>
        <v> </v>
      </c>
      <c r="K2930" s="14"/>
    </row>
    <row r="2931">
      <c r="A2931" s="9" t="s">
        <v>3232</v>
      </c>
      <c r="B2931" s="10">
        <v>43118.0</v>
      </c>
      <c r="C2931" s="9" t="s">
        <v>63</v>
      </c>
      <c r="D2931" s="9" t="s">
        <v>34</v>
      </c>
      <c r="F2931" s="11" t="str">
        <f t="shared" si="1"/>
        <v>2018-01</v>
      </c>
      <c r="G2931" s="11" t="str">
        <f>iferror(VLOOKUP(A2931,'Closed Deals'!A:A,1,0)," ")</f>
        <v> </v>
      </c>
      <c r="H2931" s="12" t="str">
        <f t="shared" si="2"/>
        <v>NO</v>
      </c>
      <c r="I2931" s="12" t="str">
        <f>iferror(VLOOKUP(A2931,'Closed Deals'!A:E,5,0)," ")</f>
        <v> </v>
      </c>
      <c r="J2931" s="13" t="str">
        <f t="shared" si="3"/>
        <v> </v>
      </c>
      <c r="K2931" s="14"/>
    </row>
    <row r="2932">
      <c r="A2932" s="9" t="s">
        <v>3233</v>
      </c>
      <c r="B2932" s="10">
        <v>43125.0</v>
      </c>
      <c r="C2932" s="9" t="s">
        <v>203</v>
      </c>
      <c r="D2932" s="9" t="s">
        <v>34</v>
      </c>
      <c r="F2932" s="11" t="str">
        <f t="shared" si="1"/>
        <v>2018-01</v>
      </c>
      <c r="G2932" s="11" t="str">
        <f>iferror(VLOOKUP(A2932,'Closed Deals'!A:A,1,0)," ")</f>
        <v> </v>
      </c>
      <c r="H2932" s="12" t="str">
        <f t="shared" si="2"/>
        <v>NO</v>
      </c>
      <c r="I2932" s="12" t="str">
        <f>iferror(VLOOKUP(A2932,'Closed Deals'!A:E,5,0)," ")</f>
        <v> </v>
      </c>
      <c r="J2932" s="13" t="str">
        <f t="shared" si="3"/>
        <v> </v>
      </c>
      <c r="K2932" s="14"/>
    </row>
    <row r="2933">
      <c r="A2933" s="9" t="s">
        <v>3234</v>
      </c>
      <c r="B2933" s="10">
        <v>43108.0</v>
      </c>
      <c r="C2933" s="9" t="s">
        <v>43</v>
      </c>
      <c r="D2933" s="9" t="s">
        <v>34</v>
      </c>
      <c r="F2933" s="11" t="str">
        <f t="shared" si="1"/>
        <v>2018-01</v>
      </c>
      <c r="G2933" s="11" t="str">
        <f>iferror(VLOOKUP(A2933,'Closed Deals'!A:A,1,0)," ")</f>
        <v> </v>
      </c>
      <c r="H2933" s="12" t="str">
        <f t="shared" si="2"/>
        <v>NO</v>
      </c>
      <c r="I2933" s="12" t="str">
        <f>iferror(VLOOKUP(A2933,'Closed Deals'!A:E,5,0)," ")</f>
        <v> </v>
      </c>
      <c r="J2933" s="13" t="str">
        <f t="shared" si="3"/>
        <v> </v>
      </c>
      <c r="K2933" s="14"/>
    </row>
    <row r="2934">
      <c r="A2934" s="9" t="s">
        <v>3235</v>
      </c>
      <c r="B2934" s="10">
        <v>43109.0</v>
      </c>
      <c r="C2934" s="9" t="s">
        <v>63</v>
      </c>
      <c r="D2934" s="9" t="s">
        <v>34</v>
      </c>
      <c r="F2934" s="11" t="str">
        <f t="shared" si="1"/>
        <v>2018-01</v>
      </c>
      <c r="G2934" s="11" t="str">
        <f>iferror(VLOOKUP(A2934,'Closed Deals'!A:A,1,0)," ")</f>
        <v> </v>
      </c>
      <c r="H2934" s="12" t="str">
        <f t="shared" si="2"/>
        <v>NO</v>
      </c>
      <c r="I2934" s="12" t="str">
        <f>iferror(VLOOKUP(A2934,'Closed Deals'!A:E,5,0)," ")</f>
        <v> </v>
      </c>
      <c r="J2934" s="13" t="str">
        <f t="shared" si="3"/>
        <v> </v>
      </c>
      <c r="K2934" s="14"/>
    </row>
    <row r="2935">
      <c r="A2935" s="9" t="s">
        <v>3236</v>
      </c>
      <c r="B2935" s="10">
        <v>43113.0</v>
      </c>
      <c r="C2935" s="9" t="s">
        <v>89</v>
      </c>
      <c r="D2935" s="9" t="s">
        <v>34</v>
      </c>
      <c r="F2935" s="11" t="str">
        <f t="shared" si="1"/>
        <v>2018-01</v>
      </c>
      <c r="G2935" s="11" t="str">
        <f>iferror(VLOOKUP(A2935,'Closed Deals'!A:A,1,0)," ")</f>
        <v> </v>
      </c>
      <c r="H2935" s="12" t="str">
        <f t="shared" si="2"/>
        <v>NO</v>
      </c>
      <c r="I2935" s="12" t="str">
        <f>iferror(VLOOKUP(A2935,'Closed Deals'!A:E,5,0)," ")</f>
        <v> </v>
      </c>
      <c r="J2935" s="13" t="str">
        <f t="shared" si="3"/>
        <v> </v>
      </c>
      <c r="K2935" s="14"/>
    </row>
    <row r="2936">
      <c r="A2936" s="9" t="s">
        <v>3237</v>
      </c>
      <c r="B2936" s="10">
        <v>43102.0</v>
      </c>
      <c r="C2936" s="9" t="s">
        <v>129</v>
      </c>
      <c r="D2936" s="9" t="s">
        <v>34</v>
      </c>
      <c r="F2936" s="11" t="str">
        <f t="shared" si="1"/>
        <v>2018-01</v>
      </c>
      <c r="G2936" s="11" t="str">
        <f>iferror(VLOOKUP(A2936,'Closed Deals'!A:A,1,0)," ")</f>
        <v> </v>
      </c>
      <c r="H2936" s="12" t="str">
        <f t="shared" si="2"/>
        <v>NO</v>
      </c>
      <c r="I2936" s="12" t="str">
        <f>iferror(VLOOKUP(A2936,'Closed Deals'!A:E,5,0)," ")</f>
        <v> </v>
      </c>
      <c r="J2936" s="13" t="str">
        <f t="shared" si="3"/>
        <v> </v>
      </c>
      <c r="K2936" s="14"/>
    </row>
    <row r="2937">
      <c r="A2937" s="9" t="s">
        <v>3238</v>
      </c>
      <c r="B2937" s="10">
        <v>43113.0</v>
      </c>
      <c r="C2937" s="9" t="s">
        <v>89</v>
      </c>
      <c r="D2937" s="9" t="s">
        <v>34</v>
      </c>
      <c r="F2937" s="11" t="str">
        <f t="shared" si="1"/>
        <v>2018-01</v>
      </c>
      <c r="G2937" s="11" t="str">
        <f>iferror(VLOOKUP(A2937,'Closed Deals'!A:A,1,0)," ")</f>
        <v> </v>
      </c>
      <c r="H2937" s="12" t="str">
        <f t="shared" si="2"/>
        <v>NO</v>
      </c>
      <c r="I2937" s="12" t="str">
        <f>iferror(VLOOKUP(A2937,'Closed Deals'!A:E,5,0)," ")</f>
        <v> </v>
      </c>
      <c r="J2937" s="13" t="str">
        <f t="shared" si="3"/>
        <v> </v>
      </c>
      <c r="K2937" s="14"/>
    </row>
    <row r="2938">
      <c r="A2938" s="9" t="s">
        <v>3239</v>
      </c>
      <c r="B2938" s="10">
        <v>43124.0</v>
      </c>
      <c r="C2938" s="9" t="s">
        <v>33</v>
      </c>
      <c r="D2938" s="9" t="s">
        <v>34</v>
      </c>
      <c r="F2938" s="11" t="str">
        <f t="shared" si="1"/>
        <v>2018-01</v>
      </c>
      <c r="G2938" s="11" t="str">
        <f>iferror(VLOOKUP(A2938,'Closed Deals'!A:A,1,0)," ")</f>
        <v> </v>
      </c>
      <c r="H2938" s="12" t="str">
        <f t="shared" si="2"/>
        <v>NO</v>
      </c>
      <c r="I2938" s="12" t="str">
        <f>iferror(VLOOKUP(A2938,'Closed Deals'!A:E,5,0)," ")</f>
        <v> </v>
      </c>
      <c r="J2938" s="13" t="str">
        <f t="shared" si="3"/>
        <v> </v>
      </c>
      <c r="K2938" s="14"/>
    </row>
    <row r="2939">
      <c r="A2939" s="9" t="s">
        <v>3240</v>
      </c>
      <c r="B2939" s="10">
        <v>43128.0</v>
      </c>
      <c r="C2939" s="9" t="s">
        <v>33</v>
      </c>
      <c r="D2939" s="9" t="s">
        <v>34</v>
      </c>
      <c r="F2939" s="11" t="str">
        <f t="shared" si="1"/>
        <v>2018-01</v>
      </c>
      <c r="G2939" s="11" t="str">
        <f>iferror(VLOOKUP(A2939,'Closed Deals'!A:A,1,0)," ")</f>
        <v> </v>
      </c>
      <c r="H2939" s="12" t="str">
        <f t="shared" si="2"/>
        <v>NO</v>
      </c>
      <c r="I2939" s="12" t="str">
        <f>iferror(VLOOKUP(A2939,'Closed Deals'!A:E,5,0)," ")</f>
        <v> </v>
      </c>
      <c r="J2939" s="13" t="str">
        <f t="shared" si="3"/>
        <v> </v>
      </c>
      <c r="K2939" s="14"/>
    </row>
    <row r="2940">
      <c r="A2940" s="9" t="s">
        <v>3241</v>
      </c>
      <c r="B2940" s="10">
        <v>43117.0</v>
      </c>
      <c r="C2940" s="9" t="s">
        <v>37</v>
      </c>
      <c r="D2940" s="9" t="s">
        <v>34</v>
      </c>
      <c r="F2940" s="11" t="str">
        <f t="shared" si="1"/>
        <v>2018-01</v>
      </c>
      <c r="G2940" s="11" t="str">
        <f>iferror(VLOOKUP(A2940,'Closed Deals'!A:A,1,0)," ")</f>
        <v> </v>
      </c>
      <c r="H2940" s="12" t="str">
        <f t="shared" si="2"/>
        <v>NO</v>
      </c>
      <c r="I2940" s="12" t="str">
        <f>iferror(VLOOKUP(A2940,'Closed Deals'!A:E,5,0)," ")</f>
        <v> </v>
      </c>
      <c r="J2940" s="13" t="str">
        <f t="shared" si="3"/>
        <v> </v>
      </c>
      <c r="K2940" s="14"/>
    </row>
    <row r="2941">
      <c r="A2941" s="9" t="s">
        <v>3242</v>
      </c>
      <c r="B2941" s="10">
        <v>43107.0</v>
      </c>
      <c r="C2941" s="9" t="s">
        <v>436</v>
      </c>
      <c r="D2941" s="9" t="s">
        <v>34</v>
      </c>
      <c r="F2941" s="11" t="str">
        <f t="shared" si="1"/>
        <v>2018-01</v>
      </c>
      <c r="G2941" s="11" t="str">
        <f>iferror(VLOOKUP(A2941,'Closed Deals'!A:A,1,0)," ")</f>
        <v> </v>
      </c>
      <c r="H2941" s="12" t="str">
        <f t="shared" si="2"/>
        <v>NO</v>
      </c>
      <c r="I2941" s="12" t="str">
        <f>iferror(VLOOKUP(A2941,'Closed Deals'!A:E,5,0)," ")</f>
        <v> </v>
      </c>
      <c r="J2941" s="13" t="str">
        <f t="shared" si="3"/>
        <v> </v>
      </c>
      <c r="K2941" s="14"/>
    </row>
    <row r="2942">
      <c r="A2942" s="9" t="s">
        <v>3243</v>
      </c>
      <c r="B2942" s="10">
        <v>43119.0</v>
      </c>
      <c r="C2942" s="9" t="s">
        <v>33</v>
      </c>
      <c r="D2942" s="9" t="s">
        <v>34</v>
      </c>
      <c r="F2942" s="11" t="str">
        <f t="shared" si="1"/>
        <v>2018-01</v>
      </c>
      <c r="G2942" s="11" t="str">
        <f>iferror(VLOOKUP(A2942,'Closed Deals'!A:A,1,0)," ")</f>
        <v> </v>
      </c>
      <c r="H2942" s="12" t="str">
        <f t="shared" si="2"/>
        <v>NO</v>
      </c>
      <c r="I2942" s="12" t="str">
        <f>iferror(VLOOKUP(A2942,'Closed Deals'!A:E,5,0)," ")</f>
        <v> </v>
      </c>
      <c r="J2942" s="13" t="str">
        <f t="shared" si="3"/>
        <v> </v>
      </c>
      <c r="K2942" s="14"/>
    </row>
    <row r="2943">
      <c r="A2943" s="9" t="s">
        <v>3244</v>
      </c>
      <c r="B2943" s="10">
        <v>43121.0</v>
      </c>
      <c r="C2943" s="9" t="s">
        <v>1094</v>
      </c>
      <c r="D2943" s="9" t="s">
        <v>34</v>
      </c>
      <c r="F2943" s="11" t="str">
        <f t="shared" si="1"/>
        <v>2018-01</v>
      </c>
      <c r="G2943" s="11" t="str">
        <f>iferror(VLOOKUP(A2943,'Closed Deals'!A:A,1,0)," ")</f>
        <v> </v>
      </c>
      <c r="H2943" s="12" t="str">
        <f t="shared" si="2"/>
        <v>NO</v>
      </c>
      <c r="I2943" s="12" t="str">
        <f>iferror(VLOOKUP(A2943,'Closed Deals'!A:E,5,0)," ")</f>
        <v> </v>
      </c>
      <c r="J2943" s="13" t="str">
        <f t="shared" si="3"/>
        <v> </v>
      </c>
      <c r="K2943" s="14"/>
    </row>
    <row r="2944">
      <c r="A2944" s="9" t="s">
        <v>3245</v>
      </c>
      <c r="B2944" s="10">
        <v>43131.0</v>
      </c>
      <c r="C2944" s="9" t="s">
        <v>115</v>
      </c>
      <c r="D2944" s="9" t="s">
        <v>34</v>
      </c>
      <c r="F2944" s="11" t="str">
        <f t="shared" si="1"/>
        <v>2018-01</v>
      </c>
      <c r="G2944" s="11" t="str">
        <f>iferror(VLOOKUP(A2944,'Closed Deals'!A:A,1,0)," ")</f>
        <v> </v>
      </c>
      <c r="H2944" s="12" t="str">
        <f t="shared" si="2"/>
        <v>NO</v>
      </c>
      <c r="I2944" s="12" t="str">
        <f>iferror(VLOOKUP(A2944,'Closed Deals'!A:E,5,0)," ")</f>
        <v> </v>
      </c>
      <c r="J2944" s="13" t="str">
        <f t="shared" si="3"/>
        <v> </v>
      </c>
      <c r="K2944" s="14"/>
    </row>
    <row r="2945">
      <c r="A2945" s="9" t="s">
        <v>3246</v>
      </c>
      <c r="B2945" s="10">
        <v>43117.0</v>
      </c>
      <c r="C2945" s="9" t="s">
        <v>37</v>
      </c>
      <c r="D2945" s="9" t="s">
        <v>34</v>
      </c>
      <c r="F2945" s="11" t="str">
        <f t="shared" si="1"/>
        <v>2018-01</v>
      </c>
      <c r="G2945" s="11" t="str">
        <f>iferror(VLOOKUP(A2945,'Closed Deals'!A:A,1,0)," ")</f>
        <v> </v>
      </c>
      <c r="H2945" s="12" t="str">
        <f t="shared" si="2"/>
        <v>NO</v>
      </c>
      <c r="I2945" s="12" t="str">
        <f>iferror(VLOOKUP(A2945,'Closed Deals'!A:E,5,0)," ")</f>
        <v> </v>
      </c>
      <c r="J2945" s="13" t="str">
        <f t="shared" si="3"/>
        <v> </v>
      </c>
      <c r="K2945" s="14"/>
    </row>
    <row r="2946">
      <c r="A2946" s="9" t="s">
        <v>3247</v>
      </c>
      <c r="B2946" s="10">
        <v>43118.0</v>
      </c>
      <c r="C2946" s="9" t="s">
        <v>772</v>
      </c>
      <c r="D2946" s="9" t="s">
        <v>34</v>
      </c>
      <c r="F2946" s="11" t="str">
        <f t="shared" si="1"/>
        <v>2018-01</v>
      </c>
      <c r="G2946" s="11" t="str">
        <f>iferror(VLOOKUP(A2946,'Closed Deals'!A:A,1,0)," ")</f>
        <v> </v>
      </c>
      <c r="H2946" s="12" t="str">
        <f t="shared" si="2"/>
        <v>NO</v>
      </c>
      <c r="I2946" s="12" t="str">
        <f>iferror(VLOOKUP(A2946,'Closed Deals'!A:E,5,0)," ")</f>
        <v> </v>
      </c>
      <c r="J2946" s="13" t="str">
        <f t="shared" si="3"/>
        <v> </v>
      </c>
      <c r="K2946" s="14"/>
    </row>
    <row r="2947">
      <c r="A2947" s="9" t="s">
        <v>3248</v>
      </c>
      <c r="B2947" s="10">
        <v>43125.0</v>
      </c>
      <c r="C2947" s="9" t="s">
        <v>63</v>
      </c>
      <c r="D2947" s="9" t="s">
        <v>34</v>
      </c>
      <c r="F2947" s="11" t="str">
        <f t="shared" si="1"/>
        <v>2018-01</v>
      </c>
      <c r="G2947" s="11" t="str">
        <f>iferror(VLOOKUP(A2947,'Closed Deals'!A:A,1,0)," ")</f>
        <v> </v>
      </c>
      <c r="H2947" s="12" t="str">
        <f t="shared" si="2"/>
        <v>NO</v>
      </c>
      <c r="I2947" s="12" t="str">
        <f>iferror(VLOOKUP(A2947,'Closed Deals'!A:E,5,0)," ")</f>
        <v> </v>
      </c>
      <c r="J2947" s="13" t="str">
        <f t="shared" si="3"/>
        <v> </v>
      </c>
      <c r="K2947" s="14"/>
    </row>
    <row r="2948">
      <c r="A2948" s="9" t="s">
        <v>3249</v>
      </c>
      <c r="B2948" s="10">
        <v>43122.0</v>
      </c>
      <c r="C2948" s="9" t="s">
        <v>33</v>
      </c>
      <c r="D2948" s="9" t="s">
        <v>34</v>
      </c>
      <c r="F2948" s="11" t="str">
        <f t="shared" si="1"/>
        <v>2018-01</v>
      </c>
      <c r="G2948" s="11" t="str">
        <f>iferror(VLOOKUP(A2948,'Closed Deals'!A:A,1,0)," ")</f>
        <v> </v>
      </c>
      <c r="H2948" s="12" t="str">
        <f t="shared" si="2"/>
        <v>NO</v>
      </c>
      <c r="I2948" s="12" t="str">
        <f>iferror(VLOOKUP(A2948,'Closed Deals'!A:E,5,0)," ")</f>
        <v> </v>
      </c>
      <c r="J2948" s="13" t="str">
        <f t="shared" si="3"/>
        <v> </v>
      </c>
      <c r="K2948" s="14"/>
    </row>
    <row r="2949">
      <c r="A2949" s="9" t="s">
        <v>3250</v>
      </c>
      <c r="B2949" s="10">
        <v>43113.0</v>
      </c>
      <c r="C2949" s="9" t="s">
        <v>43</v>
      </c>
      <c r="D2949" s="9" t="s">
        <v>34</v>
      </c>
      <c r="F2949" s="11" t="str">
        <f t="shared" si="1"/>
        <v>2018-01</v>
      </c>
      <c r="G2949" s="11" t="str">
        <f>iferror(VLOOKUP(A2949,'Closed Deals'!A:A,1,0)," ")</f>
        <v> </v>
      </c>
      <c r="H2949" s="12" t="str">
        <f t="shared" si="2"/>
        <v>NO</v>
      </c>
      <c r="I2949" s="12" t="str">
        <f>iferror(VLOOKUP(A2949,'Closed Deals'!A:E,5,0)," ")</f>
        <v> </v>
      </c>
      <c r="J2949" s="13" t="str">
        <f t="shared" si="3"/>
        <v> </v>
      </c>
      <c r="K2949" s="14"/>
    </row>
    <row r="2950">
      <c r="A2950" s="9" t="s">
        <v>3251</v>
      </c>
      <c r="B2950" s="10">
        <v>43129.0</v>
      </c>
      <c r="C2950" s="9" t="s">
        <v>43</v>
      </c>
      <c r="D2950" s="9" t="s">
        <v>34</v>
      </c>
      <c r="F2950" s="11" t="str">
        <f t="shared" si="1"/>
        <v>2018-01</v>
      </c>
      <c r="G2950" s="11" t="str">
        <f>iferror(VLOOKUP(A2950,'Closed Deals'!A:A,1,0)," ")</f>
        <v> </v>
      </c>
      <c r="H2950" s="12" t="str">
        <f t="shared" si="2"/>
        <v>NO</v>
      </c>
      <c r="I2950" s="12" t="str">
        <f>iferror(VLOOKUP(A2950,'Closed Deals'!A:E,5,0)," ")</f>
        <v> </v>
      </c>
      <c r="J2950" s="13" t="str">
        <f t="shared" si="3"/>
        <v> </v>
      </c>
      <c r="K2950" s="14"/>
    </row>
    <row r="2951">
      <c r="A2951" s="9" t="s">
        <v>3252</v>
      </c>
      <c r="B2951" s="10">
        <v>43116.0</v>
      </c>
      <c r="C2951" s="9" t="s">
        <v>52</v>
      </c>
      <c r="D2951" s="9" t="s">
        <v>34</v>
      </c>
      <c r="F2951" s="11" t="str">
        <f t="shared" si="1"/>
        <v>2018-01</v>
      </c>
      <c r="G2951" s="11" t="str">
        <f>iferror(VLOOKUP(A2951,'Closed Deals'!A:A,1,0)," ")</f>
        <v> </v>
      </c>
      <c r="H2951" s="12" t="str">
        <f t="shared" si="2"/>
        <v>NO</v>
      </c>
      <c r="I2951" s="12" t="str">
        <f>iferror(VLOOKUP(A2951,'Closed Deals'!A:E,5,0)," ")</f>
        <v> </v>
      </c>
      <c r="J2951" s="13" t="str">
        <f t="shared" si="3"/>
        <v> </v>
      </c>
      <c r="K2951" s="14"/>
    </row>
    <row r="2952">
      <c r="A2952" s="9" t="s">
        <v>3253</v>
      </c>
      <c r="B2952" s="10">
        <v>43117.0</v>
      </c>
      <c r="C2952" s="9" t="s">
        <v>3134</v>
      </c>
      <c r="D2952" s="9" t="s">
        <v>34</v>
      </c>
      <c r="F2952" s="11" t="str">
        <f t="shared" si="1"/>
        <v>2018-01</v>
      </c>
      <c r="G2952" s="11" t="str">
        <f>iferror(VLOOKUP(A2952,'Closed Deals'!A:A,1,0)," ")</f>
        <v> </v>
      </c>
      <c r="H2952" s="12" t="str">
        <f t="shared" si="2"/>
        <v>NO</v>
      </c>
      <c r="I2952" s="12" t="str">
        <f>iferror(VLOOKUP(A2952,'Closed Deals'!A:E,5,0)," ")</f>
        <v> </v>
      </c>
      <c r="J2952" s="13" t="str">
        <f t="shared" si="3"/>
        <v> </v>
      </c>
      <c r="K2952" s="14"/>
    </row>
    <row r="2953">
      <c r="A2953" s="9" t="s">
        <v>3254</v>
      </c>
      <c r="B2953" s="10">
        <v>43122.0</v>
      </c>
      <c r="C2953" s="9" t="s">
        <v>356</v>
      </c>
      <c r="D2953" s="9" t="s">
        <v>34</v>
      </c>
      <c r="F2953" s="11" t="str">
        <f t="shared" si="1"/>
        <v>2018-01</v>
      </c>
      <c r="G2953" s="11" t="str">
        <f>iferror(VLOOKUP(A2953,'Closed Deals'!A:A,1,0)," ")</f>
        <v> </v>
      </c>
      <c r="H2953" s="12" t="str">
        <f t="shared" si="2"/>
        <v>NO</v>
      </c>
      <c r="I2953" s="12" t="str">
        <f>iferror(VLOOKUP(A2953,'Closed Deals'!A:E,5,0)," ")</f>
        <v> </v>
      </c>
      <c r="J2953" s="13" t="str">
        <f t="shared" si="3"/>
        <v> </v>
      </c>
      <c r="K2953" s="14"/>
    </row>
    <row r="2954">
      <c r="A2954" s="9" t="s">
        <v>3255</v>
      </c>
      <c r="B2954" s="10">
        <v>43117.0</v>
      </c>
      <c r="C2954" s="9" t="s">
        <v>33</v>
      </c>
      <c r="D2954" s="9" t="s">
        <v>34</v>
      </c>
      <c r="F2954" s="11" t="str">
        <f t="shared" si="1"/>
        <v>2018-01</v>
      </c>
      <c r="G2954" s="11" t="str">
        <f>iferror(VLOOKUP(A2954,'Closed Deals'!A:A,1,0)," ")</f>
        <v> </v>
      </c>
      <c r="H2954" s="12" t="str">
        <f t="shared" si="2"/>
        <v>NO</v>
      </c>
      <c r="I2954" s="12" t="str">
        <f>iferror(VLOOKUP(A2954,'Closed Deals'!A:E,5,0)," ")</f>
        <v> </v>
      </c>
      <c r="J2954" s="13" t="str">
        <f t="shared" si="3"/>
        <v> </v>
      </c>
      <c r="K2954" s="14"/>
    </row>
    <row r="2955">
      <c r="A2955" s="9" t="s">
        <v>3256</v>
      </c>
      <c r="B2955" s="10">
        <v>43115.0</v>
      </c>
      <c r="C2955" s="9" t="s">
        <v>63</v>
      </c>
      <c r="D2955" s="9" t="s">
        <v>34</v>
      </c>
      <c r="F2955" s="11" t="str">
        <f t="shared" si="1"/>
        <v>2018-01</v>
      </c>
      <c r="G2955" s="11" t="str">
        <f>iferror(VLOOKUP(A2955,'Closed Deals'!A:A,1,0)," ")</f>
        <v> </v>
      </c>
      <c r="H2955" s="12" t="str">
        <f t="shared" si="2"/>
        <v>NO</v>
      </c>
      <c r="I2955" s="12" t="str">
        <f>iferror(VLOOKUP(A2955,'Closed Deals'!A:E,5,0)," ")</f>
        <v> </v>
      </c>
      <c r="J2955" s="13" t="str">
        <f t="shared" si="3"/>
        <v> </v>
      </c>
      <c r="K2955" s="14"/>
    </row>
    <row r="2956">
      <c r="A2956" s="9" t="s">
        <v>3257</v>
      </c>
      <c r="B2956" s="10">
        <v>43127.0</v>
      </c>
      <c r="C2956" s="9" t="s">
        <v>33</v>
      </c>
      <c r="D2956" s="9" t="s">
        <v>34</v>
      </c>
      <c r="F2956" s="11" t="str">
        <f t="shared" si="1"/>
        <v>2018-01</v>
      </c>
      <c r="G2956" s="11" t="str">
        <f>iferror(VLOOKUP(A2956,'Closed Deals'!A:A,1,0)," ")</f>
        <v> </v>
      </c>
      <c r="H2956" s="12" t="str">
        <f t="shared" si="2"/>
        <v>NO</v>
      </c>
      <c r="I2956" s="12" t="str">
        <f>iferror(VLOOKUP(A2956,'Closed Deals'!A:E,5,0)," ")</f>
        <v> </v>
      </c>
      <c r="J2956" s="13" t="str">
        <f t="shared" si="3"/>
        <v> </v>
      </c>
      <c r="K2956" s="14"/>
    </row>
    <row r="2957">
      <c r="A2957" s="9" t="s">
        <v>3258</v>
      </c>
      <c r="B2957" s="10">
        <v>43116.0</v>
      </c>
      <c r="C2957" s="9" t="s">
        <v>33</v>
      </c>
      <c r="D2957" s="9" t="s">
        <v>34</v>
      </c>
      <c r="F2957" s="11" t="str">
        <f t="shared" si="1"/>
        <v>2018-01</v>
      </c>
      <c r="G2957" s="11" t="str">
        <f>iferror(VLOOKUP(A2957,'Closed Deals'!A:A,1,0)," ")</f>
        <v> </v>
      </c>
      <c r="H2957" s="12" t="str">
        <f t="shared" si="2"/>
        <v>NO</v>
      </c>
      <c r="I2957" s="12" t="str">
        <f>iferror(VLOOKUP(A2957,'Closed Deals'!A:E,5,0)," ")</f>
        <v> </v>
      </c>
      <c r="J2957" s="13" t="str">
        <f t="shared" si="3"/>
        <v> </v>
      </c>
      <c r="K2957" s="14"/>
    </row>
    <row r="2958">
      <c r="A2958" s="9" t="s">
        <v>3259</v>
      </c>
      <c r="B2958" s="10">
        <v>43112.0</v>
      </c>
      <c r="C2958" s="9" t="s">
        <v>63</v>
      </c>
      <c r="D2958" s="9" t="s">
        <v>34</v>
      </c>
      <c r="F2958" s="11" t="str">
        <f t="shared" si="1"/>
        <v>2018-01</v>
      </c>
      <c r="G2958" s="11" t="str">
        <f>iferror(VLOOKUP(A2958,'Closed Deals'!A:A,1,0)," ")</f>
        <v> </v>
      </c>
      <c r="H2958" s="12" t="str">
        <f t="shared" si="2"/>
        <v>NO</v>
      </c>
      <c r="I2958" s="12" t="str">
        <f>iferror(VLOOKUP(A2958,'Closed Deals'!A:E,5,0)," ")</f>
        <v> </v>
      </c>
      <c r="J2958" s="13" t="str">
        <f t="shared" si="3"/>
        <v> </v>
      </c>
      <c r="K2958" s="14"/>
    </row>
    <row r="2959">
      <c r="A2959" s="9" t="s">
        <v>3260</v>
      </c>
      <c r="B2959" s="10">
        <v>43110.0</v>
      </c>
      <c r="C2959" s="9" t="s">
        <v>188</v>
      </c>
      <c r="D2959" s="9" t="s">
        <v>34</v>
      </c>
      <c r="F2959" s="11" t="str">
        <f t="shared" si="1"/>
        <v>2018-01</v>
      </c>
      <c r="G2959" s="11" t="str">
        <f>iferror(VLOOKUP(A2959,'Closed Deals'!A:A,1,0)," ")</f>
        <v> </v>
      </c>
      <c r="H2959" s="12" t="str">
        <f t="shared" si="2"/>
        <v>NO</v>
      </c>
      <c r="I2959" s="12" t="str">
        <f>iferror(VLOOKUP(A2959,'Closed Deals'!A:E,5,0)," ")</f>
        <v> </v>
      </c>
      <c r="J2959" s="13" t="str">
        <f t="shared" si="3"/>
        <v> </v>
      </c>
      <c r="K2959" s="14"/>
    </row>
    <row r="2960">
      <c r="A2960" s="9" t="s">
        <v>3261</v>
      </c>
      <c r="B2960" s="10">
        <v>43116.0</v>
      </c>
      <c r="C2960" s="9" t="s">
        <v>43</v>
      </c>
      <c r="D2960" s="9" t="s">
        <v>34</v>
      </c>
      <c r="F2960" s="11" t="str">
        <f t="shared" si="1"/>
        <v>2018-01</v>
      </c>
      <c r="G2960" s="11" t="str">
        <f>iferror(VLOOKUP(A2960,'Closed Deals'!A:A,1,0)," ")</f>
        <v> </v>
      </c>
      <c r="H2960" s="12" t="str">
        <f t="shared" si="2"/>
        <v>NO</v>
      </c>
      <c r="I2960" s="12" t="str">
        <f>iferror(VLOOKUP(A2960,'Closed Deals'!A:E,5,0)," ")</f>
        <v> </v>
      </c>
      <c r="J2960" s="13" t="str">
        <f t="shared" si="3"/>
        <v> </v>
      </c>
      <c r="K2960" s="14"/>
    </row>
    <row r="2961">
      <c r="A2961" s="9" t="s">
        <v>3262</v>
      </c>
      <c r="B2961" s="10">
        <v>43123.0</v>
      </c>
      <c r="C2961" s="9" t="s">
        <v>33</v>
      </c>
      <c r="D2961" s="9" t="s">
        <v>34</v>
      </c>
      <c r="F2961" s="11" t="str">
        <f t="shared" si="1"/>
        <v>2018-01</v>
      </c>
      <c r="G2961" s="11" t="str">
        <f>iferror(VLOOKUP(A2961,'Closed Deals'!A:A,1,0)," ")</f>
        <v> </v>
      </c>
      <c r="H2961" s="12" t="str">
        <f t="shared" si="2"/>
        <v>NO</v>
      </c>
      <c r="I2961" s="12" t="str">
        <f>iferror(VLOOKUP(A2961,'Closed Deals'!A:E,5,0)," ")</f>
        <v> </v>
      </c>
      <c r="J2961" s="13" t="str">
        <f t="shared" si="3"/>
        <v> </v>
      </c>
      <c r="K2961" s="14"/>
    </row>
    <row r="2962">
      <c r="A2962" s="9" t="s">
        <v>3263</v>
      </c>
      <c r="B2962" s="10">
        <v>43114.0</v>
      </c>
      <c r="C2962" s="9" t="s">
        <v>37</v>
      </c>
      <c r="D2962" s="9" t="s">
        <v>34</v>
      </c>
      <c r="F2962" s="11" t="str">
        <f t="shared" si="1"/>
        <v>2018-01</v>
      </c>
      <c r="G2962" s="11" t="str">
        <f>iferror(VLOOKUP(A2962,'Closed Deals'!A:A,1,0)," ")</f>
        <v> </v>
      </c>
      <c r="H2962" s="12" t="str">
        <f t="shared" si="2"/>
        <v>NO</v>
      </c>
      <c r="I2962" s="12" t="str">
        <f>iferror(VLOOKUP(A2962,'Closed Deals'!A:E,5,0)," ")</f>
        <v> </v>
      </c>
      <c r="J2962" s="13" t="str">
        <f t="shared" si="3"/>
        <v> </v>
      </c>
      <c r="K2962" s="14"/>
    </row>
    <row r="2963">
      <c r="A2963" s="9" t="s">
        <v>3264</v>
      </c>
      <c r="B2963" s="10">
        <v>43124.0</v>
      </c>
      <c r="C2963" s="9" t="s">
        <v>356</v>
      </c>
      <c r="D2963" s="9" t="s">
        <v>34</v>
      </c>
      <c r="F2963" s="11" t="str">
        <f t="shared" si="1"/>
        <v>2018-01</v>
      </c>
      <c r="G2963" s="11" t="str">
        <f>iferror(VLOOKUP(A2963,'Closed Deals'!A:A,1,0)," ")</f>
        <v> </v>
      </c>
      <c r="H2963" s="12" t="str">
        <f t="shared" si="2"/>
        <v>NO</v>
      </c>
      <c r="I2963" s="12" t="str">
        <f>iferror(VLOOKUP(A2963,'Closed Deals'!A:E,5,0)," ")</f>
        <v> </v>
      </c>
      <c r="J2963" s="13" t="str">
        <f t="shared" si="3"/>
        <v> </v>
      </c>
      <c r="K2963" s="14"/>
    </row>
    <row r="2964">
      <c r="A2964" s="9" t="s">
        <v>3265</v>
      </c>
      <c r="B2964" s="10">
        <v>43102.0</v>
      </c>
      <c r="C2964" s="9" t="s">
        <v>3266</v>
      </c>
      <c r="D2964" s="9" t="s">
        <v>34</v>
      </c>
      <c r="F2964" s="11" t="str">
        <f t="shared" si="1"/>
        <v>2018-01</v>
      </c>
      <c r="G2964" s="11" t="str">
        <f>iferror(VLOOKUP(A2964,'Closed Deals'!A:A,1,0)," ")</f>
        <v> </v>
      </c>
      <c r="H2964" s="12" t="str">
        <f t="shared" si="2"/>
        <v>NO</v>
      </c>
      <c r="I2964" s="12" t="str">
        <f>iferror(VLOOKUP(A2964,'Closed Deals'!A:E,5,0)," ")</f>
        <v> </v>
      </c>
      <c r="J2964" s="13" t="str">
        <f t="shared" si="3"/>
        <v> </v>
      </c>
      <c r="K2964" s="14"/>
    </row>
    <row r="2965">
      <c r="A2965" s="9" t="s">
        <v>3267</v>
      </c>
      <c r="B2965" s="10">
        <v>43111.0</v>
      </c>
      <c r="C2965" s="9" t="s">
        <v>221</v>
      </c>
      <c r="D2965" s="9" t="s">
        <v>34</v>
      </c>
      <c r="F2965" s="11" t="str">
        <f t="shared" si="1"/>
        <v>2018-01</v>
      </c>
      <c r="G2965" s="11" t="str">
        <f>iferror(VLOOKUP(A2965,'Closed Deals'!A:A,1,0)," ")</f>
        <v> </v>
      </c>
      <c r="H2965" s="12" t="str">
        <f t="shared" si="2"/>
        <v>NO</v>
      </c>
      <c r="I2965" s="12" t="str">
        <f>iferror(VLOOKUP(A2965,'Closed Deals'!A:E,5,0)," ")</f>
        <v> </v>
      </c>
      <c r="J2965" s="13" t="str">
        <f t="shared" si="3"/>
        <v> </v>
      </c>
      <c r="K2965" s="14"/>
    </row>
    <row r="2966">
      <c r="A2966" s="9" t="s">
        <v>3268</v>
      </c>
      <c r="B2966" s="10">
        <v>43127.0</v>
      </c>
      <c r="C2966" s="9" t="s">
        <v>33</v>
      </c>
      <c r="D2966" s="9" t="s">
        <v>34</v>
      </c>
      <c r="F2966" s="11" t="str">
        <f t="shared" si="1"/>
        <v>2018-01</v>
      </c>
      <c r="G2966" s="11" t="str">
        <f>iferror(VLOOKUP(A2966,'Closed Deals'!A:A,1,0)," ")</f>
        <v> </v>
      </c>
      <c r="H2966" s="12" t="str">
        <f t="shared" si="2"/>
        <v>NO</v>
      </c>
      <c r="I2966" s="12" t="str">
        <f>iferror(VLOOKUP(A2966,'Closed Deals'!A:E,5,0)," ")</f>
        <v> </v>
      </c>
      <c r="J2966" s="13" t="str">
        <f t="shared" si="3"/>
        <v> </v>
      </c>
      <c r="K2966" s="14"/>
    </row>
    <row r="2967">
      <c r="A2967" s="9" t="s">
        <v>3269</v>
      </c>
      <c r="B2967" s="10">
        <v>43122.0</v>
      </c>
      <c r="C2967" s="9" t="s">
        <v>3080</v>
      </c>
      <c r="D2967" s="9" t="s">
        <v>34</v>
      </c>
      <c r="F2967" s="11" t="str">
        <f t="shared" si="1"/>
        <v>2018-01</v>
      </c>
      <c r="G2967" s="11" t="str">
        <f>iferror(VLOOKUP(A2967,'Closed Deals'!A:A,1,0)," ")</f>
        <v> </v>
      </c>
      <c r="H2967" s="12" t="str">
        <f t="shared" si="2"/>
        <v>NO</v>
      </c>
      <c r="I2967" s="12" t="str">
        <f>iferror(VLOOKUP(A2967,'Closed Deals'!A:E,5,0)," ")</f>
        <v> </v>
      </c>
      <c r="J2967" s="13" t="str">
        <f t="shared" si="3"/>
        <v> </v>
      </c>
      <c r="K2967" s="14"/>
    </row>
    <row r="2968">
      <c r="A2968" s="9" t="s">
        <v>3270</v>
      </c>
      <c r="B2968" s="10">
        <v>43111.0</v>
      </c>
      <c r="C2968" s="9" t="s">
        <v>43</v>
      </c>
      <c r="D2968" s="9" t="s">
        <v>34</v>
      </c>
      <c r="F2968" s="11" t="str">
        <f t="shared" si="1"/>
        <v>2018-01</v>
      </c>
      <c r="G2968" s="11" t="str">
        <f>iferror(VLOOKUP(A2968,'Closed Deals'!A:A,1,0)," ")</f>
        <v> </v>
      </c>
      <c r="H2968" s="12" t="str">
        <f t="shared" si="2"/>
        <v>NO</v>
      </c>
      <c r="I2968" s="12" t="str">
        <f>iferror(VLOOKUP(A2968,'Closed Deals'!A:E,5,0)," ")</f>
        <v> </v>
      </c>
      <c r="J2968" s="13" t="str">
        <f t="shared" si="3"/>
        <v> </v>
      </c>
      <c r="K2968" s="14"/>
    </row>
    <row r="2969">
      <c r="A2969" s="9" t="s">
        <v>3271</v>
      </c>
      <c r="B2969" s="10">
        <v>43131.0</v>
      </c>
      <c r="C2969" s="9" t="s">
        <v>292</v>
      </c>
      <c r="D2969" s="9" t="s">
        <v>34</v>
      </c>
      <c r="F2969" s="11" t="str">
        <f t="shared" si="1"/>
        <v>2018-01</v>
      </c>
      <c r="G2969" s="11" t="str">
        <f>iferror(VLOOKUP(A2969,'Closed Deals'!A:A,1,0)," ")</f>
        <v> </v>
      </c>
      <c r="H2969" s="12" t="str">
        <f t="shared" si="2"/>
        <v>NO</v>
      </c>
      <c r="I2969" s="12" t="str">
        <f>iferror(VLOOKUP(A2969,'Closed Deals'!A:E,5,0)," ")</f>
        <v> </v>
      </c>
      <c r="J2969" s="13" t="str">
        <f t="shared" si="3"/>
        <v> </v>
      </c>
      <c r="K2969" s="14"/>
    </row>
    <row r="2970">
      <c r="A2970" s="9" t="s">
        <v>3272</v>
      </c>
      <c r="B2970" s="10">
        <v>43102.0</v>
      </c>
      <c r="C2970" s="9" t="s">
        <v>43</v>
      </c>
      <c r="D2970" s="9" t="s">
        <v>34</v>
      </c>
      <c r="F2970" s="11" t="str">
        <f t="shared" si="1"/>
        <v>2018-01</v>
      </c>
      <c r="G2970" s="11" t="str">
        <f>iferror(VLOOKUP(A2970,'Closed Deals'!A:A,1,0)," ")</f>
        <v> </v>
      </c>
      <c r="H2970" s="12" t="str">
        <f t="shared" si="2"/>
        <v>NO</v>
      </c>
      <c r="I2970" s="12" t="str">
        <f>iferror(VLOOKUP(A2970,'Closed Deals'!A:E,5,0)," ")</f>
        <v> </v>
      </c>
      <c r="J2970" s="13" t="str">
        <f t="shared" si="3"/>
        <v> </v>
      </c>
      <c r="K2970" s="14"/>
    </row>
    <row r="2971">
      <c r="A2971" s="9" t="s">
        <v>3273</v>
      </c>
      <c r="B2971" s="10">
        <v>43110.0</v>
      </c>
      <c r="C2971" s="9" t="s">
        <v>33</v>
      </c>
      <c r="D2971" s="9" t="s">
        <v>34</v>
      </c>
      <c r="F2971" s="11" t="str">
        <f t="shared" si="1"/>
        <v>2018-01</v>
      </c>
      <c r="G2971" s="11" t="str">
        <f>iferror(VLOOKUP(A2971,'Closed Deals'!A:A,1,0)," ")</f>
        <v> </v>
      </c>
      <c r="H2971" s="12" t="str">
        <f t="shared" si="2"/>
        <v>NO</v>
      </c>
      <c r="I2971" s="12" t="str">
        <f>iferror(VLOOKUP(A2971,'Closed Deals'!A:E,5,0)," ")</f>
        <v> </v>
      </c>
      <c r="J2971" s="13" t="str">
        <f t="shared" si="3"/>
        <v> </v>
      </c>
      <c r="K2971" s="14"/>
    </row>
    <row r="2972">
      <c r="A2972" s="9" t="s">
        <v>3274</v>
      </c>
      <c r="B2972" s="10">
        <v>43101.0</v>
      </c>
      <c r="C2972" s="9" t="s">
        <v>52</v>
      </c>
      <c r="D2972" s="9" t="s">
        <v>34</v>
      </c>
      <c r="F2972" s="11" t="str">
        <f t="shared" si="1"/>
        <v>2018-01</v>
      </c>
      <c r="G2972" s="11" t="str">
        <f>iferror(VLOOKUP(A2972,'Closed Deals'!A:A,1,0)," ")</f>
        <v> </v>
      </c>
      <c r="H2972" s="12" t="str">
        <f t="shared" si="2"/>
        <v>NO</v>
      </c>
      <c r="I2972" s="12" t="str">
        <f>iferror(VLOOKUP(A2972,'Closed Deals'!A:E,5,0)," ")</f>
        <v> </v>
      </c>
      <c r="J2972" s="13" t="str">
        <f t="shared" si="3"/>
        <v> </v>
      </c>
      <c r="K2972" s="14"/>
    </row>
    <row r="2973">
      <c r="A2973" s="9" t="s">
        <v>3275</v>
      </c>
      <c r="B2973" s="10">
        <v>43116.0</v>
      </c>
      <c r="C2973" s="9" t="s">
        <v>33</v>
      </c>
      <c r="D2973" s="9" t="s">
        <v>34</v>
      </c>
      <c r="F2973" s="11" t="str">
        <f t="shared" si="1"/>
        <v>2018-01</v>
      </c>
      <c r="G2973" s="11" t="str">
        <f>iferror(VLOOKUP(A2973,'Closed Deals'!A:A,1,0)," ")</f>
        <v> </v>
      </c>
      <c r="H2973" s="12" t="str">
        <f t="shared" si="2"/>
        <v>NO</v>
      </c>
      <c r="I2973" s="12" t="str">
        <f>iferror(VLOOKUP(A2973,'Closed Deals'!A:E,5,0)," ")</f>
        <v> </v>
      </c>
      <c r="J2973" s="13" t="str">
        <f t="shared" si="3"/>
        <v> </v>
      </c>
      <c r="K2973" s="14"/>
    </row>
    <row r="2974">
      <c r="A2974" s="9" t="s">
        <v>3276</v>
      </c>
      <c r="B2974" s="10">
        <v>43106.0</v>
      </c>
      <c r="C2974" s="9" t="s">
        <v>188</v>
      </c>
      <c r="D2974" s="9" t="s">
        <v>34</v>
      </c>
      <c r="F2974" s="11" t="str">
        <f t="shared" si="1"/>
        <v>2018-01</v>
      </c>
      <c r="G2974" s="11" t="str">
        <f>iferror(VLOOKUP(A2974,'Closed Deals'!A:A,1,0)," ")</f>
        <v> </v>
      </c>
      <c r="H2974" s="12" t="str">
        <f t="shared" si="2"/>
        <v>NO</v>
      </c>
      <c r="I2974" s="12" t="str">
        <f>iferror(VLOOKUP(A2974,'Closed Deals'!A:E,5,0)," ")</f>
        <v> </v>
      </c>
      <c r="J2974" s="13" t="str">
        <f t="shared" si="3"/>
        <v> </v>
      </c>
      <c r="K2974" s="14"/>
    </row>
    <row r="2975">
      <c r="A2975" s="9" t="s">
        <v>3277</v>
      </c>
      <c r="B2975" s="10">
        <v>43124.0</v>
      </c>
      <c r="C2975" s="9" t="s">
        <v>33</v>
      </c>
      <c r="D2975" s="9" t="s">
        <v>34</v>
      </c>
      <c r="F2975" s="11" t="str">
        <f t="shared" si="1"/>
        <v>2018-01</v>
      </c>
      <c r="G2975" s="11" t="str">
        <f>iferror(VLOOKUP(A2975,'Closed Deals'!A:A,1,0)," ")</f>
        <v> </v>
      </c>
      <c r="H2975" s="12" t="str">
        <f t="shared" si="2"/>
        <v>NO</v>
      </c>
      <c r="I2975" s="12" t="str">
        <f>iferror(VLOOKUP(A2975,'Closed Deals'!A:E,5,0)," ")</f>
        <v> </v>
      </c>
      <c r="J2975" s="13" t="str">
        <f t="shared" si="3"/>
        <v> </v>
      </c>
      <c r="K2975" s="14"/>
    </row>
    <row r="2976">
      <c r="A2976" s="9" t="s">
        <v>3278</v>
      </c>
      <c r="B2976" s="10">
        <v>43106.0</v>
      </c>
      <c r="C2976" s="9" t="s">
        <v>33</v>
      </c>
      <c r="D2976" s="9" t="s">
        <v>34</v>
      </c>
      <c r="F2976" s="11" t="str">
        <f t="shared" si="1"/>
        <v>2018-01</v>
      </c>
      <c r="G2976" s="11" t="str">
        <f>iferror(VLOOKUP(A2976,'Closed Deals'!A:A,1,0)," ")</f>
        <v> </v>
      </c>
      <c r="H2976" s="12" t="str">
        <f t="shared" si="2"/>
        <v>NO</v>
      </c>
      <c r="I2976" s="12" t="str">
        <f>iferror(VLOOKUP(A2976,'Closed Deals'!A:E,5,0)," ")</f>
        <v> </v>
      </c>
      <c r="J2976" s="13" t="str">
        <f t="shared" si="3"/>
        <v> </v>
      </c>
      <c r="K2976" s="14"/>
    </row>
    <row r="2977">
      <c r="A2977" s="9" t="s">
        <v>3279</v>
      </c>
      <c r="B2977" s="10">
        <v>43127.0</v>
      </c>
      <c r="C2977" s="9" t="s">
        <v>33</v>
      </c>
      <c r="D2977" s="9" t="s">
        <v>34</v>
      </c>
      <c r="F2977" s="11" t="str">
        <f t="shared" si="1"/>
        <v>2018-01</v>
      </c>
      <c r="G2977" s="11" t="str">
        <f>iferror(VLOOKUP(A2977,'Closed Deals'!A:A,1,0)," ")</f>
        <v> </v>
      </c>
      <c r="H2977" s="12" t="str">
        <f t="shared" si="2"/>
        <v>NO</v>
      </c>
      <c r="I2977" s="12" t="str">
        <f>iferror(VLOOKUP(A2977,'Closed Deals'!A:E,5,0)," ")</f>
        <v> </v>
      </c>
      <c r="J2977" s="13" t="str">
        <f t="shared" si="3"/>
        <v> </v>
      </c>
      <c r="K2977" s="14"/>
    </row>
    <row r="2978">
      <c r="A2978" s="9" t="s">
        <v>3280</v>
      </c>
      <c r="B2978" s="10">
        <v>43111.0</v>
      </c>
      <c r="C2978" s="9" t="s">
        <v>129</v>
      </c>
      <c r="D2978" s="9" t="s">
        <v>34</v>
      </c>
      <c r="F2978" s="11" t="str">
        <f t="shared" si="1"/>
        <v>2018-01</v>
      </c>
      <c r="G2978" s="11" t="str">
        <f>iferror(VLOOKUP(A2978,'Closed Deals'!A:A,1,0)," ")</f>
        <v> </v>
      </c>
      <c r="H2978" s="12" t="str">
        <f t="shared" si="2"/>
        <v>NO</v>
      </c>
      <c r="I2978" s="12" t="str">
        <f>iferror(VLOOKUP(A2978,'Closed Deals'!A:E,5,0)," ")</f>
        <v> </v>
      </c>
      <c r="J2978" s="13" t="str">
        <f t="shared" si="3"/>
        <v> </v>
      </c>
      <c r="K2978" s="14"/>
    </row>
    <row r="2979">
      <c r="A2979" s="9" t="s">
        <v>3281</v>
      </c>
      <c r="B2979" s="10">
        <v>43108.0</v>
      </c>
      <c r="C2979" s="9" t="s">
        <v>135</v>
      </c>
      <c r="D2979" s="9" t="s">
        <v>34</v>
      </c>
      <c r="F2979" s="11" t="str">
        <f t="shared" si="1"/>
        <v>2018-01</v>
      </c>
      <c r="G2979" s="11" t="str">
        <f>iferror(VLOOKUP(A2979,'Closed Deals'!A:A,1,0)," ")</f>
        <v> </v>
      </c>
      <c r="H2979" s="12" t="str">
        <f t="shared" si="2"/>
        <v>NO</v>
      </c>
      <c r="I2979" s="12" t="str">
        <f>iferror(VLOOKUP(A2979,'Closed Deals'!A:E,5,0)," ")</f>
        <v> </v>
      </c>
      <c r="J2979" s="13" t="str">
        <f t="shared" si="3"/>
        <v> </v>
      </c>
      <c r="K2979" s="14"/>
    </row>
    <row r="2980">
      <c r="A2980" s="9" t="s">
        <v>3282</v>
      </c>
      <c r="B2980" s="10">
        <v>43125.0</v>
      </c>
      <c r="C2980" s="9" t="s">
        <v>33</v>
      </c>
      <c r="D2980" s="9" t="s">
        <v>34</v>
      </c>
      <c r="F2980" s="11" t="str">
        <f t="shared" si="1"/>
        <v>2018-01</v>
      </c>
      <c r="G2980" s="11" t="str">
        <f>iferror(VLOOKUP(A2980,'Closed Deals'!A:A,1,0)," ")</f>
        <v> </v>
      </c>
      <c r="H2980" s="12" t="str">
        <f t="shared" si="2"/>
        <v>NO</v>
      </c>
      <c r="I2980" s="12" t="str">
        <f>iferror(VLOOKUP(A2980,'Closed Deals'!A:E,5,0)," ")</f>
        <v> </v>
      </c>
      <c r="J2980" s="13" t="str">
        <f t="shared" si="3"/>
        <v> </v>
      </c>
      <c r="K2980" s="14"/>
    </row>
    <row r="2981">
      <c r="A2981" s="9" t="s">
        <v>3283</v>
      </c>
      <c r="B2981" s="10">
        <v>43123.0</v>
      </c>
      <c r="C2981" s="9" t="s">
        <v>3080</v>
      </c>
      <c r="D2981" s="9" t="s">
        <v>34</v>
      </c>
      <c r="F2981" s="11" t="str">
        <f t="shared" si="1"/>
        <v>2018-01</v>
      </c>
      <c r="G2981" s="11" t="str">
        <f>iferror(VLOOKUP(A2981,'Closed Deals'!A:A,1,0)," ")</f>
        <v> </v>
      </c>
      <c r="H2981" s="12" t="str">
        <f t="shared" si="2"/>
        <v>NO</v>
      </c>
      <c r="I2981" s="12" t="str">
        <f>iferror(VLOOKUP(A2981,'Closed Deals'!A:E,5,0)," ")</f>
        <v> </v>
      </c>
      <c r="J2981" s="13" t="str">
        <f t="shared" si="3"/>
        <v> </v>
      </c>
      <c r="K2981" s="14"/>
    </row>
    <row r="2982">
      <c r="A2982" s="9" t="s">
        <v>3284</v>
      </c>
      <c r="B2982" s="10">
        <v>43125.0</v>
      </c>
      <c r="C2982" s="9" t="s">
        <v>52</v>
      </c>
      <c r="D2982" s="9" t="s">
        <v>34</v>
      </c>
      <c r="F2982" s="11" t="str">
        <f t="shared" si="1"/>
        <v>2018-01</v>
      </c>
      <c r="G2982" s="11" t="str">
        <f>iferror(VLOOKUP(A2982,'Closed Deals'!A:A,1,0)," ")</f>
        <v> </v>
      </c>
      <c r="H2982" s="12" t="str">
        <f t="shared" si="2"/>
        <v>NO</v>
      </c>
      <c r="I2982" s="12" t="str">
        <f>iferror(VLOOKUP(A2982,'Closed Deals'!A:E,5,0)," ")</f>
        <v> </v>
      </c>
      <c r="J2982" s="13" t="str">
        <f t="shared" si="3"/>
        <v> </v>
      </c>
      <c r="K2982" s="14"/>
    </row>
    <row r="2983">
      <c r="A2983" s="9" t="s">
        <v>3285</v>
      </c>
      <c r="B2983" s="10">
        <v>43126.0</v>
      </c>
      <c r="C2983" s="9" t="s">
        <v>356</v>
      </c>
      <c r="D2983" s="9" t="s">
        <v>34</v>
      </c>
      <c r="F2983" s="11" t="str">
        <f t="shared" si="1"/>
        <v>2018-01</v>
      </c>
      <c r="G2983" s="11" t="str">
        <f>iferror(VLOOKUP(A2983,'Closed Deals'!A:A,1,0)," ")</f>
        <v> </v>
      </c>
      <c r="H2983" s="12" t="str">
        <f t="shared" si="2"/>
        <v>NO</v>
      </c>
      <c r="I2983" s="12" t="str">
        <f>iferror(VLOOKUP(A2983,'Closed Deals'!A:E,5,0)," ")</f>
        <v> </v>
      </c>
      <c r="J2983" s="13" t="str">
        <f t="shared" si="3"/>
        <v> </v>
      </c>
      <c r="K2983" s="14"/>
    </row>
    <row r="2984">
      <c r="A2984" s="9" t="s">
        <v>3286</v>
      </c>
      <c r="B2984" s="10">
        <v>43128.0</v>
      </c>
      <c r="C2984" s="9" t="s">
        <v>33</v>
      </c>
      <c r="D2984" s="9" t="s">
        <v>34</v>
      </c>
      <c r="F2984" s="11" t="str">
        <f t="shared" si="1"/>
        <v>2018-01</v>
      </c>
      <c r="G2984" s="11" t="str">
        <f>iferror(VLOOKUP(A2984,'Closed Deals'!A:A,1,0)," ")</f>
        <v> </v>
      </c>
      <c r="H2984" s="12" t="str">
        <f t="shared" si="2"/>
        <v>NO</v>
      </c>
      <c r="I2984" s="12" t="str">
        <f>iferror(VLOOKUP(A2984,'Closed Deals'!A:E,5,0)," ")</f>
        <v> </v>
      </c>
      <c r="J2984" s="13" t="str">
        <f t="shared" si="3"/>
        <v> </v>
      </c>
      <c r="K2984" s="14"/>
    </row>
    <row r="2985">
      <c r="A2985" s="9" t="s">
        <v>3287</v>
      </c>
      <c r="B2985" s="10">
        <v>43127.0</v>
      </c>
      <c r="C2985" s="9" t="s">
        <v>63</v>
      </c>
      <c r="D2985" s="9" t="s">
        <v>34</v>
      </c>
      <c r="F2985" s="11" t="str">
        <f t="shared" si="1"/>
        <v>2018-01</v>
      </c>
      <c r="G2985" s="11" t="str">
        <f>iferror(VLOOKUP(A2985,'Closed Deals'!A:A,1,0)," ")</f>
        <v> </v>
      </c>
      <c r="H2985" s="12" t="str">
        <f t="shared" si="2"/>
        <v>NO</v>
      </c>
      <c r="I2985" s="12" t="str">
        <f>iferror(VLOOKUP(A2985,'Closed Deals'!A:E,5,0)," ")</f>
        <v> </v>
      </c>
      <c r="J2985" s="13" t="str">
        <f t="shared" si="3"/>
        <v> </v>
      </c>
      <c r="K2985" s="14"/>
    </row>
    <row r="2986">
      <c r="A2986" s="9" t="s">
        <v>3288</v>
      </c>
      <c r="B2986" s="10">
        <v>43102.0</v>
      </c>
      <c r="C2986" s="9" t="s">
        <v>33</v>
      </c>
      <c r="D2986" s="9" t="s">
        <v>34</v>
      </c>
      <c r="F2986" s="11" t="str">
        <f t="shared" si="1"/>
        <v>2018-01</v>
      </c>
      <c r="G2986" s="11" t="str">
        <f>iferror(VLOOKUP(A2986,'Closed Deals'!A:A,1,0)," ")</f>
        <v> </v>
      </c>
      <c r="H2986" s="12" t="str">
        <f t="shared" si="2"/>
        <v>NO</v>
      </c>
      <c r="I2986" s="12" t="str">
        <f>iferror(VLOOKUP(A2986,'Closed Deals'!A:E,5,0)," ")</f>
        <v> </v>
      </c>
      <c r="J2986" s="13" t="str">
        <f t="shared" si="3"/>
        <v> </v>
      </c>
      <c r="K2986" s="14"/>
    </row>
    <row r="2987">
      <c r="A2987" s="9" t="s">
        <v>3289</v>
      </c>
      <c r="B2987" s="10">
        <v>43114.0</v>
      </c>
      <c r="C2987" s="9" t="s">
        <v>33</v>
      </c>
      <c r="D2987" s="9" t="s">
        <v>34</v>
      </c>
      <c r="F2987" s="11" t="str">
        <f t="shared" si="1"/>
        <v>2018-01</v>
      </c>
      <c r="G2987" s="11" t="str">
        <f>iferror(VLOOKUP(A2987,'Closed Deals'!A:A,1,0)," ")</f>
        <v> </v>
      </c>
      <c r="H2987" s="12" t="str">
        <f t="shared" si="2"/>
        <v>NO</v>
      </c>
      <c r="I2987" s="12" t="str">
        <f>iferror(VLOOKUP(A2987,'Closed Deals'!A:E,5,0)," ")</f>
        <v> </v>
      </c>
      <c r="J2987" s="13" t="str">
        <f t="shared" si="3"/>
        <v> </v>
      </c>
      <c r="K2987" s="14"/>
    </row>
    <row r="2988">
      <c r="A2988" s="9" t="s">
        <v>3290</v>
      </c>
      <c r="B2988" s="10">
        <v>43129.0</v>
      </c>
      <c r="C2988" s="9" t="s">
        <v>37</v>
      </c>
      <c r="D2988" s="9" t="s">
        <v>34</v>
      </c>
      <c r="F2988" s="11" t="str">
        <f t="shared" si="1"/>
        <v>2018-01</v>
      </c>
      <c r="G2988" s="11" t="str">
        <f>iferror(VLOOKUP(A2988,'Closed Deals'!A:A,1,0)," ")</f>
        <v> </v>
      </c>
      <c r="H2988" s="12" t="str">
        <f t="shared" si="2"/>
        <v>NO</v>
      </c>
      <c r="I2988" s="12" t="str">
        <f>iferror(VLOOKUP(A2988,'Closed Deals'!A:E,5,0)," ")</f>
        <v> </v>
      </c>
      <c r="J2988" s="13" t="str">
        <f t="shared" si="3"/>
        <v> </v>
      </c>
      <c r="K2988" s="14"/>
    </row>
    <row r="2989">
      <c r="A2989" s="9" t="s">
        <v>3291</v>
      </c>
      <c r="B2989" s="10">
        <v>43123.0</v>
      </c>
      <c r="C2989" s="9" t="s">
        <v>63</v>
      </c>
      <c r="D2989" s="9" t="s">
        <v>34</v>
      </c>
      <c r="F2989" s="11" t="str">
        <f t="shared" si="1"/>
        <v>2018-01</v>
      </c>
      <c r="G2989" s="11" t="str">
        <f>iferror(VLOOKUP(A2989,'Closed Deals'!A:A,1,0)," ")</f>
        <v> </v>
      </c>
      <c r="H2989" s="12" t="str">
        <f t="shared" si="2"/>
        <v>NO</v>
      </c>
      <c r="I2989" s="12" t="str">
        <f>iferror(VLOOKUP(A2989,'Closed Deals'!A:E,5,0)," ")</f>
        <v> </v>
      </c>
      <c r="J2989" s="13" t="str">
        <f t="shared" si="3"/>
        <v> </v>
      </c>
      <c r="K2989" s="14"/>
    </row>
    <row r="2990">
      <c r="A2990" s="9" t="s">
        <v>3292</v>
      </c>
      <c r="B2990" s="10">
        <v>43122.0</v>
      </c>
      <c r="C2990" s="9" t="s">
        <v>63</v>
      </c>
      <c r="D2990" s="9" t="s">
        <v>34</v>
      </c>
      <c r="F2990" s="11" t="str">
        <f t="shared" si="1"/>
        <v>2018-01</v>
      </c>
      <c r="G2990" s="11" t="str">
        <f>iferror(VLOOKUP(A2990,'Closed Deals'!A:A,1,0)," ")</f>
        <v> </v>
      </c>
      <c r="H2990" s="12" t="str">
        <f t="shared" si="2"/>
        <v>NO</v>
      </c>
      <c r="I2990" s="12" t="str">
        <f>iferror(VLOOKUP(A2990,'Closed Deals'!A:E,5,0)," ")</f>
        <v> </v>
      </c>
      <c r="J2990" s="13" t="str">
        <f t="shared" si="3"/>
        <v> </v>
      </c>
      <c r="K2990" s="14"/>
    </row>
    <row r="2991">
      <c r="A2991" s="9" t="s">
        <v>3293</v>
      </c>
      <c r="B2991" s="10">
        <v>43103.0</v>
      </c>
      <c r="C2991" s="9" t="s">
        <v>129</v>
      </c>
      <c r="D2991" s="9" t="s">
        <v>34</v>
      </c>
      <c r="F2991" s="11" t="str">
        <f t="shared" si="1"/>
        <v>2018-01</v>
      </c>
      <c r="G2991" s="11" t="str">
        <f>iferror(VLOOKUP(A2991,'Closed Deals'!A:A,1,0)," ")</f>
        <v> </v>
      </c>
      <c r="H2991" s="12" t="str">
        <f t="shared" si="2"/>
        <v>NO</v>
      </c>
      <c r="I2991" s="12" t="str">
        <f>iferror(VLOOKUP(A2991,'Closed Deals'!A:E,5,0)," ")</f>
        <v> </v>
      </c>
      <c r="J2991" s="13" t="str">
        <f t="shared" si="3"/>
        <v> </v>
      </c>
      <c r="K2991" s="14"/>
    </row>
    <row r="2992">
      <c r="A2992" s="9" t="s">
        <v>3294</v>
      </c>
      <c r="B2992" s="10">
        <v>43105.0</v>
      </c>
      <c r="C2992" s="9" t="s">
        <v>734</v>
      </c>
      <c r="D2992" s="9" t="s">
        <v>34</v>
      </c>
      <c r="F2992" s="11" t="str">
        <f t="shared" si="1"/>
        <v>2018-01</v>
      </c>
      <c r="G2992" s="11" t="str">
        <f>iferror(VLOOKUP(A2992,'Closed Deals'!A:A,1,0)," ")</f>
        <v> </v>
      </c>
      <c r="H2992" s="12" t="str">
        <f t="shared" si="2"/>
        <v>NO</v>
      </c>
      <c r="I2992" s="12" t="str">
        <f>iferror(VLOOKUP(A2992,'Closed Deals'!A:E,5,0)," ")</f>
        <v> </v>
      </c>
      <c r="J2992" s="13" t="str">
        <f t="shared" si="3"/>
        <v> </v>
      </c>
      <c r="K2992" s="14"/>
    </row>
    <row r="2993">
      <c r="A2993" s="9" t="s">
        <v>3295</v>
      </c>
      <c r="B2993" s="10">
        <v>43110.0</v>
      </c>
      <c r="C2993" s="9" t="s">
        <v>33</v>
      </c>
      <c r="D2993" s="9" t="s">
        <v>34</v>
      </c>
      <c r="F2993" s="11" t="str">
        <f t="shared" si="1"/>
        <v>2018-01</v>
      </c>
      <c r="G2993" s="11" t="str">
        <f>iferror(VLOOKUP(A2993,'Closed Deals'!A:A,1,0)," ")</f>
        <v> </v>
      </c>
      <c r="H2993" s="12" t="str">
        <f t="shared" si="2"/>
        <v>NO</v>
      </c>
      <c r="I2993" s="12" t="str">
        <f>iferror(VLOOKUP(A2993,'Closed Deals'!A:E,5,0)," ")</f>
        <v> </v>
      </c>
      <c r="J2993" s="13" t="str">
        <f t="shared" si="3"/>
        <v> </v>
      </c>
      <c r="K2993" s="14"/>
    </row>
    <row r="2994">
      <c r="A2994" s="9" t="s">
        <v>3296</v>
      </c>
      <c r="B2994" s="10">
        <v>43109.0</v>
      </c>
      <c r="C2994" s="9" t="s">
        <v>129</v>
      </c>
      <c r="D2994" s="9" t="s">
        <v>34</v>
      </c>
      <c r="F2994" s="11" t="str">
        <f t="shared" si="1"/>
        <v>2018-01</v>
      </c>
      <c r="G2994" s="11" t="str">
        <f>iferror(VLOOKUP(A2994,'Closed Deals'!A:A,1,0)," ")</f>
        <v> </v>
      </c>
      <c r="H2994" s="12" t="str">
        <f t="shared" si="2"/>
        <v>NO</v>
      </c>
      <c r="I2994" s="12" t="str">
        <f>iferror(VLOOKUP(A2994,'Closed Deals'!A:E,5,0)," ")</f>
        <v> </v>
      </c>
      <c r="J2994" s="13" t="str">
        <f t="shared" si="3"/>
        <v> </v>
      </c>
      <c r="K2994" s="14"/>
    </row>
    <row r="2995">
      <c r="A2995" s="9" t="s">
        <v>3297</v>
      </c>
      <c r="B2995" s="10">
        <v>43129.0</v>
      </c>
      <c r="C2995" s="9" t="s">
        <v>37</v>
      </c>
      <c r="D2995" s="9" t="s">
        <v>34</v>
      </c>
      <c r="F2995" s="11" t="str">
        <f t="shared" si="1"/>
        <v>2018-01</v>
      </c>
      <c r="G2995" s="11" t="str">
        <f>iferror(VLOOKUP(A2995,'Closed Deals'!A:A,1,0)," ")</f>
        <v> </v>
      </c>
      <c r="H2995" s="12" t="str">
        <f t="shared" si="2"/>
        <v>NO</v>
      </c>
      <c r="I2995" s="12" t="str">
        <f>iferror(VLOOKUP(A2995,'Closed Deals'!A:E,5,0)," ")</f>
        <v> </v>
      </c>
      <c r="J2995" s="13" t="str">
        <f t="shared" si="3"/>
        <v> </v>
      </c>
      <c r="K2995" s="14"/>
    </row>
    <row r="2996">
      <c r="A2996" s="9" t="s">
        <v>3298</v>
      </c>
      <c r="B2996" s="10">
        <v>43108.0</v>
      </c>
      <c r="C2996" s="9" t="s">
        <v>54</v>
      </c>
      <c r="D2996" s="9" t="s">
        <v>34</v>
      </c>
      <c r="F2996" s="11" t="str">
        <f t="shared" si="1"/>
        <v>2018-01</v>
      </c>
      <c r="G2996" s="11" t="str">
        <f>iferror(VLOOKUP(A2996,'Closed Deals'!A:A,1,0)," ")</f>
        <v> </v>
      </c>
      <c r="H2996" s="12" t="str">
        <f t="shared" si="2"/>
        <v>NO</v>
      </c>
      <c r="I2996" s="12" t="str">
        <f>iferror(VLOOKUP(A2996,'Closed Deals'!A:E,5,0)," ")</f>
        <v> </v>
      </c>
      <c r="J2996" s="13" t="str">
        <f t="shared" si="3"/>
        <v> </v>
      </c>
      <c r="K2996" s="14"/>
    </row>
    <row r="2997">
      <c r="A2997" s="9" t="s">
        <v>3299</v>
      </c>
      <c r="B2997" s="10">
        <v>43102.0</v>
      </c>
      <c r="C2997" s="9" t="s">
        <v>54</v>
      </c>
      <c r="D2997" s="9" t="s">
        <v>34</v>
      </c>
      <c r="F2997" s="11" t="str">
        <f t="shared" si="1"/>
        <v>2018-01</v>
      </c>
      <c r="G2997" s="11" t="str">
        <f>iferror(VLOOKUP(A2997,'Closed Deals'!A:A,1,0)," ")</f>
        <v> </v>
      </c>
      <c r="H2997" s="12" t="str">
        <f t="shared" si="2"/>
        <v>NO</v>
      </c>
      <c r="I2997" s="12" t="str">
        <f>iferror(VLOOKUP(A2997,'Closed Deals'!A:E,5,0)," ")</f>
        <v> </v>
      </c>
      <c r="J2997" s="13" t="str">
        <f t="shared" si="3"/>
        <v> </v>
      </c>
      <c r="K2997" s="14"/>
    </row>
    <row r="2998">
      <c r="A2998" s="9" t="s">
        <v>3300</v>
      </c>
      <c r="B2998" s="10">
        <v>43112.0</v>
      </c>
      <c r="C2998" s="9" t="s">
        <v>33</v>
      </c>
      <c r="D2998" s="9" t="s">
        <v>34</v>
      </c>
      <c r="F2998" s="11" t="str">
        <f t="shared" si="1"/>
        <v>2018-01</v>
      </c>
      <c r="G2998" s="11" t="str">
        <f>iferror(VLOOKUP(A2998,'Closed Deals'!A:A,1,0)," ")</f>
        <v> </v>
      </c>
      <c r="H2998" s="12" t="str">
        <f t="shared" si="2"/>
        <v>NO</v>
      </c>
      <c r="I2998" s="12" t="str">
        <f>iferror(VLOOKUP(A2998,'Closed Deals'!A:E,5,0)," ")</f>
        <v> </v>
      </c>
      <c r="J2998" s="13" t="str">
        <f t="shared" si="3"/>
        <v> </v>
      </c>
      <c r="K2998" s="14"/>
    </row>
    <row r="2999">
      <c r="A2999" s="9" t="s">
        <v>3301</v>
      </c>
      <c r="B2999" s="10">
        <v>43112.0</v>
      </c>
      <c r="C2999" s="9" t="s">
        <v>3302</v>
      </c>
      <c r="D2999" s="9" t="s">
        <v>34</v>
      </c>
      <c r="F2999" s="11" t="str">
        <f t="shared" si="1"/>
        <v>2018-01</v>
      </c>
      <c r="G2999" s="11" t="str">
        <f>iferror(VLOOKUP(A2999,'Closed Deals'!A:A,1,0)," ")</f>
        <v> </v>
      </c>
      <c r="H2999" s="12" t="str">
        <f t="shared" si="2"/>
        <v>NO</v>
      </c>
      <c r="I2999" s="12" t="str">
        <f>iferror(VLOOKUP(A2999,'Closed Deals'!A:E,5,0)," ")</f>
        <v> </v>
      </c>
      <c r="J2999" s="13" t="str">
        <f t="shared" si="3"/>
        <v> </v>
      </c>
      <c r="K2999" s="14"/>
    </row>
    <row r="3000">
      <c r="A3000" s="9" t="s">
        <v>3303</v>
      </c>
      <c r="B3000" s="10">
        <v>43123.0</v>
      </c>
      <c r="C3000" s="9" t="s">
        <v>33</v>
      </c>
      <c r="D3000" s="9" t="s">
        <v>34</v>
      </c>
      <c r="F3000" s="11" t="str">
        <f t="shared" si="1"/>
        <v>2018-01</v>
      </c>
      <c r="G3000" s="11" t="str">
        <f>iferror(VLOOKUP(A3000,'Closed Deals'!A:A,1,0)," ")</f>
        <v> </v>
      </c>
      <c r="H3000" s="12" t="str">
        <f t="shared" si="2"/>
        <v>NO</v>
      </c>
      <c r="I3000" s="12" t="str">
        <f>iferror(VLOOKUP(A3000,'Closed Deals'!A:E,5,0)," ")</f>
        <v> </v>
      </c>
      <c r="J3000" s="13" t="str">
        <f t="shared" si="3"/>
        <v> </v>
      </c>
      <c r="K3000" s="14"/>
    </row>
    <row r="3001">
      <c r="A3001" s="9" t="s">
        <v>3304</v>
      </c>
      <c r="B3001" s="10">
        <v>43129.0</v>
      </c>
      <c r="C3001" s="9" t="s">
        <v>43</v>
      </c>
      <c r="D3001" s="9" t="s">
        <v>34</v>
      </c>
      <c r="F3001" s="11" t="str">
        <f t="shared" si="1"/>
        <v>2018-01</v>
      </c>
      <c r="G3001" s="11" t="str">
        <f>iferror(VLOOKUP(A3001,'Closed Deals'!A:A,1,0)," ")</f>
        <v> </v>
      </c>
      <c r="H3001" s="12" t="str">
        <f t="shared" si="2"/>
        <v>NO</v>
      </c>
      <c r="I3001" s="12" t="str">
        <f>iferror(VLOOKUP(A3001,'Closed Deals'!A:E,5,0)," ")</f>
        <v> </v>
      </c>
      <c r="J3001" s="13" t="str">
        <f t="shared" si="3"/>
        <v> </v>
      </c>
      <c r="K3001" s="14"/>
    </row>
    <row r="3002">
      <c r="A3002" s="9" t="s">
        <v>3305</v>
      </c>
      <c r="B3002" s="10">
        <v>43115.0</v>
      </c>
      <c r="C3002" s="9" t="s">
        <v>63</v>
      </c>
      <c r="D3002" s="9" t="s">
        <v>34</v>
      </c>
      <c r="F3002" s="11" t="str">
        <f t="shared" si="1"/>
        <v>2018-01</v>
      </c>
      <c r="G3002" s="11" t="str">
        <f>iferror(VLOOKUP(A3002,'Closed Deals'!A:A,1,0)," ")</f>
        <v> </v>
      </c>
      <c r="H3002" s="12" t="str">
        <f t="shared" si="2"/>
        <v>NO</v>
      </c>
      <c r="I3002" s="12" t="str">
        <f>iferror(VLOOKUP(A3002,'Closed Deals'!A:E,5,0)," ")</f>
        <v> </v>
      </c>
      <c r="J3002" s="13" t="str">
        <f t="shared" si="3"/>
        <v> </v>
      </c>
      <c r="K3002" s="14"/>
    </row>
    <row r="3003">
      <c r="A3003" s="9" t="s">
        <v>3306</v>
      </c>
      <c r="B3003" s="10">
        <v>43118.0</v>
      </c>
      <c r="C3003" s="9" t="s">
        <v>37</v>
      </c>
      <c r="D3003" s="9" t="s">
        <v>34</v>
      </c>
      <c r="F3003" s="11" t="str">
        <f t="shared" si="1"/>
        <v>2018-01</v>
      </c>
      <c r="G3003" s="11" t="str">
        <f>iferror(VLOOKUP(A3003,'Closed Deals'!A:A,1,0)," ")</f>
        <v> </v>
      </c>
      <c r="H3003" s="12" t="str">
        <f t="shared" si="2"/>
        <v>NO</v>
      </c>
      <c r="I3003" s="12" t="str">
        <f>iferror(VLOOKUP(A3003,'Closed Deals'!A:E,5,0)," ")</f>
        <v> </v>
      </c>
      <c r="J3003" s="13" t="str">
        <f t="shared" si="3"/>
        <v> </v>
      </c>
      <c r="K3003" s="14"/>
    </row>
    <row r="3004">
      <c r="A3004" s="9" t="s">
        <v>3307</v>
      </c>
      <c r="B3004" s="10">
        <v>43112.0</v>
      </c>
      <c r="C3004" s="9" t="s">
        <v>129</v>
      </c>
      <c r="D3004" s="9" t="s">
        <v>34</v>
      </c>
      <c r="F3004" s="11" t="str">
        <f t="shared" si="1"/>
        <v>2018-01</v>
      </c>
      <c r="G3004" s="11" t="str">
        <f>iferror(VLOOKUP(A3004,'Closed Deals'!A:A,1,0)," ")</f>
        <v> </v>
      </c>
      <c r="H3004" s="12" t="str">
        <f t="shared" si="2"/>
        <v>NO</v>
      </c>
      <c r="I3004" s="12" t="str">
        <f>iferror(VLOOKUP(A3004,'Closed Deals'!A:E,5,0)," ")</f>
        <v> </v>
      </c>
      <c r="J3004" s="13" t="str">
        <f t="shared" si="3"/>
        <v> </v>
      </c>
      <c r="K3004" s="14"/>
    </row>
    <row r="3005">
      <c r="A3005" s="9" t="s">
        <v>3308</v>
      </c>
      <c r="B3005" s="10">
        <v>43121.0</v>
      </c>
      <c r="C3005" s="9" t="s">
        <v>188</v>
      </c>
      <c r="D3005" s="9" t="s">
        <v>34</v>
      </c>
      <c r="F3005" s="11" t="str">
        <f t="shared" si="1"/>
        <v>2018-01</v>
      </c>
      <c r="G3005" s="11" t="str">
        <f>iferror(VLOOKUP(A3005,'Closed Deals'!A:A,1,0)," ")</f>
        <v> </v>
      </c>
      <c r="H3005" s="12" t="str">
        <f t="shared" si="2"/>
        <v>NO</v>
      </c>
      <c r="I3005" s="12" t="str">
        <f>iferror(VLOOKUP(A3005,'Closed Deals'!A:E,5,0)," ")</f>
        <v> </v>
      </c>
      <c r="J3005" s="13" t="str">
        <f t="shared" si="3"/>
        <v> </v>
      </c>
      <c r="K3005" s="14"/>
    </row>
    <row r="3006">
      <c r="A3006" s="9" t="s">
        <v>3309</v>
      </c>
      <c r="B3006" s="10">
        <v>43126.0</v>
      </c>
      <c r="C3006" s="9" t="s">
        <v>524</v>
      </c>
      <c r="D3006" s="9" t="s">
        <v>34</v>
      </c>
      <c r="F3006" s="11" t="str">
        <f t="shared" si="1"/>
        <v>2018-01</v>
      </c>
      <c r="G3006" s="11" t="str">
        <f>iferror(VLOOKUP(A3006,'Closed Deals'!A:A,1,0)," ")</f>
        <v> </v>
      </c>
      <c r="H3006" s="12" t="str">
        <f t="shared" si="2"/>
        <v>NO</v>
      </c>
      <c r="I3006" s="12" t="str">
        <f>iferror(VLOOKUP(A3006,'Closed Deals'!A:E,5,0)," ")</f>
        <v> </v>
      </c>
      <c r="J3006" s="13" t="str">
        <f t="shared" si="3"/>
        <v> </v>
      </c>
      <c r="K3006" s="14"/>
    </row>
    <row r="3007">
      <c r="A3007" s="9" t="s">
        <v>3310</v>
      </c>
      <c r="B3007" s="10">
        <v>43102.0</v>
      </c>
      <c r="C3007" s="9" t="s">
        <v>3311</v>
      </c>
      <c r="D3007" s="9" t="s">
        <v>34</v>
      </c>
      <c r="F3007" s="11" t="str">
        <f t="shared" si="1"/>
        <v>2018-01</v>
      </c>
      <c r="G3007" s="11" t="str">
        <f>iferror(VLOOKUP(A3007,'Closed Deals'!A:A,1,0)," ")</f>
        <v> </v>
      </c>
      <c r="H3007" s="12" t="str">
        <f t="shared" si="2"/>
        <v>NO</v>
      </c>
      <c r="I3007" s="12" t="str">
        <f>iferror(VLOOKUP(A3007,'Closed Deals'!A:E,5,0)," ")</f>
        <v> </v>
      </c>
      <c r="J3007" s="13" t="str">
        <f t="shared" si="3"/>
        <v> </v>
      </c>
      <c r="K3007" s="14"/>
    </row>
    <row r="3008">
      <c r="A3008" s="9" t="s">
        <v>3312</v>
      </c>
      <c r="B3008" s="10">
        <v>43115.0</v>
      </c>
      <c r="C3008" s="9" t="s">
        <v>33</v>
      </c>
      <c r="D3008" s="9" t="s">
        <v>34</v>
      </c>
      <c r="F3008" s="11" t="str">
        <f t="shared" si="1"/>
        <v>2018-01</v>
      </c>
      <c r="G3008" s="11" t="str">
        <f>iferror(VLOOKUP(A3008,'Closed Deals'!A:A,1,0)," ")</f>
        <v> </v>
      </c>
      <c r="H3008" s="12" t="str">
        <f t="shared" si="2"/>
        <v>NO</v>
      </c>
      <c r="I3008" s="12" t="str">
        <f>iferror(VLOOKUP(A3008,'Closed Deals'!A:E,5,0)," ")</f>
        <v> </v>
      </c>
      <c r="J3008" s="13" t="str">
        <f t="shared" si="3"/>
        <v> </v>
      </c>
      <c r="K3008" s="14"/>
    </row>
    <row r="3009">
      <c r="A3009" s="9" t="s">
        <v>3313</v>
      </c>
      <c r="B3009" s="10">
        <v>43118.0</v>
      </c>
      <c r="C3009" s="9" t="s">
        <v>436</v>
      </c>
      <c r="D3009" s="9" t="s">
        <v>34</v>
      </c>
      <c r="F3009" s="11" t="str">
        <f t="shared" si="1"/>
        <v>2018-01</v>
      </c>
      <c r="G3009" s="11" t="str">
        <f>iferror(VLOOKUP(A3009,'Closed Deals'!A:A,1,0)," ")</f>
        <v> </v>
      </c>
      <c r="H3009" s="12" t="str">
        <f t="shared" si="2"/>
        <v>NO</v>
      </c>
      <c r="I3009" s="12" t="str">
        <f>iferror(VLOOKUP(A3009,'Closed Deals'!A:E,5,0)," ")</f>
        <v> </v>
      </c>
      <c r="J3009" s="13" t="str">
        <f t="shared" si="3"/>
        <v> </v>
      </c>
      <c r="K3009" s="14"/>
    </row>
    <row r="3010">
      <c r="A3010" s="9" t="s">
        <v>3314</v>
      </c>
      <c r="B3010" s="10">
        <v>43110.0</v>
      </c>
      <c r="C3010" s="9" t="s">
        <v>63</v>
      </c>
      <c r="D3010" s="9" t="s">
        <v>34</v>
      </c>
      <c r="F3010" s="11" t="str">
        <f t="shared" si="1"/>
        <v>2018-01</v>
      </c>
      <c r="G3010" s="11" t="str">
        <f>iferror(VLOOKUP(A3010,'Closed Deals'!A:A,1,0)," ")</f>
        <v> </v>
      </c>
      <c r="H3010" s="12" t="str">
        <f t="shared" si="2"/>
        <v>NO</v>
      </c>
      <c r="I3010" s="12" t="str">
        <f>iferror(VLOOKUP(A3010,'Closed Deals'!A:E,5,0)," ")</f>
        <v> </v>
      </c>
      <c r="J3010" s="13" t="str">
        <f t="shared" si="3"/>
        <v> </v>
      </c>
      <c r="K3010" s="14"/>
    </row>
    <row r="3011">
      <c r="A3011" s="9" t="s">
        <v>3315</v>
      </c>
      <c r="B3011" s="10">
        <v>43117.0</v>
      </c>
      <c r="C3011" s="9" t="s">
        <v>188</v>
      </c>
      <c r="D3011" s="9" t="s">
        <v>34</v>
      </c>
      <c r="F3011" s="11" t="str">
        <f t="shared" si="1"/>
        <v>2018-01</v>
      </c>
      <c r="G3011" s="11" t="str">
        <f>iferror(VLOOKUP(A3011,'Closed Deals'!A:A,1,0)," ")</f>
        <v> </v>
      </c>
      <c r="H3011" s="12" t="str">
        <f t="shared" si="2"/>
        <v>NO</v>
      </c>
      <c r="I3011" s="12" t="str">
        <f>iferror(VLOOKUP(A3011,'Closed Deals'!A:E,5,0)," ")</f>
        <v> </v>
      </c>
      <c r="J3011" s="13" t="str">
        <f t="shared" si="3"/>
        <v> </v>
      </c>
      <c r="K3011" s="14"/>
    </row>
    <row r="3012">
      <c r="A3012" s="9" t="s">
        <v>3316</v>
      </c>
      <c r="B3012" s="10">
        <v>43111.0</v>
      </c>
      <c r="C3012" s="9" t="s">
        <v>43</v>
      </c>
      <c r="D3012" s="9" t="s">
        <v>34</v>
      </c>
      <c r="F3012" s="11" t="str">
        <f t="shared" si="1"/>
        <v>2018-01</v>
      </c>
      <c r="G3012" s="11" t="str">
        <f>iferror(VLOOKUP(A3012,'Closed Deals'!A:A,1,0)," ")</f>
        <v> </v>
      </c>
      <c r="H3012" s="12" t="str">
        <f t="shared" si="2"/>
        <v>NO</v>
      </c>
      <c r="I3012" s="12" t="str">
        <f>iferror(VLOOKUP(A3012,'Closed Deals'!A:E,5,0)," ")</f>
        <v> </v>
      </c>
      <c r="J3012" s="13" t="str">
        <f t="shared" si="3"/>
        <v> </v>
      </c>
      <c r="K3012" s="14"/>
    </row>
    <row r="3013">
      <c r="A3013" s="9" t="s">
        <v>3317</v>
      </c>
      <c r="B3013" s="10">
        <v>43108.0</v>
      </c>
      <c r="C3013" s="9" t="s">
        <v>43</v>
      </c>
      <c r="D3013" s="9" t="s">
        <v>34</v>
      </c>
      <c r="F3013" s="11" t="str">
        <f t="shared" si="1"/>
        <v>2018-01</v>
      </c>
      <c r="G3013" s="11" t="str">
        <f>iferror(VLOOKUP(A3013,'Closed Deals'!A:A,1,0)," ")</f>
        <v> </v>
      </c>
      <c r="H3013" s="12" t="str">
        <f t="shared" si="2"/>
        <v>NO</v>
      </c>
      <c r="I3013" s="12" t="str">
        <f>iferror(VLOOKUP(A3013,'Closed Deals'!A:E,5,0)," ")</f>
        <v> </v>
      </c>
      <c r="J3013" s="13" t="str">
        <f t="shared" si="3"/>
        <v> </v>
      </c>
      <c r="K3013" s="14"/>
    </row>
    <row r="3014">
      <c r="A3014" s="9" t="s">
        <v>3318</v>
      </c>
      <c r="B3014" s="10">
        <v>43117.0</v>
      </c>
      <c r="C3014" s="9" t="s">
        <v>63</v>
      </c>
      <c r="D3014" s="9" t="s">
        <v>34</v>
      </c>
      <c r="F3014" s="11" t="str">
        <f t="shared" si="1"/>
        <v>2018-01</v>
      </c>
      <c r="G3014" s="11" t="str">
        <f>iferror(VLOOKUP(A3014,'Closed Deals'!A:A,1,0)," ")</f>
        <v> </v>
      </c>
      <c r="H3014" s="12" t="str">
        <f t="shared" si="2"/>
        <v>NO</v>
      </c>
      <c r="I3014" s="12" t="str">
        <f>iferror(VLOOKUP(A3014,'Closed Deals'!A:E,5,0)," ")</f>
        <v> </v>
      </c>
      <c r="J3014" s="13" t="str">
        <f t="shared" si="3"/>
        <v> </v>
      </c>
      <c r="K3014" s="14"/>
    </row>
    <row r="3015">
      <c r="A3015" s="9" t="s">
        <v>3319</v>
      </c>
      <c r="B3015" s="10">
        <v>43115.0</v>
      </c>
      <c r="C3015" s="9" t="s">
        <v>54</v>
      </c>
      <c r="D3015" s="9" t="s">
        <v>34</v>
      </c>
      <c r="F3015" s="11" t="str">
        <f t="shared" si="1"/>
        <v>2018-01</v>
      </c>
      <c r="G3015" s="11" t="str">
        <f>iferror(VLOOKUP(A3015,'Closed Deals'!A:A,1,0)," ")</f>
        <v> </v>
      </c>
      <c r="H3015" s="12" t="str">
        <f t="shared" si="2"/>
        <v>NO</v>
      </c>
      <c r="I3015" s="12" t="str">
        <f>iferror(VLOOKUP(A3015,'Closed Deals'!A:E,5,0)," ")</f>
        <v> </v>
      </c>
      <c r="J3015" s="13" t="str">
        <f t="shared" si="3"/>
        <v> </v>
      </c>
      <c r="K3015" s="14"/>
    </row>
    <row r="3016">
      <c r="A3016" s="9" t="s">
        <v>3320</v>
      </c>
      <c r="B3016" s="10">
        <v>43131.0</v>
      </c>
      <c r="C3016" s="9" t="s">
        <v>43</v>
      </c>
      <c r="D3016" s="9" t="s">
        <v>34</v>
      </c>
      <c r="F3016" s="11" t="str">
        <f t="shared" si="1"/>
        <v>2018-01</v>
      </c>
      <c r="G3016" s="11" t="str">
        <f>iferror(VLOOKUP(A3016,'Closed Deals'!A:A,1,0)," ")</f>
        <v> </v>
      </c>
      <c r="H3016" s="12" t="str">
        <f t="shared" si="2"/>
        <v>NO</v>
      </c>
      <c r="I3016" s="12" t="str">
        <f>iferror(VLOOKUP(A3016,'Closed Deals'!A:E,5,0)," ")</f>
        <v> </v>
      </c>
      <c r="J3016" s="13" t="str">
        <f t="shared" si="3"/>
        <v> </v>
      </c>
      <c r="K3016" s="14"/>
    </row>
    <row r="3017">
      <c r="A3017" s="9" t="s">
        <v>3321</v>
      </c>
      <c r="B3017" s="10">
        <v>43110.0</v>
      </c>
      <c r="C3017" s="9" t="s">
        <v>63</v>
      </c>
      <c r="D3017" s="9" t="s">
        <v>34</v>
      </c>
      <c r="F3017" s="11" t="str">
        <f t="shared" si="1"/>
        <v>2018-01</v>
      </c>
      <c r="G3017" s="11" t="str">
        <f>iferror(VLOOKUP(A3017,'Closed Deals'!A:A,1,0)," ")</f>
        <v> </v>
      </c>
      <c r="H3017" s="12" t="str">
        <f t="shared" si="2"/>
        <v>NO</v>
      </c>
      <c r="I3017" s="12" t="str">
        <f>iferror(VLOOKUP(A3017,'Closed Deals'!A:E,5,0)," ")</f>
        <v> </v>
      </c>
      <c r="J3017" s="13" t="str">
        <f t="shared" si="3"/>
        <v> </v>
      </c>
      <c r="K3017" s="14"/>
    </row>
    <row r="3018">
      <c r="A3018" s="9" t="s">
        <v>3322</v>
      </c>
      <c r="B3018" s="10">
        <v>43108.0</v>
      </c>
      <c r="C3018" s="9" t="s">
        <v>58</v>
      </c>
      <c r="D3018" s="9" t="s">
        <v>34</v>
      </c>
      <c r="F3018" s="11" t="str">
        <f t="shared" si="1"/>
        <v>2018-01</v>
      </c>
      <c r="G3018" s="11" t="str">
        <f>iferror(VLOOKUP(A3018,'Closed Deals'!A:A,1,0)," ")</f>
        <v> </v>
      </c>
      <c r="H3018" s="12" t="str">
        <f t="shared" si="2"/>
        <v>NO</v>
      </c>
      <c r="I3018" s="12" t="str">
        <f>iferror(VLOOKUP(A3018,'Closed Deals'!A:E,5,0)," ")</f>
        <v> </v>
      </c>
      <c r="J3018" s="13" t="str">
        <f t="shared" si="3"/>
        <v> </v>
      </c>
      <c r="K3018" s="14"/>
    </row>
    <row r="3019">
      <c r="A3019" s="9" t="s">
        <v>3323</v>
      </c>
      <c r="B3019" s="10">
        <v>43131.0</v>
      </c>
      <c r="C3019" s="9" t="s">
        <v>33</v>
      </c>
      <c r="D3019" s="9" t="s">
        <v>34</v>
      </c>
      <c r="F3019" s="11" t="str">
        <f t="shared" si="1"/>
        <v>2018-01</v>
      </c>
      <c r="G3019" s="11" t="str">
        <f>iferror(VLOOKUP(A3019,'Closed Deals'!A:A,1,0)," ")</f>
        <v> </v>
      </c>
      <c r="H3019" s="12" t="str">
        <f t="shared" si="2"/>
        <v>NO</v>
      </c>
      <c r="I3019" s="12" t="str">
        <f>iferror(VLOOKUP(A3019,'Closed Deals'!A:E,5,0)," ")</f>
        <v> </v>
      </c>
      <c r="J3019" s="13" t="str">
        <f t="shared" si="3"/>
        <v> </v>
      </c>
      <c r="K3019" s="14"/>
    </row>
    <row r="3020">
      <c r="A3020" s="9" t="s">
        <v>3324</v>
      </c>
      <c r="B3020" s="10">
        <v>43131.0</v>
      </c>
      <c r="C3020" s="9" t="s">
        <v>63</v>
      </c>
      <c r="D3020" s="9" t="s">
        <v>34</v>
      </c>
      <c r="F3020" s="11" t="str">
        <f t="shared" si="1"/>
        <v>2018-01</v>
      </c>
      <c r="G3020" s="11" t="str">
        <f>iferror(VLOOKUP(A3020,'Closed Deals'!A:A,1,0)," ")</f>
        <v> </v>
      </c>
      <c r="H3020" s="12" t="str">
        <f t="shared" si="2"/>
        <v>NO</v>
      </c>
      <c r="I3020" s="12" t="str">
        <f>iferror(VLOOKUP(A3020,'Closed Deals'!A:E,5,0)," ")</f>
        <v> </v>
      </c>
      <c r="J3020" s="13" t="str">
        <f t="shared" si="3"/>
        <v> </v>
      </c>
      <c r="K3020" s="14"/>
    </row>
    <row r="3021">
      <c r="A3021" s="9" t="s">
        <v>3325</v>
      </c>
      <c r="B3021" s="10">
        <v>43126.0</v>
      </c>
      <c r="C3021" s="9" t="s">
        <v>63</v>
      </c>
      <c r="D3021" s="9" t="s">
        <v>34</v>
      </c>
      <c r="F3021" s="11" t="str">
        <f t="shared" si="1"/>
        <v>2018-01</v>
      </c>
      <c r="G3021" s="11" t="str">
        <f>iferror(VLOOKUP(A3021,'Closed Deals'!A:A,1,0)," ")</f>
        <v> </v>
      </c>
      <c r="H3021" s="12" t="str">
        <f t="shared" si="2"/>
        <v>NO</v>
      </c>
      <c r="I3021" s="12" t="str">
        <f>iferror(VLOOKUP(A3021,'Closed Deals'!A:E,5,0)," ")</f>
        <v> </v>
      </c>
      <c r="J3021" s="13" t="str">
        <f t="shared" si="3"/>
        <v> </v>
      </c>
      <c r="K3021" s="14"/>
    </row>
    <row r="3022">
      <c r="A3022" s="9" t="s">
        <v>3326</v>
      </c>
      <c r="B3022" s="10">
        <v>43122.0</v>
      </c>
      <c r="C3022" s="9" t="s">
        <v>43</v>
      </c>
      <c r="D3022" s="9" t="s">
        <v>34</v>
      </c>
      <c r="F3022" s="11" t="str">
        <f t="shared" si="1"/>
        <v>2018-01</v>
      </c>
      <c r="G3022" s="11" t="str">
        <f>iferror(VLOOKUP(A3022,'Closed Deals'!A:A,1,0)," ")</f>
        <v> </v>
      </c>
      <c r="H3022" s="12" t="str">
        <f t="shared" si="2"/>
        <v>NO</v>
      </c>
      <c r="I3022" s="12" t="str">
        <f>iferror(VLOOKUP(A3022,'Closed Deals'!A:E,5,0)," ")</f>
        <v> </v>
      </c>
      <c r="J3022" s="13" t="str">
        <f t="shared" si="3"/>
        <v> </v>
      </c>
      <c r="K3022" s="14"/>
    </row>
    <row r="3023">
      <c r="A3023" s="9" t="s">
        <v>3327</v>
      </c>
      <c r="B3023" s="10">
        <v>43112.0</v>
      </c>
      <c r="C3023" s="9" t="s">
        <v>80</v>
      </c>
      <c r="D3023" s="9" t="s">
        <v>34</v>
      </c>
      <c r="F3023" s="11" t="str">
        <f t="shared" si="1"/>
        <v>2018-01</v>
      </c>
      <c r="G3023" s="11" t="str">
        <f>iferror(VLOOKUP(A3023,'Closed Deals'!A:A,1,0)," ")</f>
        <v> </v>
      </c>
      <c r="H3023" s="12" t="str">
        <f t="shared" si="2"/>
        <v>NO</v>
      </c>
      <c r="I3023" s="12" t="str">
        <f>iferror(VLOOKUP(A3023,'Closed Deals'!A:E,5,0)," ")</f>
        <v> </v>
      </c>
      <c r="J3023" s="13" t="str">
        <f t="shared" si="3"/>
        <v> </v>
      </c>
      <c r="K3023" s="14"/>
    </row>
    <row r="3024">
      <c r="A3024" s="9" t="s">
        <v>3328</v>
      </c>
      <c r="B3024" s="10">
        <v>43130.0</v>
      </c>
      <c r="C3024" s="9" t="s">
        <v>43</v>
      </c>
      <c r="D3024" s="9" t="s">
        <v>34</v>
      </c>
      <c r="F3024" s="11" t="str">
        <f t="shared" si="1"/>
        <v>2018-01</v>
      </c>
      <c r="G3024" s="11" t="str">
        <f>iferror(VLOOKUP(A3024,'Closed Deals'!A:A,1,0)," ")</f>
        <v> </v>
      </c>
      <c r="H3024" s="12" t="str">
        <f t="shared" si="2"/>
        <v>NO</v>
      </c>
      <c r="I3024" s="12" t="str">
        <f>iferror(VLOOKUP(A3024,'Closed Deals'!A:E,5,0)," ")</f>
        <v> </v>
      </c>
      <c r="J3024" s="13" t="str">
        <f t="shared" si="3"/>
        <v> </v>
      </c>
      <c r="K3024" s="14"/>
    </row>
    <row r="3025">
      <c r="A3025" s="9" t="s">
        <v>3329</v>
      </c>
      <c r="B3025" s="10">
        <v>43110.0</v>
      </c>
      <c r="C3025" s="9" t="s">
        <v>52</v>
      </c>
      <c r="D3025" s="9" t="s">
        <v>34</v>
      </c>
      <c r="F3025" s="11" t="str">
        <f t="shared" si="1"/>
        <v>2018-01</v>
      </c>
      <c r="G3025" s="11" t="str">
        <f>iferror(VLOOKUP(A3025,'Closed Deals'!A:A,1,0)," ")</f>
        <v> </v>
      </c>
      <c r="H3025" s="12" t="str">
        <f t="shared" si="2"/>
        <v>NO</v>
      </c>
      <c r="I3025" s="12" t="str">
        <f>iferror(VLOOKUP(A3025,'Closed Deals'!A:E,5,0)," ")</f>
        <v> </v>
      </c>
      <c r="J3025" s="13" t="str">
        <f t="shared" si="3"/>
        <v> </v>
      </c>
      <c r="K3025" s="14"/>
    </row>
    <row r="3026">
      <c r="A3026" s="9" t="s">
        <v>3330</v>
      </c>
      <c r="B3026" s="10">
        <v>43103.0</v>
      </c>
      <c r="C3026" s="9" t="s">
        <v>135</v>
      </c>
      <c r="D3026" s="9" t="s">
        <v>34</v>
      </c>
      <c r="F3026" s="11" t="str">
        <f t="shared" si="1"/>
        <v>2018-01</v>
      </c>
      <c r="G3026" s="11" t="str">
        <f>iferror(VLOOKUP(A3026,'Closed Deals'!A:A,1,0)," ")</f>
        <v> </v>
      </c>
      <c r="H3026" s="12" t="str">
        <f t="shared" si="2"/>
        <v>NO</v>
      </c>
      <c r="I3026" s="12" t="str">
        <f>iferror(VLOOKUP(A3026,'Closed Deals'!A:E,5,0)," ")</f>
        <v> </v>
      </c>
      <c r="J3026" s="13" t="str">
        <f t="shared" si="3"/>
        <v> </v>
      </c>
      <c r="K3026" s="14"/>
    </row>
    <row r="3027">
      <c r="A3027" s="9" t="s">
        <v>3331</v>
      </c>
      <c r="B3027" s="10">
        <v>43104.0</v>
      </c>
      <c r="C3027" s="9" t="s">
        <v>33</v>
      </c>
      <c r="D3027" s="9" t="s">
        <v>34</v>
      </c>
      <c r="F3027" s="11" t="str">
        <f t="shared" si="1"/>
        <v>2018-01</v>
      </c>
      <c r="G3027" s="11" t="str">
        <f>iferror(VLOOKUP(A3027,'Closed Deals'!A:A,1,0)," ")</f>
        <v> </v>
      </c>
      <c r="H3027" s="12" t="str">
        <f t="shared" si="2"/>
        <v>NO</v>
      </c>
      <c r="I3027" s="12" t="str">
        <f>iferror(VLOOKUP(A3027,'Closed Deals'!A:E,5,0)," ")</f>
        <v> </v>
      </c>
      <c r="J3027" s="13" t="str">
        <f t="shared" si="3"/>
        <v> </v>
      </c>
      <c r="K3027" s="14"/>
    </row>
    <row r="3028">
      <c r="A3028" s="9" t="s">
        <v>3332</v>
      </c>
      <c r="B3028" s="10">
        <v>43126.0</v>
      </c>
      <c r="C3028" s="9" t="s">
        <v>43</v>
      </c>
      <c r="D3028" s="9" t="s">
        <v>34</v>
      </c>
      <c r="F3028" s="11" t="str">
        <f t="shared" si="1"/>
        <v>2018-01</v>
      </c>
      <c r="G3028" s="11" t="str">
        <f>iferror(VLOOKUP(A3028,'Closed Deals'!A:A,1,0)," ")</f>
        <v> </v>
      </c>
      <c r="H3028" s="12" t="str">
        <f t="shared" si="2"/>
        <v>NO</v>
      </c>
      <c r="I3028" s="12" t="str">
        <f>iferror(VLOOKUP(A3028,'Closed Deals'!A:E,5,0)," ")</f>
        <v> </v>
      </c>
      <c r="J3028" s="13" t="str">
        <f t="shared" si="3"/>
        <v> </v>
      </c>
      <c r="K3028" s="14"/>
    </row>
    <row r="3029">
      <c r="A3029" s="9" t="s">
        <v>3333</v>
      </c>
      <c r="B3029" s="10">
        <v>43112.0</v>
      </c>
      <c r="C3029" s="9" t="s">
        <v>52</v>
      </c>
      <c r="D3029" s="9" t="s">
        <v>34</v>
      </c>
      <c r="F3029" s="11" t="str">
        <f t="shared" si="1"/>
        <v>2018-01</v>
      </c>
      <c r="G3029" s="11" t="str">
        <f>iferror(VLOOKUP(A3029,'Closed Deals'!A:A,1,0)," ")</f>
        <v> </v>
      </c>
      <c r="H3029" s="12" t="str">
        <f t="shared" si="2"/>
        <v>NO</v>
      </c>
      <c r="I3029" s="12" t="str">
        <f>iferror(VLOOKUP(A3029,'Closed Deals'!A:E,5,0)," ")</f>
        <v> </v>
      </c>
      <c r="J3029" s="13" t="str">
        <f t="shared" si="3"/>
        <v> </v>
      </c>
      <c r="K3029" s="14"/>
    </row>
    <row r="3030">
      <c r="A3030" s="9" t="s">
        <v>3334</v>
      </c>
      <c r="B3030" s="10">
        <v>43121.0</v>
      </c>
      <c r="C3030" s="9" t="s">
        <v>1383</v>
      </c>
      <c r="D3030" s="9" t="s">
        <v>34</v>
      </c>
      <c r="F3030" s="11" t="str">
        <f t="shared" si="1"/>
        <v>2018-01</v>
      </c>
      <c r="G3030" s="11" t="str">
        <f>iferror(VLOOKUP(A3030,'Closed Deals'!A:A,1,0)," ")</f>
        <v> </v>
      </c>
      <c r="H3030" s="12" t="str">
        <f t="shared" si="2"/>
        <v>NO</v>
      </c>
      <c r="I3030" s="12" t="str">
        <f>iferror(VLOOKUP(A3030,'Closed Deals'!A:E,5,0)," ")</f>
        <v> </v>
      </c>
      <c r="J3030" s="13" t="str">
        <f t="shared" si="3"/>
        <v> </v>
      </c>
      <c r="K3030" s="14"/>
    </row>
    <row r="3031">
      <c r="A3031" s="9" t="s">
        <v>3335</v>
      </c>
      <c r="B3031" s="10">
        <v>43108.0</v>
      </c>
      <c r="C3031" s="9" t="s">
        <v>33</v>
      </c>
      <c r="D3031" s="9" t="s">
        <v>34</v>
      </c>
      <c r="F3031" s="11" t="str">
        <f t="shared" si="1"/>
        <v>2018-01</v>
      </c>
      <c r="G3031" s="11" t="str">
        <f>iferror(VLOOKUP(A3031,'Closed Deals'!A:A,1,0)," ")</f>
        <v> </v>
      </c>
      <c r="H3031" s="12" t="str">
        <f t="shared" si="2"/>
        <v>NO</v>
      </c>
      <c r="I3031" s="12" t="str">
        <f>iferror(VLOOKUP(A3031,'Closed Deals'!A:E,5,0)," ")</f>
        <v> </v>
      </c>
      <c r="J3031" s="13" t="str">
        <f t="shared" si="3"/>
        <v> </v>
      </c>
      <c r="K3031" s="14"/>
    </row>
    <row r="3032">
      <c r="A3032" s="9" t="s">
        <v>3336</v>
      </c>
      <c r="B3032" s="10">
        <v>43103.0</v>
      </c>
      <c r="C3032" s="9" t="s">
        <v>37</v>
      </c>
      <c r="D3032" s="9" t="s">
        <v>34</v>
      </c>
      <c r="F3032" s="11" t="str">
        <f t="shared" si="1"/>
        <v>2018-01</v>
      </c>
      <c r="G3032" s="11" t="str">
        <f>iferror(VLOOKUP(A3032,'Closed Deals'!A:A,1,0)," ")</f>
        <v> </v>
      </c>
      <c r="H3032" s="12" t="str">
        <f t="shared" si="2"/>
        <v>NO</v>
      </c>
      <c r="I3032" s="12" t="str">
        <f>iferror(VLOOKUP(A3032,'Closed Deals'!A:E,5,0)," ")</f>
        <v> </v>
      </c>
      <c r="J3032" s="13" t="str">
        <f t="shared" si="3"/>
        <v> </v>
      </c>
      <c r="K3032" s="14"/>
    </row>
    <row r="3033">
      <c r="A3033" s="9" t="s">
        <v>3337</v>
      </c>
      <c r="B3033" s="10">
        <v>43130.0</v>
      </c>
      <c r="C3033" s="9" t="s">
        <v>486</v>
      </c>
      <c r="D3033" s="9" t="s">
        <v>34</v>
      </c>
      <c r="F3033" s="11" t="str">
        <f t="shared" si="1"/>
        <v>2018-01</v>
      </c>
      <c r="G3033" s="11" t="str">
        <f>iferror(VLOOKUP(A3033,'Closed Deals'!A:A,1,0)," ")</f>
        <v> </v>
      </c>
      <c r="H3033" s="12" t="str">
        <f t="shared" si="2"/>
        <v>NO</v>
      </c>
      <c r="I3033" s="12" t="str">
        <f>iferror(VLOOKUP(A3033,'Closed Deals'!A:E,5,0)," ")</f>
        <v> </v>
      </c>
      <c r="J3033" s="13" t="str">
        <f t="shared" si="3"/>
        <v> </v>
      </c>
      <c r="K3033" s="14"/>
    </row>
    <row r="3034">
      <c r="A3034" s="9" t="s">
        <v>3338</v>
      </c>
      <c r="B3034" s="10">
        <v>43106.0</v>
      </c>
      <c r="C3034" s="9" t="s">
        <v>33</v>
      </c>
      <c r="D3034" s="9" t="s">
        <v>34</v>
      </c>
      <c r="F3034" s="11" t="str">
        <f t="shared" si="1"/>
        <v>2018-01</v>
      </c>
      <c r="G3034" s="11" t="str">
        <f>iferror(VLOOKUP(A3034,'Closed Deals'!A:A,1,0)," ")</f>
        <v> </v>
      </c>
      <c r="H3034" s="12" t="str">
        <f t="shared" si="2"/>
        <v>NO</v>
      </c>
      <c r="I3034" s="12" t="str">
        <f>iferror(VLOOKUP(A3034,'Closed Deals'!A:E,5,0)," ")</f>
        <v> </v>
      </c>
      <c r="J3034" s="13" t="str">
        <f t="shared" si="3"/>
        <v> </v>
      </c>
      <c r="K3034" s="14"/>
    </row>
    <row r="3035">
      <c r="A3035" s="9" t="s">
        <v>3339</v>
      </c>
      <c r="B3035" s="10">
        <v>43130.0</v>
      </c>
      <c r="C3035" s="9" t="s">
        <v>168</v>
      </c>
      <c r="D3035" s="9" t="s">
        <v>34</v>
      </c>
      <c r="F3035" s="11" t="str">
        <f t="shared" si="1"/>
        <v>2018-01</v>
      </c>
      <c r="G3035" s="11" t="str">
        <f>iferror(VLOOKUP(A3035,'Closed Deals'!A:A,1,0)," ")</f>
        <v> </v>
      </c>
      <c r="H3035" s="12" t="str">
        <f t="shared" si="2"/>
        <v>NO</v>
      </c>
      <c r="I3035" s="12" t="str">
        <f>iferror(VLOOKUP(A3035,'Closed Deals'!A:E,5,0)," ")</f>
        <v> </v>
      </c>
      <c r="J3035" s="13" t="str">
        <f t="shared" si="3"/>
        <v> </v>
      </c>
      <c r="K3035" s="14"/>
    </row>
    <row r="3036">
      <c r="A3036" s="9" t="s">
        <v>3340</v>
      </c>
      <c r="B3036" s="10">
        <v>43125.0</v>
      </c>
      <c r="C3036" s="9" t="s">
        <v>203</v>
      </c>
      <c r="D3036" s="9" t="s">
        <v>34</v>
      </c>
      <c r="F3036" s="11" t="str">
        <f t="shared" si="1"/>
        <v>2018-01</v>
      </c>
      <c r="G3036" s="11" t="str">
        <f>iferror(VLOOKUP(A3036,'Closed Deals'!A:A,1,0)," ")</f>
        <v> </v>
      </c>
      <c r="H3036" s="12" t="str">
        <f t="shared" si="2"/>
        <v>NO</v>
      </c>
      <c r="I3036" s="12" t="str">
        <f>iferror(VLOOKUP(A3036,'Closed Deals'!A:E,5,0)," ")</f>
        <v> </v>
      </c>
      <c r="J3036" s="13" t="str">
        <f t="shared" si="3"/>
        <v> </v>
      </c>
      <c r="K3036" s="14"/>
    </row>
    <row r="3037">
      <c r="A3037" s="9" t="s">
        <v>3341</v>
      </c>
      <c r="B3037" s="10">
        <v>43114.0</v>
      </c>
      <c r="C3037" s="9" t="s">
        <v>52</v>
      </c>
      <c r="D3037" s="9" t="s">
        <v>34</v>
      </c>
      <c r="F3037" s="11" t="str">
        <f t="shared" si="1"/>
        <v>2018-01</v>
      </c>
      <c r="G3037" s="11" t="str">
        <f>iferror(VLOOKUP(A3037,'Closed Deals'!A:A,1,0)," ")</f>
        <v> </v>
      </c>
      <c r="H3037" s="12" t="str">
        <f t="shared" si="2"/>
        <v>NO</v>
      </c>
      <c r="I3037" s="12" t="str">
        <f>iferror(VLOOKUP(A3037,'Closed Deals'!A:E,5,0)," ")</f>
        <v> </v>
      </c>
      <c r="J3037" s="13" t="str">
        <f t="shared" si="3"/>
        <v> </v>
      </c>
      <c r="K3037" s="14"/>
    </row>
    <row r="3038">
      <c r="A3038" s="9" t="s">
        <v>3342</v>
      </c>
      <c r="B3038" s="10">
        <v>43118.0</v>
      </c>
      <c r="C3038" s="9" t="s">
        <v>809</v>
      </c>
      <c r="D3038" s="9" t="s">
        <v>34</v>
      </c>
      <c r="F3038" s="11" t="str">
        <f t="shared" si="1"/>
        <v>2018-01</v>
      </c>
      <c r="G3038" s="11" t="str">
        <f>iferror(VLOOKUP(A3038,'Closed Deals'!A:A,1,0)," ")</f>
        <v> </v>
      </c>
      <c r="H3038" s="12" t="str">
        <f t="shared" si="2"/>
        <v>NO</v>
      </c>
      <c r="I3038" s="12" t="str">
        <f>iferror(VLOOKUP(A3038,'Closed Deals'!A:E,5,0)," ")</f>
        <v> </v>
      </c>
      <c r="J3038" s="13" t="str">
        <f t="shared" si="3"/>
        <v> </v>
      </c>
      <c r="K3038" s="14"/>
    </row>
    <row r="3039">
      <c r="A3039" s="9" t="s">
        <v>3343</v>
      </c>
      <c r="B3039" s="10">
        <v>43108.0</v>
      </c>
      <c r="C3039" s="9" t="s">
        <v>33</v>
      </c>
      <c r="D3039" s="9" t="s">
        <v>34</v>
      </c>
      <c r="F3039" s="11" t="str">
        <f t="shared" si="1"/>
        <v>2018-01</v>
      </c>
      <c r="G3039" s="11" t="str">
        <f>iferror(VLOOKUP(A3039,'Closed Deals'!A:A,1,0)," ")</f>
        <v> </v>
      </c>
      <c r="H3039" s="12" t="str">
        <f t="shared" si="2"/>
        <v>NO</v>
      </c>
      <c r="I3039" s="12" t="str">
        <f>iferror(VLOOKUP(A3039,'Closed Deals'!A:E,5,0)," ")</f>
        <v> </v>
      </c>
      <c r="J3039" s="13" t="str">
        <f t="shared" si="3"/>
        <v> </v>
      </c>
      <c r="K3039" s="14"/>
    </row>
    <row r="3040">
      <c r="A3040" s="9" t="s">
        <v>3344</v>
      </c>
      <c r="B3040" s="10">
        <v>43120.0</v>
      </c>
      <c r="C3040" s="9" t="s">
        <v>1130</v>
      </c>
      <c r="D3040" s="9" t="s">
        <v>34</v>
      </c>
      <c r="F3040" s="11" t="str">
        <f t="shared" si="1"/>
        <v>2018-01</v>
      </c>
      <c r="G3040" s="11" t="str">
        <f>iferror(VLOOKUP(A3040,'Closed Deals'!A:A,1,0)," ")</f>
        <v> </v>
      </c>
      <c r="H3040" s="12" t="str">
        <f t="shared" si="2"/>
        <v>NO</v>
      </c>
      <c r="I3040" s="12" t="str">
        <f>iferror(VLOOKUP(A3040,'Closed Deals'!A:E,5,0)," ")</f>
        <v> </v>
      </c>
      <c r="J3040" s="13" t="str">
        <f t="shared" si="3"/>
        <v> </v>
      </c>
      <c r="K3040" s="14"/>
    </row>
    <row r="3041">
      <c r="A3041" s="9" t="s">
        <v>3345</v>
      </c>
      <c r="B3041" s="10">
        <v>43115.0</v>
      </c>
      <c r="C3041" s="9" t="s">
        <v>33</v>
      </c>
      <c r="D3041" s="9" t="s">
        <v>34</v>
      </c>
      <c r="F3041" s="11" t="str">
        <f t="shared" si="1"/>
        <v>2018-01</v>
      </c>
      <c r="G3041" s="11" t="str">
        <f>iferror(VLOOKUP(A3041,'Closed Deals'!A:A,1,0)," ")</f>
        <v> </v>
      </c>
      <c r="H3041" s="12" t="str">
        <f t="shared" si="2"/>
        <v>NO</v>
      </c>
      <c r="I3041" s="12" t="str">
        <f>iferror(VLOOKUP(A3041,'Closed Deals'!A:E,5,0)," ")</f>
        <v> </v>
      </c>
      <c r="J3041" s="13" t="str">
        <f t="shared" si="3"/>
        <v> </v>
      </c>
      <c r="K3041" s="14"/>
    </row>
    <row r="3042">
      <c r="A3042" s="9" t="s">
        <v>3346</v>
      </c>
      <c r="B3042" s="10">
        <v>43117.0</v>
      </c>
      <c r="C3042" s="9" t="s">
        <v>33</v>
      </c>
      <c r="D3042" s="9" t="s">
        <v>34</v>
      </c>
      <c r="F3042" s="11" t="str">
        <f t="shared" si="1"/>
        <v>2018-01</v>
      </c>
      <c r="G3042" s="11" t="str">
        <f>iferror(VLOOKUP(A3042,'Closed Deals'!A:A,1,0)," ")</f>
        <v> </v>
      </c>
      <c r="H3042" s="12" t="str">
        <f t="shared" si="2"/>
        <v>NO</v>
      </c>
      <c r="I3042" s="12" t="str">
        <f>iferror(VLOOKUP(A3042,'Closed Deals'!A:E,5,0)," ")</f>
        <v> </v>
      </c>
      <c r="J3042" s="13" t="str">
        <f t="shared" si="3"/>
        <v> </v>
      </c>
      <c r="K3042" s="14"/>
    </row>
    <row r="3043">
      <c r="A3043" s="9" t="s">
        <v>3347</v>
      </c>
      <c r="B3043" s="10">
        <v>43106.0</v>
      </c>
      <c r="C3043" s="9" t="s">
        <v>63</v>
      </c>
      <c r="D3043" s="9" t="s">
        <v>34</v>
      </c>
      <c r="F3043" s="11" t="str">
        <f t="shared" si="1"/>
        <v>2018-01</v>
      </c>
      <c r="G3043" s="11" t="str">
        <f>iferror(VLOOKUP(A3043,'Closed Deals'!A:A,1,0)," ")</f>
        <v> </v>
      </c>
      <c r="H3043" s="12" t="str">
        <f t="shared" si="2"/>
        <v>NO</v>
      </c>
      <c r="I3043" s="12" t="str">
        <f>iferror(VLOOKUP(A3043,'Closed Deals'!A:E,5,0)," ")</f>
        <v> </v>
      </c>
      <c r="J3043" s="13" t="str">
        <f t="shared" si="3"/>
        <v> </v>
      </c>
      <c r="K3043" s="14"/>
    </row>
    <row r="3044">
      <c r="A3044" s="9" t="s">
        <v>3348</v>
      </c>
      <c r="B3044" s="10">
        <v>43111.0</v>
      </c>
      <c r="C3044" s="9" t="s">
        <v>436</v>
      </c>
      <c r="D3044" s="9" t="s">
        <v>34</v>
      </c>
      <c r="F3044" s="11" t="str">
        <f t="shared" si="1"/>
        <v>2018-01</v>
      </c>
      <c r="G3044" s="11" t="str">
        <f>iferror(VLOOKUP(A3044,'Closed Deals'!A:A,1,0)," ")</f>
        <v> </v>
      </c>
      <c r="H3044" s="12" t="str">
        <f t="shared" si="2"/>
        <v>NO</v>
      </c>
      <c r="I3044" s="12" t="str">
        <f>iferror(VLOOKUP(A3044,'Closed Deals'!A:E,5,0)," ")</f>
        <v> </v>
      </c>
      <c r="J3044" s="13" t="str">
        <f t="shared" si="3"/>
        <v> </v>
      </c>
      <c r="K3044" s="14"/>
    </row>
    <row r="3045">
      <c r="A3045" s="9" t="s">
        <v>3349</v>
      </c>
      <c r="B3045" s="10">
        <v>43109.0</v>
      </c>
      <c r="C3045" s="9" t="s">
        <v>356</v>
      </c>
      <c r="D3045" s="9" t="s">
        <v>34</v>
      </c>
      <c r="F3045" s="11" t="str">
        <f t="shared" si="1"/>
        <v>2018-01</v>
      </c>
      <c r="G3045" s="11" t="str">
        <f>iferror(VLOOKUP(A3045,'Closed Deals'!A:A,1,0)," ")</f>
        <v> </v>
      </c>
      <c r="H3045" s="12" t="str">
        <f t="shared" si="2"/>
        <v>NO</v>
      </c>
      <c r="I3045" s="12" t="str">
        <f>iferror(VLOOKUP(A3045,'Closed Deals'!A:E,5,0)," ")</f>
        <v> </v>
      </c>
      <c r="J3045" s="13" t="str">
        <f t="shared" si="3"/>
        <v> </v>
      </c>
      <c r="K3045" s="14"/>
    </row>
    <row r="3046">
      <c r="A3046" s="9" t="s">
        <v>3350</v>
      </c>
      <c r="B3046" s="10">
        <v>43121.0</v>
      </c>
      <c r="C3046" s="9" t="s">
        <v>33</v>
      </c>
      <c r="D3046" s="9" t="s">
        <v>34</v>
      </c>
      <c r="F3046" s="11" t="str">
        <f t="shared" si="1"/>
        <v>2018-01</v>
      </c>
      <c r="G3046" s="11" t="str">
        <f>iferror(VLOOKUP(A3046,'Closed Deals'!A:A,1,0)," ")</f>
        <v> </v>
      </c>
      <c r="H3046" s="12" t="str">
        <f t="shared" si="2"/>
        <v>NO</v>
      </c>
      <c r="I3046" s="12" t="str">
        <f>iferror(VLOOKUP(A3046,'Closed Deals'!A:E,5,0)," ")</f>
        <v> </v>
      </c>
      <c r="J3046" s="13" t="str">
        <f t="shared" si="3"/>
        <v> </v>
      </c>
      <c r="K3046" s="14"/>
    </row>
    <row r="3047">
      <c r="A3047" s="9" t="s">
        <v>3351</v>
      </c>
      <c r="B3047" s="10">
        <v>43113.0</v>
      </c>
      <c r="C3047" s="9" t="s">
        <v>33</v>
      </c>
      <c r="D3047" s="9" t="s">
        <v>34</v>
      </c>
      <c r="F3047" s="11" t="str">
        <f t="shared" si="1"/>
        <v>2018-01</v>
      </c>
      <c r="G3047" s="11" t="str">
        <f>iferror(VLOOKUP(A3047,'Closed Deals'!A:A,1,0)," ")</f>
        <v> </v>
      </c>
      <c r="H3047" s="12" t="str">
        <f t="shared" si="2"/>
        <v>NO</v>
      </c>
      <c r="I3047" s="12" t="str">
        <f>iferror(VLOOKUP(A3047,'Closed Deals'!A:E,5,0)," ")</f>
        <v> </v>
      </c>
      <c r="J3047" s="13" t="str">
        <f t="shared" si="3"/>
        <v> </v>
      </c>
      <c r="K3047" s="14"/>
    </row>
    <row r="3048">
      <c r="A3048" s="9" t="s">
        <v>3352</v>
      </c>
      <c r="B3048" s="10">
        <v>43120.0</v>
      </c>
      <c r="C3048" s="9" t="s">
        <v>52</v>
      </c>
      <c r="D3048" s="9" t="s">
        <v>34</v>
      </c>
      <c r="F3048" s="11" t="str">
        <f t="shared" si="1"/>
        <v>2018-01</v>
      </c>
      <c r="G3048" s="11" t="str">
        <f>iferror(VLOOKUP(A3048,'Closed Deals'!A:A,1,0)," ")</f>
        <v> </v>
      </c>
      <c r="H3048" s="12" t="str">
        <f t="shared" si="2"/>
        <v>NO</v>
      </c>
      <c r="I3048" s="12" t="str">
        <f>iferror(VLOOKUP(A3048,'Closed Deals'!A:E,5,0)," ")</f>
        <v> </v>
      </c>
      <c r="J3048" s="13" t="str">
        <f t="shared" si="3"/>
        <v> </v>
      </c>
      <c r="K3048" s="14"/>
    </row>
    <row r="3049">
      <c r="A3049" s="9" t="s">
        <v>3353</v>
      </c>
      <c r="B3049" s="10">
        <v>43112.0</v>
      </c>
      <c r="C3049" s="9" t="s">
        <v>33</v>
      </c>
      <c r="D3049" s="9" t="s">
        <v>34</v>
      </c>
      <c r="F3049" s="11" t="str">
        <f t="shared" si="1"/>
        <v>2018-01</v>
      </c>
      <c r="G3049" s="11" t="str">
        <f>iferror(VLOOKUP(A3049,'Closed Deals'!A:A,1,0)," ")</f>
        <v> </v>
      </c>
      <c r="H3049" s="12" t="str">
        <f t="shared" si="2"/>
        <v>NO</v>
      </c>
      <c r="I3049" s="12" t="str">
        <f>iferror(VLOOKUP(A3049,'Closed Deals'!A:E,5,0)," ")</f>
        <v> </v>
      </c>
      <c r="J3049" s="13" t="str">
        <f t="shared" si="3"/>
        <v> </v>
      </c>
      <c r="K3049" s="14"/>
    </row>
    <row r="3050">
      <c r="A3050" s="9" t="s">
        <v>3354</v>
      </c>
      <c r="B3050" s="10">
        <v>43130.0</v>
      </c>
      <c r="C3050" s="9" t="s">
        <v>33</v>
      </c>
      <c r="D3050" s="9" t="s">
        <v>34</v>
      </c>
      <c r="F3050" s="11" t="str">
        <f t="shared" si="1"/>
        <v>2018-01</v>
      </c>
      <c r="G3050" s="11" t="str">
        <f>iferror(VLOOKUP(A3050,'Closed Deals'!A:A,1,0)," ")</f>
        <v> </v>
      </c>
      <c r="H3050" s="12" t="str">
        <f t="shared" si="2"/>
        <v>NO</v>
      </c>
      <c r="I3050" s="12" t="str">
        <f>iferror(VLOOKUP(A3050,'Closed Deals'!A:E,5,0)," ")</f>
        <v> </v>
      </c>
      <c r="J3050" s="13" t="str">
        <f t="shared" si="3"/>
        <v> </v>
      </c>
      <c r="K3050" s="14"/>
    </row>
    <row r="3051">
      <c r="A3051" s="9" t="s">
        <v>3355</v>
      </c>
      <c r="B3051" s="10">
        <v>43107.0</v>
      </c>
      <c r="C3051" s="9" t="s">
        <v>221</v>
      </c>
      <c r="D3051" s="9" t="s">
        <v>34</v>
      </c>
      <c r="F3051" s="11" t="str">
        <f t="shared" si="1"/>
        <v>2018-01</v>
      </c>
      <c r="G3051" s="11" t="str">
        <f>iferror(VLOOKUP(A3051,'Closed Deals'!A:A,1,0)," ")</f>
        <v> </v>
      </c>
      <c r="H3051" s="12" t="str">
        <f t="shared" si="2"/>
        <v>NO</v>
      </c>
      <c r="I3051" s="12" t="str">
        <f>iferror(VLOOKUP(A3051,'Closed Deals'!A:E,5,0)," ")</f>
        <v> </v>
      </c>
      <c r="J3051" s="13" t="str">
        <f t="shared" si="3"/>
        <v> </v>
      </c>
      <c r="K3051" s="14"/>
    </row>
    <row r="3052">
      <c r="A3052" s="9" t="s">
        <v>3356</v>
      </c>
      <c r="B3052" s="10">
        <v>43131.0</v>
      </c>
      <c r="C3052" s="9" t="s">
        <v>436</v>
      </c>
      <c r="D3052" s="9" t="s">
        <v>34</v>
      </c>
      <c r="F3052" s="11" t="str">
        <f t="shared" si="1"/>
        <v>2018-01</v>
      </c>
      <c r="G3052" s="11" t="str">
        <f>iferror(VLOOKUP(A3052,'Closed Deals'!A:A,1,0)," ")</f>
        <v> </v>
      </c>
      <c r="H3052" s="12" t="str">
        <f t="shared" si="2"/>
        <v>NO</v>
      </c>
      <c r="I3052" s="12" t="str">
        <f>iferror(VLOOKUP(A3052,'Closed Deals'!A:E,5,0)," ")</f>
        <v> </v>
      </c>
      <c r="J3052" s="13" t="str">
        <f t="shared" si="3"/>
        <v> </v>
      </c>
      <c r="K3052" s="14"/>
    </row>
    <row r="3053">
      <c r="A3053" s="9" t="s">
        <v>3357</v>
      </c>
      <c r="B3053" s="10">
        <v>43122.0</v>
      </c>
      <c r="C3053" s="9" t="s">
        <v>33</v>
      </c>
      <c r="D3053" s="9" t="s">
        <v>34</v>
      </c>
      <c r="F3053" s="11" t="str">
        <f t="shared" si="1"/>
        <v>2018-01</v>
      </c>
      <c r="G3053" s="11" t="str">
        <f>iferror(VLOOKUP(A3053,'Closed Deals'!A:A,1,0)," ")</f>
        <v> </v>
      </c>
      <c r="H3053" s="12" t="str">
        <f t="shared" si="2"/>
        <v>NO</v>
      </c>
      <c r="I3053" s="12" t="str">
        <f>iferror(VLOOKUP(A3053,'Closed Deals'!A:E,5,0)," ")</f>
        <v> </v>
      </c>
      <c r="J3053" s="13" t="str">
        <f t="shared" si="3"/>
        <v> </v>
      </c>
      <c r="K3053" s="14"/>
    </row>
    <row r="3054">
      <c r="A3054" s="9" t="s">
        <v>3358</v>
      </c>
      <c r="B3054" s="10">
        <v>43107.0</v>
      </c>
      <c r="C3054" s="9" t="s">
        <v>135</v>
      </c>
      <c r="D3054" s="9" t="s">
        <v>34</v>
      </c>
      <c r="F3054" s="11" t="str">
        <f t="shared" si="1"/>
        <v>2018-01</v>
      </c>
      <c r="G3054" s="11" t="str">
        <f>iferror(VLOOKUP(A3054,'Closed Deals'!A:A,1,0)," ")</f>
        <v> </v>
      </c>
      <c r="H3054" s="12" t="str">
        <f t="shared" si="2"/>
        <v>NO</v>
      </c>
      <c r="I3054" s="12" t="str">
        <f>iferror(VLOOKUP(A3054,'Closed Deals'!A:E,5,0)," ")</f>
        <v> </v>
      </c>
      <c r="J3054" s="13" t="str">
        <f t="shared" si="3"/>
        <v> </v>
      </c>
      <c r="K3054" s="14"/>
    </row>
    <row r="3055">
      <c r="A3055" s="9" t="s">
        <v>3359</v>
      </c>
      <c r="B3055" s="10">
        <v>43105.0</v>
      </c>
      <c r="C3055" s="9" t="s">
        <v>33</v>
      </c>
      <c r="D3055" s="9" t="s">
        <v>34</v>
      </c>
      <c r="F3055" s="11" t="str">
        <f t="shared" si="1"/>
        <v>2018-01</v>
      </c>
      <c r="G3055" s="11" t="str">
        <f>iferror(VLOOKUP(A3055,'Closed Deals'!A:A,1,0)," ")</f>
        <v> </v>
      </c>
      <c r="H3055" s="12" t="str">
        <f t="shared" si="2"/>
        <v>NO</v>
      </c>
      <c r="I3055" s="12" t="str">
        <f>iferror(VLOOKUP(A3055,'Closed Deals'!A:E,5,0)," ")</f>
        <v> </v>
      </c>
      <c r="J3055" s="13" t="str">
        <f t="shared" si="3"/>
        <v> </v>
      </c>
      <c r="K3055" s="14"/>
    </row>
    <row r="3056">
      <c r="A3056" s="9" t="s">
        <v>3360</v>
      </c>
      <c r="B3056" s="10">
        <v>43117.0</v>
      </c>
      <c r="C3056" s="9" t="s">
        <v>43</v>
      </c>
      <c r="D3056" s="9" t="s">
        <v>34</v>
      </c>
      <c r="F3056" s="11" t="str">
        <f t="shared" si="1"/>
        <v>2018-01</v>
      </c>
      <c r="G3056" s="11" t="str">
        <f>iferror(VLOOKUP(A3056,'Closed Deals'!A:A,1,0)," ")</f>
        <v> </v>
      </c>
      <c r="H3056" s="12" t="str">
        <f t="shared" si="2"/>
        <v>NO</v>
      </c>
      <c r="I3056" s="12" t="str">
        <f>iferror(VLOOKUP(A3056,'Closed Deals'!A:E,5,0)," ")</f>
        <v> </v>
      </c>
      <c r="J3056" s="13" t="str">
        <f t="shared" si="3"/>
        <v> </v>
      </c>
      <c r="K3056" s="14"/>
    </row>
    <row r="3057">
      <c r="A3057" s="9" t="s">
        <v>3361</v>
      </c>
      <c r="B3057" s="10">
        <v>43119.0</v>
      </c>
      <c r="C3057" s="9" t="s">
        <v>43</v>
      </c>
      <c r="D3057" s="9" t="s">
        <v>34</v>
      </c>
      <c r="F3057" s="11" t="str">
        <f t="shared" si="1"/>
        <v>2018-01</v>
      </c>
      <c r="G3057" s="11" t="str">
        <f>iferror(VLOOKUP(A3057,'Closed Deals'!A:A,1,0)," ")</f>
        <v> </v>
      </c>
      <c r="H3057" s="12" t="str">
        <f t="shared" si="2"/>
        <v>NO</v>
      </c>
      <c r="I3057" s="12" t="str">
        <f>iferror(VLOOKUP(A3057,'Closed Deals'!A:E,5,0)," ")</f>
        <v> </v>
      </c>
      <c r="J3057" s="13" t="str">
        <f t="shared" si="3"/>
        <v> </v>
      </c>
      <c r="K3057" s="14"/>
    </row>
    <row r="3058">
      <c r="A3058" s="9" t="s">
        <v>3362</v>
      </c>
      <c r="B3058" s="10">
        <v>43130.0</v>
      </c>
      <c r="C3058" s="9" t="s">
        <v>1258</v>
      </c>
      <c r="D3058" s="9" t="s">
        <v>34</v>
      </c>
      <c r="F3058" s="11" t="str">
        <f t="shared" si="1"/>
        <v>2018-01</v>
      </c>
      <c r="G3058" s="11" t="str">
        <f>iferror(VLOOKUP(A3058,'Closed Deals'!A:A,1,0)," ")</f>
        <v> </v>
      </c>
      <c r="H3058" s="12" t="str">
        <f t="shared" si="2"/>
        <v>NO</v>
      </c>
      <c r="I3058" s="12" t="str">
        <f>iferror(VLOOKUP(A3058,'Closed Deals'!A:E,5,0)," ")</f>
        <v> </v>
      </c>
      <c r="J3058" s="13" t="str">
        <f t="shared" si="3"/>
        <v> </v>
      </c>
      <c r="K3058" s="14"/>
    </row>
    <row r="3059">
      <c r="A3059" s="9" t="s">
        <v>3363</v>
      </c>
      <c r="B3059" s="10">
        <v>43122.0</v>
      </c>
      <c r="C3059" s="9" t="s">
        <v>43</v>
      </c>
      <c r="D3059" s="9" t="s">
        <v>34</v>
      </c>
      <c r="F3059" s="11" t="str">
        <f t="shared" si="1"/>
        <v>2018-01</v>
      </c>
      <c r="G3059" s="11" t="str">
        <f>iferror(VLOOKUP(A3059,'Closed Deals'!A:A,1,0)," ")</f>
        <v> </v>
      </c>
      <c r="H3059" s="12" t="str">
        <f t="shared" si="2"/>
        <v>NO</v>
      </c>
      <c r="I3059" s="12" t="str">
        <f>iferror(VLOOKUP(A3059,'Closed Deals'!A:E,5,0)," ")</f>
        <v> </v>
      </c>
      <c r="J3059" s="13" t="str">
        <f t="shared" si="3"/>
        <v> </v>
      </c>
      <c r="K3059" s="14"/>
    </row>
    <row r="3060">
      <c r="A3060" s="9" t="s">
        <v>3364</v>
      </c>
      <c r="B3060" s="10">
        <v>43124.0</v>
      </c>
      <c r="C3060" s="9" t="s">
        <v>229</v>
      </c>
      <c r="D3060" s="9" t="s">
        <v>34</v>
      </c>
      <c r="F3060" s="11" t="str">
        <f t="shared" si="1"/>
        <v>2018-01</v>
      </c>
      <c r="G3060" s="11" t="str">
        <f>iferror(VLOOKUP(A3060,'Closed Deals'!A:A,1,0)," ")</f>
        <v> </v>
      </c>
      <c r="H3060" s="12" t="str">
        <f t="shared" si="2"/>
        <v>NO</v>
      </c>
      <c r="I3060" s="12" t="str">
        <f>iferror(VLOOKUP(A3060,'Closed Deals'!A:E,5,0)," ")</f>
        <v> </v>
      </c>
      <c r="J3060" s="13" t="str">
        <f t="shared" si="3"/>
        <v> </v>
      </c>
      <c r="K3060" s="14"/>
    </row>
    <row r="3061">
      <c r="A3061" s="9" t="s">
        <v>3365</v>
      </c>
      <c r="B3061" s="10">
        <v>43108.0</v>
      </c>
      <c r="C3061" s="9" t="s">
        <v>524</v>
      </c>
      <c r="D3061" s="9" t="s">
        <v>34</v>
      </c>
      <c r="F3061" s="11" t="str">
        <f t="shared" si="1"/>
        <v>2018-01</v>
      </c>
      <c r="G3061" s="11" t="str">
        <f>iferror(VLOOKUP(A3061,'Closed Deals'!A:A,1,0)," ")</f>
        <v> </v>
      </c>
      <c r="H3061" s="12" t="str">
        <f t="shared" si="2"/>
        <v>NO</v>
      </c>
      <c r="I3061" s="12" t="str">
        <f>iferror(VLOOKUP(A3061,'Closed Deals'!A:E,5,0)," ")</f>
        <v> </v>
      </c>
      <c r="J3061" s="13" t="str">
        <f t="shared" si="3"/>
        <v> </v>
      </c>
      <c r="K3061" s="14"/>
    </row>
    <row r="3062">
      <c r="A3062" s="9" t="s">
        <v>3366</v>
      </c>
      <c r="B3062" s="10">
        <v>43129.0</v>
      </c>
      <c r="C3062" s="9" t="s">
        <v>1028</v>
      </c>
      <c r="D3062" s="9" t="s">
        <v>34</v>
      </c>
      <c r="F3062" s="11" t="str">
        <f t="shared" si="1"/>
        <v>2018-01</v>
      </c>
      <c r="G3062" s="11" t="str">
        <f>iferror(VLOOKUP(A3062,'Closed Deals'!A:A,1,0)," ")</f>
        <v> </v>
      </c>
      <c r="H3062" s="12" t="str">
        <f t="shared" si="2"/>
        <v>NO</v>
      </c>
      <c r="I3062" s="12" t="str">
        <f>iferror(VLOOKUP(A3062,'Closed Deals'!A:E,5,0)," ")</f>
        <v> </v>
      </c>
      <c r="J3062" s="13" t="str">
        <f t="shared" si="3"/>
        <v> </v>
      </c>
      <c r="K3062" s="14"/>
    </row>
    <row r="3063">
      <c r="A3063" s="9" t="s">
        <v>3367</v>
      </c>
      <c r="B3063" s="10">
        <v>43122.0</v>
      </c>
      <c r="C3063" s="9" t="s">
        <v>1369</v>
      </c>
      <c r="D3063" s="9" t="s">
        <v>34</v>
      </c>
      <c r="F3063" s="11" t="str">
        <f t="shared" si="1"/>
        <v>2018-01</v>
      </c>
      <c r="G3063" s="11" t="str">
        <f>iferror(VLOOKUP(A3063,'Closed Deals'!A:A,1,0)," ")</f>
        <v> </v>
      </c>
      <c r="H3063" s="12" t="str">
        <f t="shared" si="2"/>
        <v>NO</v>
      </c>
      <c r="I3063" s="12" t="str">
        <f>iferror(VLOOKUP(A3063,'Closed Deals'!A:E,5,0)," ")</f>
        <v> </v>
      </c>
      <c r="J3063" s="13" t="str">
        <f t="shared" si="3"/>
        <v> </v>
      </c>
      <c r="K3063" s="14"/>
    </row>
    <row r="3064">
      <c r="A3064" s="9" t="s">
        <v>3368</v>
      </c>
      <c r="B3064" s="10">
        <v>43106.0</v>
      </c>
      <c r="C3064" s="9" t="s">
        <v>43</v>
      </c>
      <c r="D3064" s="9" t="s">
        <v>34</v>
      </c>
      <c r="F3064" s="11" t="str">
        <f t="shared" si="1"/>
        <v>2018-01</v>
      </c>
      <c r="G3064" s="11" t="str">
        <f>iferror(VLOOKUP(A3064,'Closed Deals'!A:A,1,0)," ")</f>
        <v> </v>
      </c>
      <c r="H3064" s="12" t="str">
        <f t="shared" si="2"/>
        <v>NO</v>
      </c>
      <c r="I3064" s="12" t="str">
        <f>iferror(VLOOKUP(A3064,'Closed Deals'!A:E,5,0)," ")</f>
        <v> </v>
      </c>
      <c r="J3064" s="13" t="str">
        <f t="shared" si="3"/>
        <v> </v>
      </c>
      <c r="K3064" s="14"/>
    </row>
    <row r="3065">
      <c r="A3065" s="9" t="s">
        <v>3369</v>
      </c>
      <c r="B3065" s="10">
        <v>43113.0</v>
      </c>
      <c r="C3065" s="9" t="s">
        <v>43</v>
      </c>
      <c r="D3065" s="9" t="s">
        <v>34</v>
      </c>
      <c r="F3065" s="11" t="str">
        <f t="shared" si="1"/>
        <v>2018-01</v>
      </c>
      <c r="G3065" s="11" t="str">
        <f>iferror(VLOOKUP(A3065,'Closed Deals'!A:A,1,0)," ")</f>
        <v> </v>
      </c>
      <c r="H3065" s="12" t="str">
        <f t="shared" si="2"/>
        <v>NO</v>
      </c>
      <c r="I3065" s="12" t="str">
        <f>iferror(VLOOKUP(A3065,'Closed Deals'!A:E,5,0)," ")</f>
        <v> </v>
      </c>
      <c r="J3065" s="13" t="str">
        <f t="shared" si="3"/>
        <v> </v>
      </c>
      <c r="K3065" s="14"/>
    </row>
    <row r="3066">
      <c r="A3066" s="9" t="s">
        <v>3370</v>
      </c>
      <c r="B3066" s="10">
        <v>43117.0</v>
      </c>
      <c r="C3066" s="9" t="s">
        <v>43</v>
      </c>
      <c r="D3066" s="9" t="s">
        <v>34</v>
      </c>
      <c r="F3066" s="11" t="str">
        <f t="shared" si="1"/>
        <v>2018-01</v>
      </c>
      <c r="G3066" s="11" t="str">
        <f>iferror(VLOOKUP(A3066,'Closed Deals'!A:A,1,0)," ")</f>
        <v> </v>
      </c>
      <c r="H3066" s="12" t="str">
        <f t="shared" si="2"/>
        <v>NO</v>
      </c>
      <c r="I3066" s="12" t="str">
        <f>iferror(VLOOKUP(A3066,'Closed Deals'!A:E,5,0)," ")</f>
        <v> </v>
      </c>
      <c r="J3066" s="13" t="str">
        <f t="shared" si="3"/>
        <v> </v>
      </c>
      <c r="K3066" s="14"/>
    </row>
    <row r="3067">
      <c r="A3067" s="9" t="s">
        <v>3371</v>
      </c>
      <c r="B3067" s="10">
        <v>43129.0</v>
      </c>
      <c r="C3067" s="9" t="s">
        <v>63</v>
      </c>
      <c r="D3067" s="9" t="s">
        <v>34</v>
      </c>
      <c r="F3067" s="11" t="str">
        <f t="shared" si="1"/>
        <v>2018-01</v>
      </c>
      <c r="G3067" s="11" t="str">
        <f>iferror(VLOOKUP(A3067,'Closed Deals'!A:A,1,0)," ")</f>
        <v> </v>
      </c>
      <c r="H3067" s="12" t="str">
        <f t="shared" si="2"/>
        <v>NO</v>
      </c>
      <c r="I3067" s="12" t="str">
        <f>iferror(VLOOKUP(A3067,'Closed Deals'!A:E,5,0)," ")</f>
        <v> </v>
      </c>
      <c r="J3067" s="13" t="str">
        <f t="shared" si="3"/>
        <v> </v>
      </c>
      <c r="K3067" s="14"/>
    </row>
    <row r="3068">
      <c r="A3068" s="9" t="s">
        <v>3372</v>
      </c>
      <c r="B3068" s="10">
        <v>43116.0</v>
      </c>
      <c r="C3068" s="9" t="s">
        <v>37</v>
      </c>
      <c r="D3068" s="9" t="s">
        <v>34</v>
      </c>
      <c r="F3068" s="11" t="str">
        <f t="shared" si="1"/>
        <v>2018-01</v>
      </c>
      <c r="G3068" s="11" t="str">
        <f>iferror(VLOOKUP(A3068,'Closed Deals'!A:A,1,0)," ")</f>
        <v> </v>
      </c>
      <c r="H3068" s="12" t="str">
        <f t="shared" si="2"/>
        <v>NO</v>
      </c>
      <c r="I3068" s="12" t="str">
        <f>iferror(VLOOKUP(A3068,'Closed Deals'!A:E,5,0)," ")</f>
        <v> </v>
      </c>
      <c r="J3068" s="13" t="str">
        <f t="shared" si="3"/>
        <v> </v>
      </c>
      <c r="K3068" s="14"/>
    </row>
    <row r="3069">
      <c r="A3069" s="9" t="s">
        <v>3373</v>
      </c>
      <c r="B3069" s="10">
        <v>43115.0</v>
      </c>
      <c r="C3069" s="9" t="s">
        <v>33</v>
      </c>
      <c r="D3069" s="9" t="s">
        <v>34</v>
      </c>
      <c r="F3069" s="11" t="str">
        <f t="shared" si="1"/>
        <v>2018-01</v>
      </c>
      <c r="G3069" s="11" t="str">
        <f>iferror(VLOOKUP(A3069,'Closed Deals'!A:A,1,0)," ")</f>
        <v> </v>
      </c>
      <c r="H3069" s="12" t="str">
        <f t="shared" si="2"/>
        <v>NO</v>
      </c>
      <c r="I3069" s="12" t="str">
        <f>iferror(VLOOKUP(A3069,'Closed Deals'!A:E,5,0)," ")</f>
        <v> </v>
      </c>
      <c r="J3069" s="13" t="str">
        <f t="shared" si="3"/>
        <v> </v>
      </c>
      <c r="K3069" s="14"/>
    </row>
    <row r="3070">
      <c r="A3070" s="9" t="s">
        <v>3374</v>
      </c>
      <c r="B3070" s="10">
        <v>43110.0</v>
      </c>
      <c r="C3070" s="9" t="s">
        <v>33</v>
      </c>
      <c r="D3070" s="9" t="s">
        <v>34</v>
      </c>
      <c r="F3070" s="11" t="str">
        <f t="shared" si="1"/>
        <v>2018-01</v>
      </c>
      <c r="G3070" s="11" t="str">
        <f>iferror(VLOOKUP(A3070,'Closed Deals'!A:A,1,0)," ")</f>
        <v> </v>
      </c>
      <c r="H3070" s="12" t="str">
        <f t="shared" si="2"/>
        <v>NO</v>
      </c>
      <c r="I3070" s="12" t="str">
        <f>iferror(VLOOKUP(A3070,'Closed Deals'!A:E,5,0)," ")</f>
        <v> </v>
      </c>
      <c r="J3070" s="13" t="str">
        <f t="shared" si="3"/>
        <v> </v>
      </c>
      <c r="K3070" s="14"/>
    </row>
    <row r="3071">
      <c r="A3071" s="9" t="s">
        <v>3375</v>
      </c>
      <c r="B3071" s="10">
        <v>43104.0</v>
      </c>
      <c r="C3071" s="9" t="s">
        <v>33</v>
      </c>
      <c r="D3071" s="9" t="s">
        <v>34</v>
      </c>
      <c r="F3071" s="11" t="str">
        <f t="shared" si="1"/>
        <v>2018-01</v>
      </c>
      <c r="G3071" s="11" t="str">
        <f>iferror(VLOOKUP(A3071,'Closed Deals'!A:A,1,0)," ")</f>
        <v> </v>
      </c>
      <c r="H3071" s="12" t="str">
        <f t="shared" si="2"/>
        <v>NO</v>
      </c>
      <c r="I3071" s="12" t="str">
        <f>iferror(VLOOKUP(A3071,'Closed Deals'!A:E,5,0)," ")</f>
        <v> </v>
      </c>
      <c r="J3071" s="13" t="str">
        <f t="shared" si="3"/>
        <v> </v>
      </c>
      <c r="K3071" s="14"/>
    </row>
    <row r="3072">
      <c r="A3072" s="9" t="s">
        <v>3376</v>
      </c>
      <c r="B3072" s="10">
        <v>43129.0</v>
      </c>
      <c r="C3072" s="9" t="s">
        <v>37</v>
      </c>
      <c r="D3072" s="9" t="s">
        <v>34</v>
      </c>
      <c r="F3072" s="11" t="str">
        <f t="shared" si="1"/>
        <v>2018-01</v>
      </c>
      <c r="G3072" s="11" t="str">
        <f>iferror(VLOOKUP(A3072,'Closed Deals'!A:A,1,0)," ")</f>
        <v> </v>
      </c>
      <c r="H3072" s="12" t="str">
        <f t="shared" si="2"/>
        <v>NO</v>
      </c>
      <c r="I3072" s="12" t="str">
        <f>iferror(VLOOKUP(A3072,'Closed Deals'!A:E,5,0)," ")</f>
        <v> </v>
      </c>
      <c r="J3072" s="13" t="str">
        <f t="shared" si="3"/>
        <v> </v>
      </c>
      <c r="K3072" s="14"/>
    </row>
    <row r="3073">
      <c r="A3073" s="9" t="s">
        <v>3377</v>
      </c>
      <c r="B3073" s="10">
        <v>43125.0</v>
      </c>
      <c r="C3073" s="9" t="s">
        <v>43</v>
      </c>
      <c r="D3073" s="9" t="s">
        <v>34</v>
      </c>
      <c r="F3073" s="11" t="str">
        <f t="shared" si="1"/>
        <v>2018-01</v>
      </c>
      <c r="G3073" s="11" t="str">
        <f>iferror(VLOOKUP(A3073,'Closed Deals'!A:A,1,0)," ")</f>
        <v> </v>
      </c>
      <c r="H3073" s="12" t="str">
        <f t="shared" si="2"/>
        <v>NO</v>
      </c>
      <c r="I3073" s="12" t="str">
        <f>iferror(VLOOKUP(A3073,'Closed Deals'!A:E,5,0)," ")</f>
        <v> </v>
      </c>
      <c r="J3073" s="13" t="str">
        <f t="shared" si="3"/>
        <v> </v>
      </c>
      <c r="K3073" s="14"/>
    </row>
    <row r="3074">
      <c r="A3074" s="9" t="s">
        <v>3378</v>
      </c>
      <c r="B3074" s="10">
        <v>43125.0</v>
      </c>
      <c r="C3074" s="9" t="s">
        <v>221</v>
      </c>
      <c r="D3074" s="9" t="s">
        <v>34</v>
      </c>
      <c r="F3074" s="11" t="str">
        <f t="shared" si="1"/>
        <v>2018-01</v>
      </c>
      <c r="G3074" s="11" t="str">
        <f>iferror(VLOOKUP(A3074,'Closed Deals'!A:A,1,0)," ")</f>
        <v> </v>
      </c>
      <c r="H3074" s="12" t="str">
        <f t="shared" si="2"/>
        <v>NO</v>
      </c>
      <c r="I3074" s="12" t="str">
        <f>iferror(VLOOKUP(A3074,'Closed Deals'!A:E,5,0)," ")</f>
        <v> </v>
      </c>
      <c r="J3074" s="13" t="str">
        <f t="shared" si="3"/>
        <v> </v>
      </c>
      <c r="K3074" s="14"/>
    </row>
    <row r="3075">
      <c r="A3075" s="9" t="s">
        <v>3379</v>
      </c>
      <c r="B3075" s="10">
        <v>43119.0</v>
      </c>
      <c r="C3075" s="9" t="s">
        <v>292</v>
      </c>
      <c r="D3075" s="9" t="s">
        <v>34</v>
      </c>
      <c r="F3075" s="11" t="str">
        <f t="shared" si="1"/>
        <v>2018-01</v>
      </c>
      <c r="G3075" s="11" t="str">
        <f>iferror(VLOOKUP(A3075,'Closed Deals'!A:A,1,0)," ")</f>
        <v> </v>
      </c>
      <c r="H3075" s="12" t="str">
        <f t="shared" si="2"/>
        <v>NO</v>
      </c>
      <c r="I3075" s="12" t="str">
        <f>iferror(VLOOKUP(A3075,'Closed Deals'!A:E,5,0)," ")</f>
        <v> </v>
      </c>
      <c r="J3075" s="13" t="str">
        <f t="shared" si="3"/>
        <v> </v>
      </c>
      <c r="K3075" s="14"/>
    </row>
    <row r="3076">
      <c r="A3076" s="9" t="s">
        <v>3380</v>
      </c>
      <c r="B3076" s="10">
        <v>43122.0</v>
      </c>
      <c r="C3076" s="9" t="s">
        <v>3157</v>
      </c>
      <c r="D3076" s="9" t="s">
        <v>34</v>
      </c>
      <c r="F3076" s="11" t="str">
        <f t="shared" si="1"/>
        <v>2018-01</v>
      </c>
      <c r="G3076" s="11" t="str">
        <f>iferror(VLOOKUP(A3076,'Closed Deals'!A:A,1,0)," ")</f>
        <v> </v>
      </c>
      <c r="H3076" s="12" t="str">
        <f t="shared" si="2"/>
        <v>NO</v>
      </c>
      <c r="I3076" s="12" t="str">
        <f>iferror(VLOOKUP(A3076,'Closed Deals'!A:E,5,0)," ")</f>
        <v> </v>
      </c>
      <c r="J3076" s="13" t="str">
        <f t="shared" si="3"/>
        <v> </v>
      </c>
      <c r="K3076" s="14"/>
    </row>
    <row r="3077">
      <c r="A3077" s="9" t="s">
        <v>3381</v>
      </c>
      <c r="B3077" s="10">
        <v>43117.0</v>
      </c>
      <c r="C3077" s="9" t="s">
        <v>2075</v>
      </c>
      <c r="D3077" s="9" t="s">
        <v>34</v>
      </c>
      <c r="F3077" s="11" t="str">
        <f t="shared" si="1"/>
        <v>2018-01</v>
      </c>
      <c r="G3077" s="11" t="str">
        <f>iferror(VLOOKUP(A3077,'Closed Deals'!A:A,1,0)," ")</f>
        <v> </v>
      </c>
      <c r="H3077" s="12" t="str">
        <f t="shared" si="2"/>
        <v>NO</v>
      </c>
      <c r="I3077" s="12" t="str">
        <f>iferror(VLOOKUP(A3077,'Closed Deals'!A:E,5,0)," ")</f>
        <v> </v>
      </c>
      <c r="J3077" s="13" t="str">
        <f t="shared" si="3"/>
        <v> </v>
      </c>
      <c r="K3077" s="14"/>
    </row>
    <row r="3078">
      <c r="A3078" s="9" t="s">
        <v>3382</v>
      </c>
      <c r="B3078" s="10">
        <v>43105.0</v>
      </c>
      <c r="C3078" s="9" t="s">
        <v>33</v>
      </c>
      <c r="D3078" s="9" t="s">
        <v>34</v>
      </c>
      <c r="F3078" s="11" t="str">
        <f t="shared" si="1"/>
        <v>2018-01</v>
      </c>
      <c r="G3078" s="11" t="str">
        <f>iferror(VLOOKUP(A3078,'Closed Deals'!A:A,1,0)," ")</f>
        <v> </v>
      </c>
      <c r="H3078" s="12" t="str">
        <f t="shared" si="2"/>
        <v>NO</v>
      </c>
      <c r="I3078" s="12" t="str">
        <f>iferror(VLOOKUP(A3078,'Closed Deals'!A:E,5,0)," ")</f>
        <v> </v>
      </c>
      <c r="J3078" s="13" t="str">
        <f t="shared" si="3"/>
        <v> </v>
      </c>
      <c r="K3078" s="14"/>
    </row>
    <row r="3079">
      <c r="A3079" s="9" t="s">
        <v>3383</v>
      </c>
      <c r="B3079" s="10">
        <v>43113.0</v>
      </c>
      <c r="C3079" s="9" t="s">
        <v>43</v>
      </c>
      <c r="D3079" s="9" t="s">
        <v>34</v>
      </c>
      <c r="F3079" s="11" t="str">
        <f t="shared" si="1"/>
        <v>2018-01</v>
      </c>
      <c r="G3079" s="11" t="str">
        <f>iferror(VLOOKUP(A3079,'Closed Deals'!A:A,1,0)," ")</f>
        <v> </v>
      </c>
      <c r="H3079" s="12" t="str">
        <f t="shared" si="2"/>
        <v>NO</v>
      </c>
      <c r="I3079" s="12" t="str">
        <f>iferror(VLOOKUP(A3079,'Closed Deals'!A:E,5,0)," ")</f>
        <v> </v>
      </c>
      <c r="J3079" s="13" t="str">
        <f t="shared" si="3"/>
        <v> </v>
      </c>
      <c r="K3079" s="14"/>
    </row>
    <row r="3080">
      <c r="A3080" s="9" t="s">
        <v>3384</v>
      </c>
      <c r="B3080" s="10">
        <v>43105.0</v>
      </c>
      <c r="C3080" s="9" t="s">
        <v>33</v>
      </c>
      <c r="D3080" s="9" t="s">
        <v>34</v>
      </c>
      <c r="F3080" s="11" t="str">
        <f t="shared" si="1"/>
        <v>2018-01</v>
      </c>
      <c r="G3080" s="11" t="str">
        <f>iferror(VLOOKUP(A3080,'Closed Deals'!A:A,1,0)," ")</f>
        <v> </v>
      </c>
      <c r="H3080" s="12" t="str">
        <f t="shared" si="2"/>
        <v>NO</v>
      </c>
      <c r="I3080" s="12" t="str">
        <f>iferror(VLOOKUP(A3080,'Closed Deals'!A:E,5,0)," ")</f>
        <v> </v>
      </c>
      <c r="J3080" s="13" t="str">
        <f t="shared" si="3"/>
        <v> </v>
      </c>
      <c r="K3080" s="14"/>
    </row>
    <row r="3081">
      <c r="A3081" s="9" t="s">
        <v>3385</v>
      </c>
      <c r="B3081" s="10">
        <v>43123.0</v>
      </c>
      <c r="C3081" s="9" t="s">
        <v>33</v>
      </c>
      <c r="D3081" s="9" t="s">
        <v>34</v>
      </c>
      <c r="F3081" s="11" t="str">
        <f t="shared" si="1"/>
        <v>2018-01</v>
      </c>
      <c r="G3081" s="11" t="str">
        <f>iferror(VLOOKUP(A3081,'Closed Deals'!A:A,1,0)," ")</f>
        <v> </v>
      </c>
      <c r="H3081" s="12" t="str">
        <f t="shared" si="2"/>
        <v>NO</v>
      </c>
      <c r="I3081" s="12" t="str">
        <f>iferror(VLOOKUP(A3081,'Closed Deals'!A:E,5,0)," ")</f>
        <v> </v>
      </c>
      <c r="J3081" s="13" t="str">
        <f t="shared" si="3"/>
        <v> </v>
      </c>
      <c r="K3081" s="14"/>
    </row>
    <row r="3082">
      <c r="A3082" s="9" t="s">
        <v>3386</v>
      </c>
      <c r="B3082" s="10">
        <v>43128.0</v>
      </c>
      <c r="C3082" s="9" t="s">
        <v>52</v>
      </c>
      <c r="D3082" s="9" t="s">
        <v>34</v>
      </c>
      <c r="F3082" s="11" t="str">
        <f t="shared" si="1"/>
        <v>2018-01</v>
      </c>
      <c r="G3082" s="11" t="str">
        <f>iferror(VLOOKUP(A3082,'Closed Deals'!A:A,1,0)," ")</f>
        <v> </v>
      </c>
      <c r="H3082" s="12" t="str">
        <f t="shared" si="2"/>
        <v>NO</v>
      </c>
      <c r="I3082" s="12" t="str">
        <f>iferror(VLOOKUP(A3082,'Closed Deals'!A:E,5,0)," ")</f>
        <v> </v>
      </c>
      <c r="J3082" s="13" t="str">
        <f t="shared" si="3"/>
        <v> </v>
      </c>
      <c r="K3082" s="14"/>
    </row>
    <row r="3083">
      <c r="A3083" s="9" t="s">
        <v>3387</v>
      </c>
      <c r="B3083" s="10">
        <v>43115.0</v>
      </c>
      <c r="C3083" s="9" t="s">
        <v>43</v>
      </c>
      <c r="D3083" s="9" t="s">
        <v>34</v>
      </c>
      <c r="F3083" s="11" t="str">
        <f t="shared" si="1"/>
        <v>2018-01</v>
      </c>
      <c r="G3083" s="11" t="str">
        <f>iferror(VLOOKUP(A3083,'Closed Deals'!A:A,1,0)," ")</f>
        <v> </v>
      </c>
      <c r="H3083" s="12" t="str">
        <f t="shared" si="2"/>
        <v>NO</v>
      </c>
      <c r="I3083" s="12" t="str">
        <f>iferror(VLOOKUP(A3083,'Closed Deals'!A:E,5,0)," ")</f>
        <v> </v>
      </c>
      <c r="J3083" s="13" t="str">
        <f t="shared" si="3"/>
        <v> </v>
      </c>
      <c r="K3083" s="14"/>
    </row>
    <row r="3084">
      <c r="A3084" s="9" t="s">
        <v>3388</v>
      </c>
      <c r="B3084" s="10">
        <v>43103.0</v>
      </c>
      <c r="C3084" s="9" t="s">
        <v>772</v>
      </c>
      <c r="D3084" s="9" t="s">
        <v>34</v>
      </c>
      <c r="F3084" s="11" t="str">
        <f t="shared" si="1"/>
        <v>2018-01</v>
      </c>
      <c r="G3084" s="11" t="str">
        <f>iferror(VLOOKUP(A3084,'Closed Deals'!A:A,1,0)," ")</f>
        <v> </v>
      </c>
      <c r="H3084" s="12" t="str">
        <f t="shared" si="2"/>
        <v>NO</v>
      </c>
      <c r="I3084" s="12" t="str">
        <f>iferror(VLOOKUP(A3084,'Closed Deals'!A:E,5,0)," ")</f>
        <v> </v>
      </c>
      <c r="J3084" s="13" t="str">
        <f t="shared" si="3"/>
        <v> </v>
      </c>
      <c r="K3084" s="14"/>
    </row>
    <row r="3085">
      <c r="A3085" s="9" t="s">
        <v>3389</v>
      </c>
      <c r="B3085" s="10">
        <v>43116.0</v>
      </c>
      <c r="C3085" s="9" t="s">
        <v>99</v>
      </c>
      <c r="D3085" s="9" t="s">
        <v>34</v>
      </c>
      <c r="F3085" s="11" t="str">
        <f t="shared" si="1"/>
        <v>2018-01</v>
      </c>
      <c r="G3085" s="11" t="str">
        <f>iferror(VLOOKUP(A3085,'Closed Deals'!A:A,1,0)," ")</f>
        <v> </v>
      </c>
      <c r="H3085" s="12" t="str">
        <f t="shared" si="2"/>
        <v>NO</v>
      </c>
      <c r="I3085" s="12" t="str">
        <f>iferror(VLOOKUP(A3085,'Closed Deals'!A:E,5,0)," ")</f>
        <v> </v>
      </c>
      <c r="J3085" s="13" t="str">
        <f t="shared" si="3"/>
        <v> </v>
      </c>
      <c r="K3085" s="14"/>
    </row>
    <row r="3086">
      <c r="A3086" s="9" t="s">
        <v>3390</v>
      </c>
      <c r="B3086" s="10">
        <v>43116.0</v>
      </c>
      <c r="C3086" s="9" t="s">
        <v>52</v>
      </c>
      <c r="D3086" s="9" t="s">
        <v>34</v>
      </c>
      <c r="F3086" s="11" t="str">
        <f t="shared" si="1"/>
        <v>2018-01</v>
      </c>
      <c r="G3086" s="11" t="str">
        <f>iferror(VLOOKUP(A3086,'Closed Deals'!A:A,1,0)," ")</f>
        <v> </v>
      </c>
      <c r="H3086" s="12" t="str">
        <f t="shared" si="2"/>
        <v>NO</v>
      </c>
      <c r="I3086" s="12" t="str">
        <f>iferror(VLOOKUP(A3086,'Closed Deals'!A:E,5,0)," ")</f>
        <v> </v>
      </c>
      <c r="J3086" s="13" t="str">
        <f t="shared" si="3"/>
        <v> </v>
      </c>
      <c r="K3086" s="14"/>
    </row>
    <row r="3087">
      <c r="A3087" s="9" t="s">
        <v>3391</v>
      </c>
      <c r="B3087" s="10">
        <v>43122.0</v>
      </c>
      <c r="C3087" s="9" t="s">
        <v>54</v>
      </c>
      <c r="D3087" s="9" t="s">
        <v>34</v>
      </c>
      <c r="F3087" s="11" t="str">
        <f t="shared" si="1"/>
        <v>2018-01</v>
      </c>
      <c r="G3087" s="11" t="str">
        <f>iferror(VLOOKUP(A3087,'Closed Deals'!A:A,1,0)," ")</f>
        <v> </v>
      </c>
      <c r="H3087" s="12" t="str">
        <f t="shared" si="2"/>
        <v>NO</v>
      </c>
      <c r="I3087" s="12" t="str">
        <f>iferror(VLOOKUP(A3087,'Closed Deals'!A:E,5,0)," ")</f>
        <v> </v>
      </c>
      <c r="J3087" s="13" t="str">
        <f t="shared" si="3"/>
        <v> </v>
      </c>
      <c r="K3087" s="14"/>
    </row>
    <row r="3088">
      <c r="A3088" s="9" t="s">
        <v>3392</v>
      </c>
      <c r="B3088" s="10">
        <v>43106.0</v>
      </c>
      <c r="C3088" s="9" t="s">
        <v>52</v>
      </c>
      <c r="D3088" s="9" t="s">
        <v>34</v>
      </c>
      <c r="F3088" s="11" t="str">
        <f t="shared" si="1"/>
        <v>2018-01</v>
      </c>
      <c r="G3088" s="11" t="str">
        <f>iferror(VLOOKUP(A3088,'Closed Deals'!A:A,1,0)," ")</f>
        <v> </v>
      </c>
      <c r="H3088" s="12" t="str">
        <f t="shared" si="2"/>
        <v>NO</v>
      </c>
      <c r="I3088" s="12" t="str">
        <f>iferror(VLOOKUP(A3088,'Closed Deals'!A:E,5,0)," ")</f>
        <v> </v>
      </c>
      <c r="J3088" s="13" t="str">
        <f t="shared" si="3"/>
        <v> </v>
      </c>
      <c r="K3088" s="14"/>
    </row>
    <row r="3089">
      <c r="A3089" s="9" t="s">
        <v>3393</v>
      </c>
      <c r="B3089" s="10">
        <v>43131.0</v>
      </c>
      <c r="C3089" s="9" t="s">
        <v>80</v>
      </c>
      <c r="D3089" s="9" t="s">
        <v>34</v>
      </c>
      <c r="F3089" s="11" t="str">
        <f t="shared" si="1"/>
        <v>2018-01</v>
      </c>
      <c r="G3089" s="11" t="str">
        <f>iferror(VLOOKUP(A3089,'Closed Deals'!A:A,1,0)," ")</f>
        <v> </v>
      </c>
      <c r="H3089" s="12" t="str">
        <f t="shared" si="2"/>
        <v>NO</v>
      </c>
      <c r="I3089" s="12" t="str">
        <f>iferror(VLOOKUP(A3089,'Closed Deals'!A:E,5,0)," ")</f>
        <v> </v>
      </c>
      <c r="J3089" s="13" t="str">
        <f t="shared" si="3"/>
        <v> </v>
      </c>
      <c r="K3089" s="14"/>
    </row>
    <row r="3090">
      <c r="A3090" s="9" t="s">
        <v>3394</v>
      </c>
      <c r="B3090" s="10">
        <v>43107.0</v>
      </c>
      <c r="C3090" s="9" t="s">
        <v>43</v>
      </c>
      <c r="D3090" s="9" t="s">
        <v>34</v>
      </c>
      <c r="F3090" s="11" t="str">
        <f t="shared" si="1"/>
        <v>2018-01</v>
      </c>
      <c r="G3090" s="11" t="str">
        <f>iferror(VLOOKUP(A3090,'Closed Deals'!A:A,1,0)," ")</f>
        <v> </v>
      </c>
      <c r="H3090" s="12" t="str">
        <f t="shared" si="2"/>
        <v>NO</v>
      </c>
      <c r="I3090" s="12" t="str">
        <f>iferror(VLOOKUP(A3090,'Closed Deals'!A:E,5,0)," ")</f>
        <v> </v>
      </c>
      <c r="J3090" s="13" t="str">
        <f t="shared" si="3"/>
        <v> </v>
      </c>
      <c r="K3090" s="14"/>
    </row>
    <row r="3091">
      <c r="A3091" s="9" t="s">
        <v>3395</v>
      </c>
      <c r="B3091" s="10">
        <v>43102.0</v>
      </c>
      <c r="C3091" s="9" t="s">
        <v>129</v>
      </c>
      <c r="D3091" s="9" t="s">
        <v>34</v>
      </c>
      <c r="F3091" s="11" t="str">
        <f t="shared" si="1"/>
        <v>2018-01</v>
      </c>
      <c r="G3091" s="11" t="str">
        <f>iferror(VLOOKUP(A3091,'Closed Deals'!A:A,1,0)," ")</f>
        <v> </v>
      </c>
      <c r="H3091" s="12" t="str">
        <f t="shared" si="2"/>
        <v>NO</v>
      </c>
      <c r="I3091" s="12" t="str">
        <f>iferror(VLOOKUP(A3091,'Closed Deals'!A:E,5,0)," ")</f>
        <v> </v>
      </c>
      <c r="J3091" s="13" t="str">
        <f t="shared" si="3"/>
        <v> </v>
      </c>
      <c r="K3091" s="14"/>
    </row>
    <row r="3092">
      <c r="A3092" s="9" t="s">
        <v>3396</v>
      </c>
      <c r="B3092" s="10">
        <v>43111.0</v>
      </c>
      <c r="C3092" s="9" t="s">
        <v>54</v>
      </c>
      <c r="D3092" s="9" t="s">
        <v>34</v>
      </c>
      <c r="F3092" s="11" t="str">
        <f t="shared" si="1"/>
        <v>2018-01</v>
      </c>
      <c r="G3092" s="11" t="str">
        <f>iferror(VLOOKUP(A3092,'Closed Deals'!A:A,1,0)," ")</f>
        <v> </v>
      </c>
      <c r="H3092" s="12" t="str">
        <f t="shared" si="2"/>
        <v>NO</v>
      </c>
      <c r="I3092" s="12" t="str">
        <f>iferror(VLOOKUP(A3092,'Closed Deals'!A:E,5,0)," ")</f>
        <v> </v>
      </c>
      <c r="J3092" s="13" t="str">
        <f t="shared" si="3"/>
        <v> </v>
      </c>
      <c r="K3092" s="14"/>
    </row>
    <row r="3093">
      <c r="A3093" s="9" t="s">
        <v>3397</v>
      </c>
      <c r="B3093" s="10">
        <v>43105.0</v>
      </c>
      <c r="C3093" s="9" t="s">
        <v>33</v>
      </c>
      <c r="D3093" s="9" t="s">
        <v>34</v>
      </c>
      <c r="F3093" s="11" t="str">
        <f t="shared" si="1"/>
        <v>2018-01</v>
      </c>
      <c r="G3093" s="11" t="str">
        <f>iferror(VLOOKUP(A3093,'Closed Deals'!A:A,1,0)," ")</f>
        <v> </v>
      </c>
      <c r="H3093" s="12" t="str">
        <f t="shared" si="2"/>
        <v>NO</v>
      </c>
      <c r="I3093" s="12" t="str">
        <f>iferror(VLOOKUP(A3093,'Closed Deals'!A:E,5,0)," ")</f>
        <v> </v>
      </c>
      <c r="J3093" s="13" t="str">
        <f t="shared" si="3"/>
        <v> </v>
      </c>
      <c r="K3093" s="14"/>
    </row>
    <row r="3094">
      <c r="A3094" s="9" t="s">
        <v>3398</v>
      </c>
      <c r="B3094" s="10">
        <v>43124.0</v>
      </c>
      <c r="C3094" s="9" t="s">
        <v>54</v>
      </c>
      <c r="D3094" s="9" t="s">
        <v>34</v>
      </c>
      <c r="F3094" s="11" t="str">
        <f t="shared" si="1"/>
        <v>2018-01</v>
      </c>
      <c r="G3094" s="11" t="str">
        <f>iferror(VLOOKUP(A3094,'Closed Deals'!A:A,1,0)," ")</f>
        <v> </v>
      </c>
      <c r="H3094" s="12" t="str">
        <f t="shared" si="2"/>
        <v>NO</v>
      </c>
      <c r="I3094" s="12" t="str">
        <f>iferror(VLOOKUP(A3094,'Closed Deals'!A:E,5,0)," ")</f>
        <v> </v>
      </c>
      <c r="J3094" s="13" t="str">
        <f t="shared" si="3"/>
        <v> </v>
      </c>
      <c r="K3094" s="14"/>
    </row>
    <row r="3095">
      <c r="A3095" s="9" t="s">
        <v>3399</v>
      </c>
      <c r="B3095" s="10">
        <v>43105.0</v>
      </c>
      <c r="C3095" s="9" t="s">
        <v>33</v>
      </c>
      <c r="D3095" s="9" t="s">
        <v>34</v>
      </c>
      <c r="F3095" s="11" t="str">
        <f t="shared" si="1"/>
        <v>2018-01</v>
      </c>
      <c r="G3095" s="11" t="str">
        <f>iferror(VLOOKUP(A3095,'Closed Deals'!A:A,1,0)," ")</f>
        <v> </v>
      </c>
      <c r="H3095" s="12" t="str">
        <f t="shared" si="2"/>
        <v>NO</v>
      </c>
      <c r="I3095" s="12" t="str">
        <f>iferror(VLOOKUP(A3095,'Closed Deals'!A:E,5,0)," ")</f>
        <v> </v>
      </c>
      <c r="J3095" s="13" t="str">
        <f t="shared" si="3"/>
        <v> </v>
      </c>
      <c r="K3095" s="14"/>
    </row>
    <row r="3096">
      <c r="A3096" s="9" t="s">
        <v>3400</v>
      </c>
      <c r="B3096" s="10">
        <v>43125.0</v>
      </c>
      <c r="C3096" s="9" t="s">
        <v>63</v>
      </c>
      <c r="D3096" s="9" t="s">
        <v>34</v>
      </c>
      <c r="F3096" s="11" t="str">
        <f t="shared" si="1"/>
        <v>2018-01</v>
      </c>
      <c r="G3096" s="11" t="str">
        <f>iferror(VLOOKUP(A3096,'Closed Deals'!A:A,1,0)," ")</f>
        <v> </v>
      </c>
      <c r="H3096" s="12" t="str">
        <f t="shared" si="2"/>
        <v>NO</v>
      </c>
      <c r="I3096" s="12" t="str">
        <f>iferror(VLOOKUP(A3096,'Closed Deals'!A:E,5,0)," ")</f>
        <v> </v>
      </c>
      <c r="J3096" s="13" t="str">
        <f t="shared" si="3"/>
        <v> </v>
      </c>
      <c r="K3096" s="14"/>
    </row>
    <row r="3097">
      <c r="A3097" s="9" t="s">
        <v>3401</v>
      </c>
      <c r="B3097" s="10">
        <v>43123.0</v>
      </c>
      <c r="C3097" s="9" t="s">
        <v>3402</v>
      </c>
      <c r="D3097" s="9" t="s">
        <v>34</v>
      </c>
      <c r="F3097" s="11" t="str">
        <f t="shared" si="1"/>
        <v>2018-01</v>
      </c>
      <c r="G3097" s="11" t="str">
        <f>iferror(VLOOKUP(A3097,'Closed Deals'!A:A,1,0)," ")</f>
        <v> </v>
      </c>
      <c r="H3097" s="12" t="str">
        <f t="shared" si="2"/>
        <v>NO</v>
      </c>
      <c r="I3097" s="12" t="str">
        <f>iferror(VLOOKUP(A3097,'Closed Deals'!A:E,5,0)," ")</f>
        <v> </v>
      </c>
      <c r="J3097" s="13" t="str">
        <f t="shared" si="3"/>
        <v> </v>
      </c>
      <c r="K3097" s="14"/>
    </row>
    <row r="3098">
      <c r="A3098" s="9" t="s">
        <v>3403</v>
      </c>
      <c r="B3098" s="10">
        <v>43102.0</v>
      </c>
      <c r="C3098" s="9" t="s">
        <v>401</v>
      </c>
      <c r="D3098" s="9" t="s">
        <v>34</v>
      </c>
      <c r="F3098" s="11" t="str">
        <f t="shared" si="1"/>
        <v>2018-01</v>
      </c>
      <c r="G3098" s="11" t="str">
        <f>iferror(VLOOKUP(A3098,'Closed Deals'!A:A,1,0)," ")</f>
        <v> </v>
      </c>
      <c r="H3098" s="12" t="str">
        <f t="shared" si="2"/>
        <v>NO</v>
      </c>
      <c r="I3098" s="12" t="str">
        <f>iferror(VLOOKUP(A3098,'Closed Deals'!A:E,5,0)," ")</f>
        <v> </v>
      </c>
      <c r="J3098" s="13" t="str">
        <f t="shared" si="3"/>
        <v> </v>
      </c>
      <c r="K3098" s="14"/>
    </row>
    <row r="3099">
      <c r="A3099" s="9" t="s">
        <v>3404</v>
      </c>
      <c r="B3099" s="10">
        <v>43129.0</v>
      </c>
      <c r="C3099" s="9" t="s">
        <v>63</v>
      </c>
      <c r="D3099" s="9" t="s">
        <v>34</v>
      </c>
      <c r="F3099" s="11" t="str">
        <f t="shared" si="1"/>
        <v>2018-01</v>
      </c>
      <c r="G3099" s="11" t="str">
        <f>iferror(VLOOKUP(A3099,'Closed Deals'!A:A,1,0)," ")</f>
        <v> </v>
      </c>
      <c r="H3099" s="12" t="str">
        <f t="shared" si="2"/>
        <v>NO</v>
      </c>
      <c r="I3099" s="12" t="str">
        <f>iferror(VLOOKUP(A3099,'Closed Deals'!A:E,5,0)," ")</f>
        <v> </v>
      </c>
      <c r="J3099" s="13" t="str">
        <f t="shared" si="3"/>
        <v> </v>
      </c>
      <c r="K3099" s="14"/>
    </row>
    <row r="3100">
      <c r="A3100" s="9" t="s">
        <v>3405</v>
      </c>
      <c r="B3100" s="10">
        <v>43122.0</v>
      </c>
      <c r="C3100" s="9" t="s">
        <v>33</v>
      </c>
      <c r="D3100" s="9" t="s">
        <v>34</v>
      </c>
      <c r="F3100" s="11" t="str">
        <f t="shared" si="1"/>
        <v>2018-01</v>
      </c>
      <c r="G3100" s="11" t="str">
        <f>iferror(VLOOKUP(A3100,'Closed Deals'!A:A,1,0)," ")</f>
        <v> </v>
      </c>
      <c r="H3100" s="12" t="str">
        <f t="shared" si="2"/>
        <v>NO</v>
      </c>
      <c r="I3100" s="12" t="str">
        <f>iferror(VLOOKUP(A3100,'Closed Deals'!A:E,5,0)," ")</f>
        <v> </v>
      </c>
      <c r="J3100" s="13" t="str">
        <f t="shared" si="3"/>
        <v> </v>
      </c>
      <c r="K3100" s="14"/>
    </row>
    <row r="3101">
      <c r="A3101" s="9" t="s">
        <v>3406</v>
      </c>
      <c r="B3101" s="10">
        <v>43112.0</v>
      </c>
      <c r="C3101" s="9" t="s">
        <v>63</v>
      </c>
      <c r="D3101" s="9" t="s">
        <v>34</v>
      </c>
      <c r="F3101" s="11" t="str">
        <f t="shared" si="1"/>
        <v>2018-01</v>
      </c>
      <c r="G3101" s="11" t="str">
        <f>iferror(VLOOKUP(A3101,'Closed Deals'!A:A,1,0)," ")</f>
        <v> </v>
      </c>
      <c r="H3101" s="12" t="str">
        <f t="shared" si="2"/>
        <v>NO</v>
      </c>
      <c r="I3101" s="12" t="str">
        <f>iferror(VLOOKUP(A3101,'Closed Deals'!A:E,5,0)," ")</f>
        <v> </v>
      </c>
      <c r="J3101" s="13" t="str">
        <f t="shared" si="3"/>
        <v> </v>
      </c>
      <c r="K3101" s="14"/>
    </row>
    <row r="3102">
      <c r="A3102" s="9" t="s">
        <v>3407</v>
      </c>
      <c r="B3102" s="10">
        <v>43124.0</v>
      </c>
      <c r="C3102" s="9" t="s">
        <v>33</v>
      </c>
      <c r="D3102" s="9" t="s">
        <v>34</v>
      </c>
      <c r="F3102" s="11" t="str">
        <f t="shared" si="1"/>
        <v>2018-01</v>
      </c>
      <c r="G3102" s="11" t="str">
        <f>iferror(VLOOKUP(A3102,'Closed Deals'!A:A,1,0)," ")</f>
        <v> </v>
      </c>
      <c r="H3102" s="12" t="str">
        <f t="shared" si="2"/>
        <v>NO</v>
      </c>
      <c r="I3102" s="12" t="str">
        <f>iferror(VLOOKUP(A3102,'Closed Deals'!A:E,5,0)," ")</f>
        <v> </v>
      </c>
      <c r="J3102" s="13" t="str">
        <f t="shared" si="3"/>
        <v> </v>
      </c>
      <c r="K3102" s="14"/>
    </row>
    <row r="3103">
      <c r="A3103" s="9" t="s">
        <v>3408</v>
      </c>
      <c r="B3103" s="10">
        <v>43110.0</v>
      </c>
      <c r="C3103" s="9" t="s">
        <v>33</v>
      </c>
      <c r="D3103" s="9" t="s">
        <v>34</v>
      </c>
      <c r="F3103" s="11" t="str">
        <f t="shared" si="1"/>
        <v>2018-01</v>
      </c>
      <c r="G3103" s="11" t="str">
        <f>iferror(VLOOKUP(A3103,'Closed Deals'!A:A,1,0)," ")</f>
        <v> </v>
      </c>
      <c r="H3103" s="12" t="str">
        <f t="shared" si="2"/>
        <v>NO</v>
      </c>
      <c r="I3103" s="12" t="str">
        <f>iferror(VLOOKUP(A3103,'Closed Deals'!A:E,5,0)," ")</f>
        <v> </v>
      </c>
      <c r="J3103" s="13" t="str">
        <f t="shared" si="3"/>
        <v> </v>
      </c>
      <c r="K3103" s="14"/>
    </row>
    <row r="3104">
      <c r="A3104" s="9" t="s">
        <v>3409</v>
      </c>
      <c r="B3104" s="10">
        <v>43129.0</v>
      </c>
      <c r="C3104" s="9" t="s">
        <v>356</v>
      </c>
      <c r="D3104" s="9" t="s">
        <v>34</v>
      </c>
      <c r="F3104" s="11" t="str">
        <f t="shared" si="1"/>
        <v>2018-01</v>
      </c>
      <c r="G3104" s="11" t="str">
        <f>iferror(VLOOKUP(A3104,'Closed Deals'!A:A,1,0)," ")</f>
        <v> </v>
      </c>
      <c r="H3104" s="12" t="str">
        <f t="shared" si="2"/>
        <v>NO</v>
      </c>
      <c r="I3104" s="12" t="str">
        <f>iferror(VLOOKUP(A3104,'Closed Deals'!A:E,5,0)," ")</f>
        <v> </v>
      </c>
      <c r="J3104" s="13" t="str">
        <f t="shared" si="3"/>
        <v> </v>
      </c>
      <c r="K3104" s="14"/>
    </row>
    <row r="3105">
      <c r="A3105" s="9" t="s">
        <v>3410</v>
      </c>
      <c r="B3105" s="10">
        <v>43122.0</v>
      </c>
      <c r="C3105" s="9" t="s">
        <v>54</v>
      </c>
      <c r="D3105" s="9" t="s">
        <v>34</v>
      </c>
      <c r="F3105" s="11" t="str">
        <f t="shared" si="1"/>
        <v>2018-01</v>
      </c>
      <c r="G3105" s="11" t="str">
        <f>iferror(VLOOKUP(A3105,'Closed Deals'!A:A,1,0)," ")</f>
        <v> </v>
      </c>
      <c r="H3105" s="12" t="str">
        <f t="shared" si="2"/>
        <v>NO</v>
      </c>
      <c r="I3105" s="12" t="str">
        <f>iferror(VLOOKUP(A3105,'Closed Deals'!A:E,5,0)," ")</f>
        <v> </v>
      </c>
      <c r="J3105" s="13" t="str">
        <f t="shared" si="3"/>
        <v> </v>
      </c>
      <c r="K3105" s="14"/>
    </row>
    <row r="3106">
      <c r="A3106" s="9" t="s">
        <v>3411</v>
      </c>
      <c r="B3106" s="10">
        <v>43109.0</v>
      </c>
      <c r="C3106" s="9" t="s">
        <v>3080</v>
      </c>
      <c r="D3106" s="9" t="s">
        <v>34</v>
      </c>
      <c r="F3106" s="11" t="str">
        <f t="shared" si="1"/>
        <v>2018-01</v>
      </c>
      <c r="G3106" s="11" t="str">
        <f>iferror(VLOOKUP(A3106,'Closed Deals'!A:A,1,0)," ")</f>
        <v> </v>
      </c>
      <c r="H3106" s="12" t="str">
        <f t="shared" si="2"/>
        <v>NO</v>
      </c>
      <c r="I3106" s="12" t="str">
        <f>iferror(VLOOKUP(A3106,'Closed Deals'!A:E,5,0)," ")</f>
        <v> </v>
      </c>
      <c r="J3106" s="13" t="str">
        <f t="shared" si="3"/>
        <v> </v>
      </c>
      <c r="K3106" s="14"/>
    </row>
    <row r="3107">
      <c r="A3107" s="9" t="s">
        <v>3412</v>
      </c>
      <c r="B3107" s="10">
        <v>43102.0</v>
      </c>
      <c r="C3107" s="9" t="s">
        <v>54</v>
      </c>
      <c r="D3107" s="9" t="s">
        <v>34</v>
      </c>
      <c r="F3107" s="11" t="str">
        <f t="shared" si="1"/>
        <v>2018-01</v>
      </c>
      <c r="G3107" s="11" t="str">
        <f>iferror(VLOOKUP(A3107,'Closed Deals'!A:A,1,0)," ")</f>
        <v> </v>
      </c>
      <c r="H3107" s="12" t="str">
        <f t="shared" si="2"/>
        <v>NO</v>
      </c>
      <c r="I3107" s="12" t="str">
        <f>iferror(VLOOKUP(A3107,'Closed Deals'!A:E,5,0)," ")</f>
        <v> </v>
      </c>
      <c r="J3107" s="13" t="str">
        <f t="shared" si="3"/>
        <v> </v>
      </c>
      <c r="K3107" s="14"/>
    </row>
    <row r="3108">
      <c r="A3108" s="9" t="s">
        <v>3413</v>
      </c>
      <c r="B3108" s="10">
        <v>43117.0</v>
      </c>
      <c r="C3108" s="9" t="s">
        <v>129</v>
      </c>
      <c r="D3108" s="9" t="s">
        <v>34</v>
      </c>
      <c r="F3108" s="11" t="str">
        <f t="shared" si="1"/>
        <v>2018-01</v>
      </c>
      <c r="G3108" s="11" t="str">
        <f>iferror(VLOOKUP(A3108,'Closed Deals'!A:A,1,0)," ")</f>
        <v> </v>
      </c>
      <c r="H3108" s="12" t="str">
        <f t="shared" si="2"/>
        <v>NO</v>
      </c>
      <c r="I3108" s="12" t="str">
        <f>iferror(VLOOKUP(A3108,'Closed Deals'!A:E,5,0)," ")</f>
        <v> </v>
      </c>
      <c r="J3108" s="13" t="str">
        <f t="shared" si="3"/>
        <v> </v>
      </c>
      <c r="K3108" s="14"/>
    </row>
    <row r="3109">
      <c r="A3109" s="9" t="s">
        <v>3414</v>
      </c>
      <c r="B3109" s="10">
        <v>43105.0</v>
      </c>
      <c r="C3109" s="9" t="s">
        <v>33</v>
      </c>
      <c r="D3109" s="9" t="s">
        <v>34</v>
      </c>
      <c r="F3109" s="11" t="str">
        <f t="shared" si="1"/>
        <v>2018-01</v>
      </c>
      <c r="G3109" s="11" t="str">
        <f>iferror(VLOOKUP(A3109,'Closed Deals'!A:A,1,0)," ")</f>
        <v> </v>
      </c>
      <c r="H3109" s="12" t="str">
        <f t="shared" si="2"/>
        <v>NO</v>
      </c>
      <c r="I3109" s="12" t="str">
        <f>iferror(VLOOKUP(A3109,'Closed Deals'!A:E,5,0)," ")</f>
        <v> </v>
      </c>
      <c r="J3109" s="13" t="str">
        <f t="shared" si="3"/>
        <v> </v>
      </c>
      <c r="K3109" s="14"/>
    </row>
    <row r="3110">
      <c r="A3110" s="9" t="s">
        <v>3415</v>
      </c>
      <c r="B3110" s="10">
        <v>43126.0</v>
      </c>
      <c r="C3110" s="9" t="s">
        <v>63</v>
      </c>
      <c r="D3110" s="9" t="s">
        <v>34</v>
      </c>
      <c r="F3110" s="11" t="str">
        <f t="shared" si="1"/>
        <v>2018-01</v>
      </c>
      <c r="G3110" s="11" t="str">
        <f>iferror(VLOOKUP(A3110,'Closed Deals'!A:A,1,0)," ")</f>
        <v> </v>
      </c>
      <c r="H3110" s="12" t="str">
        <f t="shared" si="2"/>
        <v>NO</v>
      </c>
      <c r="I3110" s="12" t="str">
        <f>iferror(VLOOKUP(A3110,'Closed Deals'!A:E,5,0)," ")</f>
        <v> </v>
      </c>
      <c r="J3110" s="13" t="str">
        <f t="shared" si="3"/>
        <v> </v>
      </c>
      <c r="K3110" s="14"/>
    </row>
    <row r="3111">
      <c r="A3111" s="9" t="s">
        <v>3416</v>
      </c>
      <c r="B3111" s="10">
        <v>43105.0</v>
      </c>
      <c r="C3111" s="9" t="s">
        <v>63</v>
      </c>
      <c r="D3111" s="9" t="s">
        <v>34</v>
      </c>
      <c r="F3111" s="11" t="str">
        <f t="shared" si="1"/>
        <v>2018-01</v>
      </c>
      <c r="G3111" s="11" t="str">
        <f>iferror(VLOOKUP(A3111,'Closed Deals'!A:A,1,0)," ")</f>
        <v> </v>
      </c>
      <c r="H3111" s="12" t="str">
        <f t="shared" si="2"/>
        <v>NO</v>
      </c>
      <c r="I3111" s="12" t="str">
        <f>iferror(VLOOKUP(A3111,'Closed Deals'!A:E,5,0)," ")</f>
        <v> </v>
      </c>
      <c r="J3111" s="13" t="str">
        <f t="shared" si="3"/>
        <v> </v>
      </c>
      <c r="K3111" s="14"/>
    </row>
    <row r="3112">
      <c r="A3112" s="9" t="s">
        <v>3417</v>
      </c>
      <c r="B3112" s="10">
        <v>43106.0</v>
      </c>
      <c r="C3112" s="9" t="s">
        <v>43</v>
      </c>
      <c r="D3112" s="9" t="s">
        <v>34</v>
      </c>
      <c r="F3112" s="11" t="str">
        <f t="shared" si="1"/>
        <v>2018-01</v>
      </c>
      <c r="G3112" s="11" t="str">
        <f>iferror(VLOOKUP(A3112,'Closed Deals'!A:A,1,0)," ")</f>
        <v> </v>
      </c>
      <c r="H3112" s="12" t="str">
        <f t="shared" si="2"/>
        <v>NO</v>
      </c>
      <c r="I3112" s="12" t="str">
        <f>iferror(VLOOKUP(A3112,'Closed Deals'!A:E,5,0)," ")</f>
        <v> </v>
      </c>
      <c r="J3112" s="13" t="str">
        <f t="shared" si="3"/>
        <v> </v>
      </c>
      <c r="K3112" s="14"/>
    </row>
    <row r="3113">
      <c r="A3113" s="9" t="s">
        <v>3418</v>
      </c>
      <c r="B3113" s="10">
        <v>43114.0</v>
      </c>
      <c r="C3113" s="9" t="s">
        <v>1055</v>
      </c>
      <c r="D3113" s="9" t="s">
        <v>34</v>
      </c>
      <c r="F3113" s="11" t="str">
        <f t="shared" si="1"/>
        <v>2018-01</v>
      </c>
      <c r="G3113" s="11" t="str">
        <f>iferror(VLOOKUP(A3113,'Closed Deals'!A:A,1,0)," ")</f>
        <v> </v>
      </c>
      <c r="H3113" s="12" t="str">
        <f t="shared" si="2"/>
        <v>NO</v>
      </c>
      <c r="I3113" s="12" t="str">
        <f>iferror(VLOOKUP(A3113,'Closed Deals'!A:E,5,0)," ")</f>
        <v> </v>
      </c>
      <c r="J3113" s="13" t="str">
        <f t="shared" si="3"/>
        <v> </v>
      </c>
      <c r="K3113" s="14"/>
    </row>
    <row r="3114">
      <c r="A3114" s="9" t="s">
        <v>3419</v>
      </c>
      <c r="B3114" s="10">
        <v>43129.0</v>
      </c>
      <c r="C3114" s="9" t="s">
        <v>1028</v>
      </c>
      <c r="D3114" s="9" t="s">
        <v>34</v>
      </c>
      <c r="F3114" s="11" t="str">
        <f t="shared" si="1"/>
        <v>2018-01</v>
      </c>
      <c r="G3114" s="11" t="str">
        <f>iferror(VLOOKUP(A3114,'Closed Deals'!A:A,1,0)," ")</f>
        <v> </v>
      </c>
      <c r="H3114" s="12" t="str">
        <f t="shared" si="2"/>
        <v>NO</v>
      </c>
      <c r="I3114" s="12" t="str">
        <f>iferror(VLOOKUP(A3114,'Closed Deals'!A:E,5,0)," ")</f>
        <v> </v>
      </c>
      <c r="J3114" s="13" t="str">
        <f t="shared" si="3"/>
        <v> </v>
      </c>
      <c r="K3114" s="14"/>
    </row>
    <row r="3115">
      <c r="A3115" s="9" t="s">
        <v>3420</v>
      </c>
      <c r="B3115" s="10">
        <v>43126.0</v>
      </c>
      <c r="C3115" s="9" t="s">
        <v>63</v>
      </c>
      <c r="D3115" s="9" t="s">
        <v>34</v>
      </c>
      <c r="F3115" s="11" t="str">
        <f t="shared" si="1"/>
        <v>2018-01</v>
      </c>
      <c r="G3115" s="11" t="str">
        <f>iferror(VLOOKUP(A3115,'Closed Deals'!A:A,1,0)," ")</f>
        <v> </v>
      </c>
      <c r="H3115" s="12" t="str">
        <f t="shared" si="2"/>
        <v>NO</v>
      </c>
      <c r="I3115" s="12" t="str">
        <f>iferror(VLOOKUP(A3115,'Closed Deals'!A:E,5,0)," ")</f>
        <v> </v>
      </c>
      <c r="J3115" s="13" t="str">
        <f t="shared" si="3"/>
        <v> </v>
      </c>
      <c r="K3115" s="14"/>
    </row>
    <row r="3116">
      <c r="A3116" s="9" t="s">
        <v>3421</v>
      </c>
      <c r="B3116" s="10">
        <v>43105.0</v>
      </c>
      <c r="C3116" s="9" t="s">
        <v>1159</v>
      </c>
      <c r="D3116" s="9" t="s">
        <v>34</v>
      </c>
      <c r="F3116" s="11" t="str">
        <f t="shared" si="1"/>
        <v>2018-01</v>
      </c>
      <c r="G3116" s="11" t="str">
        <f>iferror(VLOOKUP(A3116,'Closed Deals'!A:A,1,0)," ")</f>
        <v> </v>
      </c>
      <c r="H3116" s="12" t="str">
        <f t="shared" si="2"/>
        <v>NO</v>
      </c>
      <c r="I3116" s="12" t="str">
        <f>iferror(VLOOKUP(A3116,'Closed Deals'!A:E,5,0)," ")</f>
        <v> </v>
      </c>
      <c r="J3116" s="13" t="str">
        <f t="shared" si="3"/>
        <v> </v>
      </c>
      <c r="K3116" s="14"/>
    </row>
    <row r="3117">
      <c r="A3117" s="9" t="s">
        <v>3422</v>
      </c>
      <c r="B3117" s="10">
        <v>43111.0</v>
      </c>
      <c r="C3117" s="9" t="s">
        <v>33</v>
      </c>
      <c r="D3117" s="9" t="s">
        <v>34</v>
      </c>
      <c r="F3117" s="11" t="str">
        <f t="shared" si="1"/>
        <v>2018-01</v>
      </c>
      <c r="G3117" s="11" t="str">
        <f>iferror(VLOOKUP(A3117,'Closed Deals'!A:A,1,0)," ")</f>
        <v> </v>
      </c>
      <c r="H3117" s="12" t="str">
        <f t="shared" si="2"/>
        <v>NO</v>
      </c>
      <c r="I3117" s="12" t="str">
        <f>iferror(VLOOKUP(A3117,'Closed Deals'!A:E,5,0)," ")</f>
        <v> </v>
      </c>
      <c r="J3117" s="13" t="str">
        <f t="shared" si="3"/>
        <v> </v>
      </c>
      <c r="K3117" s="14"/>
    </row>
    <row r="3118">
      <c r="A3118" s="9" t="s">
        <v>3423</v>
      </c>
      <c r="B3118" s="10">
        <v>43108.0</v>
      </c>
      <c r="C3118" s="9" t="s">
        <v>33</v>
      </c>
      <c r="D3118" s="9" t="s">
        <v>34</v>
      </c>
      <c r="F3118" s="11" t="str">
        <f t="shared" si="1"/>
        <v>2018-01</v>
      </c>
      <c r="G3118" s="11" t="str">
        <f>iferror(VLOOKUP(A3118,'Closed Deals'!A:A,1,0)," ")</f>
        <v> </v>
      </c>
      <c r="H3118" s="12" t="str">
        <f t="shared" si="2"/>
        <v>NO</v>
      </c>
      <c r="I3118" s="12" t="str">
        <f>iferror(VLOOKUP(A3118,'Closed Deals'!A:E,5,0)," ")</f>
        <v> </v>
      </c>
      <c r="J3118" s="13" t="str">
        <f t="shared" si="3"/>
        <v> </v>
      </c>
      <c r="K3118" s="14"/>
    </row>
    <row r="3119">
      <c r="A3119" s="9" t="s">
        <v>3424</v>
      </c>
      <c r="B3119" s="10">
        <v>43110.0</v>
      </c>
      <c r="C3119" s="9" t="s">
        <v>63</v>
      </c>
      <c r="D3119" s="9" t="s">
        <v>34</v>
      </c>
      <c r="F3119" s="11" t="str">
        <f t="shared" si="1"/>
        <v>2018-01</v>
      </c>
      <c r="G3119" s="11" t="str">
        <f>iferror(VLOOKUP(A3119,'Closed Deals'!A:A,1,0)," ")</f>
        <v> </v>
      </c>
      <c r="H3119" s="12" t="str">
        <f t="shared" si="2"/>
        <v>NO</v>
      </c>
      <c r="I3119" s="12" t="str">
        <f>iferror(VLOOKUP(A3119,'Closed Deals'!A:E,5,0)," ")</f>
        <v> </v>
      </c>
      <c r="J3119" s="13" t="str">
        <f t="shared" si="3"/>
        <v> </v>
      </c>
      <c r="K3119" s="14"/>
    </row>
    <row r="3120">
      <c r="A3120" s="9" t="s">
        <v>3425</v>
      </c>
      <c r="B3120" s="10">
        <v>43102.0</v>
      </c>
      <c r="C3120" s="9" t="s">
        <v>221</v>
      </c>
      <c r="D3120" s="9" t="s">
        <v>34</v>
      </c>
      <c r="F3120" s="11" t="str">
        <f t="shared" si="1"/>
        <v>2018-01</v>
      </c>
      <c r="G3120" s="11" t="str">
        <f>iferror(VLOOKUP(A3120,'Closed Deals'!A:A,1,0)," ")</f>
        <v> </v>
      </c>
      <c r="H3120" s="12" t="str">
        <f t="shared" si="2"/>
        <v>NO</v>
      </c>
      <c r="I3120" s="12" t="str">
        <f>iferror(VLOOKUP(A3120,'Closed Deals'!A:E,5,0)," ")</f>
        <v> </v>
      </c>
      <c r="J3120" s="13" t="str">
        <f t="shared" si="3"/>
        <v> </v>
      </c>
      <c r="K3120" s="14"/>
    </row>
    <row r="3121">
      <c r="A3121" s="9" t="s">
        <v>3426</v>
      </c>
      <c r="B3121" s="10">
        <v>43127.0</v>
      </c>
      <c r="C3121" s="9" t="s">
        <v>43</v>
      </c>
      <c r="D3121" s="9" t="s">
        <v>34</v>
      </c>
      <c r="F3121" s="11" t="str">
        <f t="shared" si="1"/>
        <v>2018-01</v>
      </c>
      <c r="G3121" s="11" t="str">
        <f>iferror(VLOOKUP(A3121,'Closed Deals'!A:A,1,0)," ")</f>
        <v> </v>
      </c>
      <c r="H3121" s="12" t="str">
        <f t="shared" si="2"/>
        <v>NO</v>
      </c>
      <c r="I3121" s="12" t="str">
        <f>iferror(VLOOKUP(A3121,'Closed Deals'!A:E,5,0)," ")</f>
        <v> </v>
      </c>
      <c r="J3121" s="13" t="str">
        <f t="shared" si="3"/>
        <v> </v>
      </c>
      <c r="K3121" s="14"/>
    </row>
    <row r="3122">
      <c r="A3122" s="9" t="s">
        <v>3427</v>
      </c>
      <c r="B3122" s="10">
        <v>43115.0</v>
      </c>
      <c r="C3122" s="9" t="s">
        <v>524</v>
      </c>
      <c r="D3122" s="9" t="s">
        <v>34</v>
      </c>
      <c r="F3122" s="11" t="str">
        <f t="shared" si="1"/>
        <v>2018-01</v>
      </c>
      <c r="G3122" s="11" t="str">
        <f>iferror(VLOOKUP(A3122,'Closed Deals'!A:A,1,0)," ")</f>
        <v> </v>
      </c>
      <c r="H3122" s="12" t="str">
        <f t="shared" si="2"/>
        <v>NO</v>
      </c>
      <c r="I3122" s="12" t="str">
        <f>iferror(VLOOKUP(A3122,'Closed Deals'!A:E,5,0)," ")</f>
        <v> </v>
      </c>
      <c r="J3122" s="13" t="str">
        <f t="shared" si="3"/>
        <v> </v>
      </c>
      <c r="K3122" s="14"/>
    </row>
    <row r="3123">
      <c r="A3123" s="9" t="s">
        <v>3428</v>
      </c>
      <c r="B3123" s="10">
        <v>43111.0</v>
      </c>
      <c r="C3123" s="9" t="s">
        <v>63</v>
      </c>
      <c r="D3123" s="9" t="s">
        <v>34</v>
      </c>
      <c r="F3123" s="11" t="str">
        <f t="shared" si="1"/>
        <v>2018-01</v>
      </c>
      <c r="G3123" s="11" t="str">
        <f>iferror(VLOOKUP(A3123,'Closed Deals'!A:A,1,0)," ")</f>
        <v> </v>
      </c>
      <c r="H3123" s="12" t="str">
        <f t="shared" si="2"/>
        <v>NO</v>
      </c>
      <c r="I3123" s="12" t="str">
        <f>iferror(VLOOKUP(A3123,'Closed Deals'!A:E,5,0)," ")</f>
        <v> </v>
      </c>
      <c r="J3123" s="13" t="str">
        <f t="shared" si="3"/>
        <v> </v>
      </c>
      <c r="K3123" s="14"/>
    </row>
    <row r="3124">
      <c r="A3124" s="9" t="s">
        <v>3429</v>
      </c>
      <c r="B3124" s="10">
        <v>43130.0</v>
      </c>
      <c r="C3124" s="9" t="s">
        <v>33</v>
      </c>
      <c r="D3124" s="9" t="s">
        <v>34</v>
      </c>
      <c r="F3124" s="11" t="str">
        <f t="shared" si="1"/>
        <v>2018-01</v>
      </c>
      <c r="G3124" s="11" t="str">
        <f>iferror(VLOOKUP(A3124,'Closed Deals'!A:A,1,0)," ")</f>
        <v> </v>
      </c>
      <c r="H3124" s="12" t="str">
        <f t="shared" si="2"/>
        <v>NO</v>
      </c>
      <c r="I3124" s="12" t="str">
        <f>iferror(VLOOKUP(A3124,'Closed Deals'!A:E,5,0)," ")</f>
        <v> </v>
      </c>
      <c r="J3124" s="13" t="str">
        <f t="shared" si="3"/>
        <v> </v>
      </c>
      <c r="K3124" s="14"/>
    </row>
    <row r="3125">
      <c r="A3125" s="9" t="s">
        <v>3430</v>
      </c>
      <c r="B3125" s="10">
        <v>43105.0</v>
      </c>
      <c r="C3125" s="9" t="s">
        <v>356</v>
      </c>
      <c r="D3125" s="9" t="s">
        <v>34</v>
      </c>
      <c r="F3125" s="11" t="str">
        <f t="shared" si="1"/>
        <v>2018-01</v>
      </c>
      <c r="G3125" s="11" t="str">
        <f>iferror(VLOOKUP(A3125,'Closed Deals'!A:A,1,0)," ")</f>
        <v> </v>
      </c>
      <c r="H3125" s="12" t="str">
        <f t="shared" si="2"/>
        <v>NO</v>
      </c>
      <c r="I3125" s="12" t="str">
        <f>iferror(VLOOKUP(A3125,'Closed Deals'!A:E,5,0)," ")</f>
        <v> </v>
      </c>
      <c r="J3125" s="13" t="str">
        <f t="shared" si="3"/>
        <v> </v>
      </c>
      <c r="K3125" s="14"/>
    </row>
    <row r="3126">
      <c r="A3126" s="9" t="s">
        <v>3431</v>
      </c>
      <c r="B3126" s="10">
        <v>43103.0</v>
      </c>
      <c r="C3126" s="9" t="s">
        <v>1369</v>
      </c>
      <c r="D3126" s="9" t="s">
        <v>34</v>
      </c>
      <c r="F3126" s="11" t="str">
        <f t="shared" si="1"/>
        <v>2018-01</v>
      </c>
      <c r="G3126" s="11" t="str">
        <f>iferror(VLOOKUP(A3126,'Closed Deals'!A:A,1,0)," ")</f>
        <v> </v>
      </c>
      <c r="H3126" s="12" t="str">
        <f t="shared" si="2"/>
        <v>NO</v>
      </c>
      <c r="I3126" s="12" t="str">
        <f>iferror(VLOOKUP(A3126,'Closed Deals'!A:E,5,0)," ")</f>
        <v> </v>
      </c>
      <c r="J3126" s="13" t="str">
        <f t="shared" si="3"/>
        <v> </v>
      </c>
      <c r="K3126" s="14"/>
    </row>
    <row r="3127">
      <c r="A3127" s="9" t="s">
        <v>3432</v>
      </c>
      <c r="B3127" s="10">
        <v>43122.0</v>
      </c>
      <c r="C3127" s="9" t="s">
        <v>3157</v>
      </c>
      <c r="D3127" s="9" t="s">
        <v>34</v>
      </c>
      <c r="F3127" s="11" t="str">
        <f t="shared" si="1"/>
        <v>2018-01</v>
      </c>
      <c r="G3127" s="11" t="str">
        <f>iferror(VLOOKUP(A3127,'Closed Deals'!A:A,1,0)," ")</f>
        <v> </v>
      </c>
      <c r="H3127" s="12" t="str">
        <f t="shared" si="2"/>
        <v>NO</v>
      </c>
      <c r="I3127" s="12" t="str">
        <f>iferror(VLOOKUP(A3127,'Closed Deals'!A:E,5,0)," ")</f>
        <v> </v>
      </c>
      <c r="J3127" s="13" t="str">
        <f t="shared" si="3"/>
        <v> </v>
      </c>
      <c r="K3127" s="14"/>
    </row>
    <row r="3128">
      <c r="A3128" s="9" t="s">
        <v>3433</v>
      </c>
      <c r="B3128" s="10">
        <v>43122.0</v>
      </c>
      <c r="C3128" s="9" t="s">
        <v>43</v>
      </c>
      <c r="D3128" s="9" t="s">
        <v>34</v>
      </c>
      <c r="F3128" s="11" t="str">
        <f t="shared" si="1"/>
        <v>2018-01</v>
      </c>
      <c r="G3128" s="11" t="str">
        <f>iferror(VLOOKUP(A3128,'Closed Deals'!A:A,1,0)," ")</f>
        <v> </v>
      </c>
      <c r="H3128" s="12" t="str">
        <f t="shared" si="2"/>
        <v>NO</v>
      </c>
      <c r="I3128" s="12" t="str">
        <f>iferror(VLOOKUP(A3128,'Closed Deals'!A:E,5,0)," ")</f>
        <v> </v>
      </c>
      <c r="J3128" s="13" t="str">
        <f t="shared" si="3"/>
        <v> </v>
      </c>
      <c r="K3128" s="14"/>
    </row>
    <row r="3129">
      <c r="A3129" s="9" t="s">
        <v>3434</v>
      </c>
      <c r="B3129" s="10">
        <v>43127.0</v>
      </c>
      <c r="C3129" s="9" t="s">
        <v>43</v>
      </c>
      <c r="D3129" s="9" t="s">
        <v>34</v>
      </c>
      <c r="F3129" s="11" t="str">
        <f t="shared" si="1"/>
        <v>2018-01</v>
      </c>
      <c r="G3129" s="11" t="str">
        <f>iferror(VLOOKUP(A3129,'Closed Deals'!A:A,1,0)," ")</f>
        <v> </v>
      </c>
      <c r="H3129" s="12" t="str">
        <f t="shared" si="2"/>
        <v>NO</v>
      </c>
      <c r="I3129" s="12" t="str">
        <f>iferror(VLOOKUP(A3129,'Closed Deals'!A:E,5,0)," ")</f>
        <v> </v>
      </c>
      <c r="J3129" s="13" t="str">
        <f t="shared" si="3"/>
        <v> </v>
      </c>
      <c r="K3129" s="14"/>
    </row>
    <row r="3130">
      <c r="A3130" s="9" t="s">
        <v>3435</v>
      </c>
      <c r="B3130" s="10">
        <v>43103.0</v>
      </c>
      <c r="C3130" s="9" t="s">
        <v>43</v>
      </c>
      <c r="D3130" s="9" t="s">
        <v>34</v>
      </c>
      <c r="F3130" s="11" t="str">
        <f t="shared" si="1"/>
        <v>2018-01</v>
      </c>
      <c r="G3130" s="11" t="str">
        <f>iferror(VLOOKUP(A3130,'Closed Deals'!A:A,1,0)," ")</f>
        <v> </v>
      </c>
      <c r="H3130" s="12" t="str">
        <f t="shared" si="2"/>
        <v>NO</v>
      </c>
      <c r="I3130" s="12" t="str">
        <f>iferror(VLOOKUP(A3130,'Closed Deals'!A:E,5,0)," ")</f>
        <v> </v>
      </c>
      <c r="J3130" s="13" t="str">
        <f t="shared" si="3"/>
        <v> </v>
      </c>
      <c r="K3130" s="14"/>
    </row>
    <row r="3131">
      <c r="A3131" s="9" t="s">
        <v>3436</v>
      </c>
      <c r="B3131" s="10">
        <v>43115.0</v>
      </c>
      <c r="C3131" s="9" t="s">
        <v>54</v>
      </c>
      <c r="D3131" s="9" t="s">
        <v>34</v>
      </c>
      <c r="F3131" s="11" t="str">
        <f t="shared" si="1"/>
        <v>2018-01</v>
      </c>
      <c r="G3131" s="11" t="str">
        <f>iferror(VLOOKUP(A3131,'Closed Deals'!A:A,1,0)," ")</f>
        <v> </v>
      </c>
      <c r="H3131" s="12" t="str">
        <f t="shared" si="2"/>
        <v>NO</v>
      </c>
      <c r="I3131" s="12" t="str">
        <f>iferror(VLOOKUP(A3131,'Closed Deals'!A:E,5,0)," ")</f>
        <v> </v>
      </c>
      <c r="J3131" s="13" t="str">
        <f t="shared" si="3"/>
        <v> </v>
      </c>
      <c r="K3131" s="14"/>
    </row>
    <row r="3132">
      <c r="A3132" s="9" t="s">
        <v>3437</v>
      </c>
      <c r="B3132" s="10">
        <v>43109.0</v>
      </c>
      <c r="C3132" s="9" t="s">
        <v>63</v>
      </c>
      <c r="D3132" s="9" t="s">
        <v>34</v>
      </c>
      <c r="F3132" s="11" t="str">
        <f t="shared" si="1"/>
        <v>2018-01</v>
      </c>
      <c r="G3132" s="11" t="str">
        <f>iferror(VLOOKUP(A3132,'Closed Deals'!A:A,1,0)," ")</f>
        <v> </v>
      </c>
      <c r="H3132" s="12" t="str">
        <f t="shared" si="2"/>
        <v>NO</v>
      </c>
      <c r="I3132" s="12" t="str">
        <f>iferror(VLOOKUP(A3132,'Closed Deals'!A:E,5,0)," ")</f>
        <v> </v>
      </c>
      <c r="J3132" s="13" t="str">
        <f t="shared" si="3"/>
        <v> </v>
      </c>
      <c r="K3132" s="14"/>
    </row>
    <row r="3133">
      <c r="A3133" s="9" t="s">
        <v>3438</v>
      </c>
      <c r="B3133" s="10">
        <v>43118.0</v>
      </c>
      <c r="C3133" s="9" t="s">
        <v>43</v>
      </c>
      <c r="D3133" s="9" t="s">
        <v>34</v>
      </c>
      <c r="F3133" s="11" t="str">
        <f t="shared" si="1"/>
        <v>2018-01</v>
      </c>
      <c r="G3133" s="11" t="str">
        <f>iferror(VLOOKUP(A3133,'Closed Deals'!A:A,1,0)," ")</f>
        <v> </v>
      </c>
      <c r="H3133" s="12" t="str">
        <f t="shared" si="2"/>
        <v>NO</v>
      </c>
      <c r="I3133" s="12" t="str">
        <f>iferror(VLOOKUP(A3133,'Closed Deals'!A:E,5,0)," ")</f>
        <v> </v>
      </c>
      <c r="J3133" s="13" t="str">
        <f t="shared" si="3"/>
        <v> </v>
      </c>
      <c r="K3133" s="14"/>
    </row>
    <row r="3134">
      <c r="A3134" s="9" t="s">
        <v>3439</v>
      </c>
      <c r="B3134" s="10">
        <v>43110.0</v>
      </c>
      <c r="C3134" s="9" t="s">
        <v>63</v>
      </c>
      <c r="D3134" s="9" t="s">
        <v>34</v>
      </c>
      <c r="F3134" s="11" t="str">
        <f t="shared" si="1"/>
        <v>2018-01</v>
      </c>
      <c r="G3134" s="11" t="str">
        <f>iferror(VLOOKUP(A3134,'Closed Deals'!A:A,1,0)," ")</f>
        <v> </v>
      </c>
      <c r="H3134" s="12" t="str">
        <f t="shared" si="2"/>
        <v>NO</v>
      </c>
      <c r="I3134" s="12" t="str">
        <f>iferror(VLOOKUP(A3134,'Closed Deals'!A:E,5,0)," ")</f>
        <v> </v>
      </c>
      <c r="J3134" s="13" t="str">
        <f t="shared" si="3"/>
        <v> </v>
      </c>
      <c r="K3134" s="14"/>
    </row>
    <row r="3135">
      <c r="A3135" s="9" t="s">
        <v>3440</v>
      </c>
      <c r="B3135" s="10">
        <v>43105.0</v>
      </c>
      <c r="C3135" s="9" t="s">
        <v>221</v>
      </c>
      <c r="D3135" s="9" t="s">
        <v>34</v>
      </c>
      <c r="F3135" s="11" t="str">
        <f t="shared" si="1"/>
        <v>2018-01</v>
      </c>
      <c r="G3135" s="11" t="str">
        <f>iferror(VLOOKUP(A3135,'Closed Deals'!A:A,1,0)," ")</f>
        <v> </v>
      </c>
      <c r="H3135" s="12" t="str">
        <f t="shared" si="2"/>
        <v>NO</v>
      </c>
      <c r="I3135" s="12" t="str">
        <f>iferror(VLOOKUP(A3135,'Closed Deals'!A:E,5,0)," ")</f>
        <v> </v>
      </c>
      <c r="J3135" s="13" t="str">
        <f t="shared" si="3"/>
        <v> </v>
      </c>
      <c r="K3135" s="14"/>
    </row>
    <row r="3136">
      <c r="A3136" s="9" t="s">
        <v>3441</v>
      </c>
      <c r="B3136" s="10">
        <v>43105.0</v>
      </c>
      <c r="C3136" s="9" t="s">
        <v>33</v>
      </c>
      <c r="D3136" s="9" t="s">
        <v>34</v>
      </c>
      <c r="F3136" s="11" t="str">
        <f t="shared" si="1"/>
        <v>2018-01</v>
      </c>
      <c r="G3136" s="11" t="str">
        <f>iferror(VLOOKUP(A3136,'Closed Deals'!A:A,1,0)," ")</f>
        <v> </v>
      </c>
      <c r="H3136" s="12" t="str">
        <f t="shared" si="2"/>
        <v>NO</v>
      </c>
      <c r="I3136" s="12" t="str">
        <f>iferror(VLOOKUP(A3136,'Closed Deals'!A:E,5,0)," ")</f>
        <v> </v>
      </c>
      <c r="J3136" s="13" t="str">
        <f t="shared" si="3"/>
        <v> </v>
      </c>
      <c r="K3136" s="14"/>
    </row>
    <row r="3137">
      <c r="A3137" s="9" t="s">
        <v>3442</v>
      </c>
      <c r="B3137" s="10">
        <v>43131.0</v>
      </c>
      <c r="C3137" s="9" t="s">
        <v>3134</v>
      </c>
      <c r="D3137" s="9" t="s">
        <v>34</v>
      </c>
      <c r="F3137" s="11" t="str">
        <f t="shared" si="1"/>
        <v>2018-01</v>
      </c>
      <c r="G3137" s="11" t="str">
        <f>iferror(VLOOKUP(A3137,'Closed Deals'!A:A,1,0)," ")</f>
        <v> </v>
      </c>
      <c r="H3137" s="12" t="str">
        <f t="shared" si="2"/>
        <v>NO</v>
      </c>
      <c r="I3137" s="12" t="str">
        <f>iferror(VLOOKUP(A3137,'Closed Deals'!A:E,5,0)," ")</f>
        <v> </v>
      </c>
      <c r="J3137" s="13" t="str">
        <f t="shared" si="3"/>
        <v> </v>
      </c>
      <c r="K3137" s="14"/>
    </row>
    <row r="3138">
      <c r="A3138" s="9" t="s">
        <v>3443</v>
      </c>
      <c r="B3138" s="10">
        <v>43121.0</v>
      </c>
      <c r="C3138" s="9" t="s">
        <v>33</v>
      </c>
      <c r="D3138" s="9" t="s">
        <v>34</v>
      </c>
      <c r="F3138" s="11" t="str">
        <f t="shared" si="1"/>
        <v>2018-01</v>
      </c>
      <c r="G3138" s="11" t="str">
        <f>iferror(VLOOKUP(A3138,'Closed Deals'!A:A,1,0)," ")</f>
        <v> </v>
      </c>
      <c r="H3138" s="12" t="str">
        <f t="shared" si="2"/>
        <v>NO</v>
      </c>
      <c r="I3138" s="12" t="str">
        <f>iferror(VLOOKUP(A3138,'Closed Deals'!A:E,5,0)," ")</f>
        <v> </v>
      </c>
      <c r="J3138" s="13" t="str">
        <f t="shared" si="3"/>
        <v> </v>
      </c>
      <c r="K3138" s="14"/>
    </row>
    <row r="3139">
      <c r="A3139" s="9" t="s">
        <v>3444</v>
      </c>
      <c r="B3139" s="10">
        <v>43111.0</v>
      </c>
      <c r="C3139" s="9" t="s">
        <v>37</v>
      </c>
      <c r="D3139" s="9" t="s">
        <v>34</v>
      </c>
      <c r="F3139" s="11" t="str">
        <f t="shared" si="1"/>
        <v>2018-01</v>
      </c>
      <c r="G3139" s="11" t="str">
        <f>iferror(VLOOKUP(A3139,'Closed Deals'!A:A,1,0)," ")</f>
        <v> </v>
      </c>
      <c r="H3139" s="12" t="str">
        <f t="shared" si="2"/>
        <v>NO</v>
      </c>
      <c r="I3139" s="12" t="str">
        <f>iferror(VLOOKUP(A3139,'Closed Deals'!A:E,5,0)," ")</f>
        <v> </v>
      </c>
      <c r="J3139" s="13" t="str">
        <f t="shared" si="3"/>
        <v> </v>
      </c>
      <c r="K3139" s="14"/>
    </row>
    <row r="3140">
      <c r="A3140" s="9" t="s">
        <v>3445</v>
      </c>
      <c r="B3140" s="10">
        <v>43114.0</v>
      </c>
      <c r="C3140" s="9" t="s">
        <v>89</v>
      </c>
      <c r="D3140" s="9" t="s">
        <v>34</v>
      </c>
      <c r="F3140" s="11" t="str">
        <f t="shared" si="1"/>
        <v>2018-01</v>
      </c>
      <c r="G3140" s="11" t="str">
        <f>iferror(VLOOKUP(A3140,'Closed Deals'!A:A,1,0)," ")</f>
        <v> </v>
      </c>
      <c r="H3140" s="12" t="str">
        <f t="shared" si="2"/>
        <v>NO</v>
      </c>
      <c r="I3140" s="12" t="str">
        <f>iferror(VLOOKUP(A3140,'Closed Deals'!A:E,5,0)," ")</f>
        <v> </v>
      </c>
      <c r="J3140" s="13" t="str">
        <f t="shared" si="3"/>
        <v> </v>
      </c>
      <c r="K3140" s="14"/>
    </row>
    <row r="3141">
      <c r="A3141" s="9" t="s">
        <v>3446</v>
      </c>
      <c r="B3141" s="10">
        <v>43105.0</v>
      </c>
      <c r="C3141" s="9" t="s">
        <v>229</v>
      </c>
      <c r="D3141" s="9" t="s">
        <v>34</v>
      </c>
      <c r="F3141" s="11" t="str">
        <f t="shared" si="1"/>
        <v>2018-01</v>
      </c>
      <c r="G3141" s="11" t="str">
        <f>iferror(VLOOKUP(A3141,'Closed Deals'!A:A,1,0)," ")</f>
        <v> </v>
      </c>
      <c r="H3141" s="12" t="str">
        <f t="shared" si="2"/>
        <v>NO</v>
      </c>
      <c r="I3141" s="12" t="str">
        <f>iferror(VLOOKUP(A3141,'Closed Deals'!A:E,5,0)," ")</f>
        <v> </v>
      </c>
      <c r="J3141" s="13" t="str">
        <f t="shared" si="3"/>
        <v> </v>
      </c>
      <c r="K3141" s="14"/>
    </row>
    <row r="3142">
      <c r="A3142" s="9" t="s">
        <v>3447</v>
      </c>
      <c r="B3142" s="10">
        <v>43108.0</v>
      </c>
      <c r="C3142" s="9" t="s">
        <v>43</v>
      </c>
      <c r="D3142" s="9" t="s">
        <v>34</v>
      </c>
      <c r="F3142" s="11" t="str">
        <f t="shared" si="1"/>
        <v>2018-01</v>
      </c>
      <c r="G3142" s="11" t="str">
        <f>iferror(VLOOKUP(A3142,'Closed Deals'!A:A,1,0)," ")</f>
        <v> </v>
      </c>
      <c r="H3142" s="12" t="str">
        <f t="shared" si="2"/>
        <v>NO</v>
      </c>
      <c r="I3142" s="12" t="str">
        <f>iferror(VLOOKUP(A3142,'Closed Deals'!A:E,5,0)," ")</f>
        <v> </v>
      </c>
      <c r="J3142" s="13" t="str">
        <f t="shared" si="3"/>
        <v> </v>
      </c>
      <c r="K3142" s="14"/>
    </row>
    <row r="3143">
      <c r="A3143" s="9" t="s">
        <v>3448</v>
      </c>
      <c r="B3143" s="10">
        <v>43129.0</v>
      </c>
      <c r="C3143" s="9" t="s">
        <v>129</v>
      </c>
      <c r="D3143" s="9" t="s">
        <v>34</v>
      </c>
      <c r="F3143" s="11" t="str">
        <f t="shared" si="1"/>
        <v>2018-01</v>
      </c>
      <c r="G3143" s="11" t="str">
        <f>iferror(VLOOKUP(A3143,'Closed Deals'!A:A,1,0)," ")</f>
        <v> </v>
      </c>
      <c r="H3143" s="12" t="str">
        <f t="shared" si="2"/>
        <v>NO</v>
      </c>
      <c r="I3143" s="12" t="str">
        <f>iferror(VLOOKUP(A3143,'Closed Deals'!A:E,5,0)," ")</f>
        <v> </v>
      </c>
      <c r="J3143" s="13" t="str">
        <f t="shared" si="3"/>
        <v> </v>
      </c>
      <c r="K3143" s="14"/>
    </row>
    <row r="3144">
      <c r="A3144" s="9" t="s">
        <v>3449</v>
      </c>
      <c r="B3144" s="10">
        <v>43108.0</v>
      </c>
      <c r="C3144" s="9" t="s">
        <v>63</v>
      </c>
      <c r="D3144" s="9" t="s">
        <v>34</v>
      </c>
      <c r="F3144" s="11" t="str">
        <f t="shared" si="1"/>
        <v>2018-01</v>
      </c>
      <c r="G3144" s="11" t="str">
        <f>iferror(VLOOKUP(A3144,'Closed Deals'!A:A,1,0)," ")</f>
        <v> </v>
      </c>
      <c r="H3144" s="12" t="str">
        <f t="shared" si="2"/>
        <v>NO</v>
      </c>
      <c r="I3144" s="12" t="str">
        <f>iferror(VLOOKUP(A3144,'Closed Deals'!A:E,5,0)," ")</f>
        <v> </v>
      </c>
      <c r="J3144" s="13" t="str">
        <f t="shared" si="3"/>
        <v> </v>
      </c>
      <c r="K3144" s="14"/>
    </row>
    <row r="3145">
      <c r="A3145" s="9" t="s">
        <v>3450</v>
      </c>
      <c r="B3145" s="10">
        <v>43129.0</v>
      </c>
      <c r="C3145" s="9" t="s">
        <v>63</v>
      </c>
      <c r="D3145" s="9" t="s">
        <v>34</v>
      </c>
      <c r="F3145" s="11" t="str">
        <f t="shared" si="1"/>
        <v>2018-01</v>
      </c>
      <c r="G3145" s="11" t="str">
        <f>iferror(VLOOKUP(A3145,'Closed Deals'!A:A,1,0)," ")</f>
        <v> </v>
      </c>
      <c r="H3145" s="12" t="str">
        <f t="shared" si="2"/>
        <v>NO</v>
      </c>
      <c r="I3145" s="12" t="str">
        <f>iferror(VLOOKUP(A3145,'Closed Deals'!A:E,5,0)," ")</f>
        <v> </v>
      </c>
      <c r="J3145" s="13" t="str">
        <f t="shared" si="3"/>
        <v> </v>
      </c>
      <c r="K3145" s="14"/>
    </row>
    <row r="3146">
      <c r="A3146" s="9" t="s">
        <v>3451</v>
      </c>
      <c r="B3146" s="10">
        <v>43121.0</v>
      </c>
      <c r="C3146" s="9" t="s">
        <v>1235</v>
      </c>
      <c r="D3146" s="9" t="s">
        <v>34</v>
      </c>
      <c r="F3146" s="11" t="str">
        <f t="shared" si="1"/>
        <v>2018-01</v>
      </c>
      <c r="G3146" s="11" t="str">
        <f>iferror(VLOOKUP(A3146,'Closed Deals'!A:A,1,0)," ")</f>
        <v> </v>
      </c>
      <c r="H3146" s="12" t="str">
        <f t="shared" si="2"/>
        <v>NO</v>
      </c>
      <c r="I3146" s="12" t="str">
        <f>iferror(VLOOKUP(A3146,'Closed Deals'!A:E,5,0)," ")</f>
        <v> </v>
      </c>
      <c r="J3146" s="13" t="str">
        <f t="shared" si="3"/>
        <v> </v>
      </c>
      <c r="K3146" s="14"/>
    </row>
    <row r="3147">
      <c r="A3147" s="9" t="s">
        <v>3452</v>
      </c>
      <c r="B3147" s="10">
        <v>43113.0</v>
      </c>
      <c r="C3147" s="9" t="s">
        <v>33</v>
      </c>
      <c r="D3147" s="9" t="s">
        <v>34</v>
      </c>
      <c r="F3147" s="11" t="str">
        <f t="shared" si="1"/>
        <v>2018-01</v>
      </c>
      <c r="G3147" s="11" t="str">
        <f>iferror(VLOOKUP(A3147,'Closed Deals'!A:A,1,0)," ")</f>
        <v> </v>
      </c>
      <c r="H3147" s="12" t="str">
        <f t="shared" si="2"/>
        <v>NO</v>
      </c>
      <c r="I3147" s="12" t="str">
        <f>iferror(VLOOKUP(A3147,'Closed Deals'!A:E,5,0)," ")</f>
        <v> </v>
      </c>
      <c r="J3147" s="13" t="str">
        <f t="shared" si="3"/>
        <v> </v>
      </c>
      <c r="K3147" s="14"/>
    </row>
    <row r="3148">
      <c r="A3148" s="9" t="s">
        <v>3453</v>
      </c>
      <c r="B3148" s="10">
        <v>43111.0</v>
      </c>
      <c r="C3148" s="9" t="s">
        <v>52</v>
      </c>
      <c r="D3148" s="9" t="s">
        <v>34</v>
      </c>
      <c r="F3148" s="11" t="str">
        <f t="shared" si="1"/>
        <v>2018-01</v>
      </c>
      <c r="G3148" s="11" t="str">
        <f>iferror(VLOOKUP(A3148,'Closed Deals'!A:A,1,0)," ")</f>
        <v> </v>
      </c>
      <c r="H3148" s="12" t="str">
        <f t="shared" si="2"/>
        <v>NO</v>
      </c>
      <c r="I3148" s="12" t="str">
        <f>iferror(VLOOKUP(A3148,'Closed Deals'!A:E,5,0)," ")</f>
        <v> </v>
      </c>
      <c r="J3148" s="13" t="str">
        <f t="shared" si="3"/>
        <v> </v>
      </c>
      <c r="K3148" s="14"/>
    </row>
    <row r="3149">
      <c r="A3149" s="9" t="s">
        <v>3454</v>
      </c>
      <c r="B3149" s="10">
        <v>43115.0</v>
      </c>
      <c r="C3149" s="9" t="s">
        <v>830</v>
      </c>
      <c r="D3149" s="9" t="s">
        <v>34</v>
      </c>
      <c r="F3149" s="11" t="str">
        <f t="shared" si="1"/>
        <v>2018-01</v>
      </c>
      <c r="G3149" s="11" t="str">
        <f>iferror(VLOOKUP(A3149,'Closed Deals'!A:A,1,0)," ")</f>
        <v> </v>
      </c>
      <c r="H3149" s="12" t="str">
        <f t="shared" si="2"/>
        <v>NO</v>
      </c>
      <c r="I3149" s="12" t="str">
        <f>iferror(VLOOKUP(A3149,'Closed Deals'!A:E,5,0)," ")</f>
        <v> </v>
      </c>
      <c r="J3149" s="13" t="str">
        <f t="shared" si="3"/>
        <v> </v>
      </c>
      <c r="K3149" s="14"/>
    </row>
    <row r="3150">
      <c r="A3150" s="9" t="s">
        <v>3455</v>
      </c>
      <c r="B3150" s="10">
        <v>43117.0</v>
      </c>
      <c r="C3150" s="9" t="s">
        <v>43</v>
      </c>
      <c r="D3150" s="9" t="s">
        <v>34</v>
      </c>
      <c r="F3150" s="11" t="str">
        <f t="shared" si="1"/>
        <v>2018-01</v>
      </c>
      <c r="G3150" s="11" t="str">
        <f>iferror(VLOOKUP(A3150,'Closed Deals'!A:A,1,0)," ")</f>
        <v> </v>
      </c>
      <c r="H3150" s="12" t="str">
        <f t="shared" si="2"/>
        <v>NO</v>
      </c>
      <c r="I3150" s="12" t="str">
        <f>iferror(VLOOKUP(A3150,'Closed Deals'!A:E,5,0)," ")</f>
        <v> </v>
      </c>
      <c r="J3150" s="13" t="str">
        <f t="shared" si="3"/>
        <v> </v>
      </c>
      <c r="K3150" s="14"/>
    </row>
    <row r="3151">
      <c r="A3151" s="9" t="s">
        <v>3456</v>
      </c>
      <c r="B3151" s="10">
        <v>43116.0</v>
      </c>
      <c r="C3151" s="9" t="s">
        <v>221</v>
      </c>
      <c r="D3151" s="9" t="s">
        <v>34</v>
      </c>
      <c r="F3151" s="11" t="str">
        <f t="shared" si="1"/>
        <v>2018-01</v>
      </c>
      <c r="G3151" s="11" t="str">
        <f>iferror(VLOOKUP(A3151,'Closed Deals'!A:A,1,0)," ")</f>
        <v> </v>
      </c>
      <c r="H3151" s="12" t="str">
        <f t="shared" si="2"/>
        <v>NO</v>
      </c>
      <c r="I3151" s="12" t="str">
        <f>iferror(VLOOKUP(A3151,'Closed Deals'!A:E,5,0)," ")</f>
        <v> </v>
      </c>
      <c r="J3151" s="13" t="str">
        <f t="shared" si="3"/>
        <v> </v>
      </c>
      <c r="K3151" s="14"/>
    </row>
    <row r="3152">
      <c r="A3152" s="9" t="s">
        <v>3457</v>
      </c>
      <c r="B3152" s="10">
        <v>43118.0</v>
      </c>
      <c r="C3152" s="9" t="s">
        <v>37</v>
      </c>
      <c r="D3152" s="9" t="s">
        <v>34</v>
      </c>
      <c r="F3152" s="11" t="str">
        <f t="shared" si="1"/>
        <v>2018-01</v>
      </c>
      <c r="G3152" s="11" t="str">
        <f>iferror(VLOOKUP(A3152,'Closed Deals'!A:A,1,0)," ")</f>
        <v> </v>
      </c>
      <c r="H3152" s="12" t="str">
        <f t="shared" si="2"/>
        <v>NO</v>
      </c>
      <c r="I3152" s="12" t="str">
        <f>iferror(VLOOKUP(A3152,'Closed Deals'!A:E,5,0)," ")</f>
        <v> </v>
      </c>
      <c r="J3152" s="13" t="str">
        <f t="shared" si="3"/>
        <v> </v>
      </c>
      <c r="K3152" s="14"/>
    </row>
    <row r="3153">
      <c r="A3153" s="9" t="s">
        <v>3458</v>
      </c>
      <c r="B3153" s="10">
        <v>43118.0</v>
      </c>
      <c r="C3153" s="9" t="s">
        <v>43</v>
      </c>
      <c r="D3153" s="9" t="s">
        <v>34</v>
      </c>
      <c r="F3153" s="11" t="str">
        <f t="shared" si="1"/>
        <v>2018-01</v>
      </c>
      <c r="G3153" s="11" t="str">
        <f>iferror(VLOOKUP(A3153,'Closed Deals'!A:A,1,0)," ")</f>
        <v> </v>
      </c>
      <c r="H3153" s="12" t="str">
        <f t="shared" si="2"/>
        <v>NO</v>
      </c>
      <c r="I3153" s="12" t="str">
        <f>iferror(VLOOKUP(A3153,'Closed Deals'!A:E,5,0)," ")</f>
        <v> </v>
      </c>
      <c r="J3153" s="13" t="str">
        <f t="shared" si="3"/>
        <v> </v>
      </c>
      <c r="K3153" s="14"/>
    </row>
    <row r="3154">
      <c r="A3154" s="9" t="s">
        <v>3459</v>
      </c>
      <c r="B3154" s="10">
        <v>43104.0</v>
      </c>
      <c r="C3154" s="9" t="s">
        <v>129</v>
      </c>
      <c r="D3154" s="9" t="s">
        <v>34</v>
      </c>
      <c r="F3154" s="11" t="str">
        <f t="shared" si="1"/>
        <v>2018-01</v>
      </c>
      <c r="G3154" s="11" t="str">
        <f>iferror(VLOOKUP(A3154,'Closed Deals'!A:A,1,0)," ")</f>
        <v> </v>
      </c>
      <c r="H3154" s="12" t="str">
        <f t="shared" si="2"/>
        <v>NO</v>
      </c>
      <c r="I3154" s="12" t="str">
        <f>iferror(VLOOKUP(A3154,'Closed Deals'!A:E,5,0)," ")</f>
        <v> </v>
      </c>
      <c r="J3154" s="13" t="str">
        <f t="shared" si="3"/>
        <v> </v>
      </c>
      <c r="K3154" s="14"/>
    </row>
    <row r="3155">
      <c r="A3155" s="9" t="s">
        <v>3460</v>
      </c>
      <c r="B3155" s="10">
        <v>43117.0</v>
      </c>
      <c r="C3155" s="9" t="s">
        <v>1366</v>
      </c>
      <c r="D3155" s="9" t="s">
        <v>34</v>
      </c>
      <c r="F3155" s="11" t="str">
        <f t="shared" si="1"/>
        <v>2018-01</v>
      </c>
      <c r="G3155" s="11" t="str">
        <f>iferror(VLOOKUP(A3155,'Closed Deals'!A:A,1,0)," ")</f>
        <v> </v>
      </c>
      <c r="H3155" s="12" t="str">
        <f t="shared" si="2"/>
        <v>NO</v>
      </c>
      <c r="I3155" s="12" t="str">
        <f>iferror(VLOOKUP(A3155,'Closed Deals'!A:E,5,0)," ")</f>
        <v> </v>
      </c>
      <c r="J3155" s="13" t="str">
        <f t="shared" si="3"/>
        <v> </v>
      </c>
      <c r="K3155" s="14"/>
    </row>
    <row r="3156">
      <c r="A3156" s="9" t="s">
        <v>3461</v>
      </c>
      <c r="B3156" s="10">
        <v>43105.0</v>
      </c>
      <c r="C3156" s="9" t="s">
        <v>33</v>
      </c>
      <c r="D3156" s="9" t="s">
        <v>34</v>
      </c>
      <c r="F3156" s="11" t="str">
        <f t="shared" si="1"/>
        <v>2018-01</v>
      </c>
      <c r="G3156" s="11" t="str">
        <f>iferror(VLOOKUP(A3156,'Closed Deals'!A:A,1,0)," ")</f>
        <v> </v>
      </c>
      <c r="H3156" s="12" t="str">
        <f t="shared" si="2"/>
        <v>NO</v>
      </c>
      <c r="I3156" s="12" t="str">
        <f>iferror(VLOOKUP(A3156,'Closed Deals'!A:E,5,0)," ")</f>
        <v> </v>
      </c>
      <c r="J3156" s="13" t="str">
        <f t="shared" si="3"/>
        <v> </v>
      </c>
      <c r="K3156" s="14"/>
    </row>
    <row r="3157">
      <c r="A3157" s="9" t="s">
        <v>3462</v>
      </c>
      <c r="B3157" s="10">
        <v>43114.0</v>
      </c>
      <c r="C3157" s="9" t="s">
        <v>830</v>
      </c>
      <c r="D3157" s="9" t="s">
        <v>34</v>
      </c>
      <c r="F3157" s="11" t="str">
        <f t="shared" si="1"/>
        <v>2018-01</v>
      </c>
      <c r="G3157" s="11" t="str">
        <f>iferror(VLOOKUP(A3157,'Closed Deals'!A:A,1,0)," ")</f>
        <v> </v>
      </c>
      <c r="H3157" s="12" t="str">
        <f t="shared" si="2"/>
        <v>NO</v>
      </c>
      <c r="I3157" s="12" t="str">
        <f>iferror(VLOOKUP(A3157,'Closed Deals'!A:E,5,0)," ")</f>
        <v> </v>
      </c>
      <c r="J3157" s="13" t="str">
        <f t="shared" si="3"/>
        <v> </v>
      </c>
      <c r="K3157" s="14"/>
    </row>
    <row r="3158">
      <c r="A3158" s="9" t="s">
        <v>3463</v>
      </c>
      <c r="B3158" s="10">
        <v>43103.0</v>
      </c>
      <c r="C3158" s="9" t="s">
        <v>54</v>
      </c>
      <c r="D3158" s="9" t="s">
        <v>34</v>
      </c>
      <c r="F3158" s="11" t="str">
        <f t="shared" si="1"/>
        <v>2018-01</v>
      </c>
      <c r="G3158" s="11" t="str">
        <f>iferror(VLOOKUP(A3158,'Closed Deals'!A:A,1,0)," ")</f>
        <v> </v>
      </c>
      <c r="H3158" s="12" t="str">
        <f t="shared" si="2"/>
        <v>NO</v>
      </c>
      <c r="I3158" s="12" t="str">
        <f>iferror(VLOOKUP(A3158,'Closed Deals'!A:E,5,0)," ")</f>
        <v> </v>
      </c>
      <c r="J3158" s="13" t="str">
        <f t="shared" si="3"/>
        <v> </v>
      </c>
      <c r="K3158" s="14"/>
    </row>
    <row r="3159">
      <c r="A3159" s="9" t="s">
        <v>3464</v>
      </c>
      <c r="B3159" s="10">
        <v>43129.0</v>
      </c>
      <c r="C3159" s="9" t="s">
        <v>63</v>
      </c>
      <c r="D3159" s="9" t="s">
        <v>34</v>
      </c>
      <c r="F3159" s="11" t="str">
        <f t="shared" si="1"/>
        <v>2018-01</v>
      </c>
      <c r="G3159" s="11" t="str">
        <f>iferror(VLOOKUP(A3159,'Closed Deals'!A:A,1,0)," ")</f>
        <v> </v>
      </c>
      <c r="H3159" s="12" t="str">
        <f t="shared" si="2"/>
        <v>NO</v>
      </c>
      <c r="I3159" s="12" t="str">
        <f>iferror(VLOOKUP(A3159,'Closed Deals'!A:E,5,0)," ")</f>
        <v> </v>
      </c>
      <c r="J3159" s="13" t="str">
        <f t="shared" si="3"/>
        <v> </v>
      </c>
      <c r="K3159" s="14"/>
    </row>
    <row r="3160">
      <c r="A3160" s="9" t="s">
        <v>3465</v>
      </c>
      <c r="B3160" s="10">
        <v>43110.0</v>
      </c>
      <c r="C3160" s="9" t="s">
        <v>43</v>
      </c>
      <c r="D3160" s="9" t="s">
        <v>34</v>
      </c>
      <c r="F3160" s="11" t="str">
        <f t="shared" si="1"/>
        <v>2018-01</v>
      </c>
      <c r="G3160" s="11" t="str">
        <f>iferror(VLOOKUP(A3160,'Closed Deals'!A:A,1,0)," ")</f>
        <v> </v>
      </c>
      <c r="H3160" s="12" t="str">
        <f t="shared" si="2"/>
        <v>NO</v>
      </c>
      <c r="I3160" s="12" t="str">
        <f>iferror(VLOOKUP(A3160,'Closed Deals'!A:E,5,0)," ")</f>
        <v> </v>
      </c>
      <c r="J3160" s="13" t="str">
        <f t="shared" si="3"/>
        <v> </v>
      </c>
      <c r="K3160" s="14"/>
    </row>
    <row r="3161">
      <c r="A3161" s="9" t="s">
        <v>3466</v>
      </c>
      <c r="B3161" s="10">
        <v>43124.0</v>
      </c>
      <c r="C3161" s="9" t="s">
        <v>43</v>
      </c>
      <c r="D3161" s="9" t="s">
        <v>34</v>
      </c>
      <c r="F3161" s="11" t="str">
        <f t="shared" si="1"/>
        <v>2018-01</v>
      </c>
      <c r="G3161" s="11" t="str">
        <f>iferror(VLOOKUP(A3161,'Closed Deals'!A:A,1,0)," ")</f>
        <v> </v>
      </c>
      <c r="H3161" s="12" t="str">
        <f t="shared" si="2"/>
        <v>NO</v>
      </c>
      <c r="I3161" s="12" t="str">
        <f>iferror(VLOOKUP(A3161,'Closed Deals'!A:E,5,0)," ")</f>
        <v> </v>
      </c>
      <c r="J3161" s="13" t="str">
        <f t="shared" si="3"/>
        <v> </v>
      </c>
      <c r="K3161" s="14"/>
    </row>
    <row r="3162">
      <c r="A3162" s="9" t="s">
        <v>3467</v>
      </c>
      <c r="B3162" s="10">
        <v>43113.0</v>
      </c>
      <c r="C3162" s="9" t="s">
        <v>63</v>
      </c>
      <c r="D3162" s="9" t="s">
        <v>34</v>
      </c>
      <c r="F3162" s="11" t="str">
        <f t="shared" si="1"/>
        <v>2018-01</v>
      </c>
      <c r="G3162" s="11" t="str">
        <f>iferror(VLOOKUP(A3162,'Closed Deals'!A:A,1,0)," ")</f>
        <v> </v>
      </c>
      <c r="H3162" s="12" t="str">
        <f t="shared" si="2"/>
        <v>NO</v>
      </c>
      <c r="I3162" s="12" t="str">
        <f>iferror(VLOOKUP(A3162,'Closed Deals'!A:E,5,0)," ")</f>
        <v> </v>
      </c>
      <c r="J3162" s="13" t="str">
        <f t="shared" si="3"/>
        <v> </v>
      </c>
      <c r="K3162" s="14"/>
    </row>
    <row r="3163">
      <c r="A3163" s="9" t="s">
        <v>3468</v>
      </c>
      <c r="B3163" s="10">
        <v>43122.0</v>
      </c>
      <c r="C3163" s="9" t="s">
        <v>37</v>
      </c>
      <c r="D3163" s="9" t="s">
        <v>34</v>
      </c>
      <c r="F3163" s="11" t="str">
        <f t="shared" si="1"/>
        <v>2018-01</v>
      </c>
      <c r="G3163" s="11" t="str">
        <f>iferror(VLOOKUP(A3163,'Closed Deals'!A:A,1,0)," ")</f>
        <v> </v>
      </c>
      <c r="H3163" s="12" t="str">
        <f t="shared" si="2"/>
        <v>NO</v>
      </c>
      <c r="I3163" s="12" t="str">
        <f>iferror(VLOOKUP(A3163,'Closed Deals'!A:E,5,0)," ")</f>
        <v> </v>
      </c>
      <c r="J3163" s="13" t="str">
        <f t="shared" si="3"/>
        <v> </v>
      </c>
      <c r="K3163" s="14"/>
    </row>
    <row r="3164">
      <c r="A3164" s="9" t="s">
        <v>3469</v>
      </c>
      <c r="B3164" s="10">
        <v>43130.0</v>
      </c>
      <c r="C3164" s="9" t="s">
        <v>229</v>
      </c>
      <c r="D3164" s="9" t="s">
        <v>34</v>
      </c>
      <c r="F3164" s="11" t="str">
        <f t="shared" si="1"/>
        <v>2018-01</v>
      </c>
      <c r="G3164" s="11" t="str">
        <f>iferror(VLOOKUP(A3164,'Closed Deals'!A:A,1,0)," ")</f>
        <v> </v>
      </c>
      <c r="H3164" s="12" t="str">
        <f t="shared" si="2"/>
        <v>NO</v>
      </c>
      <c r="I3164" s="12" t="str">
        <f>iferror(VLOOKUP(A3164,'Closed Deals'!A:E,5,0)," ")</f>
        <v> </v>
      </c>
      <c r="J3164" s="13" t="str">
        <f t="shared" si="3"/>
        <v> </v>
      </c>
      <c r="K3164" s="14"/>
    </row>
    <row r="3165">
      <c r="A3165" s="9" t="s">
        <v>3470</v>
      </c>
      <c r="B3165" s="10">
        <v>43123.0</v>
      </c>
      <c r="C3165" s="9" t="s">
        <v>43</v>
      </c>
      <c r="D3165" s="9" t="s">
        <v>34</v>
      </c>
      <c r="F3165" s="11" t="str">
        <f t="shared" si="1"/>
        <v>2018-01</v>
      </c>
      <c r="G3165" s="11" t="str">
        <f>iferror(VLOOKUP(A3165,'Closed Deals'!A:A,1,0)," ")</f>
        <v> </v>
      </c>
      <c r="H3165" s="12" t="str">
        <f t="shared" si="2"/>
        <v>NO</v>
      </c>
      <c r="I3165" s="12" t="str">
        <f>iferror(VLOOKUP(A3165,'Closed Deals'!A:E,5,0)," ")</f>
        <v> </v>
      </c>
      <c r="J3165" s="13" t="str">
        <f t="shared" si="3"/>
        <v> </v>
      </c>
      <c r="K3165" s="14"/>
    </row>
    <row r="3166">
      <c r="A3166" s="9" t="s">
        <v>3471</v>
      </c>
      <c r="B3166" s="10">
        <v>43119.0</v>
      </c>
      <c r="C3166" s="9" t="s">
        <v>188</v>
      </c>
      <c r="D3166" s="9" t="s">
        <v>34</v>
      </c>
      <c r="F3166" s="11" t="str">
        <f t="shared" si="1"/>
        <v>2018-01</v>
      </c>
      <c r="G3166" s="11" t="str">
        <f>iferror(VLOOKUP(A3166,'Closed Deals'!A:A,1,0)," ")</f>
        <v> </v>
      </c>
      <c r="H3166" s="12" t="str">
        <f t="shared" si="2"/>
        <v>NO</v>
      </c>
      <c r="I3166" s="12" t="str">
        <f>iferror(VLOOKUP(A3166,'Closed Deals'!A:E,5,0)," ")</f>
        <v> </v>
      </c>
      <c r="J3166" s="13" t="str">
        <f t="shared" si="3"/>
        <v> </v>
      </c>
      <c r="K3166" s="14"/>
    </row>
    <row r="3167">
      <c r="A3167" s="9" t="s">
        <v>3472</v>
      </c>
      <c r="B3167" s="10">
        <v>43131.0</v>
      </c>
      <c r="C3167" s="9" t="s">
        <v>63</v>
      </c>
      <c r="D3167" s="9" t="s">
        <v>34</v>
      </c>
      <c r="F3167" s="11" t="str">
        <f t="shared" si="1"/>
        <v>2018-01</v>
      </c>
      <c r="G3167" s="11" t="str">
        <f>iferror(VLOOKUP(A3167,'Closed Deals'!A:A,1,0)," ")</f>
        <v> </v>
      </c>
      <c r="H3167" s="12" t="str">
        <f t="shared" si="2"/>
        <v>NO</v>
      </c>
      <c r="I3167" s="12" t="str">
        <f>iferror(VLOOKUP(A3167,'Closed Deals'!A:E,5,0)," ")</f>
        <v> </v>
      </c>
      <c r="J3167" s="13" t="str">
        <f t="shared" si="3"/>
        <v> </v>
      </c>
      <c r="K3167" s="14"/>
    </row>
    <row r="3168">
      <c r="A3168" s="9" t="s">
        <v>3473</v>
      </c>
      <c r="B3168" s="10">
        <v>43119.0</v>
      </c>
      <c r="C3168" s="9" t="s">
        <v>37</v>
      </c>
      <c r="D3168" s="9" t="s">
        <v>34</v>
      </c>
      <c r="F3168" s="11" t="str">
        <f t="shared" si="1"/>
        <v>2018-01</v>
      </c>
      <c r="G3168" s="11" t="str">
        <f>iferror(VLOOKUP(A3168,'Closed Deals'!A:A,1,0)," ")</f>
        <v> </v>
      </c>
      <c r="H3168" s="12" t="str">
        <f t="shared" si="2"/>
        <v>NO</v>
      </c>
      <c r="I3168" s="12" t="str">
        <f>iferror(VLOOKUP(A3168,'Closed Deals'!A:E,5,0)," ")</f>
        <v> </v>
      </c>
      <c r="J3168" s="13" t="str">
        <f t="shared" si="3"/>
        <v> </v>
      </c>
      <c r="K3168" s="14"/>
    </row>
    <row r="3169">
      <c r="A3169" s="9" t="s">
        <v>3474</v>
      </c>
      <c r="B3169" s="10">
        <v>43130.0</v>
      </c>
      <c r="C3169" s="9" t="s">
        <v>89</v>
      </c>
      <c r="D3169" s="9" t="s">
        <v>34</v>
      </c>
      <c r="F3169" s="11" t="str">
        <f t="shared" si="1"/>
        <v>2018-01</v>
      </c>
      <c r="G3169" s="11" t="str">
        <f>iferror(VLOOKUP(A3169,'Closed Deals'!A:A,1,0)," ")</f>
        <v> </v>
      </c>
      <c r="H3169" s="12" t="str">
        <f t="shared" si="2"/>
        <v>NO</v>
      </c>
      <c r="I3169" s="12" t="str">
        <f>iferror(VLOOKUP(A3169,'Closed Deals'!A:E,5,0)," ")</f>
        <v> </v>
      </c>
      <c r="J3169" s="13" t="str">
        <f t="shared" si="3"/>
        <v> </v>
      </c>
      <c r="K3169" s="14"/>
    </row>
    <row r="3170">
      <c r="A3170" s="9" t="s">
        <v>3475</v>
      </c>
      <c r="B3170" s="10">
        <v>43104.0</v>
      </c>
      <c r="C3170" s="9" t="s">
        <v>37</v>
      </c>
      <c r="D3170" s="9" t="s">
        <v>34</v>
      </c>
      <c r="F3170" s="11" t="str">
        <f t="shared" si="1"/>
        <v>2018-01</v>
      </c>
      <c r="G3170" s="11" t="str">
        <f>iferror(VLOOKUP(A3170,'Closed Deals'!A:A,1,0)," ")</f>
        <v> </v>
      </c>
      <c r="H3170" s="12" t="str">
        <f t="shared" si="2"/>
        <v>NO</v>
      </c>
      <c r="I3170" s="12" t="str">
        <f>iferror(VLOOKUP(A3170,'Closed Deals'!A:E,5,0)," ")</f>
        <v> </v>
      </c>
      <c r="J3170" s="13" t="str">
        <f t="shared" si="3"/>
        <v> </v>
      </c>
      <c r="K3170" s="14"/>
    </row>
    <row r="3171">
      <c r="A3171" s="9" t="s">
        <v>3476</v>
      </c>
      <c r="B3171" s="10">
        <v>43123.0</v>
      </c>
      <c r="C3171" s="9" t="s">
        <v>63</v>
      </c>
      <c r="D3171" s="9" t="s">
        <v>34</v>
      </c>
      <c r="F3171" s="11" t="str">
        <f t="shared" si="1"/>
        <v>2018-01</v>
      </c>
      <c r="G3171" s="11" t="str">
        <f>iferror(VLOOKUP(A3171,'Closed Deals'!A:A,1,0)," ")</f>
        <v> </v>
      </c>
      <c r="H3171" s="12" t="str">
        <f t="shared" si="2"/>
        <v>NO</v>
      </c>
      <c r="I3171" s="12" t="str">
        <f>iferror(VLOOKUP(A3171,'Closed Deals'!A:E,5,0)," ")</f>
        <v> </v>
      </c>
      <c r="J3171" s="13" t="str">
        <f t="shared" si="3"/>
        <v> </v>
      </c>
      <c r="K3171" s="14"/>
    </row>
    <row r="3172">
      <c r="A3172" s="9" t="s">
        <v>3477</v>
      </c>
      <c r="B3172" s="10">
        <v>43106.0</v>
      </c>
      <c r="C3172" s="9" t="s">
        <v>135</v>
      </c>
      <c r="D3172" s="9" t="s">
        <v>34</v>
      </c>
      <c r="F3172" s="11" t="str">
        <f t="shared" si="1"/>
        <v>2018-01</v>
      </c>
      <c r="G3172" s="11" t="str">
        <f>iferror(VLOOKUP(A3172,'Closed Deals'!A:A,1,0)," ")</f>
        <v> </v>
      </c>
      <c r="H3172" s="12" t="str">
        <f t="shared" si="2"/>
        <v>NO</v>
      </c>
      <c r="I3172" s="12" t="str">
        <f>iferror(VLOOKUP(A3172,'Closed Deals'!A:E,5,0)," ")</f>
        <v> </v>
      </c>
      <c r="J3172" s="13" t="str">
        <f t="shared" si="3"/>
        <v> </v>
      </c>
      <c r="K3172" s="14"/>
    </row>
    <row r="3173">
      <c r="A3173" s="9" t="s">
        <v>3478</v>
      </c>
      <c r="B3173" s="10">
        <v>43107.0</v>
      </c>
      <c r="C3173" s="9" t="s">
        <v>33</v>
      </c>
      <c r="D3173" s="9" t="s">
        <v>34</v>
      </c>
      <c r="F3173" s="11" t="str">
        <f t="shared" si="1"/>
        <v>2018-01</v>
      </c>
      <c r="G3173" s="11" t="str">
        <f>iferror(VLOOKUP(A3173,'Closed Deals'!A:A,1,0)," ")</f>
        <v> </v>
      </c>
      <c r="H3173" s="12" t="str">
        <f t="shared" si="2"/>
        <v>NO</v>
      </c>
      <c r="I3173" s="12" t="str">
        <f>iferror(VLOOKUP(A3173,'Closed Deals'!A:E,5,0)," ")</f>
        <v> </v>
      </c>
      <c r="J3173" s="13" t="str">
        <f t="shared" si="3"/>
        <v> </v>
      </c>
      <c r="K3173" s="14"/>
    </row>
    <row r="3174">
      <c r="A3174" s="9" t="s">
        <v>3479</v>
      </c>
      <c r="B3174" s="10">
        <v>43108.0</v>
      </c>
      <c r="C3174" s="9" t="s">
        <v>221</v>
      </c>
      <c r="D3174" s="9" t="s">
        <v>34</v>
      </c>
      <c r="F3174" s="11" t="str">
        <f t="shared" si="1"/>
        <v>2018-01</v>
      </c>
      <c r="G3174" s="11" t="str">
        <f>iferror(VLOOKUP(A3174,'Closed Deals'!A:A,1,0)," ")</f>
        <v> </v>
      </c>
      <c r="H3174" s="12" t="str">
        <f t="shared" si="2"/>
        <v>NO</v>
      </c>
      <c r="I3174" s="12" t="str">
        <f>iferror(VLOOKUP(A3174,'Closed Deals'!A:E,5,0)," ")</f>
        <v> </v>
      </c>
      <c r="J3174" s="13" t="str">
        <f t="shared" si="3"/>
        <v> </v>
      </c>
      <c r="K3174" s="14"/>
    </row>
    <row r="3175">
      <c r="A3175" s="9" t="s">
        <v>3480</v>
      </c>
      <c r="B3175" s="10">
        <v>43130.0</v>
      </c>
      <c r="C3175" s="9" t="s">
        <v>54</v>
      </c>
      <c r="D3175" s="9" t="s">
        <v>34</v>
      </c>
      <c r="F3175" s="11" t="str">
        <f t="shared" si="1"/>
        <v>2018-01</v>
      </c>
      <c r="G3175" s="11" t="str">
        <f>iferror(VLOOKUP(A3175,'Closed Deals'!A:A,1,0)," ")</f>
        <v> </v>
      </c>
      <c r="H3175" s="12" t="str">
        <f t="shared" si="2"/>
        <v>NO</v>
      </c>
      <c r="I3175" s="12" t="str">
        <f>iferror(VLOOKUP(A3175,'Closed Deals'!A:E,5,0)," ")</f>
        <v> </v>
      </c>
      <c r="J3175" s="13" t="str">
        <f t="shared" si="3"/>
        <v> </v>
      </c>
      <c r="K3175" s="14"/>
    </row>
    <row r="3176">
      <c r="A3176" s="9" t="s">
        <v>3481</v>
      </c>
      <c r="B3176" s="10">
        <v>43130.0</v>
      </c>
      <c r="C3176" s="9" t="s">
        <v>129</v>
      </c>
      <c r="D3176" s="9" t="s">
        <v>34</v>
      </c>
      <c r="F3176" s="11" t="str">
        <f t="shared" si="1"/>
        <v>2018-01</v>
      </c>
      <c r="G3176" s="11" t="str">
        <f>iferror(VLOOKUP(A3176,'Closed Deals'!A:A,1,0)," ")</f>
        <v> </v>
      </c>
      <c r="H3176" s="12" t="str">
        <f t="shared" si="2"/>
        <v>NO</v>
      </c>
      <c r="I3176" s="12" t="str">
        <f>iferror(VLOOKUP(A3176,'Closed Deals'!A:E,5,0)," ")</f>
        <v> </v>
      </c>
      <c r="J3176" s="13" t="str">
        <f t="shared" si="3"/>
        <v> </v>
      </c>
      <c r="K3176" s="14"/>
    </row>
    <row r="3177">
      <c r="A3177" s="9" t="s">
        <v>3482</v>
      </c>
      <c r="B3177" s="10">
        <v>43118.0</v>
      </c>
      <c r="C3177" s="9" t="s">
        <v>188</v>
      </c>
      <c r="D3177" s="9" t="s">
        <v>34</v>
      </c>
      <c r="F3177" s="11" t="str">
        <f t="shared" si="1"/>
        <v>2018-01</v>
      </c>
      <c r="G3177" s="11" t="str">
        <f>iferror(VLOOKUP(A3177,'Closed Deals'!A:A,1,0)," ")</f>
        <v> </v>
      </c>
      <c r="H3177" s="12" t="str">
        <f t="shared" si="2"/>
        <v>NO</v>
      </c>
      <c r="I3177" s="12" t="str">
        <f>iferror(VLOOKUP(A3177,'Closed Deals'!A:E,5,0)," ")</f>
        <v> </v>
      </c>
      <c r="J3177" s="13" t="str">
        <f t="shared" si="3"/>
        <v> </v>
      </c>
      <c r="K3177" s="14"/>
    </row>
    <row r="3178">
      <c r="A3178" s="9" t="s">
        <v>3483</v>
      </c>
      <c r="B3178" s="10">
        <v>43115.0</v>
      </c>
      <c r="C3178" s="9" t="s">
        <v>33</v>
      </c>
      <c r="D3178" s="9" t="s">
        <v>34</v>
      </c>
      <c r="F3178" s="11" t="str">
        <f t="shared" si="1"/>
        <v>2018-01</v>
      </c>
      <c r="G3178" s="11" t="str">
        <f>iferror(VLOOKUP(A3178,'Closed Deals'!A:A,1,0)," ")</f>
        <v> </v>
      </c>
      <c r="H3178" s="12" t="str">
        <f t="shared" si="2"/>
        <v>NO</v>
      </c>
      <c r="I3178" s="12" t="str">
        <f>iferror(VLOOKUP(A3178,'Closed Deals'!A:E,5,0)," ")</f>
        <v> </v>
      </c>
      <c r="J3178" s="13" t="str">
        <f t="shared" si="3"/>
        <v> </v>
      </c>
      <c r="K3178" s="14"/>
    </row>
    <row r="3179">
      <c r="A3179" s="9" t="s">
        <v>3484</v>
      </c>
      <c r="B3179" s="10">
        <v>43111.0</v>
      </c>
      <c r="C3179" s="9" t="s">
        <v>52</v>
      </c>
      <c r="D3179" s="9" t="s">
        <v>34</v>
      </c>
      <c r="F3179" s="11" t="str">
        <f t="shared" si="1"/>
        <v>2018-01</v>
      </c>
      <c r="G3179" s="11" t="str">
        <f>iferror(VLOOKUP(A3179,'Closed Deals'!A:A,1,0)," ")</f>
        <v> </v>
      </c>
      <c r="H3179" s="12" t="str">
        <f t="shared" si="2"/>
        <v>NO</v>
      </c>
      <c r="I3179" s="12" t="str">
        <f>iferror(VLOOKUP(A3179,'Closed Deals'!A:E,5,0)," ")</f>
        <v> </v>
      </c>
      <c r="J3179" s="13" t="str">
        <f t="shared" si="3"/>
        <v> </v>
      </c>
      <c r="K3179" s="14"/>
    </row>
    <row r="3180">
      <c r="A3180" s="9" t="s">
        <v>3485</v>
      </c>
      <c r="B3180" s="10">
        <v>43122.0</v>
      </c>
      <c r="C3180" s="9" t="s">
        <v>129</v>
      </c>
      <c r="D3180" s="9" t="s">
        <v>34</v>
      </c>
      <c r="F3180" s="11" t="str">
        <f t="shared" si="1"/>
        <v>2018-01</v>
      </c>
      <c r="G3180" s="11" t="str">
        <f>iferror(VLOOKUP(A3180,'Closed Deals'!A:A,1,0)," ")</f>
        <v> </v>
      </c>
      <c r="H3180" s="12" t="str">
        <f t="shared" si="2"/>
        <v>NO</v>
      </c>
      <c r="I3180" s="12" t="str">
        <f>iferror(VLOOKUP(A3180,'Closed Deals'!A:E,5,0)," ")</f>
        <v> </v>
      </c>
      <c r="J3180" s="13" t="str">
        <f t="shared" si="3"/>
        <v> </v>
      </c>
      <c r="K3180" s="14"/>
    </row>
    <row r="3181">
      <c r="A3181" s="9" t="s">
        <v>3486</v>
      </c>
      <c r="B3181" s="10">
        <v>43109.0</v>
      </c>
      <c r="C3181" s="9" t="s">
        <v>27</v>
      </c>
      <c r="D3181" s="9" t="s">
        <v>34</v>
      </c>
      <c r="F3181" s="11" t="str">
        <f t="shared" si="1"/>
        <v>2018-01</v>
      </c>
      <c r="G3181" s="11" t="str">
        <f>iferror(VLOOKUP(A3181,'Closed Deals'!A:A,1,0)," ")</f>
        <v> </v>
      </c>
      <c r="H3181" s="12" t="str">
        <f t="shared" si="2"/>
        <v>NO</v>
      </c>
      <c r="I3181" s="12" t="str">
        <f>iferror(VLOOKUP(A3181,'Closed Deals'!A:E,5,0)," ")</f>
        <v> </v>
      </c>
      <c r="J3181" s="13" t="str">
        <f t="shared" si="3"/>
        <v> </v>
      </c>
      <c r="K3181" s="14"/>
    </row>
    <row r="3182">
      <c r="A3182" s="9" t="s">
        <v>3487</v>
      </c>
      <c r="B3182" s="10">
        <v>43131.0</v>
      </c>
      <c r="C3182" s="9" t="s">
        <v>37</v>
      </c>
      <c r="D3182" s="9" t="s">
        <v>34</v>
      </c>
      <c r="F3182" s="11" t="str">
        <f t="shared" si="1"/>
        <v>2018-01</v>
      </c>
      <c r="G3182" s="11" t="str">
        <f>iferror(VLOOKUP(A3182,'Closed Deals'!A:A,1,0)," ")</f>
        <v> </v>
      </c>
      <c r="H3182" s="12" t="str">
        <f t="shared" si="2"/>
        <v>NO</v>
      </c>
      <c r="I3182" s="12" t="str">
        <f>iferror(VLOOKUP(A3182,'Closed Deals'!A:E,5,0)," ")</f>
        <v> </v>
      </c>
      <c r="J3182" s="13" t="str">
        <f t="shared" si="3"/>
        <v> </v>
      </c>
      <c r="K3182" s="14"/>
    </row>
    <row r="3183">
      <c r="A3183" s="9" t="s">
        <v>3488</v>
      </c>
      <c r="B3183" s="10">
        <v>43119.0</v>
      </c>
      <c r="C3183" s="9" t="s">
        <v>999</v>
      </c>
      <c r="D3183" s="9" t="s">
        <v>34</v>
      </c>
      <c r="F3183" s="11" t="str">
        <f t="shared" si="1"/>
        <v>2018-01</v>
      </c>
      <c r="G3183" s="11" t="str">
        <f>iferror(VLOOKUP(A3183,'Closed Deals'!A:A,1,0)," ")</f>
        <v> </v>
      </c>
      <c r="H3183" s="12" t="str">
        <f t="shared" si="2"/>
        <v>NO</v>
      </c>
      <c r="I3183" s="12" t="str">
        <f>iferror(VLOOKUP(A3183,'Closed Deals'!A:E,5,0)," ")</f>
        <v> </v>
      </c>
      <c r="J3183" s="13" t="str">
        <f t="shared" si="3"/>
        <v> </v>
      </c>
      <c r="K3183" s="14"/>
    </row>
    <row r="3184">
      <c r="A3184" s="9" t="s">
        <v>3489</v>
      </c>
      <c r="B3184" s="10">
        <v>43128.0</v>
      </c>
      <c r="C3184" s="9" t="s">
        <v>1235</v>
      </c>
      <c r="D3184" s="9" t="s">
        <v>34</v>
      </c>
      <c r="F3184" s="11" t="str">
        <f t="shared" si="1"/>
        <v>2018-01</v>
      </c>
      <c r="G3184" s="11" t="str">
        <f>iferror(VLOOKUP(A3184,'Closed Deals'!A:A,1,0)," ")</f>
        <v> </v>
      </c>
      <c r="H3184" s="12" t="str">
        <f t="shared" si="2"/>
        <v>NO</v>
      </c>
      <c r="I3184" s="12" t="str">
        <f>iferror(VLOOKUP(A3184,'Closed Deals'!A:E,5,0)," ")</f>
        <v> </v>
      </c>
      <c r="J3184" s="13" t="str">
        <f t="shared" si="3"/>
        <v> </v>
      </c>
      <c r="K3184" s="14"/>
    </row>
    <row r="3185">
      <c r="A3185" s="9" t="s">
        <v>3490</v>
      </c>
      <c r="B3185" s="10">
        <v>43122.0</v>
      </c>
      <c r="C3185" s="9" t="s">
        <v>3491</v>
      </c>
      <c r="D3185" s="9" t="s">
        <v>34</v>
      </c>
      <c r="F3185" s="11" t="str">
        <f t="shared" si="1"/>
        <v>2018-01</v>
      </c>
      <c r="G3185" s="11" t="str">
        <f>iferror(VLOOKUP(A3185,'Closed Deals'!A:A,1,0)," ")</f>
        <v> </v>
      </c>
      <c r="H3185" s="12" t="str">
        <f t="shared" si="2"/>
        <v>NO</v>
      </c>
      <c r="I3185" s="12" t="str">
        <f>iferror(VLOOKUP(A3185,'Closed Deals'!A:E,5,0)," ")</f>
        <v> </v>
      </c>
      <c r="J3185" s="13" t="str">
        <f t="shared" si="3"/>
        <v> </v>
      </c>
      <c r="K3185" s="14"/>
    </row>
    <row r="3186">
      <c r="A3186" s="9" t="s">
        <v>3492</v>
      </c>
      <c r="B3186" s="10">
        <v>43121.0</v>
      </c>
      <c r="C3186" s="9" t="s">
        <v>63</v>
      </c>
      <c r="D3186" s="9" t="s">
        <v>34</v>
      </c>
      <c r="F3186" s="11" t="str">
        <f t="shared" si="1"/>
        <v>2018-01</v>
      </c>
      <c r="G3186" s="11" t="str">
        <f>iferror(VLOOKUP(A3186,'Closed Deals'!A:A,1,0)," ")</f>
        <v> </v>
      </c>
      <c r="H3186" s="12" t="str">
        <f t="shared" si="2"/>
        <v>NO</v>
      </c>
      <c r="I3186" s="12" t="str">
        <f>iferror(VLOOKUP(A3186,'Closed Deals'!A:E,5,0)," ")</f>
        <v> </v>
      </c>
      <c r="J3186" s="13" t="str">
        <f t="shared" si="3"/>
        <v> </v>
      </c>
      <c r="K3186" s="14"/>
    </row>
    <row r="3187">
      <c r="A3187" s="9" t="s">
        <v>3493</v>
      </c>
      <c r="B3187" s="10">
        <v>43115.0</v>
      </c>
      <c r="C3187" s="9" t="s">
        <v>33</v>
      </c>
      <c r="D3187" s="9" t="s">
        <v>34</v>
      </c>
      <c r="F3187" s="11" t="str">
        <f t="shared" si="1"/>
        <v>2018-01</v>
      </c>
      <c r="G3187" s="11" t="str">
        <f>iferror(VLOOKUP(A3187,'Closed Deals'!A:A,1,0)," ")</f>
        <v> </v>
      </c>
      <c r="H3187" s="12" t="str">
        <f t="shared" si="2"/>
        <v>NO</v>
      </c>
      <c r="I3187" s="12" t="str">
        <f>iferror(VLOOKUP(A3187,'Closed Deals'!A:E,5,0)," ")</f>
        <v> </v>
      </c>
      <c r="J3187" s="13" t="str">
        <f t="shared" si="3"/>
        <v> </v>
      </c>
      <c r="K3187" s="14"/>
    </row>
    <row r="3188">
      <c r="A3188" s="9" t="s">
        <v>3494</v>
      </c>
      <c r="B3188" s="10">
        <v>43129.0</v>
      </c>
      <c r="C3188" s="9" t="s">
        <v>129</v>
      </c>
      <c r="D3188" s="9" t="s">
        <v>34</v>
      </c>
      <c r="F3188" s="11" t="str">
        <f t="shared" si="1"/>
        <v>2018-01</v>
      </c>
      <c r="G3188" s="11" t="str">
        <f>iferror(VLOOKUP(A3188,'Closed Deals'!A:A,1,0)," ")</f>
        <v> </v>
      </c>
      <c r="H3188" s="12" t="str">
        <f t="shared" si="2"/>
        <v>NO</v>
      </c>
      <c r="I3188" s="12" t="str">
        <f>iferror(VLOOKUP(A3188,'Closed Deals'!A:E,5,0)," ")</f>
        <v> </v>
      </c>
      <c r="J3188" s="13" t="str">
        <f t="shared" si="3"/>
        <v> </v>
      </c>
      <c r="K3188" s="14"/>
    </row>
    <row r="3189">
      <c r="A3189" s="9" t="s">
        <v>3495</v>
      </c>
      <c r="B3189" s="10">
        <v>43110.0</v>
      </c>
      <c r="C3189" s="9" t="s">
        <v>33</v>
      </c>
      <c r="D3189" s="9" t="s">
        <v>34</v>
      </c>
      <c r="F3189" s="11" t="str">
        <f t="shared" si="1"/>
        <v>2018-01</v>
      </c>
      <c r="G3189" s="11" t="str">
        <f>iferror(VLOOKUP(A3189,'Closed Deals'!A:A,1,0)," ")</f>
        <v> </v>
      </c>
      <c r="H3189" s="12" t="str">
        <f t="shared" si="2"/>
        <v>NO</v>
      </c>
      <c r="I3189" s="12" t="str">
        <f>iferror(VLOOKUP(A3189,'Closed Deals'!A:E,5,0)," ")</f>
        <v> </v>
      </c>
      <c r="J3189" s="13" t="str">
        <f t="shared" si="3"/>
        <v> </v>
      </c>
      <c r="K3189" s="14"/>
    </row>
    <row r="3190">
      <c r="A3190" s="9" t="s">
        <v>3496</v>
      </c>
      <c r="B3190" s="10">
        <v>43105.0</v>
      </c>
      <c r="C3190" s="9" t="s">
        <v>63</v>
      </c>
      <c r="D3190" s="9" t="s">
        <v>34</v>
      </c>
      <c r="F3190" s="11" t="str">
        <f t="shared" si="1"/>
        <v>2018-01</v>
      </c>
      <c r="G3190" s="11" t="str">
        <f>iferror(VLOOKUP(A3190,'Closed Deals'!A:A,1,0)," ")</f>
        <v> </v>
      </c>
      <c r="H3190" s="12" t="str">
        <f t="shared" si="2"/>
        <v>NO</v>
      </c>
      <c r="I3190" s="12" t="str">
        <f>iferror(VLOOKUP(A3190,'Closed Deals'!A:E,5,0)," ")</f>
        <v> </v>
      </c>
      <c r="J3190" s="13" t="str">
        <f t="shared" si="3"/>
        <v> </v>
      </c>
      <c r="K3190" s="14"/>
    </row>
    <row r="3191">
      <c r="A3191" s="9" t="s">
        <v>3497</v>
      </c>
      <c r="B3191" s="10">
        <v>43108.0</v>
      </c>
      <c r="C3191" s="9" t="s">
        <v>1258</v>
      </c>
      <c r="D3191" s="9" t="s">
        <v>34</v>
      </c>
      <c r="F3191" s="11" t="str">
        <f t="shared" si="1"/>
        <v>2018-01</v>
      </c>
      <c r="G3191" s="11" t="str">
        <f>iferror(VLOOKUP(A3191,'Closed Deals'!A:A,1,0)," ")</f>
        <v> </v>
      </c>
      <c r="H3191" s="12" t="str">
        <f t="shared" si="2"/>
        <v>NO</v>
      </c>
      <c r="I3191" s="12" t="str">
        <f>iferror(VLOOKUP(A3191,'Closed Deals'!A:E,5,0)," ")</f>
        <v> </v>
      </c>
      <c r="J3191" s="13" t="str">
        <f t="shared" si="3"/>
        <v> </v>
      </c>
      <c r="K3191" s="14"/>
    </row>
    <row r="3192">
      <c r="A3192" s="9" t="s">
        <v>3498</v>
      </c>
      <c r="B3192" s="10">
        <v>43110.0</v>
      </c>
      <c r="C3192" s="9" t="s">
        <v>37</v>
      </c>
      <c r="D3192" s="9" t="s">
        <v>34</v>
      </c>
      <c r="F3192" s="11" t="str">
        <f t="shared" si="1"/>
        <v>2018-01</v>
      </c>
      <c r="G3192" s="11" t="str">
        <f>iferror(VLOOKUP(A3192,'Closed Deals'!A:A,1,0)," ")</f>
        <v> </v>
      </c>
      <c r="H3192" s="12" t="str">
        <f t="shared" si="2"/>
        <v>NO</v>
      </c>
      <c r="I3192" s="12" t="str">
        <f>iferror(VLOOKUP(A3192,'Closed Deals'!A:E,5,0)," ")</f>
        <v> </v>
      </c>
      <c r="J3192" s="13" t="str">
        <f t="shared" si="3"/>
        <v> </v>
      </c>
      <c r="K3192" s="14"/>
    </row>
    <row r="3193">
      <c r="A3193" s="9" t="s">
        <v>3499</v>
      </c>
      <c r="B3193" s="10">
        <v>43113.0</v>
      </c>
      <c r="C3193" s="9" t="s">
        <v>63</v>
      </c>
      <c r="D3193" s="9" t="s">
        <v>34</v>
      </c>
      <c r="F3193" s="11" t="str">
        <f t="shared" si="1"/>
        <v>2018-01</v>
      </c>
      <c r="G3193" s="11" t="str">
        <f>iferror(VLOOKUP(A3193,'Closed Deals'!A:A,1,0)," ")</f>
        <v> </v>
      </c>
      <c r="H3193" s="12" t="str">
        <f t="shared" si="2"/>
        <v>NO</v>
      </c>
      <c r="I3193" s="12" t="str">
        <f>iferror(VLOOKUP(A3193,'Closed Deals'!A:E,5,0)," ")</f>
        <v> </v>
      </c>
      <c r="J3193" s="13" t="str">
        <f t="shared" si="3"/>
        <v> </v>
      </c>
      <c r="K3193" s="14"/>
    </row>
    <row r="3194">
      <c r="A3194" s="9" t="s">
        <v>3500</v>
      </c>
      <c r="B3194" s="10">
        <v>43105.0</v>
      </c>
      <c r="C3194" s="9" t="s">
        <v>1360</v>
      </c>
      <c r="D3194" s="9" t="s">
        <v>34</v>
      </c>
      <c r="F3194" s="11" t="str">
        <f t="shared" si="1"/>
        <v>2018-01</v>
      </c>
      <c r="G3194" s="11" t="str">
        <f>iferror(VLOOKUP(A3194,'Closed Deals'!A:A,1,0)," ")</f>
        <v> </v>
      </c>
      <c r="H3194" s="12" t="str">
        <f t="shared" si="2"/>
        <v>NO</v>
      </c>
      <c r="I3194" s="12" t="str">
        <f>iferror(VLOOKUP(A3194,'Closed Deals'!A:E,5,0)," ")</f>
        <v> </v>
      </c>
      <c r="J3194" s="13" t="str">
        <f t="shared" si="3"/>
        <v> </v>
      </c>
      <c r="K3194" s="14"/>
    </row>
    <row r="3195">
      <c r="A3195" s="9" t="s">
        <v>3501</v>
      </c>
      <c r="B3195" s="10">
        <v>43105.0</v>
      </c>
      <c r="C3195" s="9" t="s">
        <v>188</v>
      </c>
      <c r="D3195" s="9" t="s">
        <v>34</v>
      </c>
      <c r="F3195" s="11" t="str">
        <f t="shared" si="1"/>
        <v>2018-01</v>
      </c>
      <c r="G3195" s="11" t="str">
        <f>iferror(VLOOKUP(A3195,'Closed Deals'!A:A,1,0)," ")</f>
        <v> </v>
      </c>
      <c r="H3195" s="12" t="str">
        <f t="shared" si="2"/>
        <v>NO</v>
      </c>
      <c r="I3195" s="12" t="str">
        <f>iferror(VLOOKUP(A3195,'Closed Deals'!A:E,5,0)," ")</f>
        <v> </v>
      </c>
      <c r="J3195" s="13" t="str">
        <f t="shared" si="3"/>
        <v> </v>
      </c>
      <c r="K3195" s="14"/>
    </row>
    <row r="3196">
      <c r="A3196" s="9" t="s">
        <v>3502</v>
      </c>
      <c r="B3196" s="10">
        <v>43123.0</v>
      </c>
      <c r="C3196" s="9" t="s">
        <v>43</v>
      </c>
      <c r="D3196" s="9" t="s">
        <v>34</v>
      </c>
      <c r="F3196" s="11" t="str">
        <f t="shared" si="1"/>
        <v>2018-01</v>
      </c>
      <c r="G3196" s="11" t="str">
        <f>iferror(VLOOKUP(A3196,'Closed Deals'!A:A,1,0)," ")</f>
        <v> </v>
      </c>
      <c r="H3196" s="12" t="str">
        <f t="shared" si="2"/>
        <v>NO</v>
      </c>
      <c r="I3196" s="12" t="str">
        <f>iferror(VLOOKUP(A3196,'Closed Deals'!A:E,5,0)," ")</f>
        <v> </v>
      </c>
      <c r="J3196" s="13" t="str">
        <f t="shared" si="3"/>
        <v> </v>
      </c>
      <c r="K3196" s="14"/>
    </row>
    <row r="3197">
      <c r="A3197" s="9" t="s">
        <v>3503</v>
      </c>
      <c r="B3197" s="10">
        <v>43123.0</v>
      </c>
      <c r="C3197" s="9" t="s">
        <v>3504</v>
      </c>
      <c r="D3197" s="9" t="s">
        <v>34</v>
      </c>
      <c r="F3197" s="11" t="str">
        <f t="shared" si="1"/>
        <v>2018-01</v>
      </c>
      <c r="G3197" s="11" t="str">
        <f>iferror(VLOOKUP(A3197,'Closed Deals'!A:A,1,0)," ")</f>
        <v> </v>
      </c>
      <c r="H3197" s="12" t="str">
        <f t="shared" si="2"/>
        <v>NO</v>
      </c>
      <c r="I3197" s="12" t="str">
        <f>iferror(VLOOKUP(A3197,'Closed Deals'!A:E,5,0)," ")</f>
        <v> </v>
      </c>
      <c r="J3197" s="13" t="str">
        <f t="shared" si="3"/>
        <v> </v>
      </c>
      <c r="K3197" s="14"/>
    </row>
    <row r="3198">
      <c r="A3198" s="9" t="s">
        <v>3505</v>
      </c>
      <c r="B3198" s="10">
        <v>43123.0</v>
      </c>
      <c r="C3198" s="9" t="s">
        <v>37</v>
      </c>
      <c r="D3198" s="9" t="s">
        <v>34</v>
      </c>
      <c r="F3198" s="11" t="str">
        <f t="shared" si="1"/>
        <v>2018-01</v>
      </c>
      <c r="G3198" s="11" t="str">
        <f>iferror(VLOOKUP(A3198,'Closed Deals'!A:A,1,0)," ")</f>
        <v> </v>
      </c>
      <c r="H3198" s="12" t="str">
        <f t="shared" si="2"/>
        <v>NO</v>
      </c>
      <c r="I3198" s="12" t="str">
        <f>iferror(VLOOKUP(A3198,'Closed Deals'!A:E,5,0)," ")</f>
        <v> </v>
      </c>
      <c r="J3198" s="13" t="str">
        <f t="shared" si="3"/>
        <v> </v>
      </c>
      <c r="K3198" s="14"/>
    </row>
    <row r="3199">
      <c r="A3199" s="9" t="s">
        <v>3506</v>
      </c>
      <c r="B3199" s="10">
        <v>43122.0</v>
      </c>
      <c r="C3199" s="9" t="s">
        <v>33</v>
      </c>
      <c r="D3199" s="9" t="s">
        <v>34</v>
      </c>
      <c r="F3199" s="11" t="str">
        <f t="shared" si="1"/>
        <v>2018-01</v>
      </c>
      <c r="G3199" s="11" t="str">
        <f>iferror(VLOOKUP(A3199,'Closed Deals'!A:A,1,0)," ")</f>
        <v> </v>
      </c>
      <c r="H3199" s="12" t="str">
        <f t="shared" si="2"/>
        <v>NO</v>
      </c>
      <c r="I3199" s="12" t="str">
        <f>iferror(VLOOKUP(A3199,'Closed Deals'!A:E,5,0)," ")</f>
        <v> </v>
      </c>
      <c r="J3199" s="13" t="str">
        <f t="shared" si="3"/>
        <v> </v>
      </c>
      <c r="K3199" s="14"/>
    </row>
    <row r="3200">
      <c r="A3200" s="9" t="s">
        <v>3507</v>
      </c>
      <c r="B3200" s="10">
        <v>43107.0</v>
      </c>
      <c r="C3200" s="9" t="s">
        <v>33</v>
      </c>
      <c r="D3200" s="9" t="s">
        <v>34</v>
      </c>
      <c r="F3200" s="11" t="str">
        <f t="shared" si="1"/>
        <v>2018-01</v>
      </c>
      <c r="G3200" s="11" t="str">
        <f>iferror(VLOOKUP(A3200,'Closed Deals'!A:A,1,0)," ")</f>
        <v> </v>
      </c>
      <c r="H3200" s="12" t="str">
        <f t="shared" si="2"/>
        <v>NO</v>
      </c>
      <c r="I3200" s="12" t="str">
        <f>iferror(VLOOKUP(A3200,'Closed Deals'!A:E,5,0)," ")</f>
        <v> </v>
      </c>
      <c r="J3200" s="13" t="str">
        <f t="shared" si="3"/>
        <v> </v>
      </c>
      <c r="K3200" s="14"/>
    </row>
    <row r="3201">
      <c r="A3201" s="9" t="s">
        <v>3508</v>
      </c>
      <c r="B3201" s="10">
        <v>43119.0</v>
      </c>
      <c r="C3201" s="9" t="s">
        <v>3509</v>
      </c>
      <c r="D3201" s="9" t="s">
        <v>34</v>
      </c>
      <c r="F3201" s="11" t="str">
        <f t="shared" si="1"/>
        <v>2018-01</v>
      </c>
      <c r="G3201" s="11" t="str">
        <f>iferror(VLOOKUP(A3201,'Closed Deals'!A:A,1,0)," ")</f>
        <v> </v>
      </c>
      <c r="H3201" s="12" t="str">
        <f t="shared" si="2"/>
        <v>NO</v>
      </c>
      <c r="I3201" s="12" t="str">
        <f>iferror(VLOOKUP(A3201,'Closed Deals'!A:E,5,0)," ")</f>
        <v> </v>
      </c>
      <c r="J3201" s="13" t="str">
        <f t="shared" si="3"/>
        <v> </v>
      </c>
      <c r="K3201" s="14"/>
    </row>
    <row r="3202">
      <c r="A3202" s="9" t="s">
        <v>3510</v>
      </c>
      <c r="B3202" s="10">
        <v>43130.0</v>
      </c>
      <c r="C3202" s="9" t="s">
        <v>223</v>
      </c>
      <c r="D3202" s="9" t="s">
        <v>34</v>
      </c>
      <c r="F3202" s="11" t="str">
        <f t="shared" si="1"/>
        <v>2018-01</v>
      </c>
      <c r="G3202" s="11" t="str">
        <f>iferror(VLOOKUP(A3202,'Closed Deals'!A:A,1,0)," ")</f>
        <v> </v>
      </c>
      <c r="H3202" s="12" t="str">
        <f t="shared" si="2"/>
        <v>NO</v>
      </c>
      <c r="I3202" s="12" t="str">
        <f>iferror(VLOOKUP(A3202,'Closed Deals'!A:E,5,0)," ")</f>
        <v> </v>
      </c>
      <c r="J3202" s="13" t="str">
        <f t="shared" si="3"/>
        <v> </v>
      </c>
      <c r="K3202" s="14"/>
    </row>
    <row r="3203">
      <c r="A3203" s="9" t="s">
        <v>3511</v>
      </c>
      <c r="B3203" s="10">
        <v>43130.0</v>
      </c>
      <c r="C3203" s="9" t="s">
        <v>486</v>
      </c>
      <c r="D3203" s="9" t="s">
        <v>34</v>
      </c>
      <c r="F3203" s="11" t="str">
        <f t="shared" si="1"/>
        <v>2018-01</v>
      </c>
      <c r="G3203" s="11" t="str">
        <f>iferror(VLOOKUP(A3203,'Closed Deals'!A:A,1,0)," ")</f>
        <v> </v>
      </c>
      <c r="H3203" s="12" t="str">
        <f t="shared" si="2"/>
        <v>NO</v>
      </c>
      <c r="I3203" s="12" t="str">
        <f>iferror(VLOOKUP(A3203,'Closed Deals'!A:E,5,0)," ")</f>
        <v> </v>
      </c>
      <c r="J3203" s="13" t="str">
        <f t="shared" si="3"/>
        <v> </v>
      </c>
      <c r="K3203" s="14"/>
    </row>
    <row r="3204">
      <c r="A3204" s="9" t="s">
        <v>3512</v>
      </c>
      <c r="B3204" s="10">
        <v>43115.0</v>
      </c>
      <c r="C3204" s="9" t="s">
        <v>129</v>
      </c>
      <c r="D3204" s="9" t="s">
        <v>34</v>
      </c>
      <c r="F3204" s="11" t="str">
        <f t="shared" si="1"/>
        <v>2018-01</v>
      </c>
      <c r="G3204" s="11" t="str">
        <f>iferror(VLOOKUP(A3204,'Closed Deals'!A:A,1,0)," ")</f>
        <v> </v>
      </c>
      <c r="H3204" s="12" t="str">
        <f t="shared" si="2"/>
        <v>NO</v>
      </c>
      <c r="I3204" s="12" t="str">
        <f>iferror(VLOOKUP(A3204,'Closed Deals'!A:E,5,0)," ")</f>
        <v> </v>
      </c>
      <c r="J3204" s="13" t="str">
        <f t="shared" si="3"/>
        <v> </v>
      </c>
      <c r="K3204" s="14"/>
    </row>
    <row r="3205">
      <c r="A3205" s="9" t="s">
        <v>3513</v>
      </c>
      <c r="B3205" s="10">
        <v>43118.0</v>
      </c>
      <c r="C3205" s="9" t="s">
        <v>129</v>
      </c>
      <c r="D3205" s="9" t="s">
        <v>34</v>
      </c>
      <c r="F3205" s="11" t="str">
        <f t="shared" si="1"/>
        <v>2018-01</v>
      </c>
      <c r="G3205" s="11" t="str">
        <f>iferror(VLOOKUP(A3205,'Closed Deals'!A:A,1,0)," ")</f>
        <v> </v>
      </c>
      <c r="H3205" s="12" t="str">
        <f t="shared" si="2"/>
        <v>NO</v>
      </c>
      <c r="I3205" s="12" t="str">
        <f>iferror(VLOOKUP(A3205,'Closed Deals'!A:E,5,0)," ")</f>
        <v> </v>
      </c>
      <c r="J3205" s="13" t="str">
        <f t="shared" si="3"/>
        <v> </v>
      </c>
      <c r="K3205" s="14"/>
    </row>
    <row r="3206">
      <c r="A3206" s="9" t="s">
        <v>3514</v>
      </c>
      <c r="B3206" s="10">
        <v>43105.0</v>
      </c>
      <c r="C3206" s="9" t="s">
        <v>63</v>
      </c>
      <c r="D3206" s="9" t="s">
        <v>34</v>
      </c>
      <c r="F3206" s="11" t="str">
        <f t="shared" si="1"/>
        <v>2018-01</v>
      </c>
      <c r="G3206" s="11" t="str">
        <f>iferror(VLOOKUP(A3206,'Closed Deals'!A:A,1,0)," ")</f>
        <v> </v>
      </c>
      <c r="H3206" s="12" t="str">
        <f t="shared" si="2"/>
        <v>NO</v>
      </c>
      <c r="I3206" s="12" t="str">
        <f>iferror(VLOOKUP(A3206,'Closed Deals'!A:E,5,0)," ")</f>
        <v> </v>
      </c>
      <c r="J3206" s="13" t="str">
        <f t="shared" si="3"/>
        <v> </v>
      </c>
      <c r="K3206" s="14"/>
    </row>
    <row r="3207">
      <c r="A3207" s="9" t="s">
        <v>3515</v>
      </c>
      <c r="B3207" s="10">
        <v>43126.0</v>
      </c>
      <c r="C3207" s="9" t="s">
        <v>203</v>
      </c>
      <c r="D3207" s="9" t="s">
        <v>34</v>
      </c>
      <c r="F3207" s="11" t="str">
        <f t="shared" si="1"/>
        <v>2018-01</v>
      </c>
      <c r="G3207" s="11" t="str">
        <f>iferror(VLOOKUP(A3207,'Closed Deals'!A:A,1,0)," ")</f>
        <v> </v>
      </c>
      <c r="H3207" s="12" t="str">
        <f t="shared" si="2"/>
        <v>NO</v>
      </c>
      <c r="I3207" s="12" t="str">
        <f>iferror(VLOOKUP(A3207,'Closed Deals'!A:E,5,0)," ")</f>
        <v> </v>
      </c>
      <c r="J3207" s="13" t="str">
        <f t="shared" si="3"/>
        <v> </v>
      </c>
      <c r="K3207" s="14"/>
    </row>
    <row r="3208">
      <c r="A3208" s="9" t="s">
        <v>3516</v>
      </c>
      <c r="B3208" s="10">
        <v>43131.0</v>
      </c>
      <c r="C3208" s="9" t="s">
        <v>33</v>
      </c>
      <c r="D3208" s="9" t="s">
        <v>34</v>
      </c>
      <c r="F3208" s="11" t="str">
        <f t="shared" si="1"/>
        <v>2018-01</v>
      </c>
      <c r="G3208" s="11" t="str">
        <f>iferror(VLOOKUP(A3208,'Closed Deals'!A:A,1,0)," ")</f>
        <v> </v>
      </c>
      <c r="H3208" s="12" t="str">
        <f t="shared" si="2"/>
        <v>NO</v>
      </c>
      <c r="I3208" s="12" t="str">
        <f>iferror(VLOOKUP(A3208,'Closed Deals'!A:E,5,0)," ")</f>
        <v> </v>
      </c>
      <c r="J3208" s="13" t="str">
        <f t="shared" si="3"/>
        <v> </v>
      </c>
      <c r="K3208" s="14"/>
    </row>
    <row r="3209">
      <c r="A3209" s="9" t="s">
        <v>3517</v>
      </c>
      <c r="B3209" s="10">
        <v>43120.0</v>
      </c>
      <c r="C3209" s="9" t="s">
        <v>43</v>
      </c>
      <c r="D3209" s="9" t="s">
        <v>34</v>
      </c>
      <c r="F3209" s="11" t="str">
        <f t="shared" si="1"/>
        <v>2018-01</v>
      </c>
      <c r="G3209" s="11" t="str">
        <f>iferror(VLOOKUP(A3209,'Closed Deals'!A:A,1,0)," ")</f>
        <v> </v>
      </c>
      <c r="H3209" s="12" t="str">
        <f t="shared" si="2"/>
        <v>NO</v>
      </c>
      <c r="I3209" s="12" t="str">
        <f>iferror(VLOOKUP(A3209,'Closed Deals'!A:E,5,0)," ")</f>
        <v> </v>
      </c>
      <c r="J3209" s="13" t="str">
        <f t="shared" si="3"/>
        <v> </v>
      </c>
      <c r="K3209" s="14"/>
    </row>
    <row r="3210">
      <c r="A3210" s="9" t="s">
        <v>3518</v>
      </c>
      <c r="B3210" s="10">
        <v>43114.0</v>
      </c>
      <c r="C3210" s="9" t="s">
        <v>33</v>
      </c>
      <c r="D3210" s="9" t="s">
        <v>34</v>
      </c>
      <c r="F3210" s="11" t="str">
        <f t="shared" si="1"/>
        <v>2018-01</v>
      </c>
      <c r="G3210" s="11" t="str">
        <f>iferror(VLOOKUP(A3210,'Closed Deals'!A:A,1,0)," ")</f>
        <v> </v>
      </c>
      <c r="H3210" s="12" t="str">
        <f t="shared" si="2"/>
        <v>NO</v>
      </c>
      <c r="I3210" s="12" t="str">
        <f>iferror(VLOOKUP(A3210,'Closed Deals'!A:E,5,0)," ")</f>
        <v> </v>
      </c>
      <c r="J3210" s="13" t="str">
        <f t="shared" si="3"/>
        <v> </v>
      </c>
      <c r="K3210" s="14"/>
    </row>
    <row r="3211">
      <c r="A3211" s="9" t="s">
        <v>3519</v>
      </c>
      <c r="B3211" s="10">
        <v>43117.0</v>
      </c>
      <c r="C3211" s="9" t="s">
        <v>33</v>
      </c>
      <c r="D3211" s="9" t="s">
        <v>34</v>
      </c>
      <c r="F3211" s="11" t="str">
        <f t="shared" si="1"/>
        <v>2018-01</v>
      </c>
      <c r="G3211" s="11" t="str">
        <f>iferror(VLOOKUP(A3211,'Closed Deals'!A:A,1,0)," ")</f>
        <v> </v>
      </c>
      <c r="H3211" s="12" t="str">
        <f t="shared" si="2"/>
        <v>NO</v>
      </c>
      <c r="I3211" s="12" t="str">
        <f>iferror(VLOOKUP(A3211,'Closed Deals'!A:E,5,0)," ")</f>
        <v> </v>
      </c>
      <c r="J3211" s="13" t="str">
        <f t="shared" si="3"/>
        <v> </v>
      </c>
      <c r="K3211" s="14"/>
    </row>
    <row r="3212">
      <c r="A3212" s="9" t="s">
        <v>3520</v>
      </c>
      <c r="B3212" s="10">
        <v>43116.0</v>
      </c>
      <c r="C3212" s="9" t="s">
        <v>221</v>
      </c>
      <c r="D3212" s="9" t="s">
        <v>34</v>
      </c>
      <c r="F3212" s="11" t="str">
        <f t="shared" si="1"/>
        <v>2018-01</v>
      </c>
      <c r="G3212" s="11" t="str">
        <f>iferror(VLOOKUP(A3212,'Closed Deals'!A:A,1,0)," ")</f>
        <v> </v>
      </c>
      <c r="H3212" s="12" t="str">
        <f t="shared" si="2"/>
        <v>NO</v>
      </c>
      <c r="I3212" s="12" t="str">
        <f>iferror(VLOOKUP(A3212,'Closed Deals'!A:E,5,0)," ")</f>
        <v> </v>
      </c>
      <c r="J3212" s="13" t="str">
        <f t="shared" si="3"/>
        <v> </v>
      </c>
      <c r="K3212" s="14"/>
    </row>
    <row r="3213">
      <c r="A3213" s="9" t="s">
        <v>3521</v>
      </c>
      <c r="B3213" s="10">
        <v>43115.0</v>
      </c>
      <c r="C3213" s="9" t="s">
        <v>63</v>
      </c>
      <c r="D3213" s="9" t="s">
        <v>34</v>
      </c>
      <c r="F3213" s="11" t="str">
        <f t="shared" si="1"/>
        <v>2018-01</v>
      </c>
      <c r="G3213" s="11" t="str">
        <f>iferror(VLOOKUP(A3213,'Closed Deals'!A:A,1,0)," ")</f>
        <v> </v>
      </c>
      <c r="H3213" s="12" t="str">
        <f t="shared" si="2"/>
        <v>NO</v>
      </c>
      <c r="I3213" s="12" t="str">
        <f>iferror(VLOOKUP(A3213,'Closed Deals'!A:E,5,0)," ")</f>
        <v> </v>
      </c>
      <c r="J3213" s="13" t="str">
        <f t="shared" si="3"/>
        <v> </v>
      </c>
      <c r="K3213" s="14"/>
    </row>
    <row r="3214">
      <c r="A3214" s="9" t="s">
        <v>3522</v>
      </c>
      <c r="B3214" s="10">
        <v>43122.0</v>
      </c>
      <c r="C3214" s="9" t="s">
        <v>43</v>
      </c>
      <c r="D3214" s="9" t="s">
        <v>34</v>
      </c>
      <c r="F3214" s="11" t="str">
        <f t="shared" si="1"/>
        <v>2018-01</v>
      </c>
      <c r="G3214" s="11" t="str">
        <f>iferror(VLOOKUP(A3214,'Closed Deals'!A:A,1,0)," ")</f>
        <v> </v>
      </c>
      <c r="H3214" s="12" t="str">
        <f t="shared" si="2"/>
        <v>NO</v>
      </c>
      <c r="I3214" s="12" t="str">
        <f>iferror(VLOOKUP(A3214,'Closed Deals'!A:E,5,0)," ")</f>
        <v> </v>
      </c>
      <c r="J3214" s="13" t="str">
        <f t="shared" si="3"/>
        <v> </v>
      </c>
      <c r="K3214" s="14"/>
    </row>
    <row r="3215">
      <c r="A3215" s="9" t="s">
        <v>3523</v>
      </c>
      <c r="B3215" s="10">
        <v>43117.0</v>
      </c>
      <c r="C3215" s="9" t="s">
        <v>43</v>
      </c>
      <c r="D3215" s="9" t="s">
        <v>34</v>
      </c>
      <c r="F3215" s="11" t="str">
        <f t="shared" si="1"/>
        <v>2018-01</v>
      </c>
      <c r="G3215" s="11" t="str">
        <f>iferror(VLOOKUP(A3215,'Closed Deals'!A:A,1,0)," ")</f>
        <v> </v>
      </c>
      <c r="H3215" s="12" t="str">
        <f t="shared" si="2"/>
        <v>NO</v>
      </c>
      <c r="I3215" s="12" t="str">
        <f>iferror(VLOOKUP(A3215,'Closed Deals'!A:E,5,0)," ")</f>
        <v> </v>
      </c>
      <c r="J3215" s="13" t="str">
        <f t="shared" si="3"/>
        <v> </v>
      </c>
      <c r="K3215" s="14"/>
    </row>
    <row r="3216">
      <c r="A3216" s="9" t="s">
        <v>3524</v>
      </c>
      <c r="B3216" s="10">
        <v>43107.0</v>
      </c>
      <c r="C3216" s="9" t="s">
        <v>63</v>
      </c>
      <c r="D3216" s="9" t="s">
        <v>34</v>
      </c>
      <c r="F3216" s="11" t="str">
        <f t="shared" si="1"/>
        <v>2018-01</v>
      </c>
      <c r="G3216" s="11" t="str">
        <f>iferror(VLOOKUP(A3216,'Closed Deals'!A:A,1,0)," ")</f>
        <v> </v>
      </c>
      <c r="H3216" s="12" t="str">
        <f t="shared" si="2"/>
        <v>NO</v>
      </c>
      <c r="I3216" s="12" t="str">
        <f>iferror(VLOOKUP(A3216,'Closed Deals'!A:E,5,0)," ")</f>
        <v> </v>
      </c>
      <c r="J3216" s="13" t="str">
        <f t="shared" si="3"/>
        <v> </v>
      </c>
      <c r="K3216" s="14"/>
    </row>
    <row r="3217">
      <c r="A3217" s="9" t="s">
        <v>3525</v>
      </c>
      <c r="B3217" s="10">
        <v>43122.0</v>
      </c>
      <c r="C3217" s="9" t="s">
        <v>33</v>
      </c>
      <c r="D3217" s="9" t="s">
        <v>34</v>
      </c>
      <c r="F3217" s="11" t="str">
        <f t="shared" si="1"/>
        <v>2018-01</v>
      </c>
      <c r="G3217" s="11" t="str">
        <f>iferror(VLOOKUP(A3217,'Closed Deals'!A:A,1,0)," ")</f>
        <v> </v>
      </c>
      <c r="H3217" s="12" t="str">
        <f t="shared" si="2"/>
        <v>NO</v>
      </c>
      <c r="I3217" s="12" t="str">
        <f>iferror(VLOOKUP(A3217,'Closed Deals'!A:E,5,0)," ")</f>
        <v> </v>
      </c>
      <c r="J3217" s="13" t="str">
        <f t="shared" si="3"/>
        <v> </v>
      </c>
      <c r="K3217" s="14"/>
    </row>
    <row r="3218">
      <c r="A3218" s="9" t="s">
        <v>3526</v>
      </c>
      <c r="B3218" s="10">
        <v>43103.0</v>
      </c>
      <c r="C3218" s="9" t="s">
        <v>63</v>
      </c>
      <c r="D3218" s="9" t="s">
        <v>34</v>
      </c>
      <c r="F3218" s="11" t="str">
        <f t="shared" si="1"/>
        <v>2018-01</v>
      </c>
      <c r="G3218" s="11" t="str">
        <f>iferror(VLOOKUP(A3218,'Closed Deals'!A:A,1,0)," ")</f>
        <v> </v>
      </c>
      <c r="H3218" s="12" t="str">
        <f t="shared" si="2"/>
        <v>NO</v>
      </c>
      <c r="I3218" s="12" t="str">
        <f>iferror(VLOOKUP(A3218,'Closed Deals'!A:E,5,0)," ")</f>
        <v> </v>
      </c>
      <c r="J3218" s="13" t="str">
        <f t="shared" si="3"/>
        <v> </v>
      </c>
      <c r="K3218" s="14"/>
    </row>
    <row r="3219">
      <c r="A3219" s="9" t="s">
        <v>3527</v>
      </c>
      <c r="B3219" s="10">
        <v>43130.0</v>
      </c>
      <c r="C3219" s="9" t="s">
        <v>52</v>
      </c>
      <c r="D3219" s="9" t="s">
        <v>34</v>
      </c>
      <c r="F3219" s="11" t="str">
        <f t="shared" si="1"/>
        <v>2018-01</v>
      </c>
      <c r="G3219" s="11" t="str">
        <f>iferror(VLOOKUP(A3219,'Closed Deals'!A:A,1,0)," ")</f>
        <v> </v>
      </c>
      <c r="H3219" s="12" t="str">
        <f t="shared" si="2"/>
        <v>NO</v>
      </c>
      <c r="I3219" s="12" t="str">
        <f>iferror(VLOOKUP(A3219,'Closed Deals'!A:E,5,0)," ")</f>
        <v> </v>
      </c>
      <c r="J3219" s="13" t="str">
        <f t="shared" si="3"/>
        <v> </v>
      </c>
      <c r="K3219" s="14"/>
    </row>
    <row r="3220">
      <c r="A3220" s="9" t="s">
        <v>3528</v>
      </c>
      <c r="B3220" s="10">
        <v>43101.0</v>
      </c>
      <c r="C3220" s="9" t="s">
        <v>43</v>
      </c>
      <c r="D3220" s="9" t="s">
        <v>34</v>
      </c>
      <c r="F3220" s="11" t="str">
        <f t="shared" si="1"/>
        <v>2018-01</v>
      </c>
      <c r="G3220" s="11" t="str">
        <f>iferror(VLOOKUP(A3220,'Closed Deals'!A:A,1,0)," ")</f>
        <v> </v>
      </c>
      <c r="H3220" s="12" t="str">
        <f t="shared" si="2"/>
        <v>NO</v>
      </c>
      <c r="I3220" s="12" t="str">
        <f>iferror(VLOOKUP(A3220,'Closed Deals'!A:E,5,0)," ")</f>
        <v> </v>
      </c>
      <c r="J3220" s="13" t="str">
        <f t="shared" si="3"/>
        <v> </v>
      </c>
      <c r="K3220" s="14"/>
    </row>
    <row r="3221">
      <c r="A3221" s="9" t="s">
        <v>3529</v>
      </c>
      <c r="B3221" s="10">
        <v>43116.0</v>
      </c>
      <c r="C3221" s="9" t="s">
        <v>1836</v>
      </c>
      <c r="D3221" s="9" t="s">
        <v>34</v>
      </c>
      <c r="F3221" s="11" t="str">
        <f t="shared" si="1"/>
        <v>2018-01</v>
      </c>
      <c r="G3221" s="11" t="str">
        <f>iferror(VLOOKUP(A3221,'Closed Deals'!A:A,1,0)," ")</f>
        <v> </v>
      </c>
      <c r="H3221" s="12" t="str">
        <f t="shared" si="2"/>
        <v>NO</v>
      </c>
      <c r="I3221" s="12" t="str">
        <f>iferror(VLOOKUP(A3221,'Closed Deals'!A:E,5,0)," ")</f>
        <v> </v>
      </c>
      <c r="J3221" s="13" t="str">
        <f t="shared" si="3"/>
        <v> </v>
      </c>
      <c r="K3221" s="14"/>
    </row>
    <row r="3222">
      <c r="A3222" s="9" t="s">
        <v>3530</v>
      </c>
      <c r="B3222" s="10">
        <v>43122.0</v>
      </c>
      <c r="C3222" s="9" t="s">
        <v>37</v>
      </c>
      <c r="D3222" s="9" t="s">
        <v>34</v>
      </c>
      <c r="F3222" s="11" t="str">
        <f t="shared" si="1"/>
        <v>2018-01</v>
      </c>
      <c r="G3222" s="11" t="str">
        <f>iferror(VLOOKUP(A3222,'Closed Deals'!A:A,1,0)," ")</f>
        <v> </v>
      </c>
      <c r="H3222" s="12" t="str">
        <f t="shared" si="2"/>
        <v>NO</v>
      </c>
      <c r="I3222" s="12" t="str">
        <f>iferror(VLOOKUP(A3222,'Closed Deals'!A:E,5,0)," ")</f>
        <v> </v>
      </c>
      <c r="J3222" s="13" t="str">
        <f t="shared" si="3"/>
        <v> </v>
      </c>
      <c r="K3222" s="14"/>
    </row>
    <row r="3223">
      <c r="A3223" s="9" t="s">
        <v>3531</v>
      </c>
      <c r="B3223" s="10">
        <v>43127.0</v>
      </c>
      <c r="C3223" s="9" t="s">
        <v>43</v>
      </c>
      <c r="D3223" s="9" t="s">
        <v>34</v>
      </c>
      <c r="F3223" s="11" t="str">
        <f t="shared" si="1"/>
        <v>2018-01</v>
      </c>
      <c r="G3223" s="11" t="str">
        <f>iferror(VLOOKUP(A3223,'Closed Deals'!A:A,1,0)," ")</f>
        <v> </v>
      </c>
      <c r="H3223" s="12" t="str">
        <f t="shared" si="2"/>
        <v>NO</v>
      </c>
      <c r="I3223" s="12" t="str">
        <f>iferror(VLOOKUP(A3223,'Closed Deals'!A:E,5,0)," ")</f>
        <v> </v>
      </c>
      <c r="J3223" s="13" t="str">
        <f t="shared" si="3"/>
        <v> </v>
      </c>
      <c r="K3223" s="14"/>
    </row>
    <row r="3224">
      <c r="A3224" s="9" t="s">
        <v>3532</v>
      </c>
      <c r="B3224" s="10">
        <v>43110.0</v>
      </c>
      <c r="C3224" s="9" t="s">
        <v>52</v>
      </c>
      <c r="D3224" s="9" t="s">
        <v>34</v>
      </c>
      <c r="F3224" s="11" t="str">
        <f t="shared" si="1"/>
        <v>2018-01</v>
      </c>
      <c r="G3224" s="11" t="str">
        <f>iferror(VLOOKUP(A3224,'Closed Deals'!A:A,1,0)," ")</f>
        <v> </v>
      </c>
      <c r="H3224" s="12" t="str">
        <f t="shared" si="2"/>
        <v>NO</v>
      </c>
      <c r="I3224" s="12" t="str">
        <f>iferror(VLOOKUP(A3224,'Closed Deals'!A:E,5,0)," ")</f>
        <v> </v>
      </c>
      <c r="J3224" s="13" t="str">
        <f t="shared" si="3"/>
        <v> </v>
      </c>
      <c r="K3224" s="14"/>
    </row>
    <row r="3225">
      <c r="A3225" s="9" t="s">
        <v>3533</v>
      </c>
      <c r="B3225" s="10">
        <v>43106.0</v>
      </c>
      <c r="C3225" s="9" t="s">
        <v>129</v>
      </c>
      <c r="D3225" s="9" t="s">
        <v>34</v>
      </c>
      <c r="F3225" s="11" t="str">
        <f t="shared" si="1"/>
        <v>2018-01</v>
      </c>
      <c r="G3225" s="11" t="str">
        <f>iferror(VLOOKUP(A3225,'Closed Deals'!A:A,1,0)," ")</f>
        <v> </v>
      </c>
      <c r="H3225" s="12" t="str">
        <f t="shared" si="2"/>
        <v>NO</v>
      </c>
      <c r="I3225" s="12" t="str">
        <f>iferror(VLOOKUP(A3225,'Closed Deals'!A:E,5,0)," ")</f>
        <v> </v>
      </c>
      <c r="J3225" s="13" t="str">
        <f t="shared" si="3"/>
        <v> </v>
      </c>
      <c r="K3225" s="14"/>
    </row>
    <row r="3226">
      <c r="A3226" s="9" t="s">
        <v>3534</v>
      </c>
      <c r="B3226" s="10">
        <v>43102.0</v>
      </c>
      <c r="C3226" s="9" t="s">
        <v>52</v>
      </c>
      <c r="D3226" s="9" t="s">
        <v>34</v>
      </c>
      <c r="F3226" s="11" t="str">
        <f t="shared" si="1"/>
        <v>2018-01</v>
      </c>
      <c r="G3226" s="11" t="str">
        <f>iferror(VLOOKUP(A3226,'Closed Deals'!A:A,1,0)," ")</f>
        <v> </v>
      </c>
      <c r="H3226" s="12" t="str">
        <f t="shared" si="2"/>
        <v>NO</v>
      </c>
      <c r="I3226" s="12" t="str">
        <f>iferror(VLOOKUP(A3226,'Closed Deals'!A:E,5,0)," ")</f>
        <v> </v>
      </c>
      <c r="J3226" s="13" t="str">
        <f t="shared" si="3"/>
        <v> </v>
      </c>
      <c r="K3226" s="14"/>
    </row>
    <row r="3227">
      <c r="A3227" s="9" t="s">
        <v>3535</v>
      </c>
      <c r="B3227" s="10">
        <v>43104.0</v>
      </c>
      <c r="C3227" s="9" t="s">
        <v>129</v>
      </c>
      <c r="D3227" s="9" t="s">
        <v>34</v>
      </c>
      <c r="F3227" s="11" t="str">
        <f t="shared" si="1"/>
        <v>2018-01</v>
      </c>
      <c r="G3227" s="11" t="str">
        <f>iferror(VLOOKUP(A3227,'Closed Deals'!A:A,1,0)," ")</f>
        <v> </v>
      </c>
      <c r="H3227" s="12" t="str">
        <f t="shared" si="2"/>
        <v>NO</v>
      </c>
      <c r="I3227" s="12" t="str">
        <f>iferror(VLOOKUP(A3227,'Closed Deals'!A:E,5,0)," ")</f>
        <v> </v>
      </c>
      <c r="J3227" s="13" t="str">
        <f t="shared" si="3"/>
        <v> </v>
      </c>
      <c r="K3227" s="14"/>
    </row>
    <row r="3228">
      <c r="A3228" s="9" t="s">
        <v>3536</v>
      </c>
      <c r="B3228" s="10">
        <v>43130.0</v>
      </c>
      <c r="C3228" s="9" t="s">
        <v>3537</v>
      </c>
      <c r="D3228" s="9" t="s">
        <v>34</v>
      </c>
      <c r="F3228" s="11" t="str">
        <f t="shared" si="1"/>
        <v>2018-01</v>
      </c>
      <c r="G3228" s="11" t="str">
        <f>iferror(VLOOKUP(A3228,'Closed Deals'!A:A,1,0)," ")</f>
        <v> </v>
      </c>
      <c r="H3228" s="12" t="str">
        <f t="shared" si="2"/>
        <v>NO</v>
      </c>
      <c r="I3228" s="12" t="str">
        <f>iferror(VLOOKUP(A3228,'Closed Deals'!A:E,5,0)," ")</f>
        <v> </v>
      </c>
      <c r="J3228" s="13" t="str">
        <f t="shared" si="3"/>
        <v> </v>
      </c>
      <c r="K3228" s="14"/>
    </row>
    <row r="3229">
      <c r="A3229" s="9" t="s">
        <v>3538</v>
      </c>
      <c r="B3229" s="10">
        <v>43114.0</v>
      </c>
      <c r="C3229" s="9" t="s">
        <v>63</v>
      </c>
      <c r="D3229" s="9" t="s">
        <v>34</v>
      </c>
      <c r="F3229" s="11" t="str">
        <f t="shared" si="1"/>
        <v>2018-01</v>
      </c>
      <c r="G3229" s="11" t="str">
        <f>iferror(VLOOKUP(A3229,'Closed Deals'!A:A,1,0)," ")</f>
        <v> </v>
      </c>
      <c r="H3229" s="12" t="str">
        <f t="shared" si="2"/>
        <v>NO</v>
      </c>
      <c r="I3229" s="12" t="str">
        <f>iferror(VLOOKUP(A3229,'Closed Deals'!A:E,5,0)," ")</f>
        <v> </v>
      </c>
      <c r="J3229" s="13" t="str">
        <f t="shared" si="3"/>
        <v> </v>
      </c>
      <c r="K3229" s="14"/>
    </row>
    <row r="3230">
      <c r="A3230" s="9" t="s">
        <v>3539</v>
      </c>
      <c r="B3230" s="10">
        <v>43113.0</v>
      </c>
      <c r="C3230" s="9" t="s">
        <v>129</v>
      </c>
      <c r="D3230" s="9" t="s">
        <v>34</v>
      </c>
      <c r="F3230" s="11" t="str">
        <f t="shared" si="1"/>
        <v>2018-01</v>
      </c>
      <c r="G3230" s="11" t="str">
        <f>iferror(VLOOKUP(A3230,'Closed Deals'!A:A,1,0)," ")</f>
        <v> </v>
      </c>
      <c r="H3230" s="12" t="str">
        <f t="shared" si="2"/>
        <v>NO</v>
      </c>
      <c r="I3230" s="12" t="str">
        <f>iferror(VLOOKUP(A3230,'Closed Deals'!A:E,5,0)," ")</f>
        <v> </v>
      </c>
      <c r="J3230" s="13" t="str">
        <f t="shared" si="3"/>
        <v> </v>
      </c>
      <c r="K3230" s="14"/>
    </row>
    <row r="3231">
      <c r="A3231" s="9" t="s">
        <v>3540</v>
      </c>
      <c r="B3231" s="10">
        <v>43109.0</v>
      </c>
      <c r="C3231" s="9" t="s">
        <v>54</v>
      </c>
      <c r="D3231" s="9" t="s">
        <v>34</v>
      </c>
      <c r="F3231" s="11" t="str">
        <f t="shared" si="1"/>
        <v>2018-01</v>
      </c>
      <c r="G3231" s="11" t="str">
        <f>iferror(VLOOKUP(A3231,'Closed Deals'!A:A,1,0)," ")</f>
        <v> </v>
      </c>
      <c r="H3231" s="12" t="str">
        <f t="shared" si="2"/>
        <v>NO</v>
      </c>
      <c r="I3231" s="12" t="str">
        <f>iferror(VLOOKUP(A3231,'Closed Deals'!A:E,5,0)," ")</f>
        <v> </v>
      </c>
      <c r="J3231" s="13" t="str">
        <f t="shared" si="3"/>
        <v> </v>
      </c>
      <c r="K3231" s="14"/>
    </row>
    <row r="3232">
      <c r="A3232" s="9" t="s">
        <v>3541</v>
      </c>
      <c r="B3232" s="10">
        <v>43111.0</v>
      </c>
      <c r="C3232" s="9" t="s">
        <v>63</v>
      </c>
      <c r="D3232" s="9" t="s">
        <v>34</v>
      </c>
      <c r="F3232" s="11" t="str">
        <f t="shared" si="1"/>
        <v>2018-01</v>
      </c>
      <c r="G3232" s="11" t="str">
        <f>iferror(VLOOKUP(A3232,'Closed Deals'!A:A,1,0)," ")</f>
        <v> </v>
      </c>
      <c r="H3232" s="12" t="str">
        <f t="shared" si="2"/>
        <v>NO</v>
      </c>
      <c r="I3232" s="12" t="str">
        <f>iferror(VLOOKUP(A3232,'Closed Deals'!A:E,5,0)," ")</f>
        <v> </v>
      </c>
      <c r="J3232" s="13" t="str">
        <f t="shared" si="3"/>
        <v> </v>
      </c>
      <c r="K3232" s="14"/>
    </row>
    <row r="3233">
      <c r="A3233" s="9" t="s">
        <v>3542</v>
      </c>
      <c r="B3233" s="10">
        <v>43117.0</v>
      </c>
      <c r="C3233" s="9" t="s">
        <v>33</v>
      </c>
      <c r="D3233" s="9" t="s">
        <v>34</v>
      </c>
      <c r="F3233" s="11" t="str">
        <f t="shared" si="1"/>
        <v>2018-01</v>
      </c>
      <c r="G3233" s="11" t="str">
        <f>iferror(VLOOKUP(A3233,'Closed Deals'!A:A,1,0)," ")</f>
        <v> </v>
      </c>
      <c r="H3233" s="12" t="str">
        <f t="shared" si="2"/>
        <v>NO</v>
      </c>
      <c r="I3233" s="12" t="str">
        <f>iferror(VLOOKUP(A3233,'Closed Deals'!A:E,5,0)," ")</f>
        <v> </v>
      </c>
      <c r="J3233" s="13" t="str">
        <f t="shared" si="3"/>
        <v> </v>
      </c>
      <c r="K3233" s="14"/>
    </row>
    <row r="3234">
      <c r="A3234" s="9" t="s">
        <v>3543</v>
      </c>
      <c r="B3234" s="10">
        <v>43108.0</v>
      </c>
      <c r="C3234" s="9" t="s">
        <v>221</v>
      </c>
      <c r="D3234" s="9" t="s">
        <v>34</v>
      </c>
      <c r="F3234" s="11" t="str">
        <f t="shared" si="1"/>
        <v>2018-01</v>
      </c>
      <c r="G3234" s="11" t="str">
        <f>iferror(VLOOKUP(A3234,'Closed Deals'!A:A,1,0)," ")</f>
        <v> </v>
      </c>
      <c r="H3234" s="12" t="str">
        <f t="shared" si="2"/>
        <v>NO</v>
      </c>
      <c r="I3234" s="12" t="str">
        <f>iferror(VLOOKUP(A3234,'Closed Deals'!A:E,5,0)," ")</f>
        <v> </v>
      </c>
      <c r="J3234" s="13" t="str">
        <f t="shared" si="3"/>
        <v> </v>
      </c>
      <c r="K3234" s="14"/>
    </row>
    <row r="3235">
      <c r="A3235" s="9" t="s">
        <v>3544</v>
      </c>
      <c r="B3235" s="10">
        <v>43130.0</v>
      </c>
      <c r="C3235" s="9" t="s">
        <v>33</v>
      </c>
      <c r="D3235" s="9" t="s">
        <v>34</v>
      </c>
      <c r="F3235" s="11" t="str">
        <f t="shared" si="1"/>
        <v>2018-01</v>
      </c>
      <c r="G3235" s="11" t="str">
        <f>iferror(VLOOKUP(A3235,'Closed Deals'!A:A,1,0)," ")</f>
        <v> </v>
      </c>
      <c r="H3235" s="12" t="str">
        <f t="shared" si="2"/>
        <v>NO</v>
      </c>
      <c r="I3235" s="12" t="str">
        <f>iferror(VLOOKUP(A3235,'Closed Deals'!A:E,5,0)," ")</f>
        <v> </v>
      </c>
      <c r="J3235" s="13" t="str">
        <f t="shared" si="3"/>
        <v> </v>
      </c>
      <c r="K3235" s="14"/>
    </row>
    <row r="3236">
      <c r="A3236" s="9" t="s">
        <v>3545</v>
      </c>
      <c r="B3236" s="10">
        <v>43117.0</v>
      </c>
      <c r="C3236" s="9" t="s">
        <v>486</v>
      </c>
      <c r="D3236" s="9" t="s">
        <v>34</v>
      </c>
      <c r="F3236" s="11" t="str">
        <f t="shared" si="1"/>
        <v>2018-01</v>
      </c>
      <c r="G3236" s="11" t="str">
        <f>iferror(VLOOKUP(A3236,'Closed Deals'!A:A,1,0)," ")</f>
        <v> </v>
      </c>
      <c r="H3236" s="12" t="str">
        <f t="shared" si="2"/>
        <v>NO</v>
      </c>
      <c r="I3236" s="12" t="str">
        <f>iferror(VLOOKUP(A3236,'Closed Deals'!A:E,5,0)," ")</f>
        <v> </v>
      </c>
      <c r="J3236" s="13" t="str">
        <f t="shared" si="3"/>
        <v> </v>
      </c>
      <c r="K3236" s="14"/>
    </row>
    <row r="3237">
      <c r="A3237" s="9" t="s">
        <v>3546</v>
      </c>
      <c r="B3237" s="10">
        <v>43116.0</v>
      </c>
      <c r="C3237" s="9" t="s">
        <v>221</v>
      </c>
      <c r="D3237" s="9" t="s">
        <v>34</v>
      </c>
      <c r="F3237" s="11" t="str">
        <f t="shared" si="1"/>
        <v>2018-01</v>
      </c>
      <c r="G3237" s="11" t="str">
        <f>iferror(VLOOKUP(A3237,'Closed Deals'!A:A,1,0)," ")</f>
        <v> </v>
      </c>
      <c r="H3237" s="12" t="str">
        <f t="shared" si="2"/>
        <v>NO</v>
      </c>
      <c r="I3237" s="12" t="str">
        <f>iferror(VLOOKUP(A3237,'Closed Deals'!A:E,5,0)," ")</f>
        <v> </v>
      </c>
      <c r="J3237" s="13" t="str">
        <f t="shared" si="3"/>
        <v> </v>
      </c>
      <c r="K3237" s="14"/>
    </row>
    <row r="3238">
      <c r="A3238" s="9" t="s">
        <v>3547</v>
      </c>
      <c r="B3238" s="10">
        <v>43130.0</v>
      </c>
      <c r="C3238" s="9" t="s">
        <v>33</v>
      </c>
      <c r="D3238" s="9" t="s">
        <v>34</v>
      </c>
      <c r="F3238" s="11" t="str">
        <f t="shared" si="1"/>
        <v>2018-01</v>
      </c>
      <c r="G3238" s="11" t="str">
        <f>iferror(VLOOKUP(A3238,'Closed Deals'!A:A,1,0)," ")</f>
        <v> </v>
      </c>
      <c r="H3238" s="12" t="str">
        <f t="shared" si="2"/>
        <v>NO</v>
      </c>
      <c r="I3238" s="12" t="str">
        <f>iferror(VLOOKUP(A3238,'Closed Deals'!A:E,5,0)," ")</f>
        <v> </v>
      </c>
      <c r="J3238" s="13" t="str">
        <f t="shared" si="3"/>
        <v> </v>
      </c>
      <c r="K3238" s="14"/>
    </row>
    <row r="3239">
      <c r="A3239" s="9" t="s">
        <v>3548</v>
      </c>
      <c r="B3239" s="10">
        <v>43102.0</v>
      </c>
      <c r="C3239" s="9" t="s">
        <v>221</v>
      </c>
      <c r="D3239" s="9" t="s">
        <v>34</v>
      </c>
      <c r="F3239" s="11" t="str">
        <f t="shared" si="1"/>
        <v>2018-01</v>
      </c>
      <c r="G3239" s="11" t="str">
        <f>iferror(VLOOKUP(A3239,'Closed Deals'!A:A,1,0)," ")</f>
        <v> </v>
      </c>
      <c r="H3239" s="12" t="str">
        <f t="shared" si="2"/>
        <v>NO</v>
      </c>
      <c r="I3239" s="12" t="str">
        <f>iferror(VLOOKUP(A3239,'Closed Deals'!A:E,5,0)," ")</f>
        <v> </v>
      </c>
      <c r="J3239" s="13" t="str">
        <f t="shared" si="3"/>
        <v> </v>
      </c>
      <c r="K3239" s="14"/>
    </row>
    <row r="3240">
      <c r="A3240" s="9" t="s">
        <v>3549</v>
      </c>
      <c r="B3240" s="10">
        <v>43105.0</v>
      </c>
      <c r="C3240" s="9" t="s">
        <v>33</v>
      </c>
      <c r="D3240" s="9" t="s">
        <v>34</v>
      </c>
      <c r="F3240" s="11" t="str">
        <f t="shared" si="1"/>
        <v>2018-01</v>
      </c>
      <c r="G3240" s="11" t="str">
        <f>iferror(VLOOKUP(A3240,'Closed Deals'!A:A,1,0)," ")</f>
        <v> </v>
      </c>
      <c r="H3240" s="12" t="str">
        <f t="shared" si="2"/>
        <v>NO</v>
      </c>
      <c r="I3240" s="12" t="str">
        <f>iferror(VLOOKUP(A3240,'Closed Deals'!A:E,5,0)," ")</f>
        <v> </v>
      </c>
      <c r="J3240" s="13" t="str">
        <f t="shared" si="3"/>
        <v> </v>
      </c>
      <c r="K3240" s="14"/>
    </row>
    <row r="3241">
      <c r="A3241" s="9" t="s">
        <v>3550</v>
      </c>
      <c r="B3241" s="10">
        <v>43112.0</v>
      </c>
      <c r="C3241" s="9" t="s">
        <v>89</v>
      </c>
      <c r="D3241" s="9" t="s">
        <v>34</v>
      </c>
      <c r="F3241" s="11" t="str">
        <f t="shared" si="1"/>
        <v>2018-01</v>
      </c>
      <c r="G3241" s="11" t="str">
        <f>iferror(VLOOKUP(A3241,'Closed Deals'!A:A,1,0)," ")</f>
        <v> </v>
      </c>
      <c r="H3241" s="12" t="str">
        <f t="shared" si="2"/>
        <v>NO</v>
      </c>
      <c r="I3241" s="12" t="str">
        <f>iferror(VLOOKUP(A3241,'Closed Deals'!A:E,5,0)," ")</f>
        <v> </v>
      </c>
      <c r="J3241" s="13" t="str">
        <f t="shared" si="3"/>
        <v> </v>
      </c>
      <c r="K3241" s="14"/>
    </row>
    <row r="3242">
      <c r="A3242" s="9" t="s">
        <v>3551</v>
      </c>
      <c r="B3242" s="10">
        <v>43112.0</v>
      </c>
      <c r="C3242" s="9" t="s">
        <v>528</v>
      </c>
      <c r="D3242" s="9" t="s">
        <v>34</v>
      </c>
      <c r="F3242" s="11" t="str">
        <f t="shared" si="1"/>
        <v>2018-01</v>
      </c>
      <c r="G3242" s="11" t="str">
        <f>iferror(VLOOKUP(A3242,'Closed Deals'!A:A,1,0)," ")</f>
        <v> </v>
      </c>
      <c r="H3242" s="12" t="str">
        <f t="shared" si="2"/>
        <v>NO</v>
      </c>
      <c r="I3242" s="12" t="str">
        <f>iferror(VLOOKUP(A3242,'Closed Deals'!A:E,5,0)," ")</f>
        <v> </v>
      </c>
      <c r="J3242" s="13" t="str">
        <f t="shared" si="3"/>
        <v> </v>
      </c>
      <c r="K3242" s="14"/>
    </row>
    <row r="3243">
      <c r="A3243" s="9" t="s">
        <v>3552</v>
      </c>
      <c r="B3243" s="10">
        <v>43123.0</v>
      </c>
      <c r="C3243" s="9" t="s">
        <v>221</v>
      </c>
      <c r="D3243" s="9" t="s">
        <v>34</v>
      </c>
      <c r="F3243" s="11" t="str">
        <f t="shared" si="1"/>
        <v>2018-01</v>
      </c>
      <c r="G3243" s="11" t="str">
        <f>iferror(VLOOKUP(A3243,'Closed Deals'!A:A,1,0)," ")</f>
        <v> </v>
      </c>
      <c r="H3243" s="12" t="str">
        <f t="shared" si="2"/>
        <v>NO</v>
      </c>
      <c r="I3243" s="12" t="str">
        <f>iferror(VLOOKUP(A3243,'Closed Deals'!A:E,5,0)," ")</f>
        <v> </v>
      </c>
      <c r="J3243" s="13" t="str">
        <f t="shared" si="3"/>
        <v> </v>
      </c>
      <c r="K3243" s="14"/>
    </row>
    <row r="3244">
      <c r="A3244" s="9" t="s">
        <v>3553</v>
      </c>
      <c r="B3244" s="10">
        <v>43113.0</v>
      </c>
      <c r="C3244" s="9" t="s">
        <v>33</v>
      </c>
      <c r="D3244" s="9" t="s">
        <v>34</v>
      </c>
      <c r="F3244" s="11" t="str">
        <f t="shared" si="1"/>
        <v>2018-01</v>
      </c>
      <c r="G3244" s="11" t="str">
        <f>iferror(VLOOKUP(A3244,'Closed Deals'!A:A,1,0)," ")</f>
        <v> </v>
      </c>
      <c r="H3244" s="12" t="str">
        <f t="shared" si="2"/>
        <v>NO</v>
      </c>
      <c r="I3244" s="12" t="str">
        <f>iferror(VLOOKUP(A3244,'Closed Deals'!A:E,5,0)," ")</f>
        <v> </v>
      </c>
      <c r="J3244" s="13" t="str">
        <f t="shared" si="3"/>
        <v> </v>
      </c>
      <c r="K3244" s="14"/>
    </row>
    <row r="3245">
      <c r="A3245" s="9" t="s">
        <v>3554</v>
      </c>
      <c r="B3245" s="10">
        <v>43120.0</v>
      </c>
      <c r="C3245" s="9" t="s">
        <v>129</v>
      </c>
      <c r="D3245" s="9" t="s">
        <v>34</v>
      </c>
      <c r="F3245" s="11" t="str">
        <f t="shared" si="1"/>
        <v>2018-01</v>
      </c>
      <c r="G3245" s="11" t="str">
        <f>iferror(VLOOKUP(A3245,'Closed Deals'!A:A,1,0)," ")</f>
        <v> </v>
      </c>
      <c r="H3245" s="12" t="str">
        <f t="shared" si="2"/>
        <v>NO</v>
      </c>
      <c r="I3245" s="12" t="str">
        <f>iferror(VLOOKUP(A3245,'Closed Deals'!A:E,5,0)," ")</f>
        <v> </v>
      </c>
      <c r="J3245" s="13" t="str">
        <f t="shared" si="3"/>
        <v> </v>
      </c>
      <c r="K3245" s="14"/>
    </row>
    <row r="3246">
      <c r="A3246" s="9" t="s">
        <v>3555</v>
      </c>
      <c r="B3246" s="10">
        <v>43105.0</v>
      </c>
      <c r="C3246" s="9" t="s">
        <v>63</v>
      </c>
      <c r="D3246" s="9" t="s">
        <v>34</v>
      </c>
      <c r="F3246" s="11" t="str">
        <f t="shared" si="1"/>
        <v>2018-01</v>
      </c>
      <c r="G3246" s="11" t="str">
        <f>iferror(VLOOKUP(A3246,'Closed Deals'!A:A,1,0)," ")</f>
        <v> </v>
      </c>
      <c r="H3246" s="12" t="str">
        <f t="shared" si="2"/>
        <v>NO</v>
      </c>
      <c r="I3246" s="12" t="str">
        <f>iferror(VLOOKUP(A3246,'Closed Deals'!A:E,5,0)," ")</f>
        <v> </v>
      </c>
      <c r="J3246" s="13" t="str">
        <f t="shared" si="3"/>
        <v> </v>
      </c>
      <c r="K3246" s="14"/>
    </row>
    <row r="3247">
      <c r="A3247" s="9" t="s">
        <v>3556</v>
      </c>
      <c r="B3247" s="10">
        <v>43128.0</v>
      </c>
      <c r="C3247" s="9" t="s">
        <v>52</v>
      </c>
      <c r="D3247" s="9" t="s">
        <v>34</v>
      </c>
      <c r="F3247" s="11" t="str">
        <f t="shared" si="1"/>
        <v>2018-01</v>
      </c>
      <c r="G3247" s="11" t="str">
        <f>iferror(VLOOKUP(A3247,'Closed Deals'!A:A,1,0)," ")</f>
        <v> </v>
      </c>
      <c r="H3247" s="12" t="str">
        <f t="shared" si="2"/>
        <v>NO</v>
      </c>
      <c r="I3247" s="12" t="str">
        <f>iferror(VLOOKUP(A3247,'Closed Deals'!A:E,5,0)," ")</f>
        <v> </v>
      </c>
      <c r="J3247" s="13" t="str">
        <f t="shared" si="3"/>
        <v> </v>
      </c>
      <c r="K3247" s="14"/>
    </row>
    <row r="3248">
      <c r="A3248" s="9" t="s">
        <v>3557</v>
      </c>
      <c r="B3248" s="10">
        <v>43113.0</v>
      </c>
      <c r="C3248" s="9" t="s">
        <v>80</v>
      </c>
      <c r="D3248" s="9" t="s">
        <v>34</v>
      </c>
      <c r="F3248" s="11" t="str">
        <f t="shared" si="1"/>
        <v>2018-01</v>
      </c>
      <c r="G3248" s="11" t="str">
        <f>iferror(VLOOKUP(A3248,'Closed Deals'!A:A,1,0)," ")</f>
        <v> </v>
      </c>
      <c r="H3248" s="12" t="str">
        <f t="shared" si="2"/>
        <v>NO</v>
      </c>
      <c r="I3248" s="12" t="str">
        <f>iferror(VLOOKUP(A3248,'Closed Deals'!A:E,5,0)," ")</f>
        <v> </v>
      </c>
      <c r="J3248" s="13" t="str">
        <f t="shared" si="3"/>
        <v> </v>
      </c>
      <c r="K3248" s="14"/>
    </row>
    <row r="3249">
      <c r="A3249" s="9" t="s">
        <v>3558</v>
      </c>
      <c r="B3249" s="10">
        <v>43128.0</v>
      </c>
      <c r="C3249" s="9" t="s">
        <v>33</v>
      </c>
      <c r="D3249" s="9" t="s">
        <v>34</v>
      </c>
      <c r="F3249" s="11" t="str">
        <f t="shared" si="1"/>
        <v>2018-01</v>
      </c>
      <c r="G3249" s="11" t="str">
        <f>iferror(VLOOKUP(A3249,'Closed Deals'!A:A,1,0)," ")</f>
        <v> </v>
      </c>
      <c r="H3249" s="12" t="str">
        <f t="shared" si="2"/>
        <v>NO</v>
      </c>
      <c r="I3249" s="12" t="str">
        <f>iferror(VLOOKUP(A3249,'Closed Deals'!A:E,5,0)," ")</f>
        <v> </v>
      </c>
      <c r="J3249" s="13" t="str">
        <f t="shared" si="3"/>
        <v> </v>
      </c>
      <c r="K3249" s="14"/>
    </row>
    <row r="3250">
      <c r="A3250" s="9" t="s">
        <v>3559</v>
      </c>
      <c r="B3250" s="10">
        <v>43126.0</v>
      </c>
      <c r="C3250" s="9" t="s">
        <v>3157</v>
      </c>
      <c r="D3250" s="9" t="s">
        <v>34</v>
      </c>
      <c r="F3250" s="11" t="str">
        <f t="shared" si="1"/>
        <v>2018-01</v>
      </c>
      <c r="G3250" s="11" t="str">
        <f>iferror(VLOOKUP(A3250,'Closed Deals'!A:A,1,0)," ")</f>
        <v> </v>
      </c>
      <c r="H3250" s="12" t="str">
        <f t="shared" si="2"/>
        <v>NO</v>
      </c>
      <c r="I3250" s="12" t="str">
        <f>iferror(VLOOKUP(A3250,'Closed Deals'!A:E,5,0)," ")</f>
        <v> </v>
      </c>
      <c r="J3250" s="13" t="str">
        <f t="shared" si="3"/>
        <v> </v>
      </c>
      <c r="K3250" s="14"/>
    </row>
    <row r="3251">
      <c r="A3251" s="9" t="s">
        <v>3560</v>
      </c>
      <c r="B3251" s="10">
        <v>43130.0</v>
      </c>
      <c r="C3251" s="9" t="s">
        <v>1258</v>
      </c>
      <c r="D3251" s="9" t="s">
        <v>34</v>
      </c>
      <c r="F3251" s="11" t="str">
        <f t="shared" si="1"/>
        <v>2018-01</v>
      </c>
      <c r="G3251" s="11" t="str">
        <f>iferror(VLOOKUP(A3251,'Closed Deals'!A:A,1,0)," ")</f>
        <v> </v>
      </c>
      <c r="H3251" s="12" t="str">
        <f t="shared" si="2"/>
        <v>NO</v>
      </c>
      <c r="I3251" s="12" t="str">
        <f>iferror(VLOOKUP(A3251,'Closed Deals'!A:E,5,0)," ")</f>
        <v> </v>
      </c>
      <c r="J3251" s="13" t="str">
        <f t="shared" si="3"/>
        <v> </v>
      </c>
      <c r="K3251" s="14"/>
    </row>
    <row r="3252">
      <c r="A3252" s="9" t="s">
        <v>3561</v>
      </c>
      <c r="B3252" s="10">
        <v>43131.0</v>
      </c>
      <c r="C3252" s="9" t="s">
        <v>1094</v>
      </c>
      <c r="D3252" s="9" t="s">
        <v>34</v>
      </c>
      <c r="F3252" s="11" t="str">
        <f t="shared" si="1"/>
        <v>2018-01</v>
      </c>
      <c r="G3252" s="11" t="str">
        <f>iferror(VLOOKUP(A3252,'Closed Deals'!A:A,1,0)," ")</f>
        <v> </v>
      </c>
      <c r="H3252" s="12" t="str">
        <f t="shared" si="2"/>
        <v>NO</v>
      </c>
      <c r="I3252" s="12" t="str">
        <f>iferror(VLOOKUP(A3252,'Closed Deals'!A:E,5,0)," ")</f>
        <v> </v>
      </c>
      <c r="J3252" s="13" t="str">
        <f t="shared" si="3"/>
        <v> </v>
      </c>
      <c r="K3252" s="14"/>
    </row>
    <row r="3253">
      <c r="A3253" s="9" t="s">
        <v>3562</v>
      </c>
      <c r="B3253" s="10">
        <v>43131.0</v>
      </c>
      <c r="C3253" s="9" t="s">
        <v>129</v>
      </c>
      <c r="D3253" s="9" t="s">
        <v>34</v>
      </c>
      <c r="F3253" s="11" t="str">
        <f t="shared" si="1"/>
        <v>2018-01</v>
      </c>
      <c r="G3253" s="11" t="str">
        <f>iferror(VLOOKUP(A3253,'Closed Deals'!A:A,1,0)," ")</f>
        <v> </v>
      </c>
      <c r="H3253" s="12" t="str">
        <f t="shared" si="2"/>
        <v>NO</v>
      </c>
      <c r="I3253" s="12" t="str">
        <f>iferror(VLOOKUP(A3253,'Closed Deals'!A:E,5,0)," ")</f>
        <v> </v>
      </c>
      <c r="J3253" s="13" t="str">
        <f t="shared" si="3"/>
        <v> </v>
      </c>
      <c r="K3253" s="14"/>
    </row>
    <row r="3254">
      <c r="A3254" s="9" t="s">
        <v>3563</v>
      </c>
      <c r="B3254" s="10">
        <v>43108.0</v>
      </c>
      <c r="C3254" s="9" t="s">
        <v>37</v>
      </c>
      <c r="D3254" s="9" t="s">
        <v>34</v>
      </c>
      <c r="F3254" s="11" t="str">
        <f t="shared" si="1"/>
        <v>2018-01</v>
      </c>
      <c r="G3254" s="11" t="str">
        <f>iferror(VLOOKUP(A3254,'Closed Deals'!A:A,1,0)," ")</f>
        <v> </v>
      </c>
      <c r="H3254" s="12" t="str">
        <f t="shared" si="2"/>
        <v>NO</v>
      </c>
      <c r="I3254" s="12" t="str">
        <f>iferror(VLOOKUP(A3254,'Closed Deals'!A:E,5,0)," ")</f>
        <v> </v>
      </c>
      <c r="J3254" s="13" t="str">
        <f t="shared" si="3"/>
        <v> </v>
      </c>
      <c r="K3254" s="14"/>
    </row>
    <row r="3255">
      <c r="A3255" s="9" t="s">
        <v>3564</v>
      </c>
      <c r="B3255" s="10">
        <v>43104.0</v>
      </c>
      <c r="C3255" s="9" t="s">
        <v>33</v>
      </c>
      <c r="D3255" s="9" t="s">
        <v>34</v>
      </c>
      <c r="F3255" s="11" t="str">
        <f t="shared" si="1"/>
        <v>2018-01</v>
      </c>
      <c r="G3255" s="11" t="str">
        <f>iferror(VLOOKUP(A3255,'Closed Deals'!A:A,1,0)," ")</f>
        <v> </v>
      </c>
      <c r="H3255" s="12" t="str">
        <f t="shared" si="2"/>
        <v>NO</v>
      </c>
      <c r="I3255" s="12" t="str">
        <f>iferror(VLOOKUP(A3255,'Closed Deals'!A:E,5,0)," ")</f>
        <v> </v>
      </c>
      <c r="J3255" s="13" t="str">
        <f t="shared" si="3"/>
        <v> </v>
      </c>
      <c r="K3255" s="14"/>
    </row>
    <row r="3256">
      <c r="A3256" s="9" t="s">
        <v>3565</v>
      </c>
      <c r="B3256" s="10">
        <v>43122.0</v>
      </c>
      <c r="C3256" s="9" t="s">
        <v>33</v>
      </c>
      <c r="D3256" s="9" t="s">
        <v>34</v>
      </c>
      <c r="F3256" s="11" t="str">
        <f t="shared" si="1"/>
        <v>2018-01</v>
      </c>
      <c r="G3256" s="11" t="str">
        <f>iferror(VLOOKUP(A3256,'Closed Deals'!A:A,1,0)," ")</f>
        <v> </v>
      </c>
      <c r="H3256" s="12" t="str">
        <f t="shared" si="2"/>
        <v>NO</v>
      </c>
      <c r="I3256" s="12" t="str">
        <f>iferror(VLOOKUP(A3256,'Closed Deals'!A:E,5,0)," ")</f>
        <v> </v>
      </c>
      <c r="J3256" s="13" t="str">
        <f t="shared" si="3"/>
        <v> </v>
      </c>
      <c r="K3256" s="14"/>
    </row>
    <row r="3257">
      <c r="A3257" s="9" t="s">
        <v>3566</v>
      </c>
      <c r="B3257" s="10">
        <v>43104.0</v>
      </c>
      <c r="C3257" s="9" t="s">
        <v>129</v>
      </c>
      <c r="D3257" s="9" t="s">
        <v>34</v>
      </c>
      <c r="F3257" s="11" t="str">
        <f t="shared" si="1"/>
        <v>2018-01</v>
      </c>
      <c r="G3257" s="11" t="str">
        <f>iferror(VLOOKUP(A3257,'Closed Deals'!A:A,1,0)," ")</f>
        <v> </v>
      </c>
      <c r="H3257" s="12" t="str">
        <f t="shared" si="2"/>
        <v>NO</v>
      </c>
      <c r="I3257" s="12" t="str">
        <f>iferror(VLOOKUP(A3257,'Closed Deals'!A:E,5,0)," ")</f>
        <v> </v>
      </c>
      <c r="J3257" s="13" t="str">
        <f t="shared" si="3"/>
        <v> </v>
      </c>
      <c r="K3257" s="14"/>
    </row>
    <row r="3258">
      <c r="A3258" s="9" t="s">
        <v>3567</v>
      </c>
      <c r="B3258" s="10">
        <v>43115.0</v>
      </c>
      <c r="C3258" s="9" t="s">
        <v>43</v>
      </c>
      <c r="D3258" s="9" t="s">
        <v>34</v>
      </c>
      <c r="F3258" s="11" t="str">
        <f t="shared" si="1"/>
        <v>2018-01</v>
      </c>
      <c r="G3258" s="11" t="str">
        <f>iferror(VLOOKUP(A3258,'Closed Deals'!A:A,1,0)," ")</f>
        <v> </v>
      </c>
      <c r="H3258" s="12" t="str">
        <f t="shared" si="2"/>
        <v>NO</v>
      </c>
      <c r="I3258" s="12" t="str">
        <f>iferror(VLOOKUP(A3258,'Closed Deals'!A:E,5,0)," ")</f>
        <v> </v>
      </c>
      <c r="J3258" s="13" t="str">
        <f t="shared" si="3"/>
        <v> </v>
      </c>
      <c r="K3258" s="14"/>
    </row>
    <row r="3259">
      <c r="A3259" s="9" t="s">
        <v>3568</v>
      </c>
      <c r="B3259" s="10">
        <v>43129.0</v>
      </c>
      <c r="C3259" s="9" t="s">
        <v>33</v>
      </c>
      <c r="D3259" s="9" t="s">
        <v>34</v>
      </c>
      <c r="F3259" s="11" t="str">
        <f t="shared" si="1"/>
        <v>2018-01</v>
      </c>
      <c r="G3259" s="11" t="str">
        <f>iferror(VLOOKUP(A3259,'Closed Deals'!A:A,1,0)," ")</f>
        <v> </v>
      </c>
      <c r="H3259" s="12" t="str">
        <f t="shared" si="2"/>
        <v>NO</v>
      </c>
      <c r="I3259" s="12" t="str">
        <f>iferror(VLOOKUP(A3259,'Closed Deals'!A:E,5,0)," ")</f>
        <v> </v>
      </c>
      <c r="J3259" s="13" t="str">
        <f t="shared" si="3"/>
        <v> </v>
      </c>
      <c r="K3259" s="14"/>
    </row>
    <row r="3260">
      <c r="A3260" s="9" t="s">
        <v>3569</v>
      </c>
      <c r="B3260" s="10">
        <v>43123.0</v>
      </c>
      <c r="C3260" s="9" t="s">
        <v>33</v>
      </c>
      <c r="D3260" s="9" t="s">
        <v>34</v>
      </c>
      <c r="F3260" s="11" t="str">
        <f t="shared" si="1"/>
        <v>2018-01</v>
      </c>
      <c r="G3260" s="11" t="str">
        <f>iferror(VLOOKUP(A3260,'Closed Deals'!A:A,1,0)," ")</f>
        <v> </v>
      </c>
      <c r="H3260" s="12" t="str">
        <f t="shared" si="2"/>
        <v>NO</v>
      </c>
      <c r="I3260" s="12" t="str">
        <f>iferror(VLOOKUP(A3260,'Closed Deals'!A:E,5,0)," ")</f>
        <v> </v>
      </c>
      <c r="J3260" s="13" t="str">
        <f t="shared" si="3"/>
        <v> </v>
      </c>
      <c r="K3260" s="14"/>
    </row>
    <row r="3261">
      <c r="A3261" s="9" t="s">
        <v>3570</v>
      </c>
      <c r="B3261" s="10">
        <v>43104.0</v>
      </c>
      <c r="C3261" s="9" t="s">
        <v>43</v>
      </c>
      <c r="D3261" s="9" t="s">
        <v>34</v>
      </c>
      <c r="F3261" s="11" t="str">
        <f t="shared" si="1"/>
        <v>2018-01</v>
      </c>
      <c r="G3261" s="11" t="str">
        <f>iferror(VLOOKUP(A3261,'Closed Deals'!A:A,1,0)," ")</f>
        <v> </v>
      </c>
      <c r="H3261" s="12" t="str">
        <f t="shared" si="2"/>
        <v>NO</v>
      </c>
      <c r="I3261" s="12" t="str">
        <f>iferror(VLOOKUP(A3261,'Closed Deals'!A:E,5,0)," ")</f>
        <v> </v>
      </c>
      <c r="J3261" s="13" t="str">
        <f t="shared" si="3"/>
        <v> </v>
      </c>
      <c r="K3261" s="14"/>
    </row>
    <row r="3262">
      <c r="A3262" s="9" t="s">
        <v>3571</v>
      </c>
      <c r="B3262" s="10">
        <v>43130.0</v>
      </c>
      <c r="C3262" s="9" t="s">
        <v>1142</v>
      </c>
      <c r="D3262" s="9" t="s">
        <v>34</v>
      </c>
      <c r="F3262" s="11" t="str">
        <f t="shared" si="1"/>
        <v>2018-01</v>
      </c>
      <c r="G3262" s="11" t="str">
        <f>iferror(VLOOKUP(A3262,'Closed Deals'!A:A,1,0)," ")</f>
        <v> </v>
      </c>
      <c r="H3262" s="12" t="str">
        <f t="shared" si="2"/>
        <v>NO</v>
      </c>
      <c r="I3262" s="12" t="str">
        <f>iferror(VLOOKUP(A3262,'Closed Deals'!A:E,5,0)," ")</f>
        <v> </v>
      </c>
      <c r="J3262" s="13" t="str">
        <f t="shared" si="3"/>
        <v> </v>
      </c>
      <c r="K3262" s="14"/>
    </row>
    <row r="3263">
      <c r="A3263" s="9" t="s">
        <v>3572</v>
      </c>
      <c r="B3263" s="10">
        <v>43105.0</v>
      </c>
      <c r="C3263" s="9" t="s">
        <v>223</v>
      </c>
      <c r="D3263" s="9" t="s">
        <v>34</v>
      </c>
      <c r="F3263" s="11" t="str">
        <f t="shared" si="1"/>
        <v>2018-01</v>
      </c>
      <c r="G3263" s="11" t="str">
        <f>iferror(VLOOKUP(A3263,'Closed Deals'!A:A,1,0)," ")</f>
        <v> </v>
      </c>
      <c r="H3263" s="12" t="str">
        <f t="shared" si="2"/>
        <v>NO</v>
      </c>
      <c r="I3263" s="12" t="str">
        <f>iferror(VLOOKUP(A3263,'Closed Deals'!A:E,5,0)," ")</f>
        <v> </v>
      </c>
      <c r="J3263" s="13" t="str">
        <f t="shared" si="3"/>
        <v> </v>
      </c>
      <c r="K3263" s="14"/>
    </row>
    <row r="3264">
      <c r="A3264" s="9" t="s">
        <v>3573</v>
      </c>
      <c r="B3264" s="10">
        <v>43118.0</v>
      </c>
      <c r="C3264" s="9" t="s">
        <v>2139</v>
      </c>
      <c r="D3264" s="9" t="s">
        <v>34</v>
      </c>
      <c r="F3264" s="11" t="str">
        <f t="shared" si="1"/>
        <v>2018-01</v>
      </c>
      <c r="G3264" s="11" t="str">
        <f>iferror(VLOOKUP(A3264,'Closed Deals'!A:A,1,0)," ")</f>
        <v> </v>
      </c>
      <c r="H3264" s="12" t="str">
        <f t="shared" si="2"/>
        <v>NO</v>
      </c>
      <c r="I3264" s="12" t="str">
        <f>iferror(VLOOKUP(A3264,'Closed Deals'!A:E,5,0)," ")</f>
        <v> </v>
      </c>
      <c r="J3264" s="13" t="str">
        <f t="shared" si="3"/>
        <v> </v>
      </c>
      <c r="K3264" s="14"/>
    </row>
    <row r="3265">
      <c r="A3265" s="9" t="s">
        <v>3574</v>
      </c>
      <c r="B3265" s="10">
        <v>43107.0</v>
      </c>
      <c r="C3265" s="9" t="s">
        <v>33</v>
      </c>
      <c r="D3265" s="9" t="s">
        <v>34</v>
      </c>
      <c r="F3265" s="11" t="str">
        <f t="shared" si="1"/>
        <v>2018-01</v>
      </c>
      <c r="G3265" s="11" t="str">
        <f>iferror(VLOOKUP(A3265,'Closed Deals'!A:A,1,0)," ")</f>
        <v> </v>
      </c>
      <c r="H3265" s="12" t="str">
        <f t="shared" si="2"/>
        <v>NO</v>
      </c>
      <c r="I3265" s="12" t="str">
        <f>iferror(VLOOKUP(A3265,'Closed Deals'!A:E,5,0)," ")</f>
        <v> </v>
      </c>
      <c r="J3265" s="13" t="str">
        <f t="shared" si="3"/>
        <v> </v>
      </c>
      <c r="K3265" s="14"/>
    </row>
    <row r="3266">
      <c r="A3266" s="9" t="s">
        <v>3575</v>
      </c>
      <c r="B3266" s="10">
        <v>43112.0</v>
      </c>
      <c r="C3266" s="9" t="s">
        <v>33</v>
      </c>
      <c r="D3266" s="9" t="s">
        <v>34</v>
      </c>
      <c r="F3266" s="11" t="str">
        <f t="shared" si="1"/>
        <v>2018-01</v>
      </c>
      <c r="G3266" s="11" t="str">
        <f>iferror(VLOOKUP(A3266,'Closed Deals'!A:A,1,0)," ")</f>
        <v> </v>
      </c>
      <c r="H3266" s="12" t="str">
        <f t="shared" si="2"/>
        <v>NO</v>
      </c>
      <c r="I3266" s="12" t="str">
        <f>iferror(VLOOKUP(A3266,'Closed Deals'!A:E,5,0)," ")</f>
        <v> </v>
      </c>
      <c r="J3266" s="13" t="str">
        <f t="shared" si="3"/>
        <v> </v>
      </c>
      <c r="K3266" s="14"/>
    </row>
    <row r="3267">
      <c r="A3267" s="9" t="s">
        <v>3576</v>
      </c>
      <c r="B3267" s="10">
        <v>43129.0</v>
      </c>
      <c r="C3267" s="9" t="s">
        <v>63</v>
      </c>
      <c r="D3267" s="9" t="s">
        <v>34</v>
      </c>
      <c r="F3267" s="11" t="str">
        <f t="shared" si="1"/>
        <v>2018-01</v>
      </c>
      <c r="G3267" s="11" t="str">
        <f>iferror(VLOOKUP(A3267,'Closed Deals'!A:A,1,0)," ")</f>
        <v> </v>
      </c>
      <c r="H3267" s="12" t="str">
        <f t="shared" si="2"/>
        <v>NO</v>
      </c>
      <c r="I3267" s="12" t="str">
        <f>iferror(VLOOKUP(A3267,'Closed Deals'!A:E,5,0)," ")</f>
        <v> </v>
      </c>
      <c r="J3267" s="13" t="str">
        <f t="shared" si="3"/>
        <v> </v>
      </c>
      <c r="K3267" s="14"/>
    </row>
    <row r="3268">
      <c r="A3268" s="9" t="s">
        <v>3577</v>
      </c>
      <c r="B3268" s="10">
        <v>43131.0</v>
      </c>
      <c r="C3268" s="9" t="s">
        <v>223</v>
      </c>
      <c r="D3268" s="9" t="s">
        <v>34</v>
      </c>
      <c r="F3268" s="11" t="str">
        <f t="shared" si="1"/>
        <v>2018-01</v>
      </c>
      <c r="G3268" s="11" t="str">
        <f>iferror(VLOOKUP(A3268,'Closed Deals'!A:A,1,0)," ")</f>
        <v> </v>
      </c>
      <c r="H3268" s="12" t="str">
        <f t="shared" si="2"/>
        <v>NO</v>
      </c>
      <c r="I3268" s="12" t="str">
        <f>iferror(VLOOKUP(A3268,'Closed Deals'!A:E,5,0)," ")</f>
        <v> </v>
      </c>
      <c r="J3268" s="13" t="str">
        <f t="shared" si="3"/>
        <v> </v>
      </c>
      <c r="K3268" s="14"/>
    </row>
    <row r="3269">
      <c r="A3269" s="9" t="s">
        <v>3578</v>
      </c>
      <c r="B3269" s="10">
        <v>43123.0</v>
      </c>
      <c r="C3269" s="9" t="s">
        <v>401</v>
      </c>
      <c r="D3269" s="9" t="s">
        <v>343</v>
      </c>
      <c r="F3269" s="11" t="str">
        <f t="shared" si="1"/>
        <v>2018-01</v>
      </c>
      <c r="G3269" s="11" t="str">
        <f>iferror(VLOOKUP(A3269,'Closed Deals'!A:A,1,0)," ")</f>
        <v> </v>
      </c>
      <c r="H3269" s="12" t="str">
        <f t="shared" si="2"/>
        <v>NO</v>
      </c>
      <c r="I3269" s="12" t="str">
        <f>iferror(VLOOKUP(A3269,'Closed Deals'!A:E,5,0)," ")</f>
        <v> </v>
      </c>
      <c r="J3269" s="13" t="str">
        <f t="shared" si="3"/>
        <v> </v>
      </c>
      <c r="K3269" s="14"/>
    </row>
    <row r="3270">
      <c r="A3270" s="9" t="s">
        <v>3579</v>
      </c>
      <c r="B3270" s="10">
        <v>43104.0</v>
      </c>
      <c r="C3270" s="9" t="s">
        <v>221</v>
      </c>
      <c r="D3270" s="9" t="s">
        <v>343</v>
      </c>
      <c r="F3270" s="11" t="str">
        <f t="shared" si="1"/>
        <v>2018-01</v>
      </c>
      <c r="G3270" s="11" t="str">
        <f>iferror(VLOOKUP(A3270,'Closed Deals'!A:A,1,0)," ")</f>
        <v> </v>
      </c>
      <c r="H3270" s="12" t="str">
        <f t="shared" si="2"/>
        <v>NO</v>
      </c>
      <c r="I3270" s="12" t="str">
        <f>iferror(VLOOKUP(A3270,'Closed Deals'!A:E,5,0)," ")</f>
        <v> </v>
      </c>
      <c r="J3270" s="13" t="str">
        <f t="shared" si="3"/>
        <v> </v>
      </c>
      <c r="K3270" s="14"/>
    </row>
    <row r="3271">
      <c r="A3271" s="9" t="s">
        <v>3580</v>
      </c>
      <c r="B3271" s="10">
        <v>43131.0</v>
      </c>
      <c r="C3271" s="9" t="s">
        <v>221</v>
      </c>
      <c r="D3271" s="9" t="s">
        <v>343</v>
      </c>
      <c r="F3271" s="11" t="str">
        <f t="shared" si="1"/>
        <v>2018-01</v>
      </c>
      <c r="G3271" s="11" t="str">
        <f>iferror(VLOOKUP(A3271,'Closed Deals'!A:A,1,0)," ")</f>
        <v> </v>
      </c>
      <c r="H3271" s="12" t="str">
        <f t="shared" si="2"/>
        <v>NO</v>
      </c>
      <c r="I3271" s="12" t="str">
        <f>iferror(VLOOKUP(A3271,'Closed Deals'!A:E,5,0)," ")</f>
        <v> </v>
      </c>
      <c r="J3271" s="13" t="str">
        <f t="shared" si="3"/>
        <v> </v>
      </c>
      <c r="K3271" s="14"/>
    </row>
    <row r="3272">
      <c r="A3272" s="9" t="s">
        <v>3581</v>
      </c>
      <c r="B3272" s="10">
        <v>43122.0</v>
      </c>
      <c r="C3272" s="9" t="s">
        <v>3157</v>
      </c>
      <c r="D3272" s="9" t="s">
        <v>343</v>
      </c>
      <c r="F3272" s="11" t="str">
        <f t="shared" si="1"/>
        <v>2018-01</v>
      </c>
      <c r="G3272" s="11" t="str">
        <f>iferror(VLOOKUP(A3272,'Closed Deals'!A:A,1,0)," ")</f>
        <v> </v>
      </c>
      <c r="H3272" s="12" t="str">
        <f t="shared" si="2"/>
        <v>NO</v>
      </c>
      <c r="I3272" s="12" t="str">
        <f>iferror(VLOOKUP(A3272,'Closed Deals'!A:E,5,0)," ")</f>
        <v> </v>
      </c>
      <c r="J3272" s="13" t="str">
        <f t="shared" si="3"/>
        <v> </v>
      </c>
      <c r="K3272" s="14"/>
    </row>
    <row r="3273">
      <c r="A3273" s="9" t="s">
        <v>3582</v>
      </c>
      <c r="B3273" s="10">
        <v>43131.0</v>
      </c>
      <c r="C3273" s="9" t="s">
        <v>221</v>
      </c>
      <c r="D3273" s="9" t="s">
        <v>343</v>
      </c>
      <c r="F3273" s="11" t="str">
        <f t="shared" si="1"/>
        <v>2018-01</v>
      </c>
      <c r="G3273" s="11" t="str">
        <f>iferror(VLOOKUP(A3273,'Closed Deals'!A:A,1,0)," ")</f>
        <v> </v>
      </c>
      <c r="H3273" s="12" t="str">
        <f t="shared" si="2"/>
        <v>NO</v>
      </c>
      <c r="I3273" s="12" t="str">
        <f>iferror(VLOOKUP(A3273,'Closed Deals'!A:E,5,0)," ")</f>
        <v> </v>
      </c>
      <c r="J3273" s="13" t="str">
        <f t="shared" si="3"/>
        <v> </v>
      </c>
      <c r="K3273" s="14"/>
    </row>
    <row r="3274">
      <c r="A3274" s="9" t="s">
        <v>3583</v>
      </c>
      <c r="B3274" s="10">
        <v>43119.0</v>
      </c>
      <c r="C3274" s="9" t="s">
        <v>221</v>
      </c>
      <c r="D3274" s="9" t="s">
        <v>343</v>
      </c>
      <c r="F3274" s="11" t="str">
        <f t="shared" si="1"/>
        <v>2018-01</v>
      </c>
      <c r="G3274" s="11" t="str">
        <f>iferror(VLOOKUP(A3274,'Closed Deals'!A:A,1,0)," ")</f>
        <v> </v>
      </c>
      <c r="H3274" s="12" t="str">
        <f t="shared" si="2"/>
        <v>NO</v>
      </c>
      <c r="I3274" s="12" t="str">
        <f>iferror(VLOOKUP(A3274,'Closed Deals'!A:E,5,0)," ")</f>
        <v> </v>
      </c>
      <c r="J3274" s="13" t="str">
        <f t="shared" si="3"/>
        <v> </v>
      </c>
      <c r="K3274" s="14"/>
    </row>
    <row r="3275">
      <c r="A3275" s="9" t="s">
        <v>3584</v>
      </c>
      <c r="B3275" s="10">
        <v>43124.0</v>
      </c>
      <c r="C3275" s="9" t="s">
        <v>1057</v>
      </c>
      <c r="D3275" s="9" t="s">
        <v>343</v>
      </c>
      <c r="F3275" s="11" t="str">
        <f t="shared" si="1"/>
        <v>2018-01</v>
      </c>
      <c r="G3275" s="11" t="str">
        <f>iferror(VLOOKUP(A3275,'Closed Deals'!A:A,1,0)," ")</f>
        <v> </v>
      </c>
      <c r="H3275" s="12" t="str">
        <f t="shared" si="2"/>
        <v>NO</v>
      </c>
      <c r="I3275" s="12" t="str">
        <f>iferror(VLOOKUP(A3275,'Closed Deals'!A:E,5,0)," ")</f>
        <v> </v>
      </c>
      <c r="J3275" s="13" t="str">
        <f t="shared" si="3"/>
        <v> </v>
      </c>
      <c r="K3275" s="14"/>
    </row>
    <row r="3276">
      <c r="A3276" s="9" t="s">
        <v>3585</v>
      </c>
      <c r="B3276" s="10">
        <v>43126.0</v>
      </c>
      <c r="C3276" s="9" t="s">
        <v>52</v>
      </c>
      <c r="D3276" s="9" t="s">
        <v>343</v>
      </c>
      <c r="F3276" s="11" t="str">
        <f t="shared" si="1"/>
        <v>2018-01</v>
      </c>
      <c r="G3276" s="11" t="str">
        <f>iferror(VLOOKUP(A3276,'Closed Deals'!A:A,1,0)," ")</f>
        <v> </v>
      </c>
      <c r="H3276" s="12" t="str">
        <f t="shared" si="2"/>
        <v>NO</v>
      </c>
      <c r="I3276" s="12" t="str">
        <f>iferror(VLOOKUP(A3276,'Closed Deals'!A:E,5,0)," ")</f>
        <v> </v>
      </c>
      <c r="J3276" s="13" t="str">
        <f t="shared" si="3"/>
        <v> </v>
      </c>
      <c r="K3276" s="14"/>
    </row>
    <row r="3277">
      <c r="A3277" s="9" t="s">
        <v>3586</v>
      </c>
      <c r="B3277" s="10">
        <v>43102.0</v>
      </c>
      <c r="C3277" s="9" t="s">
        <v>52</v>
      </c>
      <c r="D3277" s="9" t="s">
        <v>343</v>
      </c>
      <c r="F3277" s="11" t="str">
        <f t="shared" si="1"/>
        <v>2018-01</v>
      </c>
      <c r="G3277" s="11" t="str">
        <f>iferror(VLOOKUP(A3277,'Closed Deals'!A:A,1,0)," ")</f>
        <v> </v>
      </c>
      <c r="H3277" s="12" t="str">
        <f t="shared" si="2"/>
        <v>NO</v>
      </c>
      <c r="I3277" s="12" t="str">
        <f>iferror(VLOOKUP(A3277,'Closed Deals'!A:E,5,0)," ")</f>
        <v> </v>
      </c>
      <c r="J3277" s="13" t="str">
        <f t="shared" si="3"/>
        <v> </v>
      </c>
      <c r="K3277" s="14"/>
    </row>
    <row r="3278">
      <c r="A3278" s="9" t="s">
        <v>3587</v>
      </c>
      <c r="B3278" s="10">
        <v>43108.0</v>
      </c>
      <c r="C3278" s="9" t="s">
        <v>3588</v>
      </c>
      <c r="D3278" s="9" t="s">
        <v>343</v>
      </c>
      <c r="F3278" s="11" t="str">
        <f t="shared" si="1"/>
        <v>2018-01</v>
      </c>
      <c r="G3278" s="11" t="str">
        <f>iferror(VLOOKUP(A3278,'Closed Deals'!A:A,1,0)," ")</f>
        <v> </v>
      </c>
      <c r="H3278" s="12" t="str">
        <f t="shared" si="2"/>
        <v>NO</v>
      </c>
      <c r="I3278" s="12" t="str">
        <f>iferror(VLOOKUP(A3278,'Closed Deals'!A:E,5,0)," ")</f>
        <v> </v>
      </c>
      <c r="J3278" s="13" t="str">
        <f t="shared" si="3"/>
        <v> </v>
      </c>
      <c r="K3278" s="14"/>
    </row>
    <row r="3279">
      <c r="A3279" s="9" t="s">
        <v>3589</v>
      </c>
      <c r="B3279" s="10">
        <v>43110.0</v>
      </c>
      <c r="C3279" s="9" t="s">
        <v>63</v>
      </c>
      <c r="D3279" s="9" t="s">
        <v>343</v>
      </c>
      <c r="F3279" s="11" t="str">
        <f t="shared" si="1"/>
        <v>2018-01</v>
      </c>
      <c r="G3279" s="11" t="str">
        <f>iferror(VLOOKUP(A3279,'Closed Deals'!A:A,1,0)," ")</f>
        <v> </v>
      </c>
      <c r="H3279" s="12" t="str">
        <f t="shared" si="2"/>
        <v>NO</v>
      </c>
      <c r="I3279" s="12" t="str">
        <f>iferror(VLOOKUP(A3279,'Closed Deals'!A:E,5,0)," ")</f>
        <v> </v>
      </c>
      <c r="J3279" s="13" t="str">
        <f t="shared" si="3"/>
        <v> </v>
      </c>
      <c r="K3279" s="14"/>
    </row>
    <row r="3280">
      <c r="A3280" s="9" t="s">
        <v>3590</v>
      </c>
      <c r="B3280" s="10">
        <v>43108.0</v>
      </c>
      <c r="C3280" s="9" t="s">
        <v>221</v>
      </c>
      <c r="D3280" s="9" t="s">
        <v>343</v>
      </c>
      <c r="F3280" s="11" t="str">
        <f t="shared" si="1"/>
        <v>2018-01</v>
      </c>
      <c r="G3280" s="11" t="str">
        <f>iferror(VLOOKUP(A3280,'Closed Deals'!A:A,1,0)," ")</f>
        <v> </v>
      </c>
      <c r="H3280" s="12" t="str">
        <f t="shared" si="2"/>
        <v>NO</v>
      </c>
      <c r="I3280" s="12" t="str">
        <f>iferror(VLOOKUP(A3280,'Closed Deals'!A:E,5,0)," ")</f>
        <v> </v>
      </c>
      <c r="J3280" s="13" t="str">
        <f t="shared" si="3"/>
        <v> </v>
      </c>
      <c r="K3280" s="14"/>
    </row>
    <row r="3281">
      <c r="A3281" s="9" t="s">
        <v>3591</v>
      </c>
      <c r="B3281" s="10">
        <v>43121.0</v>
      </c>
      <c r="C3281" s="9" t="s">
        <v>221</v>
      </c>
      <c r="D3281" s="9" t="s">
        <v>343</v>
      </c>
      <c r="F3281" s="11" t="str">
        <f t="shared" si="1"/>
        <v>2018-01</v>
      </c>
      <c r="G3281" s="11" t="str">
        <f>iferror(VLOOKUP(A3281,'Closed Deals'!A:A,1,0)," ")</f>
        <v> </v>
      </c>
      <c r="H3281" s="12" t="str">
        <f t="shared" si="2"/>
        <v>NO</v>
      </c>
      <c r="I3281" s="12" t="str">
        <f>iferror(VLOOKUP(A3281,'Closed Deals'!A:E,5,0)," ")</f>
        <v> </v>
      </c>
      <c r="J3281" s="13" t="str">
        <f t="shared" si="3"/>
        <v> </v>
      </c>
      <c r="K3281" s="14"/>
    </row>
    <row r="3282">
      <c r="A3282" s="9" t="s">
        <v>3592</v>
      </c>
      <c r="B3282" s="10">
        <v>43104.0</v>
      </c>
      <c r="C3282" s="9" t="s">
        <v>221</v>
      </c>
      <c r="D3282" s="9" t="s">
        <v>343</v>
      </c>
      <c r="F3282" s="11" t="str">
        <f t="shared" si="1"/>
        <v>2018-01</v>
      </c>
      <c r="G3282" s="11" t="str">
        <f>iferror(VLOOKUP(A3282,'Closed Deals'!A:A,1,0)," ")</f>
        <v> </v>
      </c>
      <c r="H3282" s="12" t="str">
        <f t="shared" si="2"/>
        <v>NO</v>
      </c>
      <c r="I3282" s="12" t="str">
        <f>iferror(VLOOKUP(A3282,'Closed Deals'!A:E,5,0)," ")</f>
        <v> </v>
      </c>
      <c r="J3282" s="13" t="str">
        <f t="shared" si="3"/>
        <v> </v>
      </c>
      <c r="K3282" s="14"/>
    </row>
    <row r="3283">
      <c r="A3283" s="9" t="s">
        <v>3593</v>
      </c>
      <c r="B3283" s="10">
        <v>43105.0</v>
      </c>
      <c r="C3283" s="9" t="s">
        <v>221</v>
      </c>
      <c r="D3283" s="9" t="s">
        <v>343</v>
      </c>
      <c r="F3283" s="11" t="str">
        <f t="shared" si="1"/>
        <v>2018-01</v>
      </c>
      <c r="G3283" s="11" t="str">
        <f>iferror(VLOOKUP(A3283,'Closed Deals'!A:A,1,0)," ")</f>
        <v> </v>
      </c>
      <c r="H3283" s="12" t="str">
        <f t="shared" si="2"/>
        <v>NO</v>
      </c>
      <c r="I3283" s="12" t="str">
        <f>iferror(VLOOKUP(A3283,'Closed Deals'!A:E,5,0)," ")</f>
        <v> </v>
      </c>
      <c r="J3283" s="13" t="str">
        <f t="shared" si="3"/>
        <v> </v>
      </c>
      <c r="K3283" s="14"/>
    </row>
    <row r="3284">
      <c r="A3284" s="9" t="s">
        <v>3594</v>
      </c>
      <c r="B3284" s="10">
        <v>43108.0</v>
      </c>
      <c r="C3284" s="9" t="s">
        <v>221</v>
      </c>
      <c r="D3284" s="9" t="s">
        <v>343</v>
      </c>
      <c r="F3284" s="11" t="str">
        <f t="shared" si="1"/>
        <v>2018-01</v>
      </c>
      <c r="G3284" s="11" t="str">
        <f>iferror(VLOOKUP(A3284,'Closed Deals'!A:A,1,0)," ")</f>
        <v> </v>
      </c>
      <c r="H3284" s="12" t="str">
        <f t="shared" si="2"/>
        <v>NO</v>
      </c>
      <c r="I3284" s="12" t="str">
        <f>iferror(VLOOKUP(A3284,'Closed Deals'!A:E,5,0)," ")</f>
        <v> </v>
      </c>
      <c r="J3284" s="13" t="str">
        <f t="shared" si="3"/>
        <v> </v>
      </c>
      <c r="K3284" s="14"/>
    </row>
    <row r="3285">
      <c r="A3285" s="9" t="s">
        <v>3595</v>
      </c>
      <c r="B3285" s="10">
        <v>43117.0</v>
      </c>
      <c r="C3285" s="9" t="s">
        <v>37</v>
      </c>
      <c r="D3285" s="9" t="s">
        <v>343</v>
      </c>
      <c r="F3285" s="11" t="str">
        <f t="shared" si="1"/>
        <v>2018-01</v>
      </c>
      <c r="G3285" s="11" t="str">
        <f>iferror(VLOOKUP(A3285,'Closed Deals'!A:A,1,0)," ")</f>
        <v> </v>
      </c>
      <c r="H3285" s="12" t="str">
        <f t="shared" si="2"/>
        <v>NO</v>
      </c>
      <c r="I3285" s="12" t="str">
        <f>iferror(VLOOKUP(A3285,'Closed Deals'!A:E,5,0)," ")</f>
        <v> </v>
      </c>
      <c r="J3285" s="13" t="str">
        <f t="shared" si="3"/>
        <v> </v>
      </c>
      <c r="K3285" s="14"/>
    </row>
    <row r="3286">
      <c r="A3286" s="9" t="s">
        <v>3596</v>
      </c>
      <c r="B3286" s="10">
        <v>43112.0</v>
      </c>
      <c r="C3286" s="9" t="s">
        <v>221</v>
      </c>
      <c r="D3286" s="9" t="s">
        <v>343</v>
      </c>
      <c r="F3286" s="11" t="str">
        <f t="shared" si="1"/>
        <v>2018-01</v>
      </c>
      <c r="G3286" s="11" t="str">
        <f>iferror(VLOOKUP(A3286,'Closed Deals'!A:A,1,0)," ")</f>
        <v> </v>
      </c>
      <c r="H3286" s="12" t="str">
        <f t="shared" si="2"/>
        <v>NO</v>
      </c>
      <c r="I3286" s="12" t="str">
        <f>iferror(VLOOKUP(A3286,'Closed Deals'!A:E,5,0)," ")</f>
        <v> </v>
      </c>
      <c r="J3286" s="13" t="str">
        <f t="shared" si="3"/>
        <v> </v>
      </c>
      <c r="K3286" s="14"/>
    </row>
    <row r="3287">
      <c r="A3287" s="9" t="s">
        <v>3597</v>
      </c>
      <c r="B3287" s="10">
        <v>43108.0</v>
      </c>
      <c r="C3287" s="9" t="s">
        <v>33</v>
      </c>
      <c r="D3287" s="9" t="s">
        <v>343</v>
      </c>
      <c r="F3287" s="11" t="str">
        <f t="shared" si="1"/>
        <v>2018-01</v>
      </c>
      <c r="G3287" s="11" t="str">
        <f>iferror(VLOOKUP(A3287,'Closed Deals'!A:A,1,0)," ")</f>
        <v> </v>
      </c>
      <c r="H3287" s="12" t="str">
        <f t="shared" si="2"/>
        <v>NO</v>
      </c>
      <c r="I3287" s="12" t="str">
        <f>iferror(VLOOKUP(A3287,'Closed Deals'!A:E,5,0)," ")</f>
        <v> </v>
      </c>
      <c r="J3287" s="13" t="str">
        <f t="shared" si="3"/>
        <v> </v>
      </c>
      <c r="K3287" s="14"/>
    </row>
    <row r="3288">
      <c r="A3288" s="9" t="s">
        <v>3598</v>
      </c>
      <c r="B3288" s="10">
        <v>43102.0</v>
      </c>
      <c r="C3288" s="9" t="s">
        <v>3599</v>
      </c>
      <c r="D3288" s="9" t="s">
        <v>343</v>
      </c>
      <c r="F3288" s="11" t="str">
        <f t="shared" si="1"/>
        <v>2018-01</v>
      </c>
      <c r="G3288" s="11" t="str">
        <f>iferror(VLOOKUP(A3288,'Closed Deals'!A:A,1,0)," ")</f>
        <v> </v>
      </c>
      <c r="H3288" s="12" t="str">
        <f t="shared" si="2"/>
        <v>NO</v>
      </c>
      <c r="I3288" s="12" t="str">
        <f>iferror(VLOOKUP(A3288,'Closed Deals'!A:E,5,0)," ")</f>
        <v> </v>
      </c>
      <c r="J3288" s="13" t="str">
        <f t="shared" si="3"/>
        <v> </v>
      </c>
      <c r="K3288" s="14"/>
    </row>
    <row r="3289">
      <c r="A3289" s="9" t="s">
        <v>3600</v>
      </c>
      <c r="B3289" s="10">
        <v>43125.0</v>
      </c>
      <c r="C3289" s="9" t="s">
        <v>33</v>
      </c>
      <c r="D3289" s="9" t="s">
        <v>343</v>
      </c>
      <c r="F3289" s="11" t="str">
        <f t="shared" si="1"/>
        <v>2018-01</v>
      </c>
      <c r="G3289" s="11" t="str">
        <f>iferror(VLOOKUP(A3289,'Closed Deals'!A:A,1,0)," ")</f>
        <v> </v>
      </c>
      <c r="H3289" s="12" t="str">
        <f t="shared" si="2"/>
        <v>NO</v>
      </c>
      <c r="I3289" s="12" t="str">
        <f>iferror(VLOOKUP(A3289,'Closed Deals'!A:E,5,0)," ")</f>
        <v> </v>
      </c>
      <c r="J3289" s="13" t="str">
        <f t="shared" si="3"/>
        <v> </v>
      </c>
      <c r="K3289" s="14"/>
    </row>
    <row r="3290">
      <c r="A3290" s="9" t="s">
        <v>3601</v>
      </c>
      <c r="B3290" s="10">
        <v>43105.0</v>
      </c>
      <c r="C3290" s="9" t="s">
        <v>221</v>
      </c>
      <c r="D3290" s="9" t="s">
        <v>343</v>
      </c>
      <c r="F3290" s="11" t="str">
        <f t="shared" si="1"/>
        <v>2018-01</v>
      </c>
      <c r="G3290" s="11" t="str">
        <f>iferror(VLOOKUP(A3290,'Closed Deals'!A:A,1,0)," ")</f>
        <v> </v>
      </c>
      <c r="H3290" s="12" t="str">
        <f t="shared" si="2"/>
        <v>NO</v>
      </c>
      <c r="I3290" s="12" t="str">
        <f>iferror(VLOOKUP(A3290,'Closed Deals'!A:E,5,0)," ")</f>
        <v> </v>
      </c>
      <c r="J3290" s="13" t="str">
        <f t="shared" si="3"/>
        <v> </v>
      </c>
      <c r="K3290" s="14"/>
    </row>
    <row r="3291">
      <c r="A3291" s="9" t="s">
        <v>3602</v>
      </c>
      <c r="B3291" s="10">
        <v>43126.0</v>
      </c>
      <c r="C3291" s="9" t="s">
        <v>52</v>
      </c>
      <c r="D3291" s="9" t="s">
        <v>343</v>
      </c>
      <c r="F3291" s="11" t="str">
        <f t="shared" si="1"/>
        <v>2018-01</v>
      </c>
      <c r="G3291" s="11" t="str">
        <f>iferror(VLOOKUP(A3291,'Closed Deals'!A:A,1,0)," ")</f>
        <v> </v>
      </c>
      <c r="H3291" s="12" t="str">
        <f t="shared" si="2"/>
        <v>NO</v>
      </c>
      <c r="I3291" s="12" t="str">
        <f>iferror(VLOOKUP(A3291,'Closed Deals'!A:E,5,0)," ")</f>
        <v> </v>
      </c>
      <c r="J3291" s="13" t="str">
        <f t="shared" si="3"/>
        <v> </v>
      </c>
      <c r="K3291" s="14"/>
    </row>
    <row r="3292">
      <c r="A3292" s="9" t="s">
        <v>3603</v>
      </c>
      <c r="B3292" s="10">
        <v>43105.0</v>
      </c>
      <c r="C3292" s="9" t="s">
        <v>221</v>
      </c>
      <c r="D3292" s="9" t="s">
        <v>343</v>
      </c>
      <c r="F3292" s="11" t="str">
        <f t="shared" si="1"/>
        <v>2018-01</v>
      </c>
      <c r="G3292" s="11" t="str">
        <f>iferror(VLOOKUP(A3292,'Closed Deals'!A:A,1,0)," ")</f>
        <v> </v>
      </c>
      <c r="H3292" s="12" t="str">
        <f t="shared" si="2"/>
        <v>NO</v>
      </c>
      <c r="I3292" s="12" t="str">
        <f>iferror(VLOOKUP(A3292,'Closed Deals'!A:E,5,0)," ")</f>
        <v> </v>
      </c>
      <c r="J3292" s="13" t="str">
        <f t="shared" si="3"/>
        <v> </v>
      </c>
      <c r="K3292" s="14"/>
    </row>
    <row r="3293">
      <c r="A3293" s="9" t="s">
        <v>3604</v>
      </c>
      <c r="B3293" s="10">
        <v>43117.0</v>
      </c>
      <c r="C3293" s="9" t="s">
        <v>1922</v>
      </c>
      <c r="D3293" s="9" t="s">
        <v>343</v>
      </c>
      <c r="F3293" s="11" t="str">
        <f t="shared" si="1"/>
        <v>2018-01</v>
      </c>
      <c r="G3293" s="11" t="str">
        <f>iferror(VLOOKUP(A3293,'Closed Deals'!A:A,1,0)," ")</f>
        <v> </v>
      </c>
      <c r="H3293" s="12" t="str">
        <f t="shared" si="2"/>
        <v>NO</v>
      </c>
      <c r="I3293" s="12" t="str">
        <f>iferror(VLOOKUP(A3293,'Closed Deals'!A:E,5,0)," ")</f>
        <v> </v>
      </c>
      <c r="J3293" s="13" t="str">
        <f t="shared" si="3"/>
        <v> </v>
      </c>
      <c r="K3293" s="14"/>
    </row>
    <row r="3294">
      <c r="A3294" s="9" t="s">
        <v>3605</v>
      </c>
      <c r="B3294" s="10">
        <v>43109.0</v>
      </c>
      <c r="C3294" s="9" t="s">
        <v>221</v>
      </c>
      <c r="D3294" s="9" t="s">
        <v>343</v>
      </c>
      <c r="F3294" s="11" t="str">
        <f t="shared" si="1"/>
        <v>2018-01</v>
      </c>
      <c r="G3294" s="11" t="str">
        <f>iferror(VLOOKUP(A3294,'Closed Deals'!A:A,1,0)," ")</f>
        <v> </v>
      </c>
      <c r="H3294" s="12" t="str">
        <f t="shared" si="2"/>
        <v>NO</v>
      </c>
      <c r="I3294" s="12" t="str">
        <f>iferror(VLOOKUP(A3294,'Closed Deals'!A:E,5,0)," ")</f>
        <v> </v>
      </c>
      <c r="J3294" s="13" t="str">
        <f t="shared" si="3"/>
        <v> </v>
      </c>
      <c r="K3294" s="14"/>
    </row>
    <row r="3295">
      <c r="A3295" s="9" t="s">
        <v>3606</v>
      </c>
      <c r="B3295" s="10">
        <v>43108.0</v>
      </c>
      <c r="C3295" s="9" t="s">
        <v>221</v>
      </c>
      <c r="D3295" s="9" t="s">
        <v>343</v>
      </c>
      <c r="F3295" s="11" t="str">
        <f t="shared" si="1"/>
        <v>2018-01</v>
      </c>
      <c r="G3295" s="11" t="str">
        <f>iferror(VLOOKUP(A3295,'Closed Deals'!A:A,1,0)," ")</f>
        <v> </v>
      </c>
      <c r="H3295" s="12" t="str">
        <f t="shared" si="2"/>
        <v>NO</v>
      </c>
      <c r="I3295" s="12" t="str">
        <f>iferror(VLOOKUP(A3295,'Closed Deals'!A:E,5,0)," ")</f>
        <v> </v>
      </c>
      <c r="J3295" s="13" t="str">
        <f t="shared" si="3"/>
        <v> </v>
      </c>
      <c r="K3295" s="14"/>
    </row>
    <row r="3296">
      <c r="A3296" s="9" t="s">
        <v>3607</v>
      </c>
      <c r="B3296" s="10">
        <v>43107.0</v>
      </c>
      <c r="C3296" s="9" t="s">
        <v>221</v>
      </c>
      <c r="D3296" s="9" t="s">
        <v>343</v>
      </c>
      <c r="F3296" s="11" t="str">
        <f t="shared" si="1"/>
        <v>2018-01</v>
      </c>
      <c r="G3296" s="11" t="str">
        <f>iferror(VLOOKUP(A3296,'Closed Deals'!A:A,1,0)," ")</f>
        <v> </v>
      </c>
      <c r="H3296" s="12" t="str">
        <f t="shared" si="2"/>
        <v>NO</v>
      </c>
      <c r="I3296" s="12" t="str">
        <f>iferror(VLOOKUP(A3296,'Closed Deals'!A:E,5,0)," ")</f>
        <v> </v>
      </c>
      <c r="J3296" s="13" t="str">
        <f t="shared" si="3"/>
        <v> </v>
      </c>
      <c r="K3296" s="14"/>
    </row>
    <row r="3297">
      <c r="A3297" s="9" t="s">
        <v>3608</v>
      </c>
      <c r="B3297" s="10">
        <v>43122.0</v>
      </c>
      <c r="C3297" s="9" t="s">
        <v>3157</v>
      </c>
      <c r="D3297" s="9" t="s">
        <v>343</v>
      </c>
      <c r="F3297" s="11" t="str">
        <f t="shared" si="1"/>
        <v>2018-01</v>
      </c>
      <c r="G3297" s="11" t="str">
        <f>iferror(VLOOKUP(A3297,'Closed Deals'!A:A,1,0)," ")</f>
        <v> </v>
      </c>
      <c r="H3297" s="12" t="str">
        <f t="shared" si="2"/>
        <v>NO</v>
      </c>
      <c r="I3297" s="12" t="str">
        <f>iferror(VLOOKUP(A3297,'Closed Deals'!A:E,5,0)," ")</f>
        <v> </v>
      </c>
      <c r="J3297" s="13" t="str">
        <f t="shared" si="3"/>
        <v> </v>
      </c>
      <c r="K3297" s="14"/>
    </row>
    <row r="3298">
      <c r="A3298" s="9" t="s">
        <v>3609</v>
      </c>
      <c r="B3298" s="10">
        <v>43108.0</v>
      </c>
      <c r="C3298" s="9" t="s">
        <v>33</v>
      </c>
      <c r="D3298" s="9" t="s">
        <v>343</v>
      </c>
      <c r="F3298" s="11" t="str">
        <f t="shared" si="1"/>
        <v>2018-01</v>
      </c>
      <c r="G3298" s="11" t="str">
        <f>iferror(VLOOKUP(A3298,'Closed Deals'!A:A,1,0)," ")</f>
        <v> </v>
      </c>
      <c r="H3298" s="12" t="str">
        <f t="shared" si="2"/>
        <v>NO</v>
      </c>
      <c r="I3298" s="12" t="str">
        <f>iferror(VLOOKUP(A3298,'Closed Deals'!A:E,5,0)," ")</f>
        <v> </v>
      </c>
      <c r="J3298" s="13" t="str">
        <f t="shared" si="3"/>
        <v> </v>
      </c>
      <c r="K3298" s="14"/>
    </row>
    <row r="3299">
      <c r="A3299" s="9" t="s">
        <v>3610</v>
      </c>
      <c r="B3299" s="10">
        <v>43116.0</v>
      </c>
      <c r="C3299" s="9" t="s">
        <v>221</v>
      </c>
      <c r="D3299" s="9" t="s">
        <v>343</v>
      </c>
      <c r="F3299" s="11" t="str">
        <f t="shared" si="1"/>
        <v>2018-01</v>
      </c>
      <c r="G3299" s="11" t="str">
        <f>iferror(VLOOKUP(A3299,'Closed Deals'!A:A,1,0)," ")</f>
        <v> </v>
      </c>
      <c r="H3299" s="12" t="str">
        <f t="shared" si="2"/>
        <v>NO</v>
      </c>
      <c r="I3299" s="12" t="str">
        <f>iferror(VLOOKUP(A3299,'Closed Deals'!A:E,5,0)," ")</f>
        <v> </v>
      </c>
      <c r="J3299" s="13" t="str">
        <f t="shared" si="3"/>
        <v> </v>
      </c>
      <c r="K3299" s="14"/>
    </row>
    <row r="3300">
      <c r="A3300" s="9" t="s">
        <v>3611</v>
      </c>
      <c r="B3300" s="10">
        <v>43124.0</v>
      </c>
      <c r="C3300" s="9" t="s">
        <v>3157</v>
      </c>
      <c r="D3300" s="9" t="s">
        <v>343</v>
      </c>
      <c r="F3300" s="11" t="str">
        <f t="shared" si="1"/>
        <v>2018-01</v>
      </c>
      <c r="G3300" s="11" t="str">
        <f>iferror(VLOOKUP(A3300,'Closed Deals'!A:A,1,0)," ")</f>
        <v> </v>
      </c>
      <c r="H3300" s="12" t="str">
        <f t="shared" si="2"/>
        <v>NO</v>
      </c>
      <c r="I3300" s="12" t="str">
        <f>iferror(VLOOKUP(A3300,'Closed Deals'!A:E,5,0)," ")</f>
        <v> </v>
      </c>
      <c r="J3300" s="13" t="str">
        <f t="shared" si="3"/>
        <v> </v>
      </c>
      <c r="K3300" s="14"/>
    </row>
    <row r="3301">
      <c r="A3301" s="9" t="s">
        <v>3612</v>
      </c>
      <c r="B3301" s="10">
        <v>43115.0</v>
      </c>
      <c r="C3301" s="9" t="s">
        <v>221</v>
      </c>
      <c r="D3301" s="9" t="s">
        <v>343</v>
      </c>
      <c r="F3301" s="11" t="str">
        <f t="shared" si="1"/>
        <v>2018-01</v>
      </c>
      <c r="G3301" s="11" t="str">
        <f>iferror(VLOOKUP(A3301,'Closed Deals'!A:A,1,0)," ")</f>
        <v> </v>
      </c>
      <c r="H3301" s="12" t="str">
        <f t="shared" si="2"/>
        <v>NO</v>
      </c>
      <c r="I3301" s="12" t="str">
        <f>iferror(VLOOKUP(A3301,'Closed Deals'!A:E,5,0)," ")</f>
        <v> </v>
      </c>
      <c r="J3301" s="13" t="str">
        <f t="shared" si="3"/>
        <v> </v>
      </c>
      <c r="K3301" s="14"/>
    </row>
    <row r="3302">
      <c r="A3302" s="9" t="s">
        <v>3613</v>
      </c>
      <c r="B3302" s="10">
        <v>43125.0</v>
      </c>
      <c r="C3302" s="9" t="s">
        <v>221</v>
      </c>
      <c r="D3302" s="9" t="s">
        <v>343</v>
      </c>
      <c r="F3302" s="11" t="str">
        <f t="shared" si="1"/>
        <v>2018-01</v>
      </c>
      <c r="G3302" s="11" t="str">
        <f>iferror(VLOOKUP(A3302,'Closed Deals'!A:A,1,0)," ")</f>
        <v> </v>
      </c>
      <c r="H3302" s="12" t="str">
        <f t="shared" si="2"/>
        <v>NO</v>
      </c>
      <c r="I3302" s="12" t="str">
        <f>iferror(VLOOKUP(A3302,'Closed Deals'!A:E,5,0)," ")</f>
        <v> </v>
      </c>
      <c r="J3302" s="13" t="str">
        <f t="shared" si="3"/>
        <v> </v>
      </c>
      <c r="K3302" s="14"/>
    </row>
    <row r="3303">
      <c r="A3303" s="9" t="s">
        <v>3614</v>
      </c>
      <c r="B3303" s="10">
        <v>43108.0</v>
      </c>
      <c r="C3303" s="9" t="s">
        <v>221</v>
      </c>
      <c r="D3303" s="9" t="s">
        <v>343</v>
      </c>
      <c r="F3303" s="11" t="str">
        <f t="shared" si="1"/>
        <v>2018-01</v>
      </c>
      <c r="G3303" s="11" t="str">
        <f>iferror(VLOOKUP(A3303,'Closed Deals'!A:A,1,0)," ")</f>
        <v> </v>
      </c>
      <c r="H3303" s="12" t="str">
        <f t="shared" si="2"/>
        <v>NO</v>
      </c>
      <c r="I3303" s="12" t="str">
        <f>iferror(VLOOKUP(A3303,'Closed Deals'!A:E,5,0)," ")</f>
        <v> </v>
      </c>
      <c r="J3303" s="13" t="str">
        <f t="shared" si="3"/>
        <v> </v>
      </c>
      <c r="K3303" s="14"/>
    </row>
    <row r="3304">
      <c r="A3304" s="9" t="s">
        <v>3615</v>
      </c>
      <c r="B3304" s="10">
        <v>43104.0</v>
      </c>
      <c r="C3304" s="9" t="s">
        <v>221</v>
      </c>
      <c r="D3304" s="9" t="s">
        <v>343</v>
      </c>
      <c r="F3304" s="11" t="str">
        <f t="shared" si="1"/>
        <v>2018-01</v>
      </c>
      <c r="G3304" s="11" t="str">
        <f>iferror(VLOOKUP(A3304,'Closed Deals'!A:A,1,0)," ")</f>
        <v> </v>
      </c>
      <c r="H3304" s="12" t="str">
        <f t="shared" si="2"/>
        <v>NO</v>
      </c>
      <c r="I3304" s="12" t="str">
        <f>iferror(VLOOKUP(A3304,'Closed Deals'!A:E,5,0)," ")</f>
        <v> </v>
      </c>
      <c r="J3304" s="13" t="str">
        <f t="shared" si="3"/>
        <v> </v>
      </c>
      <c r="K3304" s="14"/>
    </row>
    <row r="3305">
      <c r="A3305" s="9" t="s">
        <v>3616</v>
      </c>
      <c r="B3305" s="10">
        <v>43127.0</v>
      </c>
      <c r="C3305" s="9" t="s">
        <v>52</v>
      </c>
      <c r="D3305" s="9" t="s">
        <v>343</v>
      </c>
      <c r="F3305" s="11" t="str">
        <f t="shared" si="1"/>
        <v>2018-01</v>
      </c>
      <c r="G3305" s="11" t="str">
        <f>iferror(VLOOKUP(A3305,'Closed Deals'!A:A,1,0)," ")</f>
        <v> </v>
      </c>
      <c r="H3305" s="12" t="str">
        <f t="shared" si="2"/>
        <v>NO</v>
      </c>
      <c r="I3305" s="12" t="str">
        <f>iferror(VLOOKUP(A3305,'Closed Deals'!A:E,5,0)," ")</f>
        <v> </v>
      </c>
      <c r="J3305" s="13" t="str">
        <f t="shared" si="3"/>
        <v> </v>
      </c>
      <c r="K3305" s="14"/>
    </row>
    <row r="3306">
      <c r="A3306" s="9" t="s">
        <v>3617</v>
      </c>
      <c r="B3306" s="10">
        <v>43122.0</v>
      </c>
      <c r="C3306" s="9" t="s">
        <v>3157</v>
      </c>
      <c r="D3306" s="9" t="s">
        <v>343</v>
      </c>
      <c r="F3306" s="11" t="str">
        <f t="shared" si="1"/>
        <v>2018-01</v>
      </c>
      <c r="G3306" s="11" t="str">
        <f>iferror(VLOOKUP(A3306,'Closed Deals'!A:A,1,0)," ")</f>
        <v> </v>
      </c>
      <c r="H3306" s="12" t="str">
        <f t="shared" si="2"/>
        <v>NO</v>
      </c>
      <c r="I3306" s="12" t="str">
        <f>iferror(VLOOKUP(A3306,'Closed Deals'!A:E,5,0)," ")</f>
        <v> </v>
      </c>
      <c r="J3306" s="13" t="str">
        <f t="shared" si="3"/>
        <v> </v>
      </c>
      <c r="K3306" s="14"/>
    </row>
    <row r="3307">
      <c r="A3307" s="9" t="s">
        <v>3618</v>
      </c>
      <c r="B3307" s="10">
        <v>43129.0</v>
      </c>
      <c r="C3307" s="9" t="s">
        <v>58</v>
      </c>
      <c r="D3307" s="9" t="s">
        <v>800</v>
      </c>
      <c r="F3307" s="11" t="str">
        <f t="shared" si="1"/>
        <v>2018-01</v>
      </c>
      <c r="G3307" s="11" t="str">
        <f>iferror(VLOOKUP(A3307,'Closed Deals'!A:A,1,0)," ")</f>
        <v> </v>
      </c>
      <c r="H3307" s="12" t="str">
        <f t="shared" si="2"/>
        <v>NO</v>
      </c>
      <c r="I3307" s="12" t="str">
        <f>iferror(VLOOKUP(A3307,'Closed Deals'!A:E,5,0)," ")</f>
        <v> </v>
      </c>
      <c r="J3307" s="13" t="str">
        <f t="shared" si="3"/>
        <v> </v>
      </c>
      <c r="K3307" s="14"/>
    </row>
    <row r="3308">
      <c r="A3308" s="9" t="s">
        <v>3619</v>
      </c>
      <c r="B3308" s="10">
        <v>43117.0</v>
      </c>
      <c r="C3308" s="9" t="s">
        <v>115</v>
      </c>
      <c r="D3308" s="9" t="s">
        <v>800</v>
      </c>
      <c r="F3308" s="11" t="str">
        <f t="shared" si="1"/>
        <v>2018-01</v>
      </c>
      <c r="G3308" s="11" t="str">
        <f>iferror(VLOOKUP(A3308,'Closed Deals'!A:A,1,0)," ")</f>
        <v> </v>
      </c>
      <c r="H3308" s="12" t="str">
        <f t="shared" si="2"/>
        <v>NO</v>
      </c>
      <c r="I3308" s="12" t="str">
        <f>iferror(VLOOKUP(A3308,'Closed Deals'!A:E,5,0)," ")</f>
        <v> </v>
      </c>
      <c r="J3308" s="13" t="str">
        <f t="shared" si="3"/>
        <v> </v>
      </c>
      <c r="K3308" s="14"/>
    </row>
    <row r="3309">
      <c r="A3309" s="9" t="s">
        <v>3620</v>
      </c>
      <c r="B3309" s="10">
        <v>43104.0</v>
      </c>
      <c r="C3309" s="9" t="s">
        <v>54</v>
      </c>
      <c r="D3309" s="9" t="s">
        <v>800</v>
      </c>
      <c r="F3309" s="11" t="str">
        <f t="shared" si="1"/>
        <v>2018-01</v>
      </c>
      <c r="G3309" s="11" t="str">
        <f>iferror(VLOOKUP(A3309,'Closed Deals'!A:A,1,0)," ")</f>
        <v> </v>
      </c>
      <c r="H3309" s="12" t="str">
        <f t="shared" si="2"/>
        <v>NO</v>
      </c>
      <c r="I3309" s="12" t="str">
        <f>iferror(VLOOKUP(A3309,'Closed Deals'!A:E,5,0)," ")</f>
        <v> </v>
      </c>
      <c r="J3309" s="13" t="str">
        <f t="shared" si="3"/>
        <v> </v>
      </c>
      <c r="K3309" s="14"/>
    </row>
    <row r="3310">
      <c r="A3310" s="9" t="s">
        <v>3621</v>
      </c>
      <c r="B3310" s="10">
        <v>43120.0</v>
      </c>
      <c r="C3310" s="9" t="s">
        <v>43</v>
      </c>
      <c r="D3310" s="9" t="s">
        <v>800</v>
      </c>
      <c r="F3310" s="11" t="str">
        <f t="shared" si="1"/>
        <v>2018-01</v>
      </c>
      <c r="G3310" s="11" t="str">
        <f>iferror(VLOOKUP(A3310,'Closed Deals'!A:A,1,0)," ")</f>
        <v> </v>
      </c>
      <c r="H3310" s="12" t="str">
        <f t="shared" si="2"/>
        <v>NO</v>
      </c>
      <c r="I3310" s="12" t="str">
        <f>iferror(VLOOKUP(A3310,'Closed Deals'!A:E,5,0)," ")</f>
        <v> </v>
      </c>
      <c r="J3310" s="13" t="str">
        <f t="shared" si="3"/>
        <v> </v>
      </c>
      <c r="K3310" s="14"/>
    </row>
    <row r="3311">
      <c r="A3311" s="9" t="s">
        <v>3622</v>
      </c>
      <c r="B3311" s="10">
        <v>43104.0</v>
      </c>
      <c r="C3311" s="9" t="s">
        <v>63</v>
      </c>
      <c r="D3311" s="9" t="s">
        <v>800</v>
      </c>
      <c r="F3311" s="11" t="str">
        <f t="shared" si="1"/>
        <v>2018-01</v>
      </c>
      <c r="G3311" s="11" t="str">
        <f>iferror(VLOOKUP(A3311,'Closed Deals'!A:A,1,0)," ")</f>
        <v> </v>
      </c>
      <c r="H3311" s="12" t="str">
        <f t="shared" si="2"/>
        <v>NO</v>
      </c>
      <c r="I3311" s="12" t="str">
        <f>iferror(VLOOKUP(A3311,'Closed Deals'!A:E,5,0)," ")</f>
        <v> </v>
      </c>
      <c r="J3311" s="13" t="str">
        <f t="shared" si="3"/>
        <v> </v>
      </c>
      <c r="K3311" s="14"/>
    </row>
    <row r="3312">
      <c r="A3312" s="9" t="s">
        <v>3623</v>
      </c>
      <c r="B3312" s="10">
        <v>43126.0</v>
      </c>
      <c r="C3312" s="9" t="s">
        <v>33</v>
      </c>
      <c r="D3312" s="9" t="s">
        <v>55</v>
      </c>
      <c r="F3312" s="11" t="str">
        <f t="shared" si="1"/>
        <v>2018-01</v>
      </c>
      <c r="G3312" s="11" t="str">
        <f>iferror(VLOOKUP(A3312,'Closed Deals'!A:A,1,0)," ")</f>
        <v> </v>
      </c>
      <c r="H3312" s="12" t="str">
        <f t="shared" si="2"/>
        <v>NO</v>
      </c>
      <c r="I3312" s="12" t="str">
        <f>iferror(VLOOKUP(A3312,'Closed Deals'!A:E,5,0)," ")</f>
        <v> </v>
      </c>
      <c r="J3312" s="13" t="str">
        <f t="shared" si="3"/>
        <v> </v>
      </c>
      <c r="K3312" s="14"/>
    </row>
    <row r="3313">
      <c r="A3313" s="9" t="s">
        <v>3624</v>
      </c>
      <c r="B3313" s="10">
        <v>43122.0</v>
      </c>
      <c r="C3313" s="9" t="s">
        <v>229</v>
      </c>
      <c r="D3313" s="9" t="s">
        <v>55</v>
      </c>
      <c r="F3313" s="11" t="str">
        <f t="shared" si="1"/>
        <v>2018-01</v>
      </c>
      <c r="G3313" s="11" t="str">
        <f>iferror(VLOOKUP(A3313,'Closed Deals'!A:A,1,0)," ")</f>
        <v> </v>
      </c>
      <c r="H3313" s="12" t="str">
        <f t="shared" si="2"/>
        <v>NO</v>
      </c>
      <c r="I3313" s="12" t="str">
        <f>iferror(VLOOKUP(A3313,'Closed Deals'!A:E,5,0)," ")</f>
        <v> </v>
      </c>
      <c r="J3313" s="13" t="str">
        <f t="shared" si="3"/>
        <v> </v>
      </c>
      <c r="K3313" s="14"/>
    </row>
    <row r="3314">
      <c r="A3314" s="9" t="s">
        <v>3625</v>
      </c>
      <c r="B3314" s="10">
        <v>43129.0</v>
      </c>
      <c r="C3314" s="9" t="s">
        <v>223</v>
      </c>
      <c r="D3314" s="9" t="s">
        <v>55</v>
      </c>
      <c r="F3314" s="11" t="str">
        <f t="shared" si="1"/>
        <v>2018-01</v>
      </c>
      <c r="G3314" s="11" t="str">
        <f>iferror(VLOOKUP(A3314,'Closed Deals'!A:A,1,0)," ")</f>
        <v> </v>
      </c>
      <c r="H3314" s="12" t="str">
        <f t="shared" si="2"/>
        <v>NO</v>
      </c>
      <c r="I3314" s="12" t="str">
        <f>iferror(VLOOKUP(A3314,'Closed Deals'!A:E,5,0)," ")</f>
        <v> </v>
      </c>
      <c r="J3314" s="13" t="str">
        <f t="shared" si="3"/>
        <v> </v>
      </c>
      <c r="K3314" s="14"/>
    </row>
    <row r="3315">
      <c r="A3315" s="9" t="s">
        <v>3626</v>
      </c>
      <c r="B3315" s="10">
        <v>43130.0</v>
      </c>
      <c r="C3315" s="9" t="s">
        <v>54</v>
      </c>
      <c r="D3315" s="9" t="s">
        <v>55</v>
      </c>
      <c r="F3315" s="11" t="str">
        <f t="shared" si="1"/>
        <v>2018-01</v>
      </c>
      <c r="G3315" s="11" t="str">
        <f>iferror(VLOOKUP(A3315,'Closed Deals'!A:A,1,0)," ")</f>
        <v> </v>
      </c>
      <c r="H3315" s="12" t="str">
        <f t="shared" si="2"/>
        <v>NO</v>
      </c>
      <c r="I3315" s="12" t="str">
        <f>iferror(VLOOKUP(A3315,'Closed Deals'!A:E,5,0)," ")</f>
        <v> </v>
      </c>
      <c r="J3315" s="13" t="str">
        <f t="shared" si="3"/>
        <v> </v>
      </c>
      <c r="K3315" s="14"/>
    </row>
    <row r="3316">
      <c r="A3316" s="9" t="s">
        <v>3627</v>
      </c>
      <c r="B3316" s="10">
        <v>43117.0</v>
      </c>
      <c r="C3316" s="9" t="s">
        <v>972</v>
      </c>
      <c r="D3316" s="9" t="s">
        <v>55</v>
      </c>
      <c r="F3316" s="11" t="str">
        <f t="shared" si="1"/>
        <v>2018-01</v>
      </c>
      <c r="G3316" s="11" t="str">
        <f>iferror(VLOOKUP(A3316,'Closed Deals'!A:A,1,0)," ")</f>
        <v> </v>
      </c>
      <c r="H3316" s="12" t="str">
        <f t="shared" si="2"/>
        <v>NO</v>
      </c>
      <c r="I3316" s="12" t="str">
        <f>iferror(VLOOKUP(A3316,'Closed Deals'!A:E,5,0)," ")</f>
        <v> </v>
      </c>
      <c r="J3316" s="13" t="str">
        <f t="shared" si="3"/>
        <v> </v>
      </c>
      <c r="K3316" s="14"/>
    </row>
    <row r="3317">
      <c r="A3317" s="9" t="s">
        <v>3628</v>
      </c>
      <c r="B3317" s="10">
        <v>43127.0</v>
      </c>
      <c r="C3317" s="9" t="s">
        <v>54</v>
      </c>
      <c r="D3317" s="9" t="s">
        <v>55</v>
      </c>
      <c r="F3317" s="11" t="str">
        <f t="shared" si="1"/>
        <v>2018-01</v>
      </c>
      <c r="G3317" s="11" t="str">
        <f>iferror(VLOOKUP(A3317,'Closed Deals'!A:A,1,0)," ")</f>
        <v> </v>
      </c>
      <c r="H3317" s="12" t="str">
        <f t="shared" si="2"/>
        <v>NO</v>
      </c>
      <c r="I3317" s="12" t="str">
        <f>iferror(VLOOKUP(A3317,'Closed Deals'!A:E,5,0)," ")</f>
        <v> </v>
      </c>
      <c r="J3317" s="13" t="str">
        <f t="shared" si="3"/>
        <v> </v>
      </c>
      <c r="K3317" s="14"/>
    </row>
    <row r="3318">
      <c r="A3318" s="9" t="s">
        <v>3629</v>
      </c>
      <c r="B3318" s="10">
        <v>43125.0</v>
      </c>
      <c r="C3318" s="9" t="s">
        <v>54</v>
      </c>
      <c r="D3318" s="9" t="s">
        <v>55</v>
      </c>
      <c r="F3318" s="11" t="str">
        <f t="shared" si="1"/>
        <v>2018-01</v>
      </c>
      <c r="G3318" s="11" t="str">
        <f>iferror(VLOOKUP(A3318,'Closed Deals'!A:A,1,0)," ")</f>
        <v> </v>
      </c>
      <c r="H3318" s="12" t="str">
        <f t="shared" si="2"/>
        <v>NO</v>
      </c>
      <c r="I3318" s="12" t="str">
        <f>iferror(VLOOKUP(A3318,'Closed Deals'!A:E,5,0)," ")</f>
        <v> </v>
      </c>
      <c r="J3318" s="13" t="str">
        <f t="shared" si="3"/>
        <v> </v>
      </c>
      <c r="K3318" s="14"/>
    </row>
    <row r="3319">
      <c r="A3319" s="9" t="s">
        <v>3630</v>
      </c>
      <c r="B3319" s="10">
        <v>43110.0</v>
      </c>
      <c r="C3319" s="9" t="s">
        <v>229</v>
      </c>
      <c r="D3319" s="9" t="s">
        <v>55</v>
      </c>
      <c r="F3319" s="11" t="str">
        <f t="shared" si="1"/>
        <v>2018-01</v>
      </c>
      <c r="G3319" s="11" t="str">
        <f>iferror(VLOOKUP(A3319,'Closed Deals'!A:A,1,0)," ")</f>
        <v> </v>
      </c>
      <c r="H3319" s="12" t="str">
        <f t="shared" si="2"/>
        <v>NO</v>
      </c>
      <c r="I3319" s="12" t="str">
        <f>iferror(VLOOKUP(A3319,'Closed Deals'!A:E,5,0)," ")</f>
        <v> </v>
      </c>
      <c r="J3319" s="13" t="str">
        <f t="shared" si="3"/>
        <v> </v>
      </c>
      <c r="K3319" s="14"/>
    </row>
    <row r="3320">
      <c r="A3320" s="9" t="s">
        <v>3631</v>
      </c>
      <c r="B3320" s="10">
        <v>43122.0</v>
      </c>
      <c r="C3320" s="9" t="s">
        <v>168</v>
      </c>
      <c r="D3320" s="9" t="s">
        <v>55</v>
      </c>
      <c r="F3320" s="11" t="str">
        <f t="shared" si="1"/>
        <v>2018-01</v>
      </c>
      <c r="G3320" s="11" t="str">
        <f>iferror(VLOOKUP(A3320,'Closed Deals'!A:A,1,0)," ")</f>
        <v> </v>
      </c>
      <c r="H3320" s="12" t="str">
        <f t="shared" si="2"/>
        <v>NO</v>
      </c>
      <c r="I3320" s="12" t="str">
        <f>iferror(VLOOKUP(A3320,'Closed Deals'!A:E,5,0)," ")</f>
        <v> </v>
      </c>
      <c r="J3320" s="13" t="str">
        <f t="shared" si="3"/>
        <v> </v>
      </c>
      <c r="K3320" s="14"/>
    </row>
    <row r="3321">
      <c r="A3321" s="9" t="s">
        <v>3632</v>
      </c>
      <c r="B3321" s="10">
        <v>43121.0</v>
      </c>
      <c r="C3321" s="9" t="s">
        <v>999</v>
      </c>
      <c r="D3321" s="9" t="s">
        <v>55</v>
      </c>
      <c r="F3321" s="11" t="str">
        <f t="shared" si="1"/>
        <v>2018-01</v>
      </c>
      <c r="G3321" s="11" t="str">
        <f>iferror(VLOOKUP(A3321,'Closed Deals'!A:A,1,0)," ")</f>
        <v> </v>
      </c>
      <c r="H3321" s="12" t="str">
        <f t="shared" si="2"/>
        <v>NO</v>
      </c>
      <c r="I3321" s="12" t="str">
        <f>iferror(VLOOKUP(A3321,'Closed Deals'!A:E,5,0)," ")</f>
        <v> </v>
      </c>
      <c r="J3321" s="13" t="str">
        <f t="shared" si="3"/>
        <v> </v>
      </c>
      <c r="K3321" s="14"/>
    </row>
    <row r="3322">
      <c r="A3322" s="9" t="s">
        <v>3633</v>
      </c>
      <c r="B3322" s="10">
        <v>43125.0</v>
      </c>
      <c r="C3322" s="9" t="s">
        <v>203</v>
      </c>
      <c r="D3322" s="9" t="s">
        <v>55</v>
      </c>
      <c r="F3322" s="11" t="str">
        <f t="shared" si="1"/>
        <v>2018-01</v>
      </c>
      <c r="G3322" s="11" t="str">
        <f>iferror(VLOOKUP(A3322,'Closed Deals'!A:A,1,0)," ")</f>
        <v> </v>
      </c>
      <c r="H3322" s="12" t="str">
        <f t="shared" si="2"/>
        <v>NO</v>
      </c>
      <c r="I3322" s="12" t="str">
        <f>iferror(VLOOKUP(A3322,'Closed Deals'!A:E,5,0)," ")</f>
        <v> </v>
      </c>
      <c r="J3322" s="13" t="str">
        <f t="shared" si="3"/>
        <v> </v>
      </c>
      <c r="K3322" s="14"/>
    </row>
    <row r="3323">
      <c r="A3323" s="9" t="s">
        <v>3634</v>
      </c>
      <c r="B3323" s="10">
        <v>43103.0</v>
      </c>
      <c r="C3323" s="9" t="s">
        <v>229</v>
      </c>
      <c r="D3323" s="9" t="s">
        <v>55</v>
      </c>
      <c r="F3323" s="11" t="str">
        <f t="shared" si="1"/>
        <v>2018-01</v>
      </c>
      <c r="G3323" s="11" t="str">
        <f>iferror(VLOOKUP(A3323,'Closed Deals'!A:A,1,0)," ")</f>
        <v> </v>
      </c>
      <c r="H3323" s="12" t="str">
        <f t="shared" si="2"/>
        <v>NO</v>
      </c>
      <c r="I3323" s="12" t="str">
        <f>iferror(VLOOKUP(A3323,'Closed Deals'!A:E,5,0)," ")</f>
        <v> </v>
      </c>
      <c r="J3323" s="13" t="str">
        <f t="shared" si="3"/>
        <v> </v>
      </c>
      <c r="K3323" s="14"/>
    </row>
    <row r="3324">
      <c r="A3324" s="9" t="s">
        <v>3635</v>
      </c>
      <c r="B3324" s="10">
        <v>43110.0</v>
      </c>
      <c r="C3324" s="9" t="s">
        <v>2453</v>
      </c>
      <c r="D3324" s="9" t="s">
        <v>55</v>
      </c>
      <c r="F3324" s="11" t="str">
        <f t="shared" si="1"/>
        <v>2018-01</v>
      </c>
      <c r="G3324" s="11" t="str">
        <f>iferror(VLOOKUP(A3324,'Closed Deals'!A:A,1,0)," ")</f>
        <v> </v>
      </c>
      <c r="H3324" s="12" t="str">
        <f t="shared" si="2"/>
        <v>NO</v>
      </c>
      <c r="I3324" s="12" t="str">
        <f>iferror(VLOOKUP(A3324,'Closed Deals'!A:E,5,0)," ")</f>
        <v> </v>
      </c>
      <c r="J3324" s="13" t="str">
        <f t="shared" si="3"/>
        <v> </v>
      </c>
      <c r="K3324" s="14"/>
    </row>
    <row r="3325">
      <c r="A3325" s="9" t="s">
        <v>3636</v>
      </c>
      <c r="B3325" s="10">
        <v>43115.0</v>
      </c>
      <c r="C3325" s="9" t="s">
        <v>37</v>
      </c>
      <c r="D3325" s="9" t="s">
        <v>55</v>
      </c>
      <c r="F3325" s="11" t="str">
        <f t="shared" si="1"/>
        <v>2018-01</v>
      </c>
      <c r="G3325" s="11" t="str">
        <f>iferror(VLOOKUP(A3325,'Closed Deals'!A:A,1,0)," ")</f>
        <v> </v>
      </c>
      <c r="H3325" s="12" t="str">
        <f t="shared" si="2"/>
        <v>NO</v>
      </c>
      <c r="I3325" s="12" t="str">
        <f>iferror(VLOOKUP(A3325,'Closed Deals'!A:E,5,0)," ")</f>
        <v> </v>
      </c>
      <c r="J3325" s="13" t="str">
        <f t="shared" si="3"/>
        <v> </v>
      </c>
      <c r="K3325" s="14"/>
    </row>
    <row r="3326">
      <c r="A3326" s="9" t="s">
        <v>3637</v>
      </c>
      <c r="B3326" s="10">
        <v>43104.0</v>
      </c>
      <c r="C3326" s="9" t="s">
        <v>86</v>
      </c>
      <c r="D3326" s="9" t="s">
        <v>55</v>
      </c>
      <c r="F3326" s="11" t="str">
        <f t="shared" si="1"/>
        <v>2018-01</v>
      </c>
      <c r="G3326" s="11" t="str">
        <f>iferror(VLOOKUP(A3326,'Closed Deals'!A:A,1,0)," ")</f>
        <v> </v>
      </c>
      <c r="H3326" s="12" t="str">
        <f t="shared" si="2"/>
        <v>NO</v>
      </c>
      <c r="I3326" s="12" t="str">
        <f>iferror(VLOOKUP(A3326,'Closed Deals'!A:E,5,0)," ")</f>
        <v> </v>
      </c>
      <c r="J3326" s="13" t="str">
        <f t="shared" si="3"/>
        <v> </v>
      </c>
      <c r="K3326" s="14"/>
    </row>
    <row r="3327">
      <c r="A3327" s="9" t="s">
        <v>3638</v>
      </c>
      <c r="B3327" s="10">
        <v>43110.0</v>
      </c>
      <c r="C3327" s="9" t="s">
        <v>223</v>
      </c>
      <c r="D3327" s="9" t="s">
        <v>55</v>
      </c>
      <c r="F3327" s="11" t="str">
        <f t="shared" si="1"/>
        <v>2018-01</v>
      </c>
      <c r="G3327" s="11" t="str">
        <f>iferror(VLOOKUP(A3327,'Closed Deals'!A:A,1,0)," ")</f>
        <v> </v>
      </c>
      <c r="H3327" s="12" t="str">
        <f t="shared" si="2"/>
        <v>NO</v>
      </c>
      <c r="I3327" s="12" t="str">
        <f>iferror(VLOOKUP(A3327,'Closed Deals'!A:E,5,0)," ")</f>
        <v> </v>
      </c>
      <c r="J3327" s="13" t="str">
        <f t="shared" si="3"/>
        <v> </v>
      </c>
      <c r="K3327" s="14"/>
    </row>
    <row r="3328">
      <c r="A3328" s="9" t="s">
        <v>3639</v>
      </c>
      <c r="B3328" s="10">
        <v>43113.0</v>
      </c>
      <c r="C3328" s="9" t="s">
        <v>115</v>
      </c>
      <c r="D3328" s="9" t="s">
        <v>55</v>
      </c>
      <c r="F3328" s="11" t="str">
        <f t="shared" si="1"/>
        <v>2018-01</v>
      </c>
      <c r="G3328" s="11" t="str">
        <f>iferror(VLOOKUP(A3328,'Closed Deals'!A:A,1,0)," ")</f>
        <v> </v>
      </c>
      <c r="H3328" s="12" t="str">
        <f t="shared" si="2"/>
        <v>NO</v>
      </c>
      <c r="I3328" s="12" t="str">
        <f>iferror(VLOOKUP(A3328,'Closed Deals'!A:E,5,0)," ")</f>
        <v> </v>
      </c>
      <c r="J3328" s="13" t="str">
        <f t="shared" si="3"/>
        <v> </v>
      </c>
      <c r="K3328" s="14"/>
    </row>
    <row r="3329">
      <c r="A3329" s="9" t="s">
        <v>3640</v>
      </c>
      <c r="B3329" s="10">
        <v>43116.0</v>
      </c>
      <c r="C3329" s="9" t="s">
        <v>229</v>
      </c>
      <c r="D3329" s="9" t="s">
        <v>55</v>
      </c>
      <c r="F3329" s="11" t="str">
        <f t="shared" si="1"/>
        <v>2018-01</v>
      </c>
      <c r="G3329" s="11" t="str">
        <f>iferror(VLOOKUP(A3329,'Closed Deals'!A:A,1,0)," ")</f>
        <v> </v>
      </c>
      <c r="H3329" s="12" t="str">
        <f t="shared" si="2"/>
        <v>NO</v>
      </c>
      <c r="I3329" s="12" t="str">
        <f>iferror(VLOOKUP(A3329,'Closed Deals'!A:E,5,0)," ")</f>
        <v> </v>
      </c>
      <c r="J3329" s="13" t="str">
        <f t="shared" si="3"/>
        <v> </v>
      </c>
      <c r="K3329" s="14"/>
    </row>
    <row r="3330">
      <c r="A3330" s="9" t="s">
        <v>3641</v>
      </c>
      <c r="B3330" s="10">
        <v>43112.0</v>
      </c>
      <c r="C3330" s="9" t="s">
        <v>54</v>
      </c>
      <c r="D3330" s="9" t="s">
        <v>55</v>
      </c>
      <c r="F3330" s="11" t="str">
        <f t="shared" si="1"/>
        <v>2018-01</v>
      </c>
      <c r="G3330" s="11" t="str">
        <f>iferror(VLOOKUP(A3330,'Closed Deals'!A:A,1,0)," ")</f>
        <v> </v>
      </c>
      <c r="H3330" s="12" t="str">
        <f t="shared" si="2"/>
        <v>NO</v>
      </c>
      <c r="I3330" s="12" t="str">
        <f>iferror(VLOOKUP(A3330,'Closed Deals'!A:E,5,0)," ")</f>
        <v> </v>
      </c>
      <c r="J3330" s="13" t="str">
        <f t="shared" si="3"/>
        <v> </v>
      </c>
      <c r="K3330" s="14"/>
    </row>
    <row r="3331">
      <c r="A3331" s="9" t="s">
        <v>3642</v>
      </c>
      <c r="B3331" s="10">
        <v>43113.0</v>
      </c>
      <c r="C3331" s="9" t="s">
        <v>54</v>
      </c>
      <c r="D3331" s="9" t="s">
        <v>55</v>
      </c>
      <c r="F3331" s="11" t="str">
        <f t="shared" si="1"/>
        <v>2018-01</v>
      </c>
      <c r="G3331" s="11" t="str">
        <f>iferror(VLOOKUP(A3331,'Closed Deals'!A:A,1,0)," ")</f>
        <v> </v>
      </c>
      <c r="H3331" s="12" t="str">
        <f t="shared" si="2"/>
        <v>NO</v>
      </c>
      <c r="I3331" s="12" t="str">
        <f>iferror(VLOOKUP(A3331,'Closed Deals'!A:E,5,0)," ")</f>
        <v> </v>
      </c>
      <c r="J3331" s="13" t="str">
        <f t="shared" si="3"/>
        <v> </v>
      </c>
      <c r="K3331" s="14"/>
    </row>
    <row r="3332">
      <c r="A3332" s="9" t="s">
        <v>3643</v>
      </c>
      <c r="B3332" s="10">
        <v>43119.0</v>
      </c>
      <c r="C3332" s="9" t="s">
        <v>229</v>
      </c>
      <c r="D3332" s="9" t="s">
        <v>55</v>
      </c>
      <c r="F3332" s="11" t="str">
        <f t="shared" si="1"/>
        <v>2018-01</v>
      </c>
      <c r="G3332" s="11" t="str">
        <f>iferror(VLOOKUP(A3332,'Closed Deals'!A:A,1,0)," ")</f>
        <v> </v>
      </c>
      <c r="H3332" s="12" t="str">
        <f t="shared" si="2"/>
        <v>NO</v>
      </c>
      <c r="I3332" s="12" t="str">
        <f>iferror(VLOOKUP(A3332,'Closed Deals'!A:E,5,0)," ")</f>
        <v> </v>
      </c>
      <c r="J3332" s="13" t="str">
        <f t="shared" si="3"/>
        <v> </v>
      </c>
      <c r="K3332" s="14"/>
    </row>
    <row r="3333">
      <c r="A3333" s="9" t="s">
        <v>3644</v>
      </c>
      <c r="B3333" s="10">
        <v>43118.0</v>
      </c>
      <c r="C3333" s="9" t="s">
        <v>99</v>
      </c>
      <c r="D3333" s="9" t="s">
        <v>55</v>
      </c>
      <c r="F3333" s="11" t="str">
        <f t="shared" si="1"/>
        <v>2018-01</v>
      </c>
      <c r="G3333" s="11" t="str">
        <f>iferror(VLOOKUP(A3333,'Closed Deals'!A:A,1,0)," ")</f>
        <v> </v>
      </c>
      <c r="H3333" s="12" t="str">
        <f t="shared" si="2"/>
        <v>NO</v>
      </c>
      <c r="I3333" s="12" t="str">
        <f>iferror(VLOOKUP(A3333,'Closed Deals'!A:E,5,0)," ")</f>
        <v> </v>
      </c>
      <c r="J3333" s="13" t="str">
        <f t="shared" si="3"/>
        <v> </v>
      </c>
      <c r="K3333" s="14"/>
    </row>
    <row r="3334">
      <c r="A3334" s="9" t="s">
        <v>3645</v>
      </c>
      <c r="B3334" s="10">
        <v>43115.0</v>
      </c>
      <c r="C3334" s="9" t="s">
        <v>33</v>
      </c>
      <c r="D3334" s="9" t="s">
        <v>55</v>
      </c>
      <c r="F3334" s="11" t="str">
        <f t="shared" si="1"/>
        <v>2018-01</v>
      </c>
      <c r="G3334" s="11" t="str">
        <f>iferror(VLOOKUP(A3334,'Closed Deals'!A:A,1,0)," ")</f>
        <v> </v>
      </c>
      <c r="H3334" s="12" t="str">
        <f t="shared" si="2"/>
        <v>NO</v>
      </c>
      <c r="I3334" s="12" t="str">
        <f>iferror(VLOOKUP(A3334,'Closed Deals'!A:E,5,0)," ")</f>
        <v> </v>
      </c>
      <c r="J3334" s="13" t="str">
        <f t="shared" si="3"/>
        <v> </v>
      </c>
      <c r="K3334" s="14"/>
    </row>
    <row r="3335">
      <c r="A3335" s="9" t="s">
        <v>3646</v>
      </c>
      <c r="B3335" s="10">
        <v>43117.0</v>
      </c>
      <c r="C3335" s="9" t="s">
        <v>969</v>
      </c>
      <c r="D3335" s="9" t="s">
        <v>55</v>
      </c>
      <c r="F3335" s="11" t="str">
        <f t="shared" si="1"/>
        <v>2018-01</v>
      </c>
      <c r="G3335" s="11" t="str">
        <f>iferror(VLOOKUP(A3335,'Closed Deals'!A:A,1,0)," ")</f>
        <v> </v>
      </c>
      <c r="H3335" s="12" t="str">
        <f t="shared" si="2"/>
        <v>NO</v>
      </c>
      <c r="I3335" s="12" t="str">
        <f>iferror(VLOOKUP(A3335,'Closed Deals'!A:E,5,0)," ")</f>
        <v> </v>
      </c>
      <c r="J3335" s="13" t="str">
        <f t="shared" si="3"/>
        <v> </v>
      </c>
      <c r="K3335" s="14"/>
    </row>
    <row r="3336">
      <c r="A3336" s="9" t="s">
        <v>3647</v>
      </c>
      <c r="B3336" s="10">
        <v>43108.0</v>
      </c>
      <c r="C3336" s="9" t="s">
        <v>341</v>
      </c>
      <c r="D3336" s="9" t="s">
        <v>55</v>
      </c>
      <c r="F3336" s="11" t="str">
        <f t="shared" si="1"/>
        <v>2018-01</v>
      </c>
      <c r="G3336" s="11" t="str">
        <f>iferror(VLOOKUP(A3336,'Closed Deals'!A:A,1,0)," ")</f>
        <v> </v>
      </c>
      <c r="H3336" s="12" t="str">
        <f t="shared" si="2"/>
        <v>NO</v>
      </c>
      <c r="I3336" s="12" t="str">
        <f>iferror(VLOOKUP(A3336,'Closed Deals'!A:E,5,0)," ")</f>
        <v> </v>
      </c>
      <c r="J3336" s="13" t="str">
        <f t="shared" si="3"/>
        <v> </v>
      </c>
      <c r="K3336" s="14"/>
    </row>
    <row r="3337">
      <c r="A3337" s="9" t="s">
        <v>3648</v>
      </c>
      <c r="B3337" s="10">
        <v>43123.0</v>
      </c>
      <c r="C3337" s="9" t="s">
        <v>135</v>
      </c>
      <c r="D3337" s="9" t="s">
        <v>55</v>
      </c>
      <c r="F3337" s="11" t="str">
        <f t="shared" si="1"/>
        <v>2018-01</v>
      </c>
      <c r="G3337" s="11" t="str">
        <f>iferror(VLOOKUP(A3337,'Closed Deals'!A:A,1,0)," ")</f>
        <v> </v>
      </c>
      <c r="H3337" s="12" t="str">
        <f t="shared" si="2"/>
        <v>NO</v>
      </c>
      <c r="I3337" s="12" t="str">
        <f>iferror(VLOOKUP(A3337,'Closed Deals'!A:E,5,0)," ")</f>
        <v> </v>
      </c>
      <c r="J3337" s="13" t="str">
        <f t="shared" si="3"/>
        <v> </v>
      </c>
      <c r="K3337" s="14"/>
    </row>
    <row r="3338">
      <c r="A3338" s="9" t="s">
        <v>3649</v>
      </c>
      <c r="B3338" s="10">
        <v>43119.0</v>
      </c>
      <c r="C3338" s="9" t="s">
        <v>54</v>
      </c>
      <c r="D3338" s="9" t="s">
        <v>55</v>
      </c>
      <c r="F3338" s="11" t="str">
        <f t="shared" si="1"/>
        <v>2018-01</v>
      </c>
      <c r="G3338" s="11" t="str">
        <f>iferror(VLOOKUP(A3338,'Closed Deals'!A:A,1,0)," ")</f>
        <v> </v>
      </c>
      <c r="H3338" s="12" t="str">
        <f t="shared" si="2"/>
        <v>NO</v>
      </c>
      <c r="I3338" s="12" t="str">
        <f>iferror(VLOOKUP(A3338,'Closed Deals'!A:E,5,0)," ")</f>
        <v> </v>
      </c>
      <c r="J3338" s="13" t="str">
        <f t="shared" si="3"/>
        <v> </v>
      </c>
      <c r="K3338" s="14"/>
    </row>
    <row r="3339">
      <c r="A3339" s="9" t="s">
        <v>3650</v>
      </c>
      <c r="B3339" s="10">
        <v>43131.0</v>
      </c>
      <c r="C3339" s="9" t="s">
        <v>33</v>
      </c>
      <c r="D3339" s="9" t="s">
        <v>55</v>
      </c>
      <c r="F3339" s="11" t="str">
        <f t="shared" si="1"/>
        <v>2018-01</v>
      </c>
      <c r="G3339" s="11" t="str">
        <f>iferror(VLOOKUP(A3339,'Closed Deals'!A:A,1,0)," ")</f>
        <v> </v>
      </c>
      <c r="H3339" s="12" t="str">
        <f t="shared" si="2"/>
        <v>NO</v>
      </c>
      <c r="I3339" s="12" t="str">
        <f>iferror(VLOOKUP(A3339,'Closed Deals'!A:E,5,0)," ")</f>
        <v> </v>
      </c>
      <c r="J3339" s="13" t="str">
        <f t="shared" si="3"/>
        <v> </v>
      </c>
      <c r="K3339" s="14"/>
    </row>
    <row r="3340">
      <c r="A3340" s="9" t="s">
        <v>3651</v>
      </c>
      <c r="B3340" s="10">
        <v>43106.0</v>
      </c>
      <c r="C3340" s="9" t="s">
        <v>63</v>
      </c>
      <c r="D3340" s="9" t="s">
        <v>55</v>
      </c>
      <c r="F3340" s="11" t="str">
        <f t="shared" si="1"/>
        <v>2018-01</v>
      </c>
      <c r="G3340" s="11" t="str">
        <f>iferror(VLOOKUP(A3340,'Closed Deals'!A:A,1,0)," ")</f>
        <v> </v>
      </c>
      <c r="H3340" s="12" t="str">
        <f t="shared" si="2"/>
        <v>NO</v>
      </c>
      <c r="I3340" s="12" t="str">
        <f>iferror(VLOOKUP(A3340,'Closed Deals'!A:E,5,0)," ")</f>
        <v> </v>
      </c>
      <c r="J3340" s="13" t="str">
        <f t="shared" si="3"/>
        <v> </v>
      </c>
      <c r="K3340" s="14"/>
    </row>
    <row r="3341">
      <c r="A3341" s="9" t="s">
        <v>3652</v>
      </c>
      <c r="B3341" s="10">
        <v>43115.0</v>
      </c>
      <c r="C3341" s="9" t="s">
        <v>37</v>
      </c>
      <c r="D3341" s="9" t="s">
        <v>55</v>
      </c>
      <c r="F3341" s="11" t="str">
        <f t="shared" si="1"/>
        <v>2018-01</v>
      </c>
      <c r="G3341" s="11" t="str">
        <f>iferror(VLOOKUP(A3341,'Closed Deals'!A:A,1,0)," ")</f>
        <v> </v>
      </c>
      <c r="H3341" s="12" t="str">
        <f t="shared" si="2"/>
        <v>NO</v>
      </c>
      <c r="I3341" s="12" t="str">
        <f>iferror(VLOOKUP(A3341,'Closed Deals'!A:E,5,0)," ")</f>
        <v> </v>
      </c>
      <c r="J3341" s="13" t="str">
        <f t="shared" si="3"/>
        <v> </v>
      </c>
      <c r="K3341" s="14"/>
    </row>
    <row r="3342">
      <c r="A3342" s="9" t="s">
        <v>3653</v>
      </c>
      <c r="B3342" s="10">
        <v>43131.0</v>
      </c>
      <c r="C3342" s="9" t="s">
        <v>54</v>
      </c>
      <c r="D3342" s="9" t="s">
        <v>55</v>
      </c>
      <c r="F3342" s="11" t="str">
        <f t="shared" si="1"/>
        <v>2018-01</v>
      </c>
      <c r="G3342" s="11" t="str">
        <f>iferror(VLOOKUP(A3342,'Closed Deals'!A:A,1,0)," ")</f>
        <v> </v>
      </c>
      <c r="H3342" s="12" t="str">
        <f t="shared" si="2"/>
        <v>NO</v>
      </c>
      <c r="I3342" s="12" t="str">
        <f>iferror(VLOOKUP(A3342,'Closed Deals'!A:E,5,0)," ")</f>
        <v> </v>
      </c>
      <c r="J3342" s="13" t="str">
        <f t="shared" si="3"/>
        <v> </v>
      </c>
      <c r="K3342" s="14"/>
    </row>
    <row r="3343">
      <c r="A3343" s="9" t="s">
        <v>3654</v>
      </c>
      <c r="B3343" s="10">
        <v>43116.0</v>
      </c>
      <c r="C3343" s="9" t="s">
        <v>33</v>
      </c>
      <c r="D3343" s="9" t="s">
        <v>55</v>
      </c>
      <c r="F3343" s="11" t="str">
        <f t="shared" si="1"/>
        <v>2018-01</v>
      </c>
      <c r="G3343" s="11" t="str">
        <f>iferror(VLOOKUP(A3343,'Closed Deals'!A:A,1,0)," ")</f>
        <v> </v>
      </c>
      <c r="H3343" s="12" t="str">
        <f t="shared" si="2"/>
        <v>NO</v>
      </c>
      <c r="I3343" s="12" t="str">
        <f>iferror(VLOOKUP(A3343,'Closed Deals'!A:E,5,0)," ")</f>
        <v> </v>
      </c>
      <c r="J3343" s="13" t="str">
        <f t="shared" si="3"/>
        <v> </v>
      </c>
      <c r="K3343" s="14"/>
    </row>
    <row r="3344">
      <c r="A3344" s="9" t="s">
        <v>3655</v>
      </c>
      <c r="B3344" s="10">
        <v>43119.0</v>
      </c>
      <c r="C3344" s="9" t="s">
        <v>54</v>
      </c>
      <c r="D3344" s="9" t="s">
        <v>55</v>
      </c>
      <c r="F3344" s="11" t="str">
        <f t="shared" si="1"/>
        <v>2018-01</v>
      </c>
      <c r="G3344" s="11" t="str">
        <f>iferror(VLOOKUP(A3344,'Closed Deals'!A:A,1,0)," ")</f>
        <v> </v>
      </c>
      <c r="H3344" s="12" t="str">
        <f t="shared" si="2"/>
        <v>NO</v>
      </c>
      <c r="I3344" s="12" t="str">
        <f>iferror(VLOOKUP(A3344,'Closed Deals'!A:E,5,0)," ")</f>
        <v> </v>
      </c>
      <c r="J3344" s="13" t="str">
        <f t="shared" si="3"/>
        <v> </v>
      </c>
      <c r="K3344" s="14"/>
    </row>
    <row r="3345">
      <c r="A3345" s="9" t="s">
        <v>3656</v>
      </c>
      <c r="B3345" s="10">
        <v>43129.0</v>
      </c>
      <c r="C3345" s="9" t="s">
        <v>969</v>
      </c>
      <c r="D3345" s="9" t="s">
        <v>55</v>
      </c>
      <c r="F3345" s="11" t="str">
        <f t="shared" si="1"/>
        <v>2018-01</v>
      </c>
      <c r="G3345" s="11" t="str">
        <f>iferror(VLOOKUP(A3345,'Closed Deals'!A:A,1,0)," ")</f>
        <v> </v>
      </c>
      <c r="H3345" s="12" t="str">
        <f t="shared" si="2"/>
        <v>NO</v>
      </c>
      <c r="I3345" s="12" t="str">
        <f>iferror(VLOOKUP(A3345,'Closed Deals'!A:E,5,0)," ")</f>
        <v> </v>
      </c>
      <c r="J3345" s="13" t="str">
        <f t="shared" si="3"/>
        <v> </v>
      </c>
      <c r="K3345" s="14"/>
    </row>
    <row r="3346">
      <c r="A3346" s="9" t="s">
        <v>3657</v>
      </c>
      <c r="B3346" s="10">
        <v>43116.0</v>
      </c>
      <c r="C3346" s="9" t="s">
        <v>3658</v>
      </c>
      <c r="D3346" s="9" t="s">
        <v>55</v>
      </c>
      <c r="F3346" s="11" t="str">
        <f t="shared" si="1"/>
        <v>2018-01</v>
      </c>
      <c r="G3346" s="11" t="str">
        <f>iferror(VLOOKUP(A3346,'Closed Deals'!A:A,1,0)," ")</f>
        <v> </v>
      </c>
      <c r="H3346" s="12" t="str">
        <f t="shared" si="2"/>
        <v>NO</v>
      </c>
      <c r="I3346" s="12" t="str">
        <f>iferror(VLOOKUP(A3346,'Closed Deals'!A:E,5,0)," ")</f>
        <v> </v>
      </c>
      <c r="J3346" s="13" t="str">
        <f t="shared" si="3"/>
        <v> </v>
      </c>
      <c r="K3346" s="14"/>
    </row>
    <row r="3347">
      <c r="A3347" s="9" t="s">
        <v>3659</v>
      </c>
      <c r="B3347" s="10">
        <v>43115.0</v>
      </c>
      <c r="C3347" s="9" t="s">
        <v>73</v>
      </c>
      <c r="D3347" s="9" t="s">
        <v>55</v>
      </c>
      <c r="F3347" s="11" t="str">
        <f t="shared" si="1"/>
        <v>2018-01</v>
      </c>
      <c r="G3347" s="11" t="str">
        <f>iferror(VLOOKUP(A3347,'Closed Deals'!A:A,1,0)," ")</f>
        <v> </v>
      </c>
      <c r="H3347" s="12" t="str">
        <f t="shared" si="2"/>
        <v>NO</v>
      </c>
      <c r="I3347" s="12" t="str">
        <f>iferror(VLOOKUP(A3347,'Closed Deals'!A:E,5,0)," ")</f>
        <v> </v>
      </c>
      <c r="J3347" s="13" t="str">
        <f t="shared" si="3"/>
        <v> </v>
      </c>
      <c r="K3347" s="14"/>
    </row>
    <row r="3348">
      <c r="A3348" s="9" t="s">
        <v>3660</v>
      </c>
      <c r="B3348" s="10">
        <v>43106.0</v>
      </c>
      <c r="C3348" s="9" t="s">
        <v>1036</v>
      </c>
      <c r="D3348" s="9" t="s">
        <v>55</v>
      </c>
      <c r="F3348" s="11" t="str">
        <f t="shared" si="1"/>
        <v>2018-01</v>
      </c>
      <c r="G3348" s="11" t="str">
        <f>iferror(VLOOKUP(A3348,'Closed Deals'!A:A,1,0)," ")</f>
        <v> </v>
      </c>
      <c r="H3348" s="12" t="str">
        <f t="shared" si="2"/>
        <v>NO</v>
      </c>
      <c r="I3348" s="12" t="str">
        <f>iferror(VLOOKUP(A3348,'Closed Deals'!A:E,5,0)," ")</f>
        <v> </v>
      </c>
      <c r="J3348" s="13" t="str">
        <f t="shared" si="3"/>
        <v> </v>
      </c>
      <c r="K3348" s="14"/>
    </row>
    <row r="3349">
      <c r="A3349" s="9" t="s">
        <v>3661</v>
      </c>
      <c r="B3349" s="10">
        <v>43105.0</v>
      </c>
      <c r="C3349" s="9" t="s">
        <v>54</v>
      </c>
      <c r="D3349" s="9" t="s">
        <v>55</v>
      </c>
      <c r="F3349" s="11" t="str">
        <f t="shared" si="1"/>
        <v>2018-01</v>
      </c>
      <c r="G3349" s="11" t="str">
        <f>iferror(VLOOKUP(A3349,'Closed Deals'!A:A,1,0)," ")</f>
        <v> </v>
      </c>
      <c r="H3349" s="12" t="str">
        <f t="shared" si="2"/>
        <v>NO</v>
      </c>
      <c r="I3349" s="12" t="str">
        <f>iferror(VLOOKUP(A3349,'Closed Deals'!A:E,5,0)," ")</f>
        <v> </v>
      </c>
      <c r="J3349" s="13" t="str">
        <f t="shared" si="3"/>
        <v> </v>
      </c>
      <c r="K3349" s="14"/>
    </row>
    <row r="3350">
      <c r="A3350" s="9" t="s">
        <v>3662</v>
      </c>
      <c r="B3350" s="10">
        <v>43129.0</v>
      </c>
      <c r="C3350" s="9" t="s">
        <v>54</v>
      </c>
      <c r="D3350" s="9" t="s">
        <v>55</v>
      </c>
      <c r="F3350" s="11" t="str">
        <f t="shared" si="1"/>
        <v>2018-01</v>
      </c>
      <c r="G3350" s="11" t="str">
        <f>iferror(VLOOKUP(A3350,'Closed Deals'!A:A,1,0)," ")</f>
        <v> </v>
      </c>
      <c r="H3350" s="12" t="str">
        <f t="shared" si="2"/>
        <v>NO</v>
      </c>
      <c r="I3350" s="12" t="str">
        <f>iferror(VLOOKUP(A3350,'Closed Deals'!A:E,5,0)," ")</f>
        <v> </v>
      </c>
      <c r="J3350" s="13" t="str">
        <f t="shared" si="3"/>
        <v> </v>
      </c>
      <c r="K3350" s="14"/>
    </row>
    <row r="3351">
      <c r="A3351" s="9" t="s">
        <v>3663</v>
      </c>
      <c r="B3351" s="10">
        <v>43104.0</v>
      </c>
      <c r="C3351" s="9" t="s">
        <v>54</v>
      </c>
      <c r="D3351" s="9" t="s">
        <v>55</v>
      </c>
      <c r="F3351" s="11" t="str">
        <f t="shared" si="1"/>
        <v>2018-01</v>
      </c>
      <c r="G3351" s="11" t="str">
        <f>iferror(VLOOKUP(A3351,'Closed Deals'!A:A,1,0)," ")</f>
        <v> </v>
      </c>
      <c r="H3351" s="12" t="str">
        <f t="shared" si="2"/>
        <v>NO</v>
      </c>
      <c r="I3351" s="12" t="str">
        <f>iferror(VLOOKUP(A3351,'Closed Deals'!A:E,5,0)," ")</f>
        <v> </v>
      </c>
      <c r="J3351" s="13" t="str">
        <f t="shared" si="3"/>
        <v> </v>
      </c>
      <c r="K3351" s="14"/>
    </row>
    <row r="3352">
      <c r="A3352" s="9" t="s">
        <v>3664</v>
      </c>
      <c r="B3352" s="10">
        <v>43111.0</v>
      </c>
      <c r="C3352" s="9" t="s">
        <v>229</v>
      </c>
      <c r="D3352" s="9" t="s">
        <v>55</v>
      </c>
      <c r="F3352" s="11" t="str">
        <f t="shared" si="1"/>
        <v>2018-01</v>
      </c>
      <c r="G3352" s="11" t="str">
        <f>iferror(VLOOKUP(A3352,'Closed Deals'!A:A,1,0)," ")</f>
        <v> </v>
      </c>
      <c r="H3352" s="12" t="str">
        <f t="shared" si="2"/>
        <v>NO</v>
      </c>
      <c r="I3352" s="12" t="str">
        <f>iferror(VLOOKUP(A3352,'Closed Deals'!A:E,5,0)," ")</f>
        <v> </v>
      </c>
      <c r="J3352" s="13" t="str">
        <f t="shared" si="3"/>
        <v> </v>
      </c>
      <c r="K3352" s="14"/>
    </row>
    <row r="3353">
      <c r="A3353" s="9" t="s">
        <v>3665</v>
      </c>
      <c r="B3353" s="10">
        <v>43103.0</v>
      </c>
      <c r="C3353" s="9" t="s">
        <v>54</v>
      </c>
      <c r="D3353" s="9" t="s">
        <v>55</v>
      </c>
      <c r="F3353" s="11" t="str">
        <f t="shared" si="1"/>
        <v>2018-01</v>
      </c>
      <c r="G3353" s="11" t="str">
        <f>iferror(VLOOKUP(A3353,'Closed Deals'!A:A,1,0)," ")</f>
        <v> </v>
      </c>
      <c r="H3353" s="12" t="str">
        <f t="shared" si="2"/>
        <v>NO</v>
      </c>
      <c r="I3353" s="12" t="str">
        <f>iferror(VLOOKUP(A3353,'Closed Deals'!A:E,5,0)," ")</f>
        <v> </v>
      </c>
      <c r="J3353" s="13" t="str">
        <f t="shared" si="3"/>
        <v> </v>
      </c>
      <c r="K3353" s="14"/>
    </row>
    <row r="3354">
      <c r="A3354" s="9" t="s">
        <v>3666</v>
      </c>
      <c r="B3354" s="10">
        <v>43107.0</v>
      </c>
      <c r="C3354" s="9" t="s">
        <v>341</v>
      </c>
      <c r="D3354" s="9" t="s">
        <v>55</v>
      </c>
      <c r="F3354" s="11" t="str">
        <f t="shared" si="1"/>
        <v>2018-01</v>
      </c>
      <c r="G3354" s="11" t="str">
        <f>iferror(VLOOKUP(A3354,'Closed Deals'!A:A,1,0)," ")</f>
        <v> </v>
      </c>
      <c r="H3354" s="12" t="str">
        <f t="shared" si="2"/>
        <v>NO</v>
      </c>
      <c r="I3354" s="12" t="str">
        <f>iferror(VLOOKUP(A3354,'Closed Deals'!A:E,5,0)," ")</f>
        <v> </v>
      </c>
      <c r="J3354" s="13" t="str">
        <f t="shared" si="3"/>
        <v> </v>
      </c>
      <c r="K3354" s="14"/>
    </row>
    <row r="3355">
      <c r="A3355" s="9" t="s">
        <v>3667</v>
      </c>
      <c r="B3355" s="10">
        <v>43131.0</v>
      </c>
      <c r="C3355" s="9" t="s">
        <v>54</v>
      </c>
      <c r="D3355" s="9" t="s">
        <v>55</v>
      </c>
      <c r="F3355" s="11" t="str">
        <f t="shared" si="1"/>
        <v>2018-01</v>
      </c>
      <c r="G3355" s="11" t="str">
        <f>iferror(VLOOKUP(A3355,'Closed Deals'!A:A,1,0)," ")</f>
        <v> </v>
      </c>
      <c r="H3355" s="12" t="str">
        <f t="shared" si="2"/>
        <v>NO</v>
      </c>
      <c r="I3355" s="12" t="str">
        <f>iferror(VLOOKUP(A3355,'Closed Deals'!A:E,5,0)," ")</f>
        <v> </v>
      </c>
      <c r="J3355" s="13" t="str">
        <f t="shared" si="3"/>
        <v> </v>
      </c>
      <c r="K3355" s="14"/>
    </row>
    <row r="3356">
      <c r="A3356" s="9" t="s">
        <v>3668</v>
      </c>
      <c r="B3356" s="10">
        <v>43129.0</v>
      </c>
      <c r="C3356" s="9" t="s">
        <v>54</v>
      </c>
      <c r="D3356" s="9" t="s">
        <v>55</v>
      </c>
      <c r="F3356" s="11" t="str">
        <f t="shared" si="1"/>
        <v>2018-01</v>
      </c>
      <c r="G3356" s="11" t="str">
        <f>iferror(VLOOKUP(A3356,'Closed Deals'!A:A,1,0)," ")</f>
        <v> </v>
      </c>
      <c r="H3356" s="12" t="str">
        <f t="shared" si="2"/>
        <v>NO</v>
      </c>
      <c r="I3356" s="12" t="str">
        <f>iferror(VLOOKUP(A3356,'Closed Deals'!A:E,5,0)," ")</f>
        <v> </v>
      </c>
      <c r="J3356" s="13" t="str">
        <f t="shared" si="3"/>
        <v> </v>
      </c>
      <c r="K3356" s="14"/>
    </row>
    <row r="3357">
      <c r="A3357" s="9" t="s">
        <v>3669</v>
      </c>
      <c r="B3357" s="10">
        <v>43117.0</v>
      </c>
      <c r="C3357" s="9" t="s">
        <v>54</v>
      </c>
      <c r="D3357" s="9" t="s">
        <v>55</v>
      </c>
      <c r="F3357" s="11" t="str">
        <f t="shared" si="1"/>
        <v>2018-01</v>
      </c>
      <c r="G3357" s="11" t="str">
        <f>iferror(VLOOKUP(A3357,'Closed Deals'!A:A,1,0)," ")</f>
        <v> </v>
      </c>
      <c r="H3357" s="12" t="str">
        <f t="shared" si="2"/>
        <v>NO</v>
      </c>
      <c r="I3357" s="12" t="str">
        <f>iferror(VLOOKUP(A3357,'Closed Deals'!A:E,5,0)," ")</f>
        <v> </v>
      </c>
      <c r="J3357" s="13" t="str">
        <f t="shared" si="3"/>
        <v> </v>
      </c>
      <c r="K3357" s="14"/>
    </row>
    <row r="3358">
      <c r="A3358" s="9" t="s">
        <v>3670</v>
      </c>
      <c r="B3358" s="10">
        <v>43126.0</v>
      </c>
      <c r="C3358" s="9" t="s">
        <v>229</v>
      </c>
      <c r="D3358" s="9" t="s">
        <v>55</v>
      </c>
      <c r="F3358" s="11" t="str">
        <f t="shared" si="1"/>
        <v>2018-01</v>
      </c>
      <c r="G3358" s="11" t="str">
        <f>iferror(VLOOKUP(A3358,'Closed Deals'!A:A,1,0)," ")</f>
        <v> </v>
      </c>
      <c r="H3358" s="12" t="str">
        <f t="shared" si="2"/>
        <v>NO</v>
      </c>
      <c r="I3358" s="12" t="str">
        <f>iferror(VLOOKUP(A3358,'Closed Deals'!A:E,5,0)," ")</f>
        <v> </v>
      </c>
      <c r="J3358" s="13" t="str">
        <f t="shared" si="3"/>
        <v> </v>
      </c>
      <c r="K3358" s="14"/>
    </row>
    <row r="3359">
      <c r="A3359" s="9" t="s">
        <v>3671</v>
      </c>
      <c r="B3359" s="10">
        <v>43127.0</v>
      </c>
      <c r="C3359" s="9" t="s">
        <v>54</v>
      </c>
      <c r="D3359" s="9" t="s">
        <v>55</v>
      </c>
      <c r="F3359" s="11" t="str">
        <f t="shared" si="1"/>
        <v>2018-01</v>
      </c>
      <c r="G3359" s="11" t="str">
        <f>iferror(VLOOKUP(A3359,'Closed Deals'!A:A,1,0)," ")</f>
        <v> </v>
      </c>
      <c r="H3359" s="12" t="str">
        <f t="shared" si="2"/>
        <v>NO</v>
      </c>
      <c r="I3359" s="12" t="str">
        <f>iferror(VLOOKUP(A3359,'Closed Deals'!A:E,5,0)," ")</f>
        <v> </v>
      </c>
      <c r="J3359" s="13" t="str">
        <f t="shared" si="3"/>
        <v> </v>
      </c>
      <c r="K3359" s="14"/>
    </row>
    <row r="3360">
      <c r="A3360" s="9" t="s">
        <v>3672</v>
      </c>
      <c r="B3360" s="10">
        <v>43109.0</v>
      </c>
      <c r="C3360" s="9" t="s">
        <v>54</v>
      </c>
      <c r="D3360" s="9" t="s">
        <v>55</v>
      </c>
      <c r="F3360" s="11" t="str">
        <f t="shared" si="1"/>
        <v>2018-01</v>
      </c>
      <c r="G3360" s="11" t="str">
        <f>iferror(VLOOKUP(A3360,'Closed Deals'!A:A,1,0)," ")</f>
        <v> </v>
      </c>
      <c r="H3360" s="12" t="str">
        <f t="shared" si="2"/>
        <v>NO</v>
      </c>
      <c r="I3360" s="12" t="str">
        <f>iferror(VLOOKUP(A3360,'Closed Deals'!A:E,5,0)," ")</f>
        <v> </v>
      </c>
      <c r="J3360" s="13" t="str">
        <f t="shared" si="3"/>
        <v> </v>
      </c>
      <c r="K3360" s="14"/>
    </row>
    <row r="3361">
      <c r="A3361" s="9" t="s">
        <v>3673</v>
      </c>
      <c r="B3361" s="10">
        <v>43107.0</v>
      </c>
      <c r="C3361" s="9" t="s">
        <v>356</v>
      </c>
      <c r="D3361" s="9" t="s">
        <v>55</v>
      </c>
      <c r="F3361" s="11" t="str">
        <f t="shared" si="1"/>
        <v>2018-01</v>
      </c>
      <c r="G3361" s="11" t="str">
        <f>iferror(VLOOKUP(A3361,'Closed Deals'!A:A,1,0)," ")</f>
        <v> </v>
      </c>
      <c r="H3361" s="12" t="str">
        <f t="shared" si="2"/>
        <v>NO</v>
      </c>
      <c r="I3361" s="12" t="str">
        <f>iferror(VLOOKUP(A3361,'Closed Deals'!A:E,5,0)," ")</f>
        <v> </v>
      </c>
      <c r="J3361" s="13" t="str">
        <f t="shared" si="3"/>
        <v> </v>
      </c>
      <c r="K3361" s="14"/>
    </row>
    <row r="3362">
      <c r="A3362" s="9" t="s">
        <v>3674</v>
      </c>
      <c r="B3362" s="10">
        <v>43125.0</v>
      </c>
      <c r="C3362" s="9" t="s">
        <v>229</v>
      </c>
      <c r="D3362" s="9" t="s">
        <v>55</v>
      </c>
      <c r="F3362" s="11" t="str">
        <f t="shared" si="1"/>
        <v>2018-01</v>
      </c>
      <c r="G3362" s="11" t="str">
        <f>iferror(VLOOKUP(A3362,'Closed Deals'!A:A,1,0)," ")</f>
        <v> </v>
      </c>
      <c r="H3362" s="12" t="str">
        <f t="shared" si="2"/>
        <v>NO</v>
      </c>
      <c r="I3362" s="12" t="str">
        <f>iferror(VLOOKUP(A3362,'Closed Deals'!A:E,5,0)," ")</f>
        <v> </v>
      </c>
      <c r="J3362" s="13" t="str">
        <f t="shared" si="3"/>
        <v> </v>
      </c>
      <c r="K3362" s="14"/>
    </row>
    <row r="3363">
      <c r="A3363" s="9" t="s">
        <v>3675</v>
      </c>
      <c r="B3363" s="10">
        <v>43111.0</v>
      </c>
      <c r="C3363" s="9" t="s">
        <v>168</v>
      </c>
      <c r="D3363" s="9" t="s">
        <v>55</v>
      </c>
      <c r="F3363" s="11" t="str">
        <f t="shared" si="1"/>
        <v>2018-01</v>
      </c>
      <c r="G3363" s="11" t="str">
        <f>iferror(VLOOKUP(A3363,'Closed Deals'!A:A,1,0)," ")</f>
        <v> </v>
      </c>
      <c r="H3363" s="12" t="str">
        <f t="shared" si="2"/>
        <v>NO</v>
      </c>
      <c r="I3363" s="12" t="str">
        <f>iferror(VLOOKUP(A3363,'Closed Deals'!A:E,5,0)," ")</f>
        <v> </v>
      </c>
      <c r="J3363" s="13" t="str">
        <f t="shared" si="3"/>
        <v> </v>
      </c>
      <c r="K3363" s="14"/>
    </row>
    <row r="3364">
      <c r="A3364" s="9" t="s">
        <v>3676</v>
      </c>
      <c r="B3364" s="10">
        <v>43102.0</v>
      </c>
      <c r="C3364" s="9" t="s">
        <v>54</v>
      </c>
      <c r="D3364" s="9" t="s">
        <v>55</v>
      </c>
      <c r="F3364" s="11" t="str">
        <f t="shared" si="1"/>
        <v>2018-01</v>
      </c>
      <c r="G3364" s="11" t="str">
        <f>iferror(VLOOKUP(A3364,'Closed Deals'!A:A,1,0)," ")</f>
        <v> </v>
      </c>
      <c r="H3364" s="12" t="str">
        <f t="shared" si="2"/>
        <v>NO</v>
      </c>
      <c r="I3364" s="12" t="str">
        <f>iferror(VLOOKUP(A3364,'Closed Deals'!A:E,5,0)," ")</f>
        <v> </v>
      </c>
      <c r="J3364" s="13" t="str">
        <f t="shared" si="3"/>
        <v> </v>
      </c>
      <c r="K3364" s="14"/>
    </row>
    <row r="3365">
      <c r="A3365" s="9" t="s">
        <v>3677</v>
      </c>
      <c r="B3365" s="10">
        <v>43130.0</v>
      </c>
      <c r="C3365" s="9" t="s">
        <v>33</v>
      </c>
      <c r="D3365" s="9" t="s">
        <v>55</v>
      </c>
      <c r="F3365" s="11" t="str">
        <f t="shared" si="1"/>
        <v>2018-01</v>
      </c>
      <c r="G3365" s="11" t="str">
        <f>iferror(VLOOKUP(A3365,'Closed Deals'!A:A,1,0)," ")</f>
        <v> </v>
      </c>
      <c r="H3365" s="12" t="str">
        <f t="shared" si="2"/>
        <v>NO</v>
      </c>
      <c r="I3365" s="12" t="str">
        <f>iferror(VLOOKUP(A3365,'Closed Deals'!A:E,5,0)," ")</f>
        <v> </v>
      </c>
      <c r="J3365" s="13" t="str">
        <f t="shared" si="3"/>
        <v> </v>
      </c>
      <c r="K3365" s="14"/>
    </row>
    <row r="3366">
      <c r="A3366" s="9" t="s">
        <v>3678</v>
      </c>
      <c r="B3366" s="10">
        <v>43130.0</v>
      </c>
      <c r="C3366" s="9" t="s">
        <v>63</v>
      </c>
      <c r="D3366" s="9" t="s">
        <v>55</v>
      </c>
      <c r="F3366" s="11" t="str">
        <f t="shared" si="1"/>
        <v>2018-01</v>
      </c>
      <c r="G3366" s="11" t="str">
        <f>iferror(VLOOKUP(A3366,'Closed Deals'!A:A,1,0)," ")</f>
        <v> </v>
      </c>
      <c r="H3366" s="12" t="str">
        <f t="shared" si="2"/>
        <v>NO</v>
      </c>
      <c r="I3366" s="12" t="str">
        <f>iferror(VLOOKUP(A3366,'Closed Deals'!A:E,5,0)," ")</f>
        <v> </v>
      </c>
      <c r="J3366" s="13" t="str">
        <f t="shared" si="3"/>
        <v> </v>
      </c>
      <c r="K3366" s="14"/>
    </row>
    <row r="3367">
      <c r="A3367" s="9" t="s">
        <v>3679</v>
      </c>
      <c r="B3367" s="10">
        <v>43111.0</v>
      </c>
      <c r="C3367" s="9" t="s">
        <v>108</v>
      </c>
      <c r="D3367" s="9" t="s">
        <v>55</v>
      </c>
      <c r="F3367" s="11" t="str">
        <f t="shared" si="1"/>
        <v>2018-01</v>
      </c>
      <c r="G3367" s="11" t="str">
        <f>iferror(VLOOKUP(A3367,'Closed Deals'!A:A,1,0)," ")</f>
        <v> </v>
      </c>
      <c r="H3367" s="12" t="str">
        <f t="shared" si="2"/>
        <v>NO</v>
      </c>
      <c r="I3367" s="12" t="str">
        <f>iferror(VLOOKUP(A3367,'Closed Deals'!A:E,5,0)," ")</f>
        <v> </v>
      </c>
      <c r="J3367" s="13" t="str">
        <f t="shared" si="3"/>
        <v> </v>
      </c>
      <c r="K3367" s="14"/>
    </row>
    <row r="3368">
      <c r="A3368" s="9" t="s">
        <v>3680</v>
      </c>
      <c r="B3368" s="10">
        <v>43117.0</v>
      </c>
      <c r="C3368" s="9" t="s">
        <v>54</v>
      </c>
      <c r="D3368" s="9" t="s">
        <v>55</v>
      </c>
      <c r="F3368" s="11" t="str">
        <f t="shared" si="1"/>
        <v>2018-01</v>
      </c>
      <c r="G3368" s="11" t="str">
        <f>iferror(VLOOKUP(A3368,'Closed Deals'!A:A,1,0)," ")</f>
        <v> </v>
      </c>
      <c r="H3368" s="12" t="str">
        <f t="shared" si="2"/>
        <v>NO</v>
      </c>
      <c r="I3368" s="12" t="str">
        <f>iferror(VLOOKUP(A3368,'Closed Deals'!A:E,5,0)," ")</f>
        <v> </v>
      </c>
      <c r="J3368" s="13" t="str">
        <f t="shared" si="3"/>
        <v> </v>
      </c>
      <c r="K3368" s="14"/>
    </row>
    <row r="3369">
      <c r="A3369" s="9" t="s">
        <v>3681</v>
      </c>
      <c r="B3369" s="10">
        <v>43105.0</v>
      </c>
      <c r="C3369" s="9" t="s">
        <v>33</v>
      </c>
      <c r="D3369" s="9" t="s">
        <v>55</v>
      </c>
      <c r="F3369" s="11" t="str">
        <f t="shared" si="1"/>
        <v>2018-01</v>
      </c>
      <c r="G3369" s="11" t="str">
        <f>iferror(VLOOKUP(A3369,'Closed Deals'!A:A,1,0)," ")</f>
        <v> </v>
      </c>
      <c r="H3369" s="12" t="str">
        <f t="shared" si="2"/>
        <v>NO</v>
      </c>
      <c r="I3369" s="12" t="str">
        <f>iferror(VLOOKUP(A3369,'Closed Deals'!A:E,5,0)," ")</f>
        <v> </v>
      </c>
      <c r="J3369" s="13" t="str">
        <f t="shared" si="3"/>
        <v> </v>
      </c>
      <c r="K3369" s="14"/>
    </row>
    <row r="3370">
      <c r="A3370" s="9" t="s">
        <v>3682</v>
      </c>
      <c r="B3370" s="10">
        <v>43108.0</v>
      </c>
      <c r="C3370" s="9" t="s">
        <v>33</v>
      </c>
      <c r="D3370" s="9" t="s">
        <v>55</v>
      </c>
      <c r="F3370" s="11" t="str">
        <f t="shared" si="1"/>
        <v>2018-01</v>
      </c>
      <c r="G3370" s="11" t="str">
        <f>iferror(VLOOKUP(A3370,'Closed Deals'!A:A,1,0)," ")</f>
        <v> </v>
      </c>
      <c r="H3370" s="12" t="str">
        <f t="shared" si="2"/>
        <v>NO</v>
      </c>
      <c r="I3370" s="12" t="str">
        <f>iferror(VLOOKUP(A3370,'Closed Deals'!A:E,5,0)," ")</f>
        <v> </v>
      </c>
      <c r="J3370" s="13" t="str">
        <f t="shared" si="3"/>
        <v> </v>
      </c>
      <c r="K3370" s="14"/>
    </row>
    <row r="3371">
      <c r="A3371" s="9" t="s">
        <v>3683</v>
      </c>
      <c r="B3371" s="10">
        <v>43117.0</v>
      </c>
      <c r="C3371" s="9" t="s">
        <v>30</v>
      </c>
      <c r="D3371" s="9" t="s">
        <v>55</v>
      </c>
      <c r="F3371" s="11" t="str">
        <f t="shared" si="1"/>
        <v>2018-01</v>
      </c>
      <c r="G3371" s="11" t="str">
        <f>iferror(VLOOKUP(A3371,'Closed Deals'!A:A,1,0)," ")</f>
        <v> </v>
      </c>
      <c r="H3371" s="12" t="str">
        <f t="shared" si="2"/>
        <v>NO</v>
      </c>
      <c r="I3371" s="12" t="str">
        <f>iferror(VLOOKUP(A3371,'Closed Deals'!A:E,5,0)," ")</f>
        <v> </v>
      </c>
      <c r="J3371" s="13" t="str">
        <f t="shared" si="3"/>
        <v> </v>
      </c>
      <c r="K3371" s="14"/>
    </row>
    <row r="3372">
      <c r="A3372" s="9" t="s">
        <v>3684</v>
      </c>
      <c r="B3372" s="10">
        <v>43116.0</v>
      </c>
      <c r="C3372" s="9" t="s">
        <v>30</v>
      </c>
      <c r="D3372" s="9" t="s">
        <v>55</v>
      </c>
      <c r="F3372" s="11" t="str">
        <f t="shared" si="1"/>
        <v>2018-01</v>
      </c>
      <c r="G3372" s="11" t="str">
        <f>iferror(VLOOKUP(A3372,'Closed Deals'!A:A,1,0)," ")</f>
        <v> </v>
      </c>
      <c r="H3372" s="12" t="str">
        <f t="shared" si="2"/>
        <v>NO</v>
      </c>
      <c r="I3372" s="12" t="str">
        <f>iferror(VLOOKUP(A3372,'Closed Deals'!A:E,5,0)," ")</f>
        <v> </v>
      </c>
      <c r="J3372" s="13" t="str">
        <f t="shared" si="3"/>
        <v> </v>
      </c>
      <c r="K3372" s="14"/>
    </row>
    <row r="3373">
      <c r="A3373" s="9" t="s">
        <v>3685</v>
      </c>
      <c r="B3373" s="10">
        <v>43131.0</v>
      </c>
      <c r="C3373" s="9" t="s">
        <v>37</v>
      </c>
      <c r="D3373" s="9" t="s">
        <v>55</v>
      </c>
      <c r="F3373" s="11" t="str">
        <f t="shared" si="1"/>
        <v>2018-01</v>
      </c>
      <c r="G3373" s="11" t="str">
        <f>iferror(VLOOKUP(A3373,'Closed Deals'!A:A,1,0)," ")</f>
        <v> </v>
      </c>
      <c r="H3373" s="12" t="str">
        <f t="shared" si="2"/>
        <v>NO</v>
      </c>
      <c r="I3373" s="12" t="str">
        <f>iferror(VLOOKUP(A3373,'Closed Deals'!A:E,5,0)," ")</f>
        <v> </v>
      </c>
      <c r="J3373" s="13" t="str">
        <f t="shared" si="3"/>
        <v> </v>
      </c>
      <c r="K3373" s="14"/>
    </row>
    <row r="3374">
      <c r="A3374" s="9" t="s">
        <v>3686</v>
      </c>
      <c r="B3374" s="10">
        <v>43107.0</v>
      </c>
      <c r="C3374" s="9" t="s">
        <v>54</v>
      </c>
      <c r="D3374" s="9" t="s">
        <v>55</v>
      </c>
      <c r="F3374" s="11" t="str">
        <f t="shared" si="1"/>
        <v>2018-01</v>
      </c>
      <c r="G3374" s="11" t="str">
        <f>iferror(VLOOKUP(A3374,'Closed Deals'!A:A,1,0)," ")</f>
        <v> </v>
      </c>
      <c r="H3374" s="12" t="str">
        <f t="shared" si="2"/>
        <v>NO</v>
      </c>
      <c r="I3374" s="12" t="str">
        <f>iferror(VLOOKUP(A3374,'Closed Deals'!A:E,5,0)," ")</f>
        <v> </v>
      </c>
      <c r="J3374" s="13" t="str">
        <f t="shared" si="3"/>
        <v> </v>
      </c>
      <c r="K3374" s="14"/>
    </row>
    <row r="3375">
      <c r="A3375" s="9" t="s">
        <v>3687</v>
      </c>
      <c r="B3375" s="10">
        <v>43131.0</v>
      </c>
      <c r="C3375" s="9" t="s">
        <v>969</v>
      </c>
      <c r="D3375" s="9" t="s">
        <v>55</v>
      </c>
      <c r="F3375" s="11" t="str">
        <f t="shared" si="1"/>
        <v>2018-01</v>
      </c>
      <c r="G3375" s="11" t="str">
        <f>iferror(VLOOKUP(A3375,'Closed Deals'!A:A,1,0)," ")</f>
        <v> </v>
      </c>
      <c r="H3375" s="12" t="str">
        <f t="shared" si="2"/>
        <v>NO</v>
      </c>
      <c r="I3375" s="12" t="str">
        <f>iferror(VLOOKUP(A3375,'Closed Deals'!A:E,5,0)," ")</f>
        <v> </v>
      </c>
      <c r="J3375" s="13" t="str">
        <f t="shared" si="3"/>
        <v> </v>
      </c>
      <c r="K3375" s="14"/>
    </row>
    <row r="3376">
      <c r="A3376" s="9" t="s">
        <v>3688</v>
      </c>
      <c r="B3376" s="10">
        <v>43106.0</v>
      </c>
      <c r="C3376" s="9" t="s">
        <v>63</v>
      </c>
      <c r="D3376" s="9" t="s">
        <v>55</v>
      </c>
      <c r="F3376" s="11" t="str">
        <f t="shared" si="1"/>
        <v>2018-01</v>
      </c>
      <c r="G3376" s="11" t="str">
        <f>iferror(VLOOKUP(A3376,'Closed Deals'!A:A,1,0)," ")</f>
        <v> </v>
      </c>
      <c r="H3376" s="12" t="str">
        <f t="shared" si="2"/>
        <v>NO</v>
      </c>
      <c r="I3376" s="12" t="str">
        <f>iferror(VLOOKUP(A3376,'Closed Deals'!A:E,5,0)," ")</f>
        <v> </v>
      </c>
      <c r="J3376" s="13" t="str">
        <f t="shared" si="3"/>
        <v> </v>
      </c>
      <c r="K3376" s="14"/>
    </row>
    <row r="3377">
      <c r="A3377" s="9" t="s">
        <v>3689</v>
      </c>
      <c r="B3377" s="10">
        <v>43131.0</v>
      </c>
      <c r="C3377" s="9" t="s">
        <v>223</v>
      </c>
      <c r="D3377" s="9" t="s">
        <v>55</v>
      </c>
      <c r="F3377" s="11" t="str">
        <f t="shared" si="1"/>
        <v>2018-01</v>
      </c>
      <c r="G3377" s="11" t="str">
        <f>iferror(VLOOKUP(A3377,'Closed Deals'!A:A,1,0)," ")</f>
        <v> </v>
      </c>
      <c r="H3377" s="12" t="str">
        <f t="shared" si="2"/>
        <v>NO</v>
      </c>
      <c r="I3377" s="12" t="str">
        <f>iferror(VLOOKUP(A3377,'Closed Deals'!A:E,5,0)," ")</f>
        <v> </v>
      </c>
      <c r="J3377" s="13" t="str">
        <f t="shared" si="3"/>
        <v> </v>
      </c>
      <c r="K3377" s="14"/>
    </row>
    <row r="3378">
      <c r="A3378" s="9" t="s">
        <v>3690</v>
      </c>
      <c r="B3378" s="10">
        <v>43103.0</v>
      </c>
      <c r="C3378" s="9" t="s">
        <v>221</v>
      </c>
      <c r="D3378" s="9" t="s">
        <v>55</v>
      </c>
      <c r="F3378" s="11" t="str">
        <f t="shared" si="1"/>
        <v>2018-01</v>
      </c>
      <c r="G3378" s="11" t="str">
        <f>iferror(VLOOKUP(A3378,'Closed Deals'!A:A,1,0)," ")</f>
        <v> </v>
      </c>
      <c r="H3378" s="12" t="str">
        <f t="shared" si="2"/>
        <v>NO</v>
      </c>
      <c r="I3378" s="12" t="str">
        <f>iferror(VLOOKUP(A3378,'Closed Deals'!A:E,5,0)," ")</f>
        <v> </v>
      </c>
      <c r="J3378" s="13" t="str">
        <f t="shared" si="3"/>
        <v> </v>
      </c>
      <c r="K3378" s="14"/>
    </row>
    <row r="3379">
      <c r="A3379" s="9" t="s">
        <v>3691</v>
      </c>
      <c r="B3379" s="10">
        <v>43111.0</v>
      </c>
      <c r="C3379" s="9" t="s">
        <v>223</v>
      </c>
      <c r="D3379" s="9" t="s">
        <v>55</v>
      </c>
      <c r="F3379" s="11" t="str">
        <f t="shared" si="1"/>
        <v>2018-01</v>
      </c>
      <c r="G3379" s="11" t="str">
        <f>iferror(VLOOKUP(A3379,'Closed Deals'!A:A,1,0)," ")</f>
        <v> </v>
      </c>
      <c r="H3379" s="12" t="str">
        <f t="shared" si="2"/>
        <v>NO</v>
      </c>
      <c r="I3379" s="12" t="str">
        <f>iferror(VLOOKUP(A3379,'Closed Deals'!A:E,5,0)," ")</f>
        <v> </v>
      </c>
      <c r="J3379" s="13" t="str">
        <f t="shared" si="3"/>
        <v> </v>
      </c>
      <c r="K3379" s="14"/>
    </row>
    <row r="3380">
      <c r="A3380" s="9" t="s">
        <v>3692</v>
      </c>
      <c r="B3380" s="10">
        <v>43127.0</v>
      </c>
      <c r="C3380" s="9" t="s">
        <v>54</v>
      </c>
      <c r="D3380" s="9" t="s">
        <v>55</v>
      </c>
      <c r="F3380" s="11" t="str">
        <f t="shared" si="1"/>
        <v>2018-01</v>
      </c>
      <c r="G3380" s="11" t="str">
        <f>iferror(VLOOKUP(A3380,'Closed Deals'!A:A,1,0)," ")</f>
        <v> </v>
      </c>
      <c r="H3380" s="12" t="str">
        <f t="shared" si="2"/>
        <v>NO</v>
      </c>
      <c r="I3380" s="12" t="str">
        <f>iferror(VLOOKUP(A3380,'Closed Deals'!A:E,5,0)," ")</f>
        <v> </v>
      </c>
      <c r="J3380" s="13" t="str">
        <f t="shared" si="3"/>
        <v> </v>
      </c>
      <c r="K3380" s="14"/>
    </row>
    <row r="3381">
      <c r="A3381" s="9" t="s">
        <v>3693</v>
      </c>
      <c r="B3381" s="10">
        <v>43113.0</v>
      </c>
      <c r="C3381" s="9" t="s">
        <v>33</v>
      </c>
      <c r="D3381" s="9" t="s">
        <v>55</v>
      </c>
      <c r="F3381" s="11" t="str">
        <f t="shared" si="1"/>
        <v>2018-01</v>
      </c>
      <c r="G3381" s="11" t="str">
        <f>iferror(VLOOKUP(A3381,'Closed Deals'!A:A,1,0)," ")</f>
        <v> </v>
      </c>
      <c r="H3381" s="12" t="str">
        <f t="shared" si="2"/>
        <v>NO</v>
      </c>
      <c r="I3381" s="12" t="str">
        <f>iferror(VLOOKUP(A3381,'Closed Deals'!A:E,5,0)," ")</f>
        <v> </v>
      </c>
      <c r="J3381" s="13" t="str">
        <f t="shared" si="3"/>
        <v> </v>
      </c>
      <c r="K3381" s="14"/>
    </row>
    <row r="3382">
      <c r="A3382" s="9" t="s">
        <v>3694</v>
      </c>
      <c r="B3382" s="10">
        <v>43110.0</v>
      </c>
      <c r="C3382" s="9" t="s">
        <v>129</v>
      </c>
      <c r="D3382" s="9" t="s">
        <v>55</v>
      </c>
      <c r="F3382" s="11" t="str">
        <f t="shared" si="1"/>
        <v>2018-01</v>
      </c>
      <c r="G3382" s="11" t="str">
        <f>iferror(VLOOKUP(A3382,'Closed Deals'!A:A,1,0)," ")</f>
        <v> </v>
      </c>
      <c r="H3382" s="12" t="str">
        <f t="shared" si="2"/>
        <v>NO</v>
      </c>
      <c r="I3382" s="12" t="str">
        <f>iferror(VLOOKUP(A3382,'Closed Deals'!A:E,5,0)," ")</f>
        <v> </v>
      </c>
      <c r="J3382" s="13" t="str">
        <f t="shared" si="3"/>
        <v> </v>
      </c>
      <c r="K3382" s="14"/>
    </row>
    <row r="3383">
      <c r="A3383" s="9" t="s">
        <v>3695</v>
      </c>
      <c r="B3383" s="10">
        <v>43121.0</v>
      </c>
      <c r="C3383" s="9" t="s">
        <v>3696</v>
      </c>
      <c r="D3383" s="9" t="s">
        <v>55</v>
      </c>
      <c r="F3383" s="11" t="str">
        <f t="shared" si="1"/>
        <v>2018-01</v>
      </c>
      <c r="G3383" s="11" t="str">
        <f>iferror(VLOOKUP(A3383,'Closed Deals'!A:A,1,0)," ")</f>
        <v> </v>
      </c>
      <c r="H3383" s="12" t="str">
        <f t="shared" si="2"/>
        <v>NO</v>
      </c>
      <c r="I3383" s="12" t="str">
        <f>iferror(VLOOKUP(A3383,'Closed Deals'!A:E,5,0)," ")</f>
        <v> </v>
      </c>
      <c r="J3383" s="13" t="str">
        <f t="shared" si="3"/>
        <v> </v>
      </c>
      <c r="K3383" s="14"/>
    </row>
    <row r="3384">
      <c r="A3384" s="9" t="s">
        <v>3697</v>
      </c>
      <c r="B3384" s="10">
        <v>43102.0</v>
      </c>
      <c r="C3384" s="9" t="s">
        <v>54</v>
      </c>
      <c r="D3384" s="9" t="s">
        <v>55</v>
      </c>
      <c r="F3384" s="11" t="str">
        <f t="shared" si="1"/>
        <v>2018-01</v>
      </c>
      <c r="G3384" s="11" t="str">
        <f>iferror(VLOOKUP(A3384,'Closed Deals'!A:A,1,0)," ")</f>
        <v> </v>
      </c>
      <c r="H3384" s="12" t="str">
        <f t="shared" si="2"/>
        <v>NO</v>
      </c>
      <c r="I3384" s="12" t="str">
        <f>iferror(VLOOKUP(A3384,'Closed Deals'!A:E,5,0)," ")</f>
        <v> </v>
      </c>
      <c r="J3384" s="13" t="str">
        <f t="shared" si="3"/>
        <v> </v>
      </c>
      <c r="K3384" s="14"/>
    </row>
    <row r="3385">
      <c r="A3385" s="9" t="s">
        <v>3698</v>
      </c>
      <c r="B3385" s="10">
        <v>43117.0</v>
      </c>
      <c r="C3385" s="9" t="s">
        <v>229</v>
      </c>
      <c r="D3385" s="9" t="s">
        <v>55</v>
      </c>
      <c r="F3385" s="11" t="str">
        <f t="shared" si="1"/>
        <v>2018-01</v>
      </c>
      <c r="G3385" s="11" t="str">
        <f>iferror(VLOOKUP(A3385,'Closed Deals'!A:A,1,0)," ")</f>
        <v> </v>
      </c>
      <c r="H3385" s="12" t="str">
        <f t="shared" si="2"/>
        <v>NO</v>
      </c>
      <c r="I3385" s="12" t="str">
        <f>iferror(VLOOKUP(A3385,'Closed Deals'!A:E,5,0)," ")</f>
        <v> </v>
      </c>
      <c r="J3385" s="13" t="str">
        <f t="shared" si="3"/>
        <v> </v>
      </c>
      <c r="K3385" s="14"/>
    </row>
    <row r="3386">
      <c r="A3386" s="9" t="s">
        <v>3699</v>
      </c>
      <c r="B3386" s="10">
        <v>43108.0</v>
      </c>
      <c r="C3386" s="9" t="s">
        <v>999</v>
      </c>
      <c r="D3386" s="9" t="s">
        <v>55</v>
      </c>
      <c r="F3386" s="11" t="str">
        <f t="shared" si="1"/>
        <v>2018-01</v>
      </c>
      <c r="G3386" s="11" t="str">
        <f>iferror(VLOOKUP(A3386,'Closed Deals'!A:A,1,0)," ")</f>
        <v> </v>
      </c>
      <c r="H3386" s="12" t="str">
        <f t="shared" si="2"/>
        <v>NO</v>
      </c>
      <c r="I3386" s="12" t="str">
        <f>iferror(VLOOKUP(A3386,'Closed Deals'!A:E,5,0)," ")</f>
        <v> </v>
      </c>
      <c r="J3386" s="13" t="str">
        <f t="shared" si="3"/>
        <v> </v>
      </c>
      <c r="K3386" s="14"/>
    </row>
    <row r="3387">
      <c r="A3387" s="9" t="s">
        <v>3700</v>
      </c>
      <c r="B3387" s="10">
        <v>43108.0</v>
      </c>
      <c r="C3387" s="9" t="s">
        <v>2957</v>
      </c>
      <c r="D3387" s="9" t="s">
        <v>55</v>
      </c>
      <c r="F3387" s="11" t="str">
        <f t="shared" si="1"/>
        <v>2018-01</v>
      </c>
      <c r="G3387" s="11" t="str">
        <f>iferror(VLOOKUP(A3387,'Closed Deals'!A:A,1,0)," ")</f>
        <v> </v>
      </c>
      <c r="H3387" s="12" t="str">
        <f t="shared" si="2"/>
        <v>NO</v>
      </c>
      <c r="I3387" s="12" t="str">
        <f>iferror(VLOOKUP(A3387,'Closed Deals'!A:E,5,0)," ")</f>
        <v> </v>
      </c>
      <c r="J3387" s="13" t="str">
        <f t="shared" si="3"/>
        <v> </v>
      </c>
      <c r="K3387" s="14"/>
    </row>
    <row r="3388">
      <c r="A3388" s="9" t="s">
        <v>3701</v>
      </c>
      <c r="B3388" s="10">
        <v>43122.0</v>
      </c>
      <c r="C3388" s="9" t="s">
        <v>3157</v>
      </c>
      <c r="D3388" s="9" t="s">
        <v>55</v>
      </c>
      <c r="F3388" s="11" t="str">
        <f t="shared" si="1"/>
        <v>2018-01</v>
      </c>
      <c r="G3388" s="11" t="str">
        <f>iferror(VLOOKUP(A3388,'Closed Deals'!A:A,1,0)," ")</f>
        <v> </v>
      </c>
      <c r="H3388" s="12" t="str">
        <f t="shared" si="2"/>
        <v>NO</v>
      </c>
      <c r="I3388" s="12" t="str">
        <f>iferror(VLOOKUP(A3388,'Closed Deals'!A:E,5,0)," ")</f>
        <v> </v>
      </c>
      <c r="J3388" s="13" t="str">
        <f t="shared" si="3"/>
        <v> </v>
      </c>
      <c r="K3388" s="14"/>
    </row>
    <row r="3389">
      <c r="A3389" s="9" t="s">
        <v>3702</v>
      </c>
      <c r="B3389" s="10">
        <v>43126.0</v>
      </c>
      <c r="C3389" s="9" t="s">
        <v>63</v>
      </c>
      <c r="D3389" s="9" t="s">
        <v>55</v>
      </c>
      <c r="F3389" s="11" t="str">
        <f t="shared" si="1"/>
        <v>2018-01</v>
      </c>
      <c r="G3389" s="11" t="str">
        <f>iferror(VLOOKUP(A3389,'Closed Deals'!A:A,1,0)," ")</f>
        <v> </v>
      </c>
      <c r="H3389" s="12" t="str">
        <f t="shared" si="2"/>
        <v>NO</v>
      </c>
      <c r="I3389" s="12" t="str">
        <f>iferror(VLOOKUP(A3389,'Closed Deals'!A:E,5,0)," ")</f>
        <v> </v>
      </c>
      <c r="J3389" s="13" t="str">
        <f t="shared" si="3"/>
        <v> </v>
      </c>
      <c r="K3389" s="14"/>
    </row>
    <row r="3390">
      <c r="A3390" s="9" t="s">
        <v>3703</v>
      </c>
      <c r="B3390" s="10">
        <v>43117.0</v>
      </c>
      <c r="C3390" s="9" t="s">
        <v>37</v>
      </c>
      <c r="D3390" s="9" t="s">
        <v>55</v>
      </c>
      <c r="F3390" s="11" t="str">
        <f t="shared" si="1"/>
        <v>2018-01</v>
      </c>
      <c r="G3390" s="11" t="str">
        <f>iferror(VLOOKUP(A3390,'Closed Deals'!A:A,1,0)," ")</f>
        <v> </v>
      </c>
      <c r="H3390" s="12" t="str">
        <f t="shared" si="2"/>
        <v>NO</v>
      </c>
      <c r="I3390" s="12" t="str">
        <f>iferror(VLOOKUP(A3390,'Closed Deals'!A:E,5,0)," ")</f>
        <v> </v>
      </c>
      <c r="J3390" s="13" t="str">
        <f t="shared" si="3"/>
        <v> </v>
      </c>
      <c r="K3390" s="14"/>
    </row>
    <row r="3391">
      <c r="A3391" s="9" t="s">
        <v>3704</v>
      </c>
      <c r="B3391" s="10">
        <v>43130.0</v>
      </c>
      <c r="C3391" s="9" t="s">
        <v>3705</v>
      </c>
      <c r="D3391" s="9" t="s">
        <v>55</v>
      </c>
      <c r="F3391" s="11" t="str">
        <f t="shared" si="1"/>
        <v>2018-01</v>
      </c>
      <c r="G3391" s="11" t="str">
        <f>iferror(VLOOKUP(A3391,'Closed Deals'!A:A,1,0)," ")</f>
        <v> </v>
      </c>
      <c r="H3391" s="12" t="str">
        <f t="shared" si="2"/>
        <v>NO</v>
      </c>
      <c r="I3391" s="12" t="str">
        <f>iferror(VLOOKUP(A3391,'Closed Deals'!A:E,5,0)," ")</f>
        <v> </v>
      </c>
      <c r="J3391" s="13" t="str">
        <f t="shared" si="3"/>
        <v> </v>
      </c>
      <c r="K3391" s="14"/>
    </row>
    <row r="3392">
      <c r="A3392" s="9" t="s">
        <v>3706</v>
      </c>
      <c r="B3392" s="10">
        <v>43116.0</v>
      </c>
      <c r="C3392" s="9" t="s">
        <v>54</v>
      </c>
      <c r="D3392" s="9" t="s">
        <v>55</v>
      </c>
      <c r="F3392" s="11" t="str">
        <f t="shared" si="1"/>
        <v>2018-01</v>
      </c>
      <c r="G3392" s="11" t="str">
        <f>iferror(VLOOKUP(A3392,'Closed Deals'!A:A,1,0)," ")</f>
        <v> </v>
      </c>
      <c r="H3392" s="12" t="str">
        <f t="shared" si="2"/>
        <v>NO</v>
      </c>
      <c r="I3392" s="12" t="str">
        <f>iferror(VLOOKUP(A3392,'Closed Deals'!A:E,5,0)," ")</f>
        <v> </v>
      </c>
      <c r="J3392" s="13" t="str">
        <f t="shared" si="3"/>
        <v> </v>
      </c>
      <c r="K3392" s="14"/>
    </row>
    <row r="3393">
      <c r="A3393" s="9" t="s">
        <v>3707</v>
      </c>
      <c r="B3393" s="10">
        <v>43126.0</v>
      </c>
      <c r="C3393" s="9" t="s">
        <v>33</v>
      </c>
      <c r="D3393" s="9" t="s">
        <v>55</v>
      </c>
      <c r="F3393" s="11" t="str">
        <f t="shared" si="1"/>
        <v>2018-01</v>
      </c>
      <c r="G3393" s="11" t="str">
        <f>iferror(VLOOKUP(A3393,'Closed Deals'!A:A,1,0)," ")</f>
        <v> </v>
      </c>
      <c r="H3393" s="12" t="str">
        <f t="shared" si="2"/>
        <v>NO</v>
      </c>
      <c r="I3393" s="12" t="str">
        <f>iferror(VLOOKUP(A3393,'Closed Deals'!A:E,5,0)," ")</f>
        <v> </v>
      </c>
      <c r="J3393" s="13" t="str">
        <f t="shared" si="3"/>
        <v> </v>
      </c>
      <c r="K3393" s="14"/>
    </row>
    <row r="3394">
      <c r="A3394" s="9" t="s">
        <v>3708</v>
      </c>
      <c r="B3394" s="10">
        <v>43117.0</v>
      </c>
      <c r="C3394" s="9" t="s">
        <v>33</v>
      </c>
      <c r="D3394" s="9" t="s">
        <v>55</v>
      </c>
      <c r="F3394" s="11" t="str">
        <f t="shared" si="1"/>
        <v>2018-01</v>
      </c>
      <c r="G3394" s="11" t="str">
        <f>iferror(VLOOKUP(A3394,'Closed Deals'!A:A,1,0)," ")</f>
        <v> </v>
      </c>
      <c r="H3394" s="12" t="str">
        <f t="shared" si="2"/>
        <v>NO</v>
      </c>
      <c r="I3394" s="12" t="str">
        <f>iferror(VLOOKUP(A3394,'Closed Deals'!A:E,5,0)," ")</f>
        <v> </v>
      </c>
      <c r="J3394" s="13" t="str">
        <f t="shared" si="3"/>
        <v> </v>
      </c>
      <c r="K3394" s="14"/>
    </row>
    <row r="3395">
      <c r="A3395" s="9" t="s">
        <v>3709</v>
      </c>
      <c r="B3395" s="10">
        <v>43110.0</v>
      </c>
      <c r="C3395" s="9" t="s">
        <v>30</v>
      </c>
      <c r="D3395" s="9" t="s">
        <v>55</v>
      </c>
      <c r="F3395" s="11" t="str">
        <f t="shared" si="1"/>
        <v>2018-01</v>
      </c>
      <c r="G3395" s="11" t="str">
        <f>iferror(VLOOKUP(A3395,'Closed Deals'!A:A,1,0)," ")</f>
        <v> </v>
      </c>
      <c r="H3395" s="12" t="str">
        <f t="shared" si="2"/>
        <v>NO</v>
      </c>
      <c r="I3395" s="12" t="str">
        <f>iferror(VLOOKUP(A3395,'Closed Deals'!A:E,5,0)," ")</f>
        <v> </v>
      </c>
      <c r="J3395" s="13" t="str">
        <f t="shared" si="3"/>
        <v> </v>
      </c>
      <c r="K3395" s="14"/>
    </row>
    <row r="3396">
      <c r="A3396" s="9" t="s">
        <v>3710</v>
      </c>
      <c r="B3396" s="10">
        <v>43111.0</v>
      </c>
      <c r="C3396" s="9" t="s">
        <v>63</v>
      </c>
      <c r="D3396" s="9" t="s">
        <v>55</v>
      </c>
      <c r="F3396" s="11" t="str">
        <f t="shared" si="1"/>
        <v>2018-01</v>
      </c>
      <c r="G3396" s="11" t="str">
        <f>iferror(VLOOKUP(A3396,'Closed Deals'!A:A,1,0)," ")</f>
        <v> </v>
      </c>
      <c r="H3396" s="12" t="str">
        <f t="shared" si="2"/>
        <v>NO</v>
      </c>
      <c r="I3396" s="12" t="str">
        <f>iferror(VLOOKUP(A3396,'Closed Deals'!A:E,5,0)," ")</f>
        <v> </v>
      </c>
      <c r="J3396" s="13" t="str">
        <f t="shared" si="3"/>
        <v> </v>
      </c>
      <c r="K3396" s="14"/>
    </row>
    <row r="3397">
      <c r="A3397" s="9" t="s">
        <v>3711</v>
      </c>
      <c r="B3397" s="10">
        <v>43104.0</v>
      </c>
      <c r="C3397" s="9" t="s">
        <v>37</v>
      </c>
      <c r="D3397" s="9" t="s">
        <v>55</v>
      </c>
      <c r="F3397" s="11" t="str">
        <f t="shared" si="1"/>
        <v>2018-01</v>
      </c>
      <c r="G3397" s="11" t="str">
        <f>iferror(VLOOKUP(A3397,'Closed Deals'!A:A,1,0)," ")</f>
        <v> </v>
      </c>
      <c r="H3397" s="12" t="str">
        <f t="shared" si="2"/>
        <v>NO</v>
      </c>
      <c r="I3397" s="12" t="str">
        <f>iferror(VLOOKUP(A3397,'Closed Deals'!A:E,5,0)," ")</f>
        <v> </v>
      </c>
      <c r="J3397" s="13" t="str">
        <f t="shared" si="3"/>
        <v> </v>
      </c>
      <c r="K3397" s="14"/>
    </row>
    <row r="3398">
      <c r="A3398" s="9" t="s">
        <v>3712</v>
      </c>
      <c r="B3398" s="10">
        <v>43115.0</v>
      </c>
      <c r="C3398" s="9" t="s">
        <v>54</v>
      </c>
      <c r="D3398" s="9" t="s">
        <v>55</v>
      </c>
      <c r="F3398" s="11" t="str">
        <f t="shared" si="1"/>
        <v>2018-01</v>
      </c>
      <c r="G3398" s="11" t="str">
        <f>iferror(VLOOKUP(A3398,'Closed Deals'!A:A,1,0)," ")</f>
        <v> </v>
      </c>
      <c r="H3398" s="12" t="str">
        <f t="shared" si="2"/>
        <v>NO</v>
      </c>
      <c r="I3398" s="12" t="str">
        <f>iferror(VLOOKUP(A3398,'Closed Deals'!A:E,5,0)," ")</f>
        <v> </v>
      </c>
      <c r="J3398" s="13" t="str">
        <f t="shared" si="3"/>
        <v> </v>
      </c>
      <c r="K3398" s="14"/>
    </row>
    <row r="3399">
      <c r="A3399" s="9" t="s">
        <v>3713</v>
      </c>
      <c r="B3399" s="10">
        <v>43111.0</v>
      </c>
      <c r="C3399" s="9" t="s">
        <v>297</v>
      </c>
      <c r="D3399" s="9" t="s">
        <v>55</v>
      </c>
      <c r="F3399" s="11" t="str">
        <f t="shared" si="1"/>
        <v>2018-01</v>
      </c>
      <c r="G3399" s="11" t="str">
        <f>iferror(VLOOKUP(A3399,'Closed Deals'!A:A,1,0)," ")</f>
        <v> </v>
      </c>
      <c r="H3399" s="12" t="str">
        <f t="shared" si="2"/>
        <v>NO</v>
      </c>
      <c r="I3399" s="12" t="str">
        <f>iferror(VLOOKUP(A3399,'Closed Deals'!A:E,5,0)," ")</f>
        <v> </v>
      </c>
      <c r="J3399" s="13" t="str">
        <f t="shared" si="3"/>
        <v> </v>
      </c>
      <c r="K3399" s="14"/>
    </row>
    <row r="3400">
      <c r="A3400" s="9" t="s">
        <v>3714</v>
      </c>
      <c r="B3400" s="10">
        <v>43119.0</v>
      </c>
      <c r="C3400" s="9" t="s">
        <v>54</v>
      </c>
      <c r="D3400" s="9" t="s">
        <v>55</v>
      </c>
      <c r="F3400" s="11" t="str">
        <f t="shared" si="1"/>
        <v>2018-01</v>
      </c>
      <c r="G3400" s="11" t="str">
        <f>iferror(VLOOKUP(A3400,'Closed Deals'!A:A,1,0)," ")</f>
        <v> </v>
      </c>
      <c r="H3400" s="12" t="str">
        <f t="shared" si="2"/>
        <v>NO</v>
      </c>
      <c r="I3400" s="12" t="str">
        <f>iferror(VLOOKUP(A3400,'Closed Deals'!A:E,5,0)," ")</f>
        <v> </v>
      </c>
      <c r="J3400" s="13" t="str">
        <f t="shared" si="3"/>
        <v> </v>
      </c>
      <c r="K3400" s="14"/>
    </row>
    <row r="3401">
      <c r="A3401" s="9" t="s">
        <v>3715</v>
      </c>
      <c r="B3401" s="10">
        <v>43106.0</v>
      </c>
      <c r="C3401" s="9" t="s">
        <v>129</v>
      </c>
      <c r="D3401" s="9" t="s">
        <v>55</v>
      </c>
      <c r="F3401" s="11" t="str">
        <f t="shared" si="1"/>
        <v>2018-01</v>
      </c>
      <c r="G3401" s="11" t="str">
        <f>iferror(VLOOKUP(A3401,'Closed Deals'!A:A,1,0)," ")</f>
        <v> </v>
      </c>
      <c r="H3401" s="12" t="str">
        <f t="shared" si="2"/>
        <v>NO</v>
      </c>
      <c r="I3401" s="12" t="str">
        <f>iferror(VLOOKUP(A3401,'Closed Deals'!A:E,5,0)," ")</f>
        <v> </v>
      </c>
      <c r="J3401" s="13" t="str">
        <f t="shared" si="3"/>
        <v> </v>
      </c>
      <c r="K3401" s="14"/>
    </row>
    <row r="3402">
      <c r="A3402" s="9" t="s">
        <v>3716</v>
      </c>
      <c r="B3402" s="10">
        <v>43131.0</v>
      </c>
      <c r="C3402" s="9" t="s">
        <v>135</v>
      </c>
      <c r="D3402" s="9" t="s">
        <v>55</v>
      </c>
      <c r="F3402" s="11" t="str">
        <f t="shared" si="1"/>
        <v>2018-01</v>
      </c>
      <c r="G3402" s="11" t="str">
        <f>iferror(VLOOKUP(A3402,'Closed Deals'!A:A,1,0)," ")</f>
        <v> </v>
      </c>
      <c r="H3402" s="12" t="str">
        <f t="shared" si="2"/>
        <v>NO</v>
      </c>
      <c r="I3402" s="12" t="str">
        <f>iferror(VLOOKUP(A3402,'Closed Deals'!A:E,5,0)," ")</f>
        <v> </v>
      </c>
      <c r="J3402" s="13" t="str">
        <f t="shared" si="3"/>
        <v> </v>
      </c>
      <c r="K3402" s="14"/>
    </row>
    <row r="3403">
      <c r="A3403" s="9" t="s">
        <v>3717</v>
      </c>
      <c r="B3403" s="10">
        <v>43123.0</v>
      </c>
      <c r="C3403" s="9" t="s">
        <v>54</v>
      </c>
      <c r="D3403" s="9" t="s">
        <v>55</v>
      </c>
      <c r="F3403" s="11" t="str">
        <f t="shared" si="1"/>
        <v>2018-01</v>
      </c>
      <c r="G3403" s="11" t="str">
        <f>iferror(VLOOKUP(A3403,'Closed Deals'!A:A,1,0)," ")</f>
        <v> </v>
      </c>
      <c r="H3403" s="12" t="str">
        <f t="shared" si="2"/>
        <v>NO</v>
      </c>
      <c r="I3403" s="12" t="str">
        <f>iferror(VLOOKUP(A3403,'Closed Deals'!A:E,5,0)," ")</f>
        <v> </v>
      </c>
      <c r="J3403" s="13" t="str">
        <f t="shared" si="3"/>
        <v> </v>
      </c>
      <c r="K3403" s="14"/>
    </row>
    <row r="3404">
      <c r="A3404" s="9" t="s">
        <v>3718</v>
      </c>
      <c r="B3404" s="10">
        <v>43128.0</v>
      </c>
      <c r="C3404" s="9" t="s">
        <v>33</v>
      </c>
      <c r="D3404" s="9" t="s">
        <v>55</v>
      </c>
      <c r="F3404" s="11" t="str">
        <f t="shared" si="1"/>
        <v>2018-01</v>
      </c>
      <c r="G3404" s="11" t="str">
        <f>iferror(VLOOKUP(A3404,'Closed Deals'!A:A,1,0)," ")</f>
        <v> </v>
      </c>
      <c r="H3404" s="12" t="str">
        <f t="shared" si="2"/>
        <v>NO</v>
      </c>
      <c r="I3404" s="12" t="str">
        <f>iferror(VLOOKUP(A3404,'Closed Deals'!A:E,5,0)," ")</f>
        <v> </v>
      </c>
      <c r="J3404" s="13" t="str">
        <f t="shared" si="3"/>
        <v> </v>
      </c>
      <c r="K3404" s="14"/>
    </row>
    <row r="3405">
      <c r="A3405" s="9" t="s">
        <v>3719</v>
      </c>
      <c r="B3405" s="10">
        <v>43112.0</v>
      </c>
      <c r="C3405" s="9" t="s">
        <v>52</v>
      </c>
      <c r="D3405" s="9" t="s">
        <v>55</v>
      </c>
      <c r="F3405" s="11" t="str">
        <f t="shared" si="1"/>
        <v>2018-01</v>
      </c>
      <c r="G3405" s="11" t="str">
        <f>iferror(VLOOKUP(A3405,'Closed Deals'!A:A,1,0)," ")</f>
        <v> </v>
      </c>
      <c r="H3405" s="12" t="str">
        <f t="shared" si="2"/>
        <v>NO</v>
      </c>
      <c r="I3405" s="12" t="str">
        <f>iferror(VLOOKUP(A3405,'Closed Deals'!A:E,5,0)," ")</f>
        <v> </v>
      </c>
      <c r="J3405" s="13" t="str">
        <f t="shared" si="3"/>
        <v> </v>
      </c>
      <c r="K3405" s="14"/>
    </row>
    <row r="3406">
      <c r="A3406" s="9" t="s">
        <v>3720</v>
      </c>
      <c r="B3406" s="10">
        <v>43116.0</v>
      </c>
      <c r="C3406" s="9" t="s">
        <v>454</v>
      </c>
      <c r="D3406" s="9" t="s">
        <v>55</v>
      </c>
      <c r="F3406" s="11" t="str">
        <f t="shared" si="1"/>
        <v>2018-01</v>
      </c>
      <c r="G3406" s="11" t="str">
        <f>iferror(VLOOKUP(A3406,'Closed Deals'!A:A,1,0)," ")</f>
        <v> </v>
      </c>
      <c r="H3406" s="12" t="str">
        <f t="shared" si="2"/>
        <v>NO</v>
      </c>
      <c r="I3406" s="12" t="str">
        <f>iferror(VLOOKUP(A3406,'Closed Deals'!A:E,5,0)," ")</f>
        <v> </v>
      </c>
      <c r="J3406" s="13" t="str">
        <f t="shared" si="3"/>
        <v> </v>
      </c>
      <c r="K3406" s="14"/>
    </row>
    <row r="3407">
      <c r="A3407" s="9" t="s">
        <v>3721</v>
      </c>
      <c r="B3407" s="10">
        <v>43125.0</v>
      </c>
      <c r="C3407" s="9" t="s">
        <v>229</v>
      </c>
      <c r="D3407" s="9" t="s">
        <v>55</v>
      </c>
      <c r="F3407" s="11" t="str">
        <f t="shared" si="1"/>
        <v>2018-01</v>
      </c>
      <c r="G3407" s="11" t="str">
        <f>iferror(VLOOKUP(A3407,'Closed Deals'!A:A,1,0)," ")</f>
        <v> </v>
      </c>
      <c r="H3407" s="12" t="str">
        <f t="shared" si="2"/>
        <v>NO</v>
      </c>
      <c r="I3407" s="12" t="str">
        <f>iferror(VLOOKUP(A3407,'Closed Deals'!A:E,5,0)," ")</f>
        <v> </v>
      </c>
      <c r="J3407" s="13" t="str">
        <f t="shared" si="3"/>
        <v> </v>
      </c>
      <c r="K3407" s="14"/>
    </row>
    <row r="3408">
      <c r="A3408" s="9" t="s">
        <v>3722</v>
      </c>
      <c r="B3408" s="10">
        <v>43116.0</v>
      </c>
      <c r="C3408" s="9" t="s">
        <v>223</v>
      </c>
      <c r="D3408" s="9" t="s">
        <v>55</v>
      </c>
      <c r="F3408" s="11" t="str">
        <f t="shared" si="1"/>
        <v>2018-01</v>
      </c>
      <c r="G3408" s="11" t="str">
        <f>iferror(VLOOKUP(A3408,'Closed Deals'!A:A,1,0)," ")</f>
        <v> </v>
      </c>
      <c r="H3408" s="12" t="str">
        <f t="shared" si="2"/>
        <v>NO</v>
      </c>
      <c r="I3408" s="12" t="str">
        <f>iferror(VLOOKUP(A3408,'Closed Deals'!A:E,5,0)," ")</f>
        <v> </v>
      </c>
      <c r="J3408" s="13" t="str">
        <f t="shared" si="3"/>
        <v> </v>
      </c>
      <c r="K3408" s="14"/>
    </row>
    <row r="3409">
      <c r="A3409" s="9" t="s">
        <v>3723</v>
      </c>
      <c r="B3409" s="10">
        <v>43131.0</v>
      </c>
      <c r="C3409" s="9" t="s">
        <v>63</v>
      </c>
      <c r="D3409" s="9" t="s">
        <v>55</v>
      </c>
      <c r="F3409" s="11" t="str">
        <f t="shared" si="1"/>
        <v>2018-01</v>
      </c>
      <c r="G3409" s="11" t="str">
        <f>iferror(VLOOKUP(A3409,'Closed Deals'!A:A,1,0)," ")</f>
        <v> </v>
      </c>
      <c r="H3409" s="12" t="str">
        <f t="shared" si="2"/>
        <v>NO</v>
      </c>
      <c r="I3409" s="12" t="str">
        <f>iferror(VLOOKUP(A3409,'Closed Deals'!A:E,5,0)," ")</f>
        <v> </v>
      </c>
      <c r="J3409" s="13" t="str">
        <f t="shared" si="3"/>
        <v> </v>
      </c>
      <c r="K3409" s="14"/>
    </row>
    <row r="3410">
      <c r="A3410" s="9" t="s">
        <v>3724</v>
      </c>
      <c r="B3410" s="10">
        <v>43117.0</v>
      </c>
      <c r="C3410" s="9" t="s">
        <v>63</v>
      </c>
      <c r="D3410" s="9" t="s">
        <v>55</v>
      </c>
      <c r="F3410" s="11" t="str">
        <f t="shared" si="1"/>
        <v>2018-01</v>
      </c>
      <c r="G3410" s="11" t="str">
        <f>iferror(VLOOKUP(A3410,'Closed Deals'!A:A,1,0)," ")</f>
        <v> </v>
      </c>
      <c r="H3410" s="12" t="str">
        <f t="shared" si="2"/>
        <v>NO</v>
      </c>
      <c r="I3410" s="12" t="str">
        <f>iferror(VLOOKUP(A3410,'Closed Deals'!A:E,5,0)," ")</f>
        <v> </v>
      </c>
      <c r="J3410" s="13" t="str">
        <f t="shared" si="3"/>
        <v> </v>
      </c>
      <c r="K3410" s="14"/>
    </row>
    <row r="3411">
      <c r="A3411" s="9" t="s">
        <v>3725</v>
      </c>
      <c r="B3411" s="10">
        <v>43105.0</v>
      </c>
      <c r="C3411" s="9" t="s">
        <v>54</v>
      </c>
      <c r="D3411" s="9" t="s">
        <v>55</v>
      </c>
      <c r="F3411" s="11" t="str">
        <f t="shared" si="1"/>
        <v>2018-01</v>
      </c>
      <c r="G3411" s="11" t="str">
        <f>iferror(VLOOKUP(A3411,'Closed Deals'!A:A,1,0)," ")</f>
        <v> </v>
      </c>
      <c r="H3411" s="12" t="str">
        <f t="shared" si="2"/>
        <v>NO</v>
      </c>
      <c r="I3411" s="12" t="str">
        <f>iferror(VLOOKUP(A3411,'Closed Deals'!A:E,5,0)," ")</f>
        <v> </v>
      </c>
      <c r="J3411" s="13" t="str">
        <f t="shared" si="3"/>
        <v> </v>
      </c>
      <c r="K3411" s="14"/>
    </row>
    <row r="3412">
      <c r="A3412" s="9" t="s">
        <v>3726</v>
      </c>
      <c r="B3412" s="10">
        <v>43105.0</v>
      </c>
      <c r="C3412" s="9" t="s">
        <v>3727</v>
      </c>
      <c r="D3412" s="9" t="s">
        <v>55</v>
      </c>
      <c r="F3412" s="11" t="str">
        <f t="shared" si="1"/>
        <v>2018-01</v>
      </c>
      <c r="G3412" s="11" t="str">
        <f>iferror(VLOOKUP(A3412,'Closed Deals'!A:A,1,0)," ")</f>
        <v> </v>
      </c>
      <c r="H3412" s="12" t="str">
        <f t="shared" si="2"/>
        <v>NO</v>
      </c>
      <c r="I3412" s="12" t="str">
        <f>iferror(VLOOKUP(A3412,'Closed Deals'!A:E,5,0)," ")</f>
        <v> </v>
      </c>
      <c r="J3412" s="13" t="str">
        <f t="shared" si="3"/>
        <v> </v>
      </c>
      <c r="K3412" s="14"/>
    </row>
    <row r="3413">
      <c r="A3413" s="9" t="s">
        <v>3728</v>
      </c>
      <c r="B3413" s="10">
        <v>43106.0</v>
      </c>
      <c r="C3413" s="9" t="s">
        <v>54</v>
      </c>
      <c r="D3413" s="9" t="s">
        <v>55</v>
      </c>
      <c r="F3413" s="11" t="str">
        <f t="shared" si="1"/>
        <v>2018-01</v>
      </c>
      <c r="G3413" s="11" t="str">
        <f>iferror(VLOOKUP(A3413,'Closed Deals'!A:A,1,0)," ")</f>
        <v> </v>
      </c>
      <c r="H3413" s="12" t="str">
        <f t="shared" si="2"/>
        <v>NO</v>
      </c>
      <c r="I3413" s="12" t="str">
        <f>iferror(VLOOKUP(A3413,'Closed Deals'!A:E,5,0)," ")</f>
        <v> </v>
      </c>
      <c r="J3413" s="13" t="str">
        <f t="shared" si="3"/>
        <v> </v>
      </c>
      <c r="K3413" s="14"/>
    </row>
    <row r="3414">
      <c r="A3414" s="9" t="s">
        <v>3729</v>
      </c>
      <c r="B3414" s="10">
        <v>43122.0</v>
      </c>
      <c r="C3414" s="9" t="s">
        <v>52</v>
      </c>
      <c r="D3414" s="9" t="s">
        <v>55</v>
      </c>
      <c r="F3414" s="11" t="str">
        <f t="shared" si="1"/>
        <v>2018-01</v>
      </c>
      <c r="G3414" s="11" t="str">
        <f>iferror(VLOOKUP(A3414,'Closed Deals'!A:A,1,0)," ")</f>
        <v> </v>
      </c>
      <c r="H3414" s="12" t="str">
        <f t="shared" si="2"/>
        <v>NO</v>
      </c>
      <c r="I3414" s="12" t="str">
        <f>iferror(VLOOKUP(A3414,'Closed Deals'!A:E,5,0)," ")</f>
        <v> </v>
      </c>
      <c r="J3414" s="13" t="str">
        <f t="shared" si="3"/>
        <v> </v>
      </c>
      <c r="K3414" s="14"/>
    </row>
    <row r="3415">
      <c r="A3415" s="9" t="s">
        <v>3730</v>
      </c>
      <c r="B3415" s="10">
        <v>43126.0</v>
      </c>
      <c r="C3415" s="9" t="s">
        <v>356</v>
      </c>
      <c r="D3415" s="9" t="s">
        <v>55</v>
      </c>
      <c r="F3415" s="11" t="str">
        <f t="shared" si="1"/>
        <v>2018-01</v>
      </c>
      <c r="G3415" s="11" t="str">
        <f>iferror(VLOOKUP(A3415,'Closed Deals'!A:A,1,0)," ")</f>
        <v> </v>
      </c>
      <c r="H3415" s="12" t="str">
        <f t="shared" si="2"/>
        <v>NO</v>
      </c>
      <c r="I3415" s="12" t="str">
        <f>iferror(VLOOKUP(A3415,'Closed Deals'!A:E,5,0)," ")</f>
        <v> </v>
      </c>
      <c r="J3415" s="13" t="str">
        <f t="shared" si="3"/>
        <v> </v>
      </c>
      <c r="K3415" s="14"/>
    </row>
    <row r="3416">
      <c r="A3416" s="9" t="s">
        <v>3731</v>
      </c>
      <c r="B3416" s="10">
        <v>43126.0</v>
      </c>
      <c r="C3416" s="9" t="s">
        <v>223</v>
      </c>
      <c r="D3416" s="9" t="s">
        <v>55</v>
      </c>
      <c r="F3416" s="11" t="str">
        <f t="shared" si="1"/>
        <v>2018-01</v>
      </c>
      <c r="G3416" s="11" t="str">
        <f>iferror(VLOOKUP(A3416,'Closed Deals'!A:A,1,0)," ")</f>
        <v> </v>
      </c>
      <c r="H3416" s="12" t="str">
        <f t="shared" si="2"/>
        <v>NO</v>
      </c>
      <c r="I3416" s="12" t="str">
        <f>iferror(VLOOKUP(A3416,'Closed Deals'!A:E,5,0)," ")</f>
        <v> </v>
      </c>
      <c r="J3416" s="13" t="str">
        <f t="shared" si="3"/>
        <v> </v>
      </c>
      <c r="K3416" s="14"/>
    </row>
    <row r="3417">
      <c r="A3417" s="9" t="s">
        <v>3732</v>
      </c>
      <c r="B3417" s="10">
        <v>43117.0</v>
      </c>
      <c r="C3417" s="9" t="s">
        <v>73</v>
      </c>
      <c r="D3417" s="9" t="s">
        <v>55</v>
      </c>
      <c r="F3417" s="11" t="str">
        <f t="shared" si="1"/>
        <v>2018-01</v>
      </c>
      <c r="G3417" s="11" t="str">
        <f>iferror(VLOOKUP(A3417,'Closed Deals'!A:A,1,0)," ")</f>
        <v> </v>
      </c>
      <c r="H3417" s="12" t="str">
        <f t="shared" si="2"/>
        <v>NO</v>
      </c>
      <c r="I3417" s="12" t="str">
        <f>iferror(VLOOKUP(A3417,'Closed Deals'!A:E,5,0)," ")</f>
        <v> </v>
      </c>
      <c r="J3417" s="13" t="str">
        <f t="shared" si="3"/>
        <v> </v>
      </c>
      <c r="K3417" s="14"/>
    </row>
    <row r="3418">
      <c r="A3418" s="9" t="s">
        <v>3733</v>
      </c>
      <c r="B3418" s="10">
        <v>43131.0</v>
      </c>
      <c r="C3418" s="9" t="s">
        <v>63</v>
      </c>
      <c r="D3418" s="9" t="s">
        <v>55</v>
      </c>
      <c r="F3418" s="11" t="str">
        <f t="shared" si="1"/>
        <v>2018-01</v>
      </c>
      <c r="G3418" s="11" t="str">
        <f>iferror(VLOOKUP(A3418,'Closed Deals'!A:A,1,0)," ")</f>
        <v> </v>
      </c>
      <c r="H3418" s="12" t="str">
        <f t="shared" si="2"/>
        <v>NO</v>
      </c>
      <c r="I3418" s="12" t="str">
        <f>iferror(VLOOKUP(A3418,'Closed Deals'!A:E,5,0)," ")</f>
        <v> </v>
      </c>
      <c r="J3418" s="13" t="str">
        <f t="shared" si="3"/>
        <v> </v>
      </c>
      <c r="K3418" s="14"/>
    </row>
    <row r="3419">
      <c r="A3419" s="9" t="s">
        <v>3734</v>
      </c>
      <c r="B3419" s="10">
        <v>43119.0</v>
      </c>
      <c r="C3419" s="9" t="s">
        <v>37</v>
      </c>
      <c r="D3419" s="9" t="s">
        <v>55</v>
      </c>
      <c r="F3419" s="11" t="str">
        <f t="shared" si="1"/>
        <v>2018-01</v>
      </c>
      <c r="G3419" s="11" t="str">
        <f>iferror(VLOOKUP(A3419,'Closed Deals'!A:A,1,0)," ")</f>
        <v> </v>
      </c>
      <c r="H3419" s="12" t="str">
        <f t="shared" si="2"/>
        <v>NO</v>
      </c>
      <c r="I3419" s="12" t="str">
        <f>iferror(VLOOKUP(A3419,'Closed Deals'!A:E,5,0)," ")</f>
        <v> </v>
      </c>
      <c r="J3419" s="13" t="str">
        <f t="shared" si="3"/>
        <v> </v>
      </c>
      <c r="K3419" s="14"/>
    </row>
    <row r="3420">
      <c r="A3420" s="9" t="s">
        <v>3735</v>
      </c>
      <c r="B3420" s="10">
        <v>43102.0</v>
      </c>
      <c r="C3420" s="9" t="s">
        <v>229</v>
      </c>
      <c r="D3420" s="9" t="s">
        <v>55</v>
      </c>
      <c r="F3420" s="11" t="str">
        <f t="shared" si="1"/>
        <v>2018-01</v>
      </c>
      <c r="G3420" s="11" t="str">
        <f>iferror(VLOOKUP(A3420,'Closed Deals'!A:A,1,0)," ")</f>
        <v> </v>
      </c>
      <c r="H3420" s="12" t="str">
        <f t="shared" si="2"/>
        <v>NO</v>
      </c>
      <c r="I3420" s="12" t="str">
        <f>iferror(VLOOKUP(A3420,'Closed Deals'!A:E,5,0)," ")</f>
        <v> </v>
      </c>
      <c r="J3420" s="13" t="str">
        <f t="shared" si="3"/>
        <v> </v>
      </c>
      <c r="K3420" s="14"/>
    </row>
    <row r="3421">
      <c r="A3421" s="9" t="s">
        <v>3736</v>
      </c>
      <c r="B3421" s="10">
        <v>43123.0</v>
      </c>
      <c r="C3421" s="9" t="s">
        <v>229</v>
      </c>
      <c r="D3421" s="9" t="s">
        <v>55</v>
      </c>
      <c r="F3421" s="11" t="str">
        <f t="shared" si="1"/>
        <v>2018-01</v>
      </c>
      <c r="G3421" s="11" t="str">
        <f>iferror(VLOOKUP(A3421,'Closed Deals'!A:A,1,0)," ")</f>
        <v> </v>
      </c>
      <c r="H3421" s="12" t="str">
        <f t="shared" si="2"/>
        <v>NO</v>
      </c>
      <c r="I3421" s="12" t="str">
        <f>iferror(VLOOKUP(A3421,'Closed Deals'!A:E,5,0)," ")</f>
        <v> </v>
      </c>
      <c r="J3421" s="13" t="str">
        <f t="shared" si="3"/>
        <v> </v>
      </c>
      <c r="K3421" s="14"/>
    </row>
    <row r="3422">
      <c r="A3422" s="9" t="s">
        <v>3737</v>
      </c>
      <c r="B3422" s="10">
        <v>43119.0</v>
      </c>
      <c r="C3422" s="9" t="s">
        <v>3738</v>
      </c>
      <c r="D3422" s="9" t="s">
        <v>55</v>
      </c>
      <c r="F3422" s="11" t="str">
        <f t="shared" si="1"/>
        <v>2018-01</v>
      </c>
      <c r="G3422" s="11" t="str">
        <f>iferror(VLOOKUP(A3422,'Closed Deals'!A:A,1,0)," ")</f>
        <v> </v>
      </c>
      <c r="H3422" s="12" t="str">
        <f t="shared" si="2"/>
        <v>NO</v>
      </c>
      <c r="I3422" s="12" t="str">
        <f>iferror(VLOOKUP(A3422,'Closed Deals'!A:E,5,0)," ")</f>
        <v> </v>
      </c>
      <c r="J3422" s="13" t="str">
        <f t="shared" si="3"/>
        <v> </v>
      </c>
      <c r="K3422" s="14"/>
    </row>
    <row r="3423">
      <c r="A3423" s="9" t="s">
        <v>3739</v>
      </c>
      <c r="B3423" s="10">
        <v>43126.0</v>
      </c>
      <c r="C3423" s="9" t="s">
        <v>37</v>
      </c>
      <c r="D3423" s="9" t="s">
        <v>55</v>
      </c>
      <c r="F3423" s="11" t="str">
        <f t="shared" si="1"/>
        <v>2018-01</v>
      </c>
      <c r="G3423" s="11" t="str">
        <f>iferror(VLOOKUP(A3423,'Closed Deals'!A:A,1,0)," ")</f>
        <v> </v>
      </c>
      <c r="H3423" s="12" t="str">
        <f t="shared" si="2"/>
        <v>NO</v>
      </c>
      <c r="I3423" s="12" t="str">
        <f>iferror(VLOOKUP(A3423,'Closed Deals'!A:E,5,0)," ")</f>
        <v> </v>
      </c>
      <c r="J3423" s="13" t="str">
        <f t="shared" si="3"/>
        <v> </v>
      </c>
      <c r="K3423" s="14"/>
    </row>
    <row r="3424">
      <c r="A3424" s="9" t="s">
        <v>3740</v>
      </c>
      <c r="B3424" s="10">
        <v>43119.0</v>
      </c>
      <c r="C3424" s="9" t="s">
        <v>229</v>
      </c>
      <c r="D3424" s="9" t="s">
        <v>55</v>
      </c>
      <c r="F3424" s="11" t="str">
        <f t="shared" si="1"/>
        <v>2018-01</v>
      </c>
      <c r="G3424" s="11" t="str">
        <f>iferror(VLOOKUP(A3424,'Closed Deals'!A:A,1,0)," ")</f>
        <v> </v>
      </c>
      <c r="H3424" s="12" t="str">
        <f t="shared" si="2"/>
        <v>NO</v>
      </c>
      <c r="I3424" s="12" t="str">
        <f>iferror(VLOOKUP(A3424,'Closed Deals'!A:E,5,0)," ")</f>
        <v> </v>
      </c>
      <c r="J3424" s="13" t="str">
        <f t="shared" si="3"/>
        <v> </v>
      </c>
      <c r="K3424" s="14"/>
    </row>
    <row r="3425">
      <c r="A3425" s="9" t="s">
        <v>3741</v>
      </c>
      <c r="B3425" s="10">
        <v>43108.0</v>
      </c>
      <c r="C3425" s="9" t="s">
        <v>356</v>
      </c>
      <c r="D3425" s="9" t="s">
        <v>55</v>
      </c>
      <c r="F3425" s="11" t="str">
        <f t="shared" si="1"/>
        <v>2018-01</v>
      </c>
      <c r="G3425" s="11" t="str">
        <f>iferror(VLOOKUP(A3425,'Closed Deals'!A:A,1,0)," ")</f>
        <v> </v>
      </c>
      <c r="H3425" s="12" t="str">
        <f t="shared" si="2"/>
        <v>NO</v>
      </c>
      <c r="I3425" s="12" t="str">
        <f>iferror(VLOOKUP(A3425,'Closed Deals'!A:E,5,0)," ")</f>
        <v> </v>
      </c>
      <c r="J3425" s="13" t="str">
        <f t="shared" si="3"/>
        <v> </v>
      </c>
      <c r="K3425" s="14"/>
    </row>
    <row r="3426">
      <c r="A3426" s="9" t="s">
        <v>3742</v>
      </c>
      <c r="B3426" s="10">
        <v>43124.0</v>
      </c>
      <c r="C3426" s="9" t="s">
        <v>999</v>
      </c>
      <c r="D3426" s="9" t="s">
        <v>55</v>
      </c>
      <c r="F3426" s="11" t="str">
        <f t="shared" si="1"/>
        <v>2018-01</v>
      </c>
      <c r="G3426" s="11" t="str">
        <f>iferror(VLOOKUP(A3426,'Closed Deals'!A:A,1,0)," ")</f>
        <v> </v>
      </c>
      <c r="H3426" s="12" t="str">
        <f t="shared" si="2"/>
        <v>NO</v>
      </c>
      <c r="I3426" s="12" t="str">
        <f>iferror(VLOOKUP(A3426,'Closed Deals'!A:E,5,0)," ")</f>
        <v> </v>
      </c>
      <c r="J3426" s="13" t="str">
        <f t="shared" si="3"/>
        <v> </v>
      </c>
      <c r="K3426" s="14"/>
    </row>
    <row r="3427">
      <c r="A3427" s="9" t="s">
        <v>3743</v>
      </c>
      <c r="B3427" s="10">
        <v>43118.0</v>
      </c>
      <c r="C3427" s="9" t="s">
        <v>54</v>
      </c>
      <c r="D3427" s="9" t="s">
        <v>55</v>
      </c>
      <c r="F3427" s="11" t="str">
        <f t="shared" si="1"/>
        <v>2018-01</v>
      </c>
      <c r="G3427" s="11" t="str">
        <f>iferror(VLOOKUP(A3427,'Closed Deals'!A:A,1,0)," ")</f>
        <v> </v>
      </c>
      <c r="H3427" s="12" t="str">
        <f t="shared" si="2"/>
        <v>NO</v>
      </c>
      <c r="I3427" s="12" t="str">
        <f>iferror(VLOOKUP(A3427,'Closed Deals'!A:E,5,0)," ")</f>
        <v> </v>
      </c>
      <c r="J3427" s="13" t="str">
        <f t="shared" si="3"/>
        <v> </v>
      </c>
      <c r="K3427" s="14"/>
    </row>
    <row r="3428">
      <c r="A3428" s="9" t="s">
        <v>3744</v>
      </c>
      <c r="B3428" s="10">
        <v>43120.0</v>
      </c>
      <c r="C3428" s="9" t="s">
        <v>54</v>
      </c>
      <c r="D3428" s="9" t="s">
        <v>55</v>
      </c>
      <c r="F3428" s="11" t="str">
        <f t="shared" si="1"/>
        <v>2018-01</v>
      </c>
      <c r="G3428" s="11" t="str">
        <f>iferror(VLOOKUP(A3428,'Closed Deals'!A:A,1,0)," ")</f>
        <v> </v>
      </c>
      <c r="H3428" s="12" t="str">
        <f t="shared" si="2"/>
        <v>NO</v>
      </c>
      <c r="I3428" s="12" t="str">
        <f>iferror(VLOOKUP(A3428,'Closed Deals'!A:E,5,0)," ")</f>
        <v> </v>
      </c>
      <c r="J3428" s="13" t="str">
        <f t="shared" si="3"/>
        <v> </v>
      </c>
      <c r="K3428" s="14"/>
    </row>
    <row r="3429">
      <c r="A3429" s="9" t="s">
        <v>3745</v>
      </c>
      <c r="B3429" s="10">
        <v>43119.0</v>
      </c>
      <c r="C3429" s="9" t="s">
        <v>33</v>
      </c>
      <c r="D3429" s="9" t="s">
        <v>55</v>
      </c>
      <c r="F3429" s="11" t="str">
        <f t="shared" si="1"/>
        <v>2018-01</v>
      </c>
      <c r="G3429" s="11" t="str">
        <f>iferror(VLOOKUP(A3429,'Closed Deals'!A:A,1,0)," ")</f>
        <v> </v>
      </c>
      <c r="H3429" s="12" t="str">
        <f t="shared" si="2"/>
        <v>NO</v>
      </c>
      <c r="I3429" s="12" t="str">
        <f>iferror(VLOOKUP(A3429,'Closed Deals'!A:E,5,0)," ")</f>
        <v> </v>
      </c>
      <c r="J3429" s="13" t="str">
        <f t="shared" si="3"/>
        <v> </v>
      </c>
      <c r="K3429" s="14"/>
    </row>
    <row r="3430">
      <c r="A3430" s="9" t="s">
        <v>3746</v>
      </c>
      <c r="B3430" s="10">
        <v>43129.0</v>
      </c>
      <c r="C3430" s="9" t="s">
        <v>1057</v>
      </c>
      <c r="D3430" s="9" t="s">
        <v>55</v>
      </c>
      <c r="F3430" s="11" t="str">
        <f t="shared" si="1"/>
        <v>2018-01</v>
      </c>
      <c r="G3430" s="11" t="str">
        <f>iferror(VLOOKUP(A3430,'Closed Deals'!A:A,1,0)," ")</f>
        <v> </v>
      </c>
      <c r="H3430" s="12" t="str">
        <f t="shared" si="2"/>
        <v>NO</v>
      </c>
      <c r="I3430" s="12" t="str">
        <f>iferror(VLOOKUP(A3430,'Closed Deals'!A:E,5,0)," ")</f>
        <v> </v>
      </c>
      <c r="J3430" s="13" t="str">
        <f t="shared" si="3"/>
        <v> </v>
      </c>
      <c r="K3430" s="14"/>
    </row>
    <row r="3431">
      <c r="A3431" s="9" t="s">
        <v>3747</v>
      </c>
      <c r="B3431" s="10">
        <v>43102.0</v>
      </c>
      <c r="C3431" s="9" t="s">
        <v>356</v>
      </c>
      <c r="D3431" s="9" t="s">
        <v>55</v>
      </c>
      <c r="F3431" s="11" t="str">
        <f t="shared" si="1"/>
        <v>2018-01</v>
      </c>
      <c r="G3431" s="11" t="str">
        <f>iferror(VLOOKUP(A3431,'Closed Deals'!A:A,1,0)," ")</f>
        <v> </v>
      </c>
      <c r="H3431" s="12" t="str">
        <f t="shared" si="2"/>
        <v>NO</v>
      </c>
      <c r="I3431" s="12" t="str">
        <f>iferror(VLOOKUP(A3431,'Closed Deals'!A:E,5,0)," ")</f>
        <v> </v>
      </c>
      <c r="J3431" s="13" t="str">
        <f t="shared" si="3"/>
        <v> </v>
      </c>
      <c r="K3431" s="14"/>
    </row>
    <row r="3432">
      <c r="A3432" s="9" t="s">
        <v>3748</v>
      </c>
      <c r="B3432" s="10">
        <v>43107.0</v>
      </c>
      <c r="C3432" s="9" t="s">
        <v>54</v>
      </c>
      <c r="D3432" s="9" t="s">
        <v>55</v>
      </c>
      <c r="F3432" s="11" t="str">
        <f t="shared" si="1"/>
        <v>2018-01</v>
      </c>
      <c r="G3432" s="11" t="str">
        <f>iferror(VLOOKUP(A3432,'Closed Deals'!A:A,1,0)," ")</f>
        <v> </v>
      </c>
      <c r="H3432" s="12" t="str">
        <f t="shared" si="2"/>
        <v>NO</v>
      </c>
      <c r="I3432" s="12" t="str">
        <f>iferror(VLOOKUP(A3432,'Closed Deals'!A:E,5,0)," ")</f>
        <v> </v>
      </c>
      <c r="J3432" s="13" t="str">
        <f t="shared" si="3"/>
        <v> </v>
      </c>
      <c r="K3432" s="14"/>
    </row>
    <row r="3433">
      <c r="A3433" s="9" t="s">
        <v>3749</v>
      </c>
      <c r="B3433" s="10">
        <v>43105.0</v>
      </c>
      <c r="C3433" s="9" t="s">
        <v>37</v>
      </c>
      <c r="D3433" s="9" t="s">
        <v>55</v>
      </c>
      <c r="F3433" s="11" t="str">
        <f t="shared" si="1"/>
        <v>2018-01</v>
      </c>
      <c r="G3433" s="11" t="str">
        <f>iferror(VLOOKUP(A3433,'Closed Deals'!A:A,1,0)," ")</f>
        <v> </v>
      </c>
      <c r="H3433" s="12" t="str">
        <f t="shared" si="2"/>
        <v>NO</v>
      </c>
      <c r="I3433" s="12" t="str">
        <f>iferror(VLOOKUP(A3433,'Closed Deals'!A:E,5,0)," ")</f>
        <v> </v>
      </c>
      <c r="J3433" s="13" t="str">
        <f t="shared" si="3"/>
        <v> </v>
      </c>
      <c r="K3433" s="14"/>
    </row>
    <row r="3434">
      <c r="A3434" s="9" t="s">
        <v>3750</v>
      </c>
      <c r="B3434" s="10">
        <v>43115.0</v>
      </c>
      <c r="C3434" s="9" t="s">
        <v>37</v>
      </c>
      <c r="D3434" s="9" t="s">
        <v>55</v>
      </c>
      <c r="F3434" s="11" t="str">
        <f t="shared" si="1"/>
        <v>2018-01</v>
      </c>
      <c r="G3434" s="11" t="str">
        <f>iferror(VLOOKUP(A3434,'Closed Deals'!A:A,1,0)," ")</f>
        <v> </v>
      </c>
      <c r="H3434" s="12" t="str">
        <f t="shared" si="2"/>
        <v>NO</v>
      </c>
      <c r="I3434" s="12" t="str">
        <f>iferror(VLOOKUP(A3434,'Closed Deals'!A:E,5,0)," ")</f>
        <v> </v>
      </c>
      <c r="J3434" s="13" t="str">
        <f t="shared" si="3"/>
        <v> </v>
      </c>
      <c r="K3434" s="14"/>
    </row>
    <row r="3435">
      <c r="A3435" s="9" t="s">
        <v>3751</v>
      </c>
      <c r="B3435" s="10">
        <v>43116.0</v>
      </c>
      <c r="C3435" s="9" t="s">
        <v>54</v>
      </c>
      <c r="D3435" s="9" t="s">
        <v>55</v>
      </c>
      <c r="F3435" s="11" t="str">
        <f t="shared" si="1"/>
        <v>2018-01</v>
      </c>
      <c r="G3435" s="11" t="str">
        <f>iferror(VLOOKUP(A3435,'Closed Deals'!A:A,1,0)," ")</f>
        <v> </v>
      </c>
      <c r="H3435" s="12" t="str">
        <f t="shared" si="2"/>
        <v>NO</v>
      </c>
      <c r="I3435" s="12" t="str">
        <f>iferror(VLOOKUP(A3435,'Closed Deals'!A:E,5,0)," ")</f>
        <v> </v>
      </c>
      <c r="J3435" s="13" t="str">
        <f t="shared" si="3"/>
        <v> </v>
      </c>
      <c r="K3435" s="14"/>
    </row>
    <row r="3436">
      <c r="A3436" s="9" t="s">
        <v>3752</v>
      </c>
      <c r="B3436" s="10">
        <v>43103.0</v>
      </c>
      <c r="C3436" s="9" t="s">
        <v>454</v>
      </c>
      <c r="D3436" s="9" t="s">
        <v>55</v>
      </c>
      <c r="F3436" s="11" t="str">
        <f t="shared" si="1"/>
        <v>2018-01</v>
      </c>
      <c r="G3436" s="11" t="str">
        <f>iferror(VLOOKUP(A3436,'Closed Deals'!A:A,1,0)," ")</f>
        <v> </v>
      </c>
      <c r="H3436" s="12" t="str">
        <f t="shared" si="2"/>
        <v>NO</v>
      </c>
      <c r="I3436" s="12" t="str">
        <f>iferror(VLOOKUP(A3436,'Closed Deals'!A:E,5,0)," ")</f>
        <v> </v>
      </c>
      <c r="J3436" s="13" t="str">
        <f t="shared" si="3"/>
        <v> </v>
      </c>
      <c r="K3436" s="14"/>
    </row>
    <row r="3437">
      <c r="A3437" s="9" t="s">
        <v>3753</v>
      </c>
      <c r="B3437" s="10">
        <v>43107.0</v>
      </c>
      <c r="C3437" s="9" t="s">
        <v>54</v>
      </c>
      <c r="D3437" s="9" t="s">
        <v>55</v>
      </c>
      <c r="F3437" s="11" t="str">
        <f t="shared" si="1"/>
        <v>2018-01</v>
      </c>
      <c r="G3437" s="11" t="str">
        <f>iferror(VLOOKUP(A3437,'Closed Deals'!A:A,1,0)," ")</f>
        <v> </v>
      </c>
      <c r="H3437" s="12" t="str">
        <f t="shared" si="2"/>
        <v>NO</v>
      </c>
      <c r="I3437" s="12" t="str">
        <f>iferror(VLOOKUP(A3437,'Closed Deals'!A:E,5,0)," ")</f>
        <v> </v>
      </c>
      <c r="J3437" s="13" t="str">
        <f t="shared" si="3"/>
        <v> </v>
      </c>
      <c r="K3437" s="14"/>
    </row>
    <row r="3438">
      <c r="A3438" s="9" t="s">
        <v>3754</v>
      </c>
      <c r="B3438" s="10">
        <v>43109.0</v>
      </c>
      <c r="C3438" s="9" t="s">
        <v>54</v>
      </c>
      <c r="D3438" s="9" t="s">
        <v>55</v>
      </c>
      <c r="F3438" s="11" t="str">
        <f t="shared" si="1"/>
        <v>2018-01</v>
      </c>
      <c r="G3438" s="11" t="str">
        <f>iferror(VLOOKUP(A3438,'Closed Deals'!A:A,1,0)," ")</f>
        <v> </v>
      </c>
      <c r="H3438" s="12" t="str">
        <f t="shared" si="2"/>
        <v>NO</v>
      </c>
      <c r="I3438" s="12" t="str">
        <f>iferror(VLOOKUP(A3438,'Closed Deals'!A:E,5,0)," ")</f>
        <v> </v>
      </c>
      <c r="J3438" s="13" t="str">
        <f t="shared" si="3"/>
        <v> </v>
      </c>
      <c r="K3438" s="14"/>
    </row>
    <row r="3439">
      <c r="A3439" s="9" t="s">
        <v>3755</v>
      </c>
      <c r="B3439" s="10">
        <v>43115.0</v>
      </c>
      <c r="C3439" s="9" t="s">
        <v>54</v>
      </c>
      <c r="D3439" s="9" t="s">
        <v>55</v>
      </c>
      <c r="F3439" s="11" t="str">
        <f t="shared" si="1"/>
        <v>2018-01</v>
      </c>
      <c r="G3439" s="11" t="str">
        <f>iferror(VLOOKUP(A3439,'Closed Deals'!A:A,1,0)," ")</f>
        <v> </v>
      </c>
      <c r="H3439" s="12" t="str">
        <f t="shared" si="2"/>
        <v>NO</v>
      </c>
      <c r="I3439" s="12" t="str">
        <f>iferror(VLOOKUP(A3439,'Closed Deals'!A:E,5,0)," ")</f>
        <v> </v>
      </c>
      <c r="J3439" s="13" t="str">
        <f t="shared" si="3"/>
        <v> </v>
      </c>
      <c r="K3439" s="14"/>
    </row>
    <row r="3440">
      <c r="A3440" s="9" t="s">
        <v>3756</v>
      </c>
      <c r="B3440" s="10">
        <v>43126.0</v>
      </c>
      <c r="C3440" s="9" t="s">
        <v>54</v>
      </c>
      <c r="D3440" s="9" t="s">
        <v>55</v>
      </c>
      <c r="F3440" s="11" t="str">
        <f t="shared" si="1"/>
        <v>2018-01</v>
      </c>
      <c r="G3440" s="11" t="str">
        <f>iferror(VLOOKUP(A3440,'Closed Deals'!A:A,1,0)," ")</f>
        <v> </v>
      </c>
      <c r="H3440" s="12" t="str">
        <f t="shared" si="2"/>
        <v>NO</v>
      </c>
      <c r="I3440" s="12" t="str">
        <f>iferror(VLOOKUP(A3440,'Closed Deals'!A:E,5,0)," ")</f>
        <v> </v>
      </c>
      <c r="J3440" s="13" t="str">
        <f t="shared" si="3"/>
        <v> </v>
      </c>
      <c r="K3440" s="14"/>
    </row>
    <row r="3441">
      <c r="A3441" s="9" t="s">
        <v>3757</v>
      </c>
      <c r="B3441" s="10">
        <v>43105.0</v>
      </c>
      <c r="C3441" s="9" t="s">
        <v>54</v>
      </c>
      <c r="D3441" s="9" t="s">
        <v>55</v>
      </c>
      <c r="F3441" s="11" t="str">
        <f t="shared" si="1"/>
        <v>2018-01</v>
      </c>
      <c r="G3441" s="11" t="str">
        <f>iferror(VLOOKUP(A3441,'Closed Deals'!A:A,1,0)," ")</f>
        <v> </v>
      </c>
      <c r="H3441" s="12" t="str">
        <f t="shared" si="2"/>
        <v>NO</v>
      </c>
      <c r="I3441" s="12" t="str">
        <f>iferror(VLOOKUP(A3441,'Closed Deals'!A:E,5,0)," ")</f>
        <v> </v>
      </c>
      <c r="J3441" s="13" t="str">
        <f t="shared" si="3"/>
        <v> </v>
      </c>
      <c r="K3441" s="14"/>
    </row>
    <row r="3442">
      <c r="A3442" s="9" t="s">
        <v>3758</v>
      </c>
      <c r="B3442" s="10">
        <v>43124.0</v>
      </c>
      <c r="C3442" s="9" t="s">
        <v>73</v>
      </c>
      <c r="D3442" s="9" t="s">
        <v>55</v>
      </c>
      <c r="F3442" s="11" t="str">
        <f t="shared" si="1"/>
        <v>2018-01</v>
      </c>
      <c r="G3442" s="11" t="str">
        <f>iferror(VLOOKUP(A3442,'Closed Deals'!A:A,1,0)," ")</f>
        <v> </v>
      </c>
      <c r="H3442" s="12" t="str">
        <f t="shared" si="2"/>
        <v>NO</v>
      </c>
      <c r="I3442" s="12" t="str">
        <f>iferror(VLOOKUP(A3442,'Closed Deals'!A:E,5,0)," ")</f>
        <v> </v>
      </c>
      <c r="J3442" s="13" t="str">
        <f t="shared" si="3"/>
        <v> </v>
      </c>
      <c r="K3442" s="14"/>
    </row>
    <row r="3443">
      <c r="A3443" s="9" t="s">
        <v>3759</v>
      </c>
      <c r="B3443" s="10">
        <v>43130.0</v>
      </c>
      <c r="C3443" s="9" t="s">
        <v>33</v>
      </c>
      <c r="D3443" s="9" t="s">
        <v>55</v>
      </c>
      <c r="F3443" s="11" t="str">
        <f t="shared" si="1"/>
        <v>2018-01</v>
      </c>
      <c r="G3443" s="11" t="str">
        <f>iferror(VLOOKUP(A3443,'Closed Deals'!A:A,1,0)," ")</f>
        <v> </v>
      </c>
      <c r="H3443" s="12" t="str">
        <f t="shared" si="2"/>
        <v>NO</v>
      </c>
      <c r="I3443" s="12" t="str">
        <f>iferror(VLOOKUP(A3443,'Closed Deals'!A:E,5,0)," ")</f>
        <v> </v>
      </c>
      <c r="J3443" s="13" t="str">
        <f t="shared" si="3"/>
        <v> </v>
      </c>
      <c r="K3443" s="14"/>
    </row>
    <row r="3444">
      <c r="A3444" s="9" t="s">
        <v>3760</v>
      </c>
      <c r="B3444" s="10">
        <v>43103.0</v>
      </c>
      <c r="C3444" s="9" t="s">
        <v>33</v>
      </c>
      <c r="D3444" s="9" t="s">
        <v>55</v>
      </c>
      <c r="F3444" s="11" t="str">
        <f t="shared" si="1"/>
        <v>2018-01</v>
      </c>
      <c r="G3444" s="11" t="str">
        <f>iferror(VLOOKUP(A3444,'Closed Deals'!A:A,1,0)," ")</f>
        <v> </v>
      </c>
      <c r="H3444" s="12" t="str">
        <f t="shared" si="2"/>
        <v>NO</v>
      </c>
      <c r="I3444" s="12" t="str">
        <f>iferror(VLOOKUP(A3444,'Closed Deals'!A:E,5,0)," ")</f>
        <v> </v>
      </c>
      <c r="J3444" s="13" t="str">
        <f t="shared" si="3"/>
        <v> </v>
      </c>
      <c r="K3444" s="14"/>
    </row>
    <row r="3445">
      <c r="A3445" s="9" t="s">
        <v>3761</v>
      </c>
      <c r="B3445" s="10">
        <v>43109.0</v>
      </c>
      <c r="C3445" s="9" t="s">
        <v>54</v>
      </c>
      <c r="D3445" s="9" t="s">
        <v>55</v>
      </c>
      <c r="F3445" s="11" t="str">
        <f t="shared" si="1"/>
        <v>2018-01</v>
      </c>
      <c r="G3445" s="11" t="str">
        <f>iferror(VLOOKUP(A3445,'Closed Deals'!A:A,1,0)," ")</f>
        <v> </v>
      </c>
      <c r="H3445" s="12" t="str">
        <f t="shared" si="2"/>
        <v>NO</v>
      </c>
      <c r="I3445" s="12" t="str">
        <f>iferror(VLOOKUP(A3445,'Closed Deals'!A:E,5,0)," ")</f>
        <v> </v>
      </c>
      <c r="J3445" s="13" t="str">
        <f t="shared" si="3"/>
        <v> </v>
      </c>
      <c r="K3445" s="14"/>
    </row>
    <row r="3446">
      <c r="A3446" s="9" t="s">
        <v>3762</v>
      </c>
      <c r="B3446" s="10">
        <v>43109.0</v>
      </c>
      <c r="C3446" s="9" t="s">
        <v>80</v>
      </c>
      <c r="D3446" s="9" t="s">
        <v>55</v>
      </c>
      <c r="F3446" s="11" t="str">
        <f t="shared" si="1"/>
        <v>2018-01</v>
      </c>
      <c r="G3446" s="11" t="str">
        <f>iferror(VLOOKUP(A3446,'Closed Deals'!A:A,1,0)," ")</f>
        <v> </v>
      </c>
      <c r="H3446" s="12" t="str">
        <f t="shared" si="2"/>
        <v>NO</v>
      </c>
      <c r="I3446" s="12" t="str">
        <f>iferror(VLOOKUP(A3446,'Closed Deals'!A:E,5,0)," ")</f>
        <v> </v>
      </c>
      <c r="J3446" s="13" t="str">
        <f t="shared" si="3"/>
        <v> </v>
      </c>
      <c r="K3446" s="14"/>
    </row>
    <row r="3447">
      <c r="A3447" s="9" t="s">
        <v>3763</v>
      </c>
      <c r="B3447" s="10">
        <v>43107.0</v>
      </c>
      <c r="C3447" s="9" t="s">
        <v>58</v>
      </c>
      <c r="D3447" s="9" t="s">
        <v>55</v>
      </c>
      <c r="F3447" s="11" t="str">
        <f t="shared" si="1"/>
        <v>2018-01</v>
      </c>
      <c r="G3447" s="11" t="str">
        <f>iferror(VLOOKUP(A3447,'Closed Deals'!A:A,1,0)," ")</f>
        <v> </v>
      </c>
      <c r="H3447" s="12" t="str">
        <f t="shared" si="2"/>
        <v>NO</v>
      </c>
      <c r="I3447" s="12" t="str">
        <f>iferror(VLOOKUP(A3447,'Closed Deals'!A:E,5,0)," ")</f>
        <v> </v>
      </c>
      <c r="J3447" s="13" t="str">
        <f t="shared" si="3"/>
        <v> </v>
      </c>
      <c r="K3447" s="14"/>
    </row>
    <row r="3448">
      <c r="A3448" s="9" t="s">
        <v>3764</v>
      </c>
      <c r="B3448" s="10">
        <v>43115.0</v>
      </c>
      <c r="C3448" s="9" t="s">
        <v>63</v>
      </c>
      <c r="D3448" s="9" t="s">
        <v>55</v>
      </c>
      <c r="F3448" s="11" t="str">
        <f t="shared" si="1"/>
        <v>2018-01</v>
      </c>
      <c r="G3448" s="11" t="str">
        <f>iferror(VLOOKUP(A3448,'Closed Deals'!A:A,1,0)," ")</f>
        <v> </v>
      </c>
      <c r="H3448" s="12" t="str">
        <f t="shared" si="2"/>
        <v>NO</v>
      </c>
      <c r="I3448" s="12" t="str">
        <f>iferror(VLOOKUP(A3448,'Closed Deals'!A:E,5,0)," ")</f>
        <v> </v>
      </c>
      <c r="J3448" s="13" t="str">
        <f t="shared" si="3"/>
        <v> </v>
      </c>
      <c r="K3448" s="14"/>
    </row>
    <row r="3449">
      <c r="A3449" s="9" t="s">
        <v>3765</v>
      </c>
      <c r="B3449" s="10">
        <v>43129.0</v>
      </c>
      <c r="C3449" s="9" t="s">
        <v>43</v>
      </c>
      <c r="D3449" s="9" t="s">
        <v>55</v>
      </c>
      <c r="F3449" s="11" t="str">
        <f t="shared" si="1"/>
        <v>2018-01</v>
      </c>
      <c r="G3449" s="11" t="str">
        <f>iferror(VLOOKUP(A3449,'Closed Deals'!A:A,1,0)," ")</f>
        <v> </v>
      </c>
      <c r="H3449" s="12" t="str">
        <f t="shared" si="2"/>
        <v>NO</v>
      </c>
      <c r="I3449" s="12" t="str">
        <f>iferror(VLOOKUP(A3449,'Closed Deals'!A:E,5,0)," ")</f>
        <v> </v>
      </c>
      <c r="J3449" s="13" t="str">
        <f t="shared" si="3"/>
        <v> </v>
      </c>
      <c r="K3449" s="14"/>
    </row>
    <row r="3450">
      <c r="A3450" s="9" t="s">
        <v>3766</v>
      </c>
      <c r="B3450" s="10">
        <v>43124.0</v>
      </c>
      <c r="C3450" s="9" t="s">
        <v>108</v>
      </c>
      <c r="D3450" s="9" t="s">
        <v>55</v>
      </c>
      <c r="F3450" s="11" t="str">
        <f t="shared" si="1"/>
        <v>2018-01</v>
      </c>
      <c r="G3450" s="11" t="str">
        <f>iferror(VLOOKUP(A3450,'Closed Deals'!A:A,1,0)," ")</f>
        <v> </v>
      </c>
      <c r="H3450" s="12" t="str">
        <f t="shared" si="2"/>
        <v>NO</v>
      </c>
      <c r="I3450" s="12" t="str">
        <f>iferror(VLOOKUP(A3450,'Closed Deals'!A:E,5,0)," ")</f>
        <v> </v>
      </c>
      <c r="J3450" s="13" t="str">
        <f t="shared" si="3"/>
        <v> </v>
      </c>
      <c r="K3450" s="14"/>
    </row>
    <row r="3451">
      <c r="A3451" s="9" t="s">
        <v>3767</v>
      </c>
      <c r="B3451" s="10">
        <v>43101.0</v>
      </c>
      <c r="C3451" s="9" t="s">
        <v>54</v>
      </c>
      <c r="D3451" s="9" t="s">
        <v>55</v>
      </c>
      <c r="F3451" s="11" t="str">
        <f t="shared" si="1"/>
        <v>2018-01</v>
      </c>
      <c r="G3451" s="11" t="str">
        <f>iferror(VLOOKUP(A3451,'Closed Deals'!A:A,1,0)," ")</f>
        <v> </v>
      </c>
      <c r="H3451" s="12" t="str">
        <f t="shared" si="2"/>
        <v>NO</v>
      </c>
      <c r="I3451" s="12" t="str">
        <f>iferror(VLOOKUP(A3451,'Closed Deals'!A:E,5,0)," ")</f>
        <v> </v>
      </c>
      <c r="J3451" s="13" t="str">
        <f t="shared" si="3"/>
        <v> </v>
      </c>
      <c r="K3451" s="14"/>
    </row>
    <row r="3452">
      <c r="A3452" s="9" t="s">
        <v>3768</v>
      </c>
      <c r="B3452" s="10">
        <v>43120.0</v>
      </c>
      <c r="C3452" s="9" t="s">
        <v>341</v>
      </c>
      <c r="D3452" s="9" t="s">
        <v>55</v>
      </c>
      <c r="F3452" s="11" t="str">
        <f t="shared" si="1"/>
        <v>2018-01</v>
      </c>
      <c r="G3452" s="11" t="str">
        <f>iferror(VLOOKUP(A3452,'Closed Deals'!A:A,1,0)," ")</f>
        <v> </v>
      </c>
      <c r="H3452" s="12" t="str">
        <f t="shared" si="2"/>
        <v>NO</v>
      </c>
      <c r="I3452" s="12" t="str">
        <f>iferror(VLOOKUP(A3452,'Closed Deals'!A:E,5,0)," ")</f>
        <v> </v>
      </c>
      <c r="J3452" s="13" t="str">
        <f t="shared" si="3"/>
        <v> </v>
      </c>
      <c r="K3452" s="14"/>
    </row>
    <row r="3453">
      <c r="A3453" s="9" t="s">
        <v>3769</v>
      </c>
      <c r="B3453" s="10">
        <v>43110.0</v>
      </c>
      <c r="C3453" s="9" t="s">
        <v>223</v>
      </c>
      <c r="D3453" s="9" t="s">
        <v>55</v>
      </c>
      <c r="F3453" s="11" t="str">
        <f t="shared" si="1"/>
        <v>2018-01</v>
      </c>
      <c r="G3453" s="11" t="str">
        <f>iferror(VLOOKUP(A3453,'Closed Deals'!A:A,1,0)," ")</f>
        <v> </v>
      </c>
      <c r="H3453" s="12" t="str">
        <f t="shared" si="2"/>
        <v>NO</v>
      </c>
      <c r="I3453" s="12" t="str">
        <f>iferror(VLOOKUP(A3453,'Closed Deals'!A:E,5,0)," ")</f>
        <v> </v>
      </c>
      <c r="J3453" s="13" t="str">
        <f t="shared" si="3"/>
        <v> </v>
      </c>
      <c r="K3453" s="14"/>
    </row>
    <row r="3454">
      <c r="A3454" s="9" t="s">
        <v>3770</v>
      </c>
      <c r="B3454" s="10">
        <v>43117.0</v>
      </c>
      <c r="C3454" s="9" t="s">
        <v>54</v>
      </c>
      <c r="D3454" s="9" t="s">
        <v>55</v>
      </c>
      <c r="F3454" s="11" t="str">
        <f t="shared" si="1"/>
        <v>2018-01</v>
      </c>
      <c r="G3454" s="11" t="str">
        <f>iferror(VLOOKUP(A3454,'Closed Deals'!A:A,1,0)," ")</f>
        <v> </v>
      </c>
      <c r="H3454" s="12" t="str">
        <f t="shared" si="2"/>
        <v>NO</v>
      </c>
      <c r="I3454" s="12" t="str">
        <f>iferror(VLOOKUP(A3454,'Closed Deals'!A:E,5,0)," ")</f>
        <v> </v>
      </c>
      <c r="J3454" s="13" t="str">
        <f t="shared" si="3"/>
        <v> </v>
      </c>
      <c r="K3454" s="14"/>
    </row>
    <row r="3455">
      <c r="A3455" s="9" t="s">
        <v>3771</v>
      </c>
      <c r="B3455" s="10">
        <v>43104.0</v>
      </c>
      <c r="C3455" s="9" t="s">
        <v>73</v>
      </c>
      <c r="D3455" s="9" t="s">
        <v>55</v>
      </c>
      <c r="F3455" s="11" t="str">
        <f t="shared" si="1"/>
        <v>2018-01</v>
      </c>
      <c r="G3455" s="11" t="str">
        <f>iferror(VLOOKUP(A3455,'Closed Deals'!A:A,1,0)," ")</f>
        <v> </v>
      </c>
      <c r="H3455" s="12" t="str">
        <f t="shared" si="2"/>
        <v>NO</v>
      </c>
      <c r="I3455" s="12" t="str">
        <f>iferror(VLOOKUP(A3455,'Closed Deals'!A:E,5,0)," ")</f>
        <v> </v>
      </c>
      <c r="J3455" s="13" t="str">
        <f t="shared" si="3"/>
        <v> </v>
      </c>
      <c r="K3455" s="14"/>
    </row>
    <row r="3456">
      <c r="A3456" s="9" t="s">
        <v>3772</v>
      </c>
      <c r="B3456" s="10">
        <v>43122.0</v>
      </c>
      <c r="C3456" s="9" t="s">
        <v>999</v>
      </c>
      <c r="D3456" s="9" t="s">
        <v>55</v>
      </c>
      <c r="F3456" s="11" t="str">
        <f t="shared" si="1"/>
        <v>2018-01</v>
      </c>
      <c r="G3456" s="11" t="str">
        <f>iferror(VLOOKUP(A3456,'Closed Deals'!A:A,1,0)," ")</f>
        <v> </v>
      </c>
      <c r="H3456" s="12" t="str">
        <f t="shared" si="2"/>
        <v>NO</v>
      </c>
      <c r="I3456" s="12" t="str">
        <f>iferror(VLOOKUP(A3456,'Closed Deals'!A:E,5,0)," ")</f>
        <v> </v>
      </c>
      <c r="J3456" s="13" t="str">
        <f t="shared" si="3"/>
        <v> </v>
      </c>
      <c r="K3456" s="14"/>
    </row>
    <row r="3457">
      <c r="A3457" s="9" t="s">
        <v>3773</v>
      </c>
      <c r="B3457" s="10">
        <v>43129.0</v>
      </c>
      <c r="C3457" s="9" t="s">
        <v>229</v>
      </c>
      <c r="D3457" s="9" t="s">
        <v>55</v>
      </c>
      <c r="F3457" s="11" t="str">
        <f t="shared" si="1"/>
        <v>2018-01</v>
      </c>
      <c r="G3457" s="11" t="str">
        <f>iferror(VLOOKUP(A3457,'Closed Deals'!A:A,1,0)," ")</f>
        <v> </v>
      </c>
      <c r="H3457" s="12" t="str">
        <f t="shared" si="2"/>
        <v>NO</v>
      </c>
      <c r="I3457" s="12" t="str">
        <f>iferror(VLOOKUP(A3457,'Closed Deals'!A:E,5,0)," ")</f>
        <v> </v>
      </c>
      <c r="J3457" s="13" t="str">
        <f t="shared" si="3"/>
        <v> </v>
      </c>
      <c r="K3457" s="14"/>
    </row>
    <row r="3458">
      <c r="A3458" s="9" t="s">
        <v>3774</v>
      </c>
      <c r="B3458" s="10">
        <v>43103.0</v>
      </c>
      <c r="C3458" s="9" t="s">
        <v>54</v>
      </c>
      <c r="D3458" s="9" t="s">
        <v>55</v>
      </c>
      <c r="F3458" s="11" t="str">
        <f t="shared" si="1"/>
        <v>2018-01</v>
      </c>
      <c r="G3458" s="11" t="str">
        <f>iferror(VLOOKUP(A3458,'Closed Deals'!A:A,1,0)," ")</f>
        <v> </v>
      </c>
      <c r="H3458" s="12" t="str">
        <f t="shared" si="2"/>
        <v>NO</v>
      </c>
      <c r="I3458" s="12" t="str">
        <f>iferror(VLOOKUP(A3458,'Closed Deals'!A:E,5,0)," ")</f>
        <v> </v>
      </c>
      <c r="J3458" s="13" t="str">
        <f t="shared" si="3"/>
        <v> </v>
      </c>
      <c r="K3458" s="14"/>
    </row>
    <row r="3459">
      <c r="A3459" s="9" t="s">
        <v>3775</v>
      </c>
      <c r="B3459" s="10">
        <v>43122.0</v>
      </c>
      <c r="C3459" s="9" t="s">
        <v>229</v>
      </c>
      <c r="D3459" s="9" t="s">
        <v>55</v>
      </c>
      <c r="F3459" s="11" t="str">
        <f t="shared" si="1"/>
        <v>2018-01</v>
      </c>
      <c r="G3459" s="11" t="str">
        <f>iferror(VLOOKUP(A3459,'Closed Deals'!A:A,1,0)," ")</f>
        <v> </v>
      </c>
      <c r="H3459" s="12" t="str">
        <f t="shared" si="2"/>
        <v>NO</v>
      </c>
      <c r="I3459" s="12" t="str">
        <f>iferror(VLOOKUP(A3459,'Closed Deals'!A:E,5,0)," ")</f>
        <v> </v>
      </c>
      <c r="J3459" s="13" t="str">
        <f t="shared" si="3"/>
        <v> </v>
      </c>
      <c r="K3459" s="14"/>
    </row>
    <row r="3460">
      <c r="A3460" s="9" t="s">
        <v>3776</v>
      </c>
      <c r="B3460" s="10">
        <v>43125.0</v>
      </c>
      <c r="C3460" s="9" t="s">
        <v>229</v>
      </c>
      <c r="D3460" s="9" t="s">
        <v>55</v>
      </c>
      <c r="F3460" s="11" t="str">
        <f t="shared" si="1"/>
        <v>2018-01</v>
      </c>
      <c r="G3460" s="11" t="str">
        <f>iferror(VLOOKUP(A3460,'Closed Deals'!A:A,1,0)," ")</f>
        <v> </v>
      </c>
      <c r="H3460" s="12" t="str">
        <f t="shared" si="2"/>
        <v>NO</v>
      </c>
      <c r="I3460" s="12" t="str">
        <f>iferror(VLOOKUP(A3460,'Closed Deals'!A:E,5,0)," ")</f>
        <v> </v>
      </c>
      <c r="J3460" s="13" t="str">
        <f t="shared" si="3"/>
        <v> </v>
      </c>
      <c r="K3460" s="14"/>
    </row>
    <row r="3461">
      <c r="A3461" s="9" t="s">
        <v>3777</v>
      </c>
      <c r="B3461" s="10">
        <v>43121.0</v>
      </c>
      <c r="C3461" s="9" t="s">
        <v>52</v>
      </c>
      <c r="D3461" s="9" t="s">
        <v>55</v>
      </c>
      <c r="F3461" s="11" t="str">
        <f t="shared" si="1"/>
        <v>2018-01</v>
      </c>
      <c r="G3461" s="11" t="str">
        <f>iferror(VLOOKUP(A3461,'Closed Deals'!A:A,1,0)," ")</f>
        <v> </v>
      </c>
      <c r="H3461" s="12" t="str">
        <f t="shared" si="2"/>
        <v>NO</v>
      </c>
      <c r="I3461" s="12" t="str">
        <f>iferror(VLOOKUP(A3461,'Closed Deals'!A:E,5,0)," ")</f>
        <v> </v>
      </c>
      <c r="J3461" s="13" t="str">
        <f t="shared" si="3"/>
        <v> </v>
      </c>
      <c r="K3461" s="14"/>
    </row>
    <row r="3462">
      <c r="A3462" s="9" t="s">
        <v>3778</v>
      </c>
      <c r="B3462" s="10">
        <v>43103.0</v>
      </c>
      <c r="C3462" s="9" t="s">
        <v>33</v>
      </c>
      <c r="D3462" s="9" t="s">
        <v>61</v>
      </c>
      <c r="F3462" s="11" t="str">
        <f t="shared" si="1"/>
        <v>2018-01</v>
      </c>
      <c r="G3462" s="11" t="str">
        <f>iferror(VLOOKUP(A3462,'Closed Deals'!A:A,1,0)," ")</f>
        <v> </v>
      </c>
      <c r="H3462" s="12" t="str">
        <f t="shared" si="2"/>
        <v>NO</v>
      </c>
      <c r="I3462" s="12" t="str">
        <f>iferror(VLOOKUP(A3462,'Closed Deals'!A:E,5,0)," ")</f>
        <v> </v>
      </c>
      <c r="J3462" s="13" t="str">
        <f t="shared" si="3"/>
        <v> </v>
      </c>
      <c r="K3462" s="14"/>
    </row>
    <row r="3463">
      <c r="A3463" s="9" t="s">
        <v>3779</v>
      </c>
      <c r="B3463" s="10">
        <v>43101.0</v>
      </c>
      <c r="C3463" s="9" t="s">
        <v>54</v>
      </c>
      <c r="D3463" s="9" t="s">
        <v>61</v>
      </c>
      <c r="F3463" s="11" t="str">
        <f t="shared" si="1"/>
        <v>2018-01</v>
      </c>
      <c r="G3463" s="11" t="str">
        <f>iferror(VLOOKUP(A3463,'Closed Deals'!A:A,1,0)," ")</f>
        <v> </v>
      </c>
      <c r="H3463" s="12" t="str">
        <f t="shared" si="2"/>
        <v>NO</v>
      </c>
      <c r="I3463" s="12" t="str">
        <f>iferror(VLOOKUP(A3463,'Closed Deals'!A:E,5,0)," ")</f>
        <v> </v>
      </c>
      <c r="J3463" s="13" t="str">
        <f t="shared" si="3"/>
        <v> </v>
      </c>
      <c r="K3463" s="14"/>
    </row>
    <row r="3464">
      <c r="A3464" s="9" t="s">
        <v>3780</v>
      </c>
      <c r="B3464" s="10">
        <v>43114.0</v>
      </c>
      <c r="C3464" s="9" t="s">
        <v>33</v>
      </c>
      <c r="D3464" s="9" t="s">
        <v>61</v>
      </c>
      <c r="F3464" s="11" t="str">
        <f t="shared" si="1"/>
        <v>2018-01</v>
      </c>
      <c r="G3464" s="11" t="str">
        <f>iferror(VLOOKUP(A3464,'Closed Deals'!A:A,1,0)," ")</f>
        <v> </v>
      </c>
      <c r="H3464" s="12" t="str">
        <f t="shared" si="2"/>
        <v>NO</v>
      </c>
      <c r="I3464" s="12" t="str">
        <f>iferror(VLOOKUP(A3464,'Closed Deals'!A:E,5,0)," ")</f>
        <v> </v>
      </c>
      <c r="J3464" s="13" t="str">
        <f t="shared" si="3"/>
        <v> </v>
      </c>
      <c r="K3464" s="14"/>
    </row>
    <row r="3465">
      <c r="A3465" s="9" t="s">
        <v>3781</v>
      </c>
      <c r="B3465" s="10">
        <v>43111.0</v>
      </c>
      <c r="C3465" s="9" t="s">
        <v>54</v>
      </c>
      <c r="D3465" s="9" t="s">
        <v>61</v>
      </c>
      <c r="F3465" s="11" t="str">
        <f t="shared" si="1"/>
        <v>2018-01</v>
      </c>
      <c r="G3465" s="11" t="str">
        <f>iferror(VLOOKUP(A3465,'Closed Deals'!A:A,1,0)," ")</f>
        <v> </v>
      </c>
      <c r="H3465" s="12" t="str">
        <f t="shared" si="2"/>
        <v>NO</v>
      </c>
      <c r="I3465" s="12" t="str">
        <f>iferror(VLOOKUP(A3465,'Closed Deals'!A:E,5,0)," ")</f>
        <v> </v>
      </c>
      <c r="J3465" s="13" t="str">
        <f t="shared" si="3"/>
        <v> </v>
      </c>
      <c r="K3465" s="14"/>
    </row>
    <row r="3466">
      <c r="A3466" s="9" t="s">
        <v>3782</v>
      </c>
      <c r="B3466" s="10">
        <v>43130.0</v>
      </c>
      <c r="C3466" s="9" t="s">
        <v>221</v>
      </c>
      <c r="D3466" s="9" t="s">
        <v>61</v>
      </c>
      <c r="F3466" s="11" t="str">
        <f t="shared" si="1"/>
        <v>2018-01</v>
      </c>
      <c r="G3466" s="11" t="str">
        <f>iferror(VLOOKUP(A3466,'Closed Deals'!A:A,1,0)," ")</f>
        <v> </v>
      </c>
      <c r="H3466" s="12" t="str">
        <f t="shared" si="2"/>
        <v>NO</v>
      </c>
      <c r="I3466" s="12" t="str">
        <f>iferror(VLOOKUP(A3466,'Closed Deals'!A:E,5,0)," ")</f>
        <v> </v>
      </c>
      <c r="J3466" s="13" t="str">
        <f t="shared" si="3"/>
        <v> </v>
      </c>
      <c r="K3466" s="14"/>
    </row>
    <row r="3467">
      <c r="A3467" s="9" t="s">
        <v>3783</v>
      </c>
      <c r="B3467" s="10">
        <v>43125.0</v>
      </c>
      <c r="C3467" s="9" t="s">
        <v>3157</v>
      </c>
      <c r="D3467" s="9" t="s">
        <v>61</v>
      </c>
      <c r="F3467" s="11" t="str">
        <f t="shared" si="1"/>
        <v>2018-01</v>
      </c>
      <c r="G3467" s="11" t="str">
        <f>iferror(VLOOKUP(A3467,'Closed Deals'!A:A,1,0)," ")</f>
        <v> </v>
      </c>
      <c r="H3467" s="12" t="str">
        <f t="shared" si="2"/>
        <v>NO</v>
      </c>
      <c r="I3467" s="12" t="str">
        <f>iferror(VLOOKUP(A3467,'Closed Deals'!A:E,5,0)," ")</f>
        <v> </v>
      </c>
      <c r="J3467" s="13" t="str">
        <f t="shared" si="3"/>
        <v> </v>
      </c>
      <c r="K3467" s="14"/>
    </row>
    <row r="3468">
      <c r="A3468" s="9" t="s">
        <v>3784</v>
      </c>
      <c r="B3468" s="10">
        <v>43104.0</v>
      </c>
      <c r="C3468" s="9" t="s">
        <v>52</v>
      </c>
      <c r="D3468" s="9" t="s">
        <v>61</v>
      </c>
      <c r="F3468" s="11" t="str">
        <f t="shared" si="1"/>
        <v>2018-01</v>
      </c>
      <c r="G3468" s="11" t="str">
        <f>iferror(VLOOKUP(A3468,'Closed Deals'!A:A,1,0)," ")</f>
        <v> </v>
      </c>
      <c r="H3468" s="12" t="str">
        <f t="shared" si="2"/>
        <v>NO</v>
      </c>
      <c r="I3468" s="12" t="str">
        <f>iferror(VLOOKUP(A3468,'Closed Deals'!A:E,5,0)," ")</f>
        <v> </v>
      </c>
      <c r="J3468" s="13" t="str">
        <f t="shared" si="3"/>
        <v> </v>
      </c>
      <c r="K3468" s="14"/>
    </row>
    <row r="3469">
      <c r="A3469" s="9" t="s">
        <v>3785</v>
      </c>
      <c r="B3469" s="10">
        <v>43127.0</v>
      </c>
      <c r="C3469" s="9" t="s">
        <v>2453</v>
      </c>
      <c r="D3469" s="9" t="s">
        <v>61</v>
      </c>
      <c r="F3469" s="11" t="str">
        <f t="shared" si="1"/>
        <v>2018-01</v>
      </c>
      <c r="G3469" s="11" t="str">
        <f>iferror(VLOOKUP(A3469,'Closed Deals'!A:A,1,0)," ")</f>
        <v> </v>
      </c>
      <c r="H3469" s="12" t="str">
        <f t="shared" si="2"/>
        <v>NO</v>
      </c>
      <c r="I3469" s="12" t="str">
        <f>iferror(VLOOKUP(A3469,'Closed Deals'!A:E,5,0)," ")</f>
        <v> </v>
      </c>
      <c r="J3469" s="13" t="str">
        <f t="shared" si="3"/>
        <v> </v>
      </c>
      <c r="K3469" s="14"/>
    </row>
    <row r="3470">
      <c r="A3470" s="9" t="s">
        <v>3786</v>
      </c>
      <c r="B3470" s="10">
        <v>43113.0</v>
      </c>
      <c r="C3470" s="9" t="s">
        <v>33</v>
      </c>
      <c r="D3470" s="9" t="s">
        <v>61</v>
      </c>
      <c r="F3470" s="11" t="str">
        <f t="shared" si="1"/>
        <v>2018-01</v>
      </c>
      <c r="G3470" s="11" t="str">
        <f>iferror(VLOOKUP(A3470,'Closed Deals'!A:A,1,0)," ")</f>
        <v> </v>
      </c>
      <c r="H3470" s="12" t="str">
        <f t="shared" si="2"/>
        <v>NO</v>
      </c>
      <c r="I3470" s="12" t="str">
        <f>iferror(VLOOKUP(A3470,'Closed Deals'!A:E,5,0)," ")</f>
        <v> </v>
      </c>
      <c r="J3470" s="13" t="str">
        <f t="shared" si="3"/>
        <v> </v>
      </c>
      <c r="K3470" s="14"/>
    </row>
    <row r="3471">
      <c r="A3471" s="9" t="s">
        <v>3787</v>
      </c>
      <c r="B3471" s="10">
        <v>43126.0</v>
      </c>
      <c r="C3471" s="9" t="s">
        <v>33</v>
      </c>
      <c r="D3471" s="9" t="s">
        <v>61</v>
      </c>
      <c r="F3471" s="11" t="str">
        <f t="shared" si="1"/>
        <v>2018-01</v>
      </c>
      <c r="G3471" s="11" t="str">
        <f>iferror(VLOOKUP(A3471,'Closed Deals'!A:A,1,0)," ")</f>
        <v> </v>
      </c>
      <c r="H3471" s="12" t="str">
        <f t="shared" si="2"/>
        <v>NO</v>
      </c>
      <c r="I3471" s="12" t="str">
        <f>iferror(VLOOKUP(A3471,'Closed Deals'!A:E,5,0)," ")</f>
        <v> </v>
      </c>
      <c r="J3471" s="13" t="str">
        <f t="shared" si="3"/>
        <v> </v>
      </c>
      <c r="K3471" s="14"/>
    </row>
    <row r="3472">
      <c r="A3472" s="9" t="s">
        <v>3788</v>
      </c>
      <c r="B3472" s="10">
        <v>43102.0</v>
      </c>
      <c r="C3472" s="9" t="s">
        <v>52</v>
      </c>
      <c r="D3472" s="9" t="s">
        <v>61</v>
      </c>
      <c r="F3472" s="11" t="str">
        <f t="shared" si="1"/>
        <v>2018-01</v>
      </c>
      <c r="G3472" s="11" t="str">
        <f>iferror(VLOOKUP(A3472,'Closed Deals'!A:A,1,0)," ")</f>
        <v> </v>
      </c>
      <c r="H3472" s="12" t="str">
        <f t="shared" si="2"/>
        <v>NO</v>
      </c>
      <c r="I3472" s="12" t="str">
        <f>iferror(VLOOKUP(A3472,'Closed Deals'!A:E,5,0)," ")</f>
        <v> </v>
      </c>
      <c r="J3472" s="13" t="str">
        <f t="shared" si="3"/>
        <v> </v>
      </c>
      <c r="K3472" s="14"/>
    </row>
    <row r="3473">
      <c r="A3473" s="9" t="s">
        <v>3789</v>
      </c>
      <c r="B3473" s="10">
        <v>43130.0</v>
      </c>
      <c r="C3473" s="9" t="s">
        <v>54</v>
      </c>
      <c r="D3473" s="9" t="s">
        <v>61</v>
      </c>
      <c r="F3473" s="11" t="str">
        <f t="shared" si="1"/>
        <v>2018-01</v>
      </c>
      <c r="G3473" s="11" t="str">
        <f>iferror(VLOOKUP(A3473,'Closed Deals'!A:A,1,0)," ")</f>
        <v> </v>
      </c>
      <c r="H3473" s="12" t="str">
        <f t="shared" si="2"/>
        <v>NO</v>
      </c>
      <c r="I3473" s="12" t="str">
        <f>iferror(VLOOKUP(A3473,'Closed Deals'!A:E,5,0)," ")</f>
        <v> </v>
      </c>
      <c r="J3473" s="13" t="str">
        <f t="shared" si="3"/>
        <v> </v>
      </c>
      <c r="K3473" s="14"/>
    </row>
    <row r="3474">
      <c r="A3474" s="9" t="s">
        <v>3790</v>
      </c>
      <c r="B3474" s="10">
        <v>43122.0</v>
      </c>
      <c r="C3474" s="9" t="s">
        <v>3157</v>
      </c>
      <c r="D3474" s="9" t="s">
        <v>61</v>
      </c>
      <c r="F3474" s="11" t="str">
        <f t="shared" si="1"/>
        <v>2018-01</v>
      </c>
      <c r="G3474" s="11" t="str">
        <f>iferror(VLOOKUP(A3474,'Closed Deals'!A:A,1,0)," ")</f>
        <v> </v>
      </c>
      <c r="H3474" s="12" t="str">
        <f t="shared" si="2"/>
        <v>NO</v>
      </c>
      <c r="I3474" s="12" t="str">
        <f>iferror(VLOOKUP(A3474,'Closed Deals'!A:E,5,0)," ")</f>
        <v> </v>
      </c>
      <c r="J3474" s="13" t="str">
        <f t="shared" si="3"/>
        <v> </v>
      </c>
      <c r="K3474" s="14"/>
    </row>
    <row r="3475">
      <c r="A3475" s="9" t="s">
        <v>3791</v>
      </c>
      <c r="B3475" s="10">
        <v>43116.0</v>
      </c>
      <c r="C3475" s="9" t="s">
        <v>52</v>
      </c>
      <c r="D3475" s="9" t="s">
        <v>61</v>
      </c>
      <c r="F3475" s="11" t="str">
        <f t="shared" si="1"/>
        <v>2018-01</v>
      </c>
      <c r="G3475" s="11" t="str">
        <f>iferror(VLOOKUP(A3475,'Closed Deals'!A:A,1,0)," ")</f>
        <v> </v>
      </c>
      <c r="H3475" s="12" t="str">
        <f t="shared" si="2"/>
        <v>NO</v>
      </c>
      <c r="I3475" s="12" t="str">
        <f>iferror(VLOOKUP(A3475,'Closed Deals'!A:E,5,0)," ")</f>
        <v> </v>
      </c>
      <c r="J3475" s="13" t="str">
        <f t="shared" si="3"/>
        <v> </v>
      </c>
      <c r="K3475" s="14"/>
    </row>
    <row r="3476">
      <c r="A3476" s="9" t="s">
        <v>3792</v>
      </c>
      <c r="B3476" s="10">
        <v>43122.0</v>
      </c>
      <c r="C3476" s="9" t="s">
        <v>719</v>
      </c>
      <c r="D3476" s="9" t="s">
        <v>61</v>
      </c>
      <c r="F3476" s="11" t="str">
        <f t="shared" si="1"/>
        <v>2018-01</v>
      </c>
      <c r="G3476" s="11" t="str">
        <f>iferror(VLOOKUP(A3476,'Closed Deals'!A:A,1,0)," ")</f>
        <v> </v>
      </c>
      <c r="H3476" s="12" t="str">
        <f t="shared" si="2"/>
        <v>NO</v>
      </c>
      <c r="I3476" s="12" t="str">
        <f>iferror(VLOOKUP(A3476,'Closed Deals'!A:E,5,0)," ")</f>
        <v> </v>
      </c>
      <c r="J3476" s="13" t="str">
        <f t="shared" si="3"/>
        <v> </v>
      </c>
      <c r="K3476" s="14"/>
    </row>
    <row r="3477">
      <c r="A3477" s="9" t="s">
        <v>3793</v>
      </c>
      <c r="B3477" s="10">
        <v>43116.0</v>
      </c>
      <c r="C3477" s="9" t="s">
        <v>33</v>
      </c>
      <c r="D3477" s="9" t="s">
        <v>61</v>
      </c>
      <c r="F3477" s="11" t="str">
        <f t="shared" si="1"/>
        <v>2018-01</v>
      </c>
      <c r="G3477" s="11" t="str">
        <f>iferror(VLOOKUP(A3477,'Closed Deals'!A:A,1,0)," ")</f>
        <v> </v>
      </c>
      <c r="H3477" s="12" t="str">
        <f t="shared" si="2"/>
        <v>NO</v>
      </c>
      <c r="I3477" s="12" t="str">
        <f>iferror(VLOOKUP(A3477,'Closed Deals'!A:E,5,0)," ")</f>
        <v> </v>
      </c>
      <c r="J3477" s="13" t="str">
        <f t="shared" si="3"/>
        <v> </v>
      </c>
      <c r="K3477" s="14"/>
    </row>
    <row r="3478">
      <c r="A3478" s="9" t="s">
        <v>3794</v>
      </c>
      <c r="B3478" s="10">
        <v>43104.0</v>
      </c>
      <c r="C3478" s="9" t="s">
        <v>52</v>
      </c>
      <c r="D3478" s="9" t="s">
        <v>61</v>
      </c>
      <c r="F3478" s="11" t="str">
        <f t="shared" si="1"/>
        <v>2018-01</v>
      </c>
      <c r="G3478" s="11" t="str">
        <f>iferror(VLOOKUP(A3478,'Closed Deals'!A:A,1,0)," ")</f>
        <v> </v>
      </c>
      <c r="H3478" s="12" t="str">
        <f t="shared" si="2"/>
        <v>NO</v>
      </c>
      <c r="I3478" s="12" t="str">
        <f>iferror(VLOOKUP(A3478,'Closed Deals'!A:E,5,0)," ")</f>
        <v> </v>
      </c>
      <c r="J3478" s="13" t="str">
        <f t="shared" si="3"/>
        <v> </v>
      </c>
      <c r="K3478" s="14"/>
    </row>
    <row r="3479">
      <c r="A3479" s="9" t="s">
        <v>3795</v>
      </c>
      <c r="B3479" s="10">
        <v>43123.0</v>
      </c>
      <c r="C3479" s="9" t="s">
        <v>3157</v>
      </c>
      <c r="D3479" s="9" t="s">
        <v>61</v>
      </c>
      <c r="F3479" s="11" t="str">
        <f t="shared" si="1"/>
        <v>2018-01</v>
      </c>
      <c r="G3479" s="11" t="str">
        <f>iferror(VLOOKUP(A3479,'Closed Deals'!A:A,1,0)," ")</f>
        <v> </v>
      </c>
      <c r="H3479" s="12" t="str">
        <f t="shared" si="2"/>
        <v>NO</v>
      </c>
      <c r="I3479" s="12" t="str">
        <f>iferror(VLOOKUP(A3479,'Closed Deals'!A:E,5,0)," ")</f>
        <v> </v>
      </c>
      <c r="J3479" s="13" t="str">
        <f t="shared" si="3"/>
        <v> </v>
      </c>
      <c r="K3479" s="14"/>
    </row>
    <row r="3480">
      <c r="A3480" s="9" t="s">
        <v>3796</v>
      </c>
      <c r="B3480" s="10">
        <v>43112.0</v>
      </c>
      <c r="C3480" s="9" t="s">
        <v>52</v>
      </c>
      <c r="D3480" s="9" t="s">
        <v>61</v>
      </c>
      <c r="F3480" s="11" t="str">
        <f t="shared" si="1"/>
        <v>2018-01</v>
      </c>
      <c r="G3480" s="11" t="str">
        <f>iferror(VLOOKUP(A3480,'Closed Deals'!A:A,1,0)," ")</f>
        <v> </v>
      </c>
      <c r="H3480" s="12" t="str">
        <f t="shared" si="2"/>
        <v>NO</v>
      </c>
      <c r="I3480" s="12" t="str">
        <f>iferror(VLOOKUP(A3480,'Closed Deals'!A:E,5,0)," ")</f>
        <v> </v>
      </c>
      <c r="J3480" s="13" t="str">
        <f t="shared" si="3"/>
        <v> </v>
      </c>
      <c r="K3480" s="14"/>
    </row>
    <row r="3481">
      <c r="A3481" s="9" t="s">
        <v>3797</v>
      </c>
      <c r="B3481" s="10">
        <v>43115.0</v>
      </c>
      <c r="C3481" s="9" t="s">
        <v>830</v>
      </c>
      <c r="D3481" s="9" t="s">
        <v>61</v>
      </c>
      <c r="F3481" s="11" t="str">
        <f t="shared" si="1"/>
        <v>2018-01</v>
      </c>
      <c r="G3481" s="11" t="str">
        <f>iferror(VLOOKUP(A3481,'Closed Deals'!A:A,1,0)," ")</f>
        <v> </v>
      </c>
      <c r="H3481" s="12" t="str">
        <f t="shared" si="2"/>
        <v>NO</v>
      </c>
      <c r="I3481" s="12" t="str">
        <f>iferror(VLOOKUP(A3481,'Closed Deals'!A:E,5,0)," ")</f>
        <v> </v>
      </c>
      <c r="J3481" s="13" t="str">
        <f t="shared" si="3"/>
        <v> </v>
      </c>
      <c r="K3481" s="14"/>
    </row>
    <row r="3482">
      <c r="A3482" s="9" t="s">
        <v>3798</v>
      </c>
      <c r="B3482" s="10">
        <v>43105.0</v>
      </c>
      <c r="C3482" s="9" t="s">
        <v>43</v>
      </c>
      <c r="D3482" s="9" t="s">
        <v>61</v>
      </c>
      <c r="F3482" s="11" t="str">
        <f t="shared" si="1"/>
        <v>2018-01</v>
      </c>
      <c r="G3482" s="11" t="str">
        <f>iferror(VLOOKUP(A3482,'Closed Deals'!A:A,1,0)," ")</f>
        <v> </v>
      </c>
      <c r="H3482" s="12" t="str">
        <f t="shared" si="2"/>
        <v>NO</v>
      </c>
      <c r="I3482" s="12" t="str">
        <f>iferror(VLOOKUP(A3482,'Closed Deals'!A:E,5,0)," ")</f>
        <v> </v>
      </c>
      <c r="J3482" s="13" t="str">
        <f t="shared" si="3"/>
        <v> </v>
      </c>
      <c r="K3482" s="14"/>
    </row>
    <row r="3483">
      <c r="A3483" s="9" t="s">
        <v>3799</v>
      </c>
      <c r="B3483" s="10">
        <v>43107.0</v>
      </c>
      <c r="C3483" s="9" t="s">
        <v>43</v>
      </c>
      <c r="D3483" s="9" t="s">
        <v>61</v>
      </c>
      <c r="F3483" s="11" t="str">
        <f t="shared" si="1"/>
        <v>2018-01</v>
      </c>
      <c r="G3483" s="11" t="str">
        <f>iferror(VLOOKUP(A3483,'Closed Deals'!A:A,1,0)," ")</f>
        <v> </v>
      </c>
      <c r="H3483" s="12" t="str">
        <f t="shared" si="2"/>
        <v>NO</v>
      </c>
      <c r="I3483" s="12" t="str">
        <f>iferror(VLOOKUP(A3483,'Closed Deals'!A:E,5,0)," ")</f>
        <v> </v>
      </c>
      <c r="J3483" s="13" t="str">
        <f t="shared" si="3"/>
        <v> </v>
      </c>
      <c r="K3483" s="14"/>
    </row>
    <row r="3484">
      <c r="A3484" s="9" t="s">
        <v>3800</v>
      </c>
      <c r="B3484" s="10">
        <v>43124.0</v>
      </c>
      <c r="C3484" s="9" t="s">
        <v>89</v>
      </c>
      <c r="D3484" s="9" t="s">
        <v>61</v>
      </c>
      <c r="F3484" s="11" t="str">
        <f t="shared" si="1"/>
        <v>2018-01</v>
      </c>
      <c r="G3484" s="11" t="str">
        <f>iferror(VLOOKUP(A3484,'Closed Deals'!A:A,1,0)," ")</f>
        <v> </v>
      </c>
      <c r="H3484" s="12" t="str">
        <f t="shared" si="2"/>
        <v>NO</v>
      </c>
      <c r="I3484" s="12" t="str">
        <f>iferror(VLOOKUP(A3484,'Closed Deals'!A:E,5,0)," ")</f>
        <v> </v>
      </c>
      <c r="J3484" s="13" t="str">
        <f t="shared" si="3"/>
        <v> </v>
      </c>
      <c r="K3484" s="14"/>
    </row>
    <row r="3485">
      <c r="A3485" s="9" t="s">
        <v>3801</v>
      </c>
      <c r="B3485" s="10">
        <v>43115.0</v>
      </c>
      <c r="C3485" s="9" t="s">
        <v>63</v>
      </c>
      <c r="D3485" s="9" t="s">
        <v>61</v>
      </c>
      <c r="F3485" s="11" t="str">
        <f t="shared" si="1"/>
        <v>2018-01</v>
      </c>
      <c r="G3485" s="11" t="str">
        <f>iferror(VLOOKUP(A3485,'Closed Deals'!A:A,1,0)," ")</f>
        <v> </v>
      </c>
      <c r="H3485" s="12" t="str">
        <f t="shared" si="2"/>
        <v>NO</v>
      </c>
      <c r="I3485" s="12" t="str">
        <f>iferror(VLOOKUP(A3485,'Closed Deals'!A:E,5,0)," ")</f>
        <v> </v>
      </c>
      <c r="J3485" s="13" t="str">
        <f t="shared" si="3"/>
        <v> </v>
      </c>
      <c r="K3485" s="14"/>
    </row>
    <row r="3486">
      <c r="A3486" s="9" t="s">
        <v>3802</v>
      </c>
      <c r="B3486" s="10">
        <v>43112.0</v>
      </c>
      <c r="C3486" s="9" t="s">
        <v>33</v>
      </c>
      <c r="D3486" s="9" t="s">
        <v>61</v>
      </c>
      <c r="F3486" s="11" t="str">
        <f t="shared" si="1"/>
        <v>2018-01</v>
      </c>
      <c r="G3486" s="11" t="str">
        <f>iferror(VLOOKUP(A3486,'Closed Deals'!A:A,1,0)," ")</f>
        <v> </v>
      </c>
      <c r="H3486" s="12" t="str">
        <f t="shared" si="2"/>
        <v>NO</v>
      </c>
      <c r="I3486" s="12" t="str">
        <f>iferror(VLOOKUP(A3486,'Closed Deals'!A:E,5,0)," ")</f>
        <v> </v>
      </c>
      <c r="J3486" s="13" t="str">
        <f t="shared" si="3"/>
        <v> </v>
      </c>
      <c r="K3486" s="14"/>
    </row>
    <row r="3487">
      <c r="A3487" s="9" t="s">
        <v>3803</v>
      </c>
      <c r="B3487" s="10">
        <v>43124.0</v>
      </c>
      <c r="C3487" s="9" t="s">
        <v>43</v>
      </c>
      <c r="D3487" s="9" t="s">
        <v>61</v>
      </c>
      <c r="F3487" s="11" t="str">
        <f t="shared" si="1"/>
        <v>2018-01</v>
      </c>
      <c r="G3487" s="11" t="str">
        <f>iferror(VLOOKUP(A3487,'Closed Deals'!A:A,1,0)," ")</f>
        <v> </v>
      </c>
      <c r="H3487" s="12" t="str">
        <f t="shared" si="2"/>
        <v>NO</v>
      </c>
      <c r="I3487" s="12" t="str">
        <f>iferror(VLOOKUP(A3487,'Closed Deals'!A:E,5,0)," ")</f>
        <v> </v>
      </c>
      <c r="J3487" s="13" t="str">
        <f t="shared" si="3"/>
        <v> </v>
      </c>
      <c r="K3487" s="14"/>
    </row>
    <row r="3488">
      <c r="A3488" s="9" t="s">
        <v>3804</v>
      </c>
      <c r="B3488" s="10">
        <v>43131.0</v>
      </c>
      <c r="C3488" s="9" t="s">
        <v>486</v>
      </c>
      <c r="D3488" s="9" t="s">
        <v>61</v>
      </c>
      <c r="F3488" s="11" t="str">
        <f t="shared" si="1"/>
        <v>2018-01</v>
      </c>
      <c r="G3488" s="11" t="str">
        <f>iferror(VLOOKUP(A3488,'Closed Deals'!A:A,1,0)," ")</f>
        <v> </v>
      </c>
      <c r="H3488" s="12" t="str">
        <f t="shared" si="2"/>
        <v>NO</v>
      </c>
      <c r="I3488" s="12" t="str">
        <f>iferror(VLOOKUP(A3488,'Closed Deals'!A:E,5,0)," ")</f>
        <v> </v>
      </c>
      <c r="J3488" s="13" t="str">
        <f t="shared" si="3"/>
        <v> </v>
      </c>
      <c r="K3488" s="14"/>
    </row>
    <row r="3489">
      <c r="A3489" s="9" t="s">
        <v>3805</v>
      </c>
      <c r="B3489" s="10">
        <v>43131.0</v>
      </c>
      <c r="C3489" s="9" t="s">
        <v>63</v>
      </c>
      <c r="D3489" s="9" t="s">
        <v>61</v>
      </c>
      <c r="F3489" s="11" t="str">
        <f t="shared" si="1"/>
        <v>2018-01</v>
      </c>
      <c r="G3489" s="11" t="str">
        <f>iferror(VLOOKUP(A3489,'Closed Deals'!A:A,1,0)," ")</f>
        <v> </v>
      </c>
      <c r="H3489" s="12" t="str">
        <f t="shared" si="2"/>
        <v>NO</v>
      </c>
      <c r="I3489" s="12" t="str">
        <f>iferror(VLOOKUP(A3489,'Closed Deals'!A:E,5,0)," ")</f>
        <v> </v>
      </c>
      <c r="J3489" s="13" t="str">
        <f t="shared" si="3"/>
        <v> </v>
      </c>
      <c r="K3489" s="14"/>
    </row>
    <row r="3490">
      <c r="A3490" s="9" t="s">
        <v>3806</v>
      </c>
      <c r="B3490" s="10">
        <v>43122.0</v>
      </c>
      <c r="C3490" s="9" t="s">
        <v>3157</v>
      </c>
      <c r="D3490" s="9" t="s">
        <v>61</v>
      </c>
      <c r="F3490" s="11" t="str">
        <f t="shared" si="1"/>
        <v>2018-01</v>
      </c>
      <c r="G3490" s="11" t="str">
        <f>iferror(VLOOKUP(A3490,'Closed Deals'!A:A,1,0)," ")</f>
        <v> </v>
      </c>
      <c r="H3490" s="12" t="str">
        <f t="shared" si="2"/>
        <v>NO</v>
      </c>
      <c r="I3490" s="12" t="str">
        <f>iferror(VLOOKUP(A3490,'Closed Deals'!A:E,5,0)," ")</f>
        <v> </v>
      </c>
      <c r="J3490" s="13" t="str">
        <f t="shared" si="3"/>
        <v> </v>
      </c>
      <c r="K3490" s="14"/>
    </row>
    <row r="3491">
      <c r="A3491" s="9" t="s">
        <v>3807</v>
      </c>
      <c r="B3491" s="10">
        <v>43118.0</v>
      </c>
      <c r="C3491" s="9" t="s">
        <v>33</v>
      </c>
      <c r="D3491" s="9" t="s">
        <v>61</v>
      </c>
      <c r="F3491" s="11" t="str">
        <f t="shared" si="1"/>
        <v>2018-01</v>
      </c>
      <c r="G3491" s="11" t="str">
        <f>iferror(VLOOKUP(A3491,'Closed Deals'!A:A,1,0)," ")</f>
        <v> </v>
      </c>
      <c r="H3491" s="12" t="str">
        <f t="shared" si="2"/>
        <v>NO</v>
      </c>
      <c r="I3491" s="12" t="str">
        <f>iferror(VLOOKUP(A3491,'Closed Deals'!A:E,5,0)," ")</f>
        <v> </v>
      </c>
      <c r="J3491" s="13" t="str">
        <f t="shared" si="3"/>
        <v> </v>
      </c>
      <c r="K3491" s="14"/>
    </row>
    <row r="3492">
      <c r="A3492" s="9" t="s">
        <v>3808</v>
      </c>
      <c r="B3492" s="10">
        <v>43124.0</v>
      </c>
      <c r="C3492" s="9" t="s">
        <v>3157</v>
      </c>
      <c r="D3492" s="9" t="s">
        <v>61</v>
      </c>
      <c r="F3492" s="11" t="str">
        <f t="shared" si="1"/>
        <v>2018-01</v>
      </c>
      <c r="G3492" s="11" t="str">
        <f>iferror(VLOOKUP(A3492,'Closed Deals'!A:A,1,0)," ")</f>
        <v> </v>
      </c>
      <c r="H3492" s="12" t="str">
        <f t="shared" si="2"/>
        <v>NO</v>
      </c>
      <c r="I3492" s="12" t="str">
        <f>iferror(VLOOKUP(A3492,'Closed Deals'!A:E,5,0)," ")</f>
        <v> </v>
      </c>
      <c r="J3492" s="13" t="str">
        <f t="shared" si="3"/>
        <v> </v>
      </c>
      <c r="K3492" s="14"/>
    </row>
    <row r="3493">
      <c r="A3493" s="9" t="s">
        <v>3809</v>
      </c>
      <c r="B3493" s="10">
        <v>43124.0</v>
      </c>
      <c r="C3493" s="9" t="s">
        <v>54</v>
      </c>
      <c r="D3493" s="9" t="s">
        <v>61</v>
      </c>
      <c r="F3493" s="11" t="str">
        <f t="shared" si="1"/>
        <v>2018-01</v>
      </c>
      <c r="G3493" s="11" t="str">
        <f>iferror(VLOOKUP(A3493,'Closed Deals'!A:A,1,0)," ")</f>
        <v> </v>
      </c>
      <c r="H3493" s="12" t="str">
        <f t="shared" si="2"/>
        <v>NO</v>
      </c>
      <c r="I3493" s="12" t="str">
        <f>iferror(VLOOKUP(A3493,'Closed Deals'!A:E,5,0)," ")</f>
        <v> </v>
      </c>
      <c r="J3493" s="13" t="str">
        <f t="shared" si="3"/>
        <v> </v>
      </c>
      <c r="K3493" s="14"/>
    </row>
    <row r="3494">
      <c r="A3494" s="9" t="s">
        <v>3810</v>
      </c>
      <c r="B3494" s="10">
        <v>43123.0</v>
      </c>
      <c r="C3494" s="9" t="s">
        <v>43</v>
      </c>
      <c r="D3494" s="9" t="s">
        <v>61</v>
      </c>
      <c r="F3494" s="11" t="str">
        <f t="shared" si="1"/>
        <v>2018-01</v>
      </c>
      <c r="G3494" s="11" t="str">
        <f>iferror(VLOOKUP(A3494,'Closed Deals'!A:A,1,0)," ")</f>
        <v> </v>
      </c>
      <c r="H3494" s="12" t="str">
        <f t="shared" si="2"/>
        <v>NO</v>
      </c>
      <c r="I3494" s="12" t="str">
        <f>iferror(VLOOKUP(A3494,'Closed Deals'!A:E,5,0)," ")</f>
        <v> </v>
      </c>
      <c r="J3494" s="13" t="str">
        <f t="shared" si="3"/>
        <v> </v>
      </c>
      <c r="K3494" s="14"/>
    </row>
    <row r="3495">
      <c r="A3495" s="9" t="s">
        <v>3811</v>
      </c>
      <c r="B3495" s="10">
        <v>43107.0</v>
      </c>
      <c r="C3495" s="9" t="s">
        <v>33</v>
      </c>
      <c r="D3495" s="9" t="s">
        <v>61</v>
      </c>
      <c r="F3495" s="11" t="str">
        <f t="shared" si="1"/>
        <v>2018-01</v>
      </c>
      <c r="G3495" s="11" t="str">
        <f>iferror(VLOOKUP(A3495,'Closed Deals'!A:A,1,0)," ")</f>
        <v> </v>
      </c>
      <c r="H3495" s="12" t="str">
        <f t="shared" si="2"/>
        <v>NO</v>
      </c>
      <c r="I3495" s="12" t="str">
        <f>iferror(VLOOKUP(A3495,'Closed Deals'!A:E,5,0)," ")</f>
        <v> </v>
      </c>
      <c r="J3495" s="13" t="str">
        <f t="shared" si="3"/>
        <v> </v>
      </c>
      <c r="K3495" s="14"/>
    </row>
    <row r="3496">
      <c r="A3496" s="9" t="s">
        <v>3812</v>
      </c>
      <c r="B3496" s="10">
        <v>43102.0</v>
      </c>
      <c r="C3496" s="9" t="s">
        <v>54</v>
      </c>
      <c r="D3496" s="9" t="s">
        <v>61</v>
      </c>
      <c r="F3496" s="11" t="str">
        <f t="shared" si="1"/>
        <v>2018-01</v>
      </c>
      <c r="G3496" s="11" t="str">
        <f>iferror(VLOOKUP(A3496,'Closed Deals'!A:A,1,0)," ")</f>
        <v> </v>
      </c>
      <c r="H3496" s="12" t="str">
        <f t="shared" si="2"/>
        <v>NO</v>
      </c>
      <c r="I3496" s="12" t="str">
        <f>iferror(VLOOKUP(A3496,'Closed Deals'!A:E,5,0)," ")</f>
        <v> </v>
      </c>
      <c r="J3496" s="13" t="str">
        <f t="shared" si="3"/>
        <v> </v>
      </c>
      <c r="K3496" s="14"/>
    </row>
    <row r="3497">
      <c r="A3497" s="9" t="s">
        <v>3813</v>
      </c>
      <c r="B3497" s="10">
        <v>43112.0</v>
      </c>
      <c r="C3497" s="9" t="s">
        <v>63</v>
      </c>
      <c r="D3497" s="9" t="s">
        <v>61</v>
      </c>
      <c r="F3497" s="11" t="str">
        <f t="shared" si="1"/>
        <v>2018-01</v>
      </c>
      <c r="G3497" s="11" t="str">
        <f>iferror(VLOOKUP(A3497,'Closed Deals'!A:A,1,0)," ")</f>
        <v> </v>
      </c>
      <c r="H3497" s="12" t="str">
        <f t="shared" si="2"/>
        <v>NO</v>
      </c>
      <c r="I3497" s="12" t="str">
        <f>iferror(VLOOKUP(A3497,'Closed Deals'!A:E,5,0)," ")</f>
        <v> </v>
      </c>
      <c r="J3497" s="13" t="str">
        <f t="shared" si="3"/>
        <v> </v>
      </c>
      <c r="K3497" s="14"/>
    </row>
    <row r="3498">
      <c r="A3498" s="9" t="s">
        <v>3814</v>
      </c>
      <c r="B3498" s="10">
        <v>43130.0</v>
      </c>
      <c r="C3498" s="9" t="s">
        <v>135</v>
      </c>
      <c r="D3498" s="9" t="s">
        <v>61</v>
      </c>
      <c r="F3498" s="11" t="str">
        <f t="shared" si="1"/>
        <v>2018-01</v>
      </c>
      <c r="G3498" s="11" t="str">
        <f>iferror(VLOOKUP(A3498,'Closed Deals'!A:A,1,0)," ")</f>
        <v> </v>
      </c>
      <c r="H3498" s="12" t="str">
        <f t="shared" si="2"/>
        <v>NO</v>
      </c>
      <c r="I3498" s="12" t="str">
        <f>iferror(VLOOKUP(A3498,'Closed Deals'!A:E,5,0)," ")</f>
        <v> </v>
      </c>
      <c r="J3498" s="13" t="str">
        <f t="shared" si="3"/>
        <v> </v>
      </c>
      <c r="K3498" s="14"/>
    </row>
    <row r="3499">
      <c r="A3499" s="9" t="s">
        <v>3815</v>
      </c>
      <c r="B3499" s="10">
        <v>43105.0</v>
      </c>
      <c r="C3499" s="9" t="s">
        <v>3816</v>
      </c>
      <c r="D3499" s="9" t="s">
        <v>61</v>
      </c>
      <c r="F3499" s="11" t="str">
        <f t="shared" si="1"/>
        <v>2018-01</v>
      </c>
      <c r="G3499" s="11" t="str">
        <f>iferror(VLOOKUP(A3499,'Closed Deals'!A:A,1,0)," ")</f>
        <v> </v>
      </c>
      <c r="H3499" s="12" t="str">
        <f t="shared" si="2"/>
        <v>NO</v>
      </c>
      <c r="I3499" s="12" t="str">
        <f>iferror(VLOOKUP(A3499,'Closed Deals'!A:E,5,0)," ")</f>
        <v> </v>
      </c>
      <c r="J3499" s="13" t="str">
        <f t="shared" si="3"/>
        <v> </v>
      </c>
      <c r="K3499" s="14"/>
    </row>
    <row r="3500">
      <c r="A3500" s="9" t="s">
        <v>3817</v>
      </c>
      <c r="B3500" s="10">
        <v>43129.0</v>
      </c>
      <c r="C3500" s="9" t="s">
        <v>58</v>
      </c>
      <c r="D3500" s="9" t="s">
        <v>59</v>
      </c>
      <c r="F3500" s="11" t="str">
        <f t="shared" si="1"/>
        <v>2018-01</v>
      </c>
      <c r="G3500" s="11" t="str">
        <f>iferror(VLOOKUP(A3500,'Closed Deals'!A:A,1,0)," ")</f>
        <v> </v>
      </c>
      <c r="H3500" s="12" t="str">
        <f t="shared" si="2"/>
        <v>NO</v>
      </c>
      <c r="I3500" s="12" t="str">
        <f>iferror(VLOOKUP(A3500,'Closed Deals'!A:E,5,0)," ")</f>
        <v> </v>
      </c>
      <c r="J3500" s="13" t="str">
        <f t="shared" si="3"/>
        <v> </v>
      </c>
      <c r="K3500" s="14"/>
    </row>
    <row r="3501">
      <c r="A3501" s="9" t="s">
        <v>3818</v>
      </c>
      <c r="B3501" s="10">
        <v>43119.0</v>
      </c>
      <c r="C3501" s="9" t="s">
        <v>108</v>
      </c>
      <c r="D3501" s="9" t="s">
        <v>59</v>
      </c>
      <c r="F3501" s="11" t="str">
        <f t="shared" si="1"/>
        <v>2018-01</v>
      </c>
      <c r="G3501" s="11" t="str">
        <f>iferror(VLOOKUP(A3501,'Closed Deals'!A:A,1,0)," ")</f>
        <v> </v>
      </c>
      <c r="H3501" s="12" t="str">
        <f t="shared" si="2"/>
        <v>NO</v>
      </c>
      <c r="I3501" s="12" t="str">
        <f>iferror(VLOOKUP(A3501,'Closed Deals'!A:E,5,0)," ")</f>
        <v> </v>
      </c>
      <c r="J3501" s="13" t="str">
        <f t="shared" si="3"/>
        <v> </v>
      </c>
      <c r="K3501" s="14"/>
    </row>
    <row r="3502">
      <c r="A3502" s="9" t="s">
        <v>3819</v>
      </c>
      <c r="B3502" s="10">
        <v>43102.0</v>
      </c>
      <c r="C3502" s="9" t="s">
        <v>58</v>
      </c>
      <c r="D3502" s="9" t="s">
        <v>59</v>
      </c>
      <c r="F3502" s="11" t="str">
        <f t="shared" si="1"/>
        <v>2018-01</v>
      </c>
      <c r="G3502" s="11" t="str">
        <f>iferror(VLOOKUP(A3502,'Closed Deals'!A:A,1,0)," ")</f>
        <v> </v>
      </c>
      <c r="H3502" s="12" t="str">
        <f t="shared" si="2"/>
        <v>NO</v>
      </c>
      <c r="I3502" s="12" t="str">
        <f>iferror(VLOOKUP(A3502,'Closed Deals'!A:E,5,0)," ")</f>
        <v> </v>
      </c>
      <c r="J3502" s="13" t="str">
        <f t="shared" si="3"/>
        <v> </v>
      </c>
      <c r="K3502" s="14"/>
    </row>
    <row r="3503">
      <c r="A3503" s="9" t="s">
        <v>3820</v>
      </c>
      <c r="B3503" s="10">
        <v>43112.0</v>
      </c>
      <c r="C3503" s="9" t="s">
        <v>58</v>
      </c>
      <c r="D3503" s="9" t="s">
        <v>59</v>
      </c>
      <c r="F3503" s="11" t="str">
        <f t="shared" si="1"/>
        <v>2018-01</v>
      </c>
      <c r="G3503" s="11" t="str">
        <f>iferror(VLOOKUP(A3503,'Closed Deals'!A:A,1,0)," ")</f>
        <v> </v>
      </c>
      <c r="H3503" s="12" t="str">
        <f t="shared" si="2"/>
        <v>NO</v>
      </c>
      <c r="I3503" s="12" t="str">
        <f>iferror(VLOOKUP(A3503,'Closed Deals'!A:E,5,0)," ")</f>
        <v> </v>
      </c>
      <c r="J3503" s="13" t="str">
        <f t="shared" si="3"/>
        <v> </v>
      </c>
      <c r="K3503" s="14"/>
    </row>
    <row r="3504">
      <c r="A3504" s="9" t="s">
        <v>3821</v>
      </c>
      <c r="B3504" s="10">
        <v>43112.0</v>
      </c>
      <c r="C3504" s="9" t="s">
        <v>58</v>
      </c>
      <c r="D3504" s="9" t="s">
        <v>59</v>
      </c>
      <c r="F3504" s="11" t="str">
        <f t="shared" si="1"/>
        <v>2018-01</v>
      </c>
      <c r="G3504" s="11" t="str">
        <f>iferror(VLOOKUP(A3504,'Closed Deals'!A:A,1,0)," ")</f>
        <v> </v>
      </c>
      <c r="H3504" s="12" t="str">
        <f t="shared" si="2"/>
        <v>NO</v>
      </c>
      <c r="I3504" s="12" t="str">
        <f>iferror(VLOOKUP(A3504,'Closed Deals'!A:E,5,0)," ")</f>
        <v> </v>
      </c>
      <c r="J3504" s="13" t="str">
        <f t="shared" si="3"/>
        <v> </v>
      </c>
      <c r="K3504" s="14"/>
    </row>
    <row r="3505">
      <c r="A3505" s="9" t="s">
        <v>3822</v>
      </c>
      <c r="B3505" s="10">
        <v>43104.0</v>
      </c>
      <c r="C3505" s="9" t="s">
        <v>58</v>
      </c>
      <c r="D3505" s="9" t="s">
        <v>59</v>
      </c>
      <c r="F3505" s="11" t="str">
        <f t="shared" si="1"/>
        <v>2018-01</v>
      </c>
      <c r="G3505" s="11" t="str">
        <f>iferror(VLOOKUP(A3505,'Closed Deals'!A:A,1,0)," ")</f>
        <v> </v>
      </c>
      <c r="H3505" s="12" t="str">
        <f t="shared" si="2"/>
        <v>NO</v>
      </c>
      <c r="I3505" s="12" t="str">
        <f>iferror(VLOOKUP(A3505,'Closed Deals'!A:E,5,0)," ")</f>
        <v> </v>
      </c>
      <c r="J3505" s="13" t="str">
        <f t="shared" si="3"/>
        <v> </v>
      </c>
      <c r="K3505" s="14"/>
    </row>
    <row r="3506">
      <c r="A3506" s="9" t="s">
        <v>3823</v>
      </c>
      <c r="B3506" s="10">
        <v>43130.0</v>
      </c>
      <c r="C3506" s="9" t="s">
        <v>58</v>
      </c>
      <c r="D3506" s="9" t="s">
        <v>59</v>
      </c>
      <c r="F3506" s="11" t="str">
        <f t="shared" si="1"/>
        <v>2018-01</v>
      </c>
      <c r="G3506" s="11" t="str">
        <f>iferror(VLOOKUP(A3506,'Closed Deals'!A:A,1,0)," ")</f>
        <v> </v>
      </c>
      <c r="H3506" s="12" t="str">
        <f t="shared" si="2"/>
        <v>NO</v>
      </c>
      <c r="I3506" s="12" t="str">
        <f>iferror(VLOOKUP(A3506,'Closed Deals'!A:E,5,0)," ")</f>
        <v> </v>
      </c>
      <c r="J3506" s="13" t="str">
        <f t="shared" si="3"/>
        <v> </v>
      </c>
      <c r="K3506" s="14"/>
    </row>
    <row r="3507">
      <c r="A3507" s="9" t="s">
        <v>3824</v>
      </c>
      <c r="B3507" s="10">
        <v>43131.0</v>
      </c>
      <c r="C3507" s="9" t="s">
        <v>52</v>
      </c>
      <c r="D3507" s="9" t="s">
        <v>59</v>
      </c>
      <c r="F3507" s="11" t="str">
        <f t="shared" si="1"/>
        <v>2018-01</v>
      </c>
      <c r="G3507" s="11" t="str">
        <f>iferror(VLOOKUP(A3507,'Closed Deals'!A:A,1,0)," ")</f>
        <v> </v>
      </c>
      <c r="H3507" s="12" t="str">
        <f t="shared" si="2"/>
        <v>NO</v>
      </c>
      <c r="I3507" s="12" t="str">
        <f>iferror(VLOOKUP(A3507,'Closed Deals'!A:E,5,0)," ")</f>
        <v> </v>
      </c>
      <c r="J3507" s="13" t="str">
        <f t="shared" si="3"/>
        <v> </v>
      </c>
      <c r="K3507" s="14"/>
    </row>
    <row r="3508">
      <c r="A3508" s="9" t="s">
        <v>3825</v>
      </c>
      <c r="B3508" s="10">
        <v>43120.0</v>
      </c>
      <c r="C3508" s="9" t="s">
        <v>58</v>
      </c>
      <c r="D3508" s="9" t="s">
        <v>59</v>
      </c>
      <c r="F3508" s="11" t="str">
        <f t="shared" si="1"/>
        <v>2018-01</v>
      </c>
      <c r="G3508" s="11" t="str">
        <f>iferror(VLOOKUP(A3508,'Closed Deals'!A:A,1,0)," ")</f>
        <v> </v>
      </c>
      <c r="H3508" s="12" t="str">
        <f t="shared" si="2"/>
        <v>NO</v>
      </c>
      <c r="I3508" s="12" t="str">
        <f>iferror(VLOOKUP(A3508,'Closed Deals'!A:E,5,0)," ")</f>
        <v> </v>
      </c>
      <c r="J3508" s="13" t="str">
        <f t="shared" si="3"/>
        <v> </v>
      </c>
      <c r="K3508" s="14"/>
    </row>
    <row r="3509">
      <c r="A3509" s="9" t="s">
        <v>3826</v>
      </c>
      <c r="B3509" s="10">
        <v>43107.0</v>
      </c>
      <c r="C3509" s="9" t="s">
        <v>58</v>
      </c>
      <c r="D3509" s="9" t="s">
        <v>59</v>
      </c>
      <c r="F3509" s="11" t="str">
        <f t="shared" si="1"/>
        <v>2018-01</v>
      </c>
      <c r="G3509" s="11" t="str">
        <f>iferror(VLOOKUP(A3509,'Closed Deals'!A:A,1,0)," ")</f>
        <v> </v>
      </c>
      <c r="H3509" s="12" t="str">
        <f t="shared" si="2"/>
        <v>NO</v>
      </c>
      <c r="I3509" s="12" t="str">
        <f>iferror(VLOOKUP(A3509,'Closed Deals'!A:E,5,0)," ")</f>
        <v> </v>
      </c>
      <c r="J3509" s="13" t="str">
        <f t="shared" si="3"/>
        <v> </v>
      </c>
      <c r="K3509" s="14"/>
    </row>
    <row r="3510">
      <c r="A3510" s="9" t="s">
        <v>3827</v>
      </c>
      <c r="B3510" s="10">
        <v>43130.0</v>
      </c>
      <c r="C3510" s="9" t="s">
        <v>58</v>
      </c>
      <c r="D3510" s="9" t="s">
        <v>59</v>
      </c>
      <c r="F3510" s="11" t="str">
        <f t="shared" si="1"/>
        <v>2018-01</v>
      </c>
      <c r="G3510" s="11" t="str">
        <f>iferror(VLOOKUP(A3510,'Closed Deals'!A:A,1,0)," ")</f>
        <v> </v>
      </c>
      <c r="H3510" s="12" t="str">
        <f t="shared" si="2"/>
        <v>NO</v>
      </c>
      <c r="I3510" s="12" t="str">
        <f>iferror(VLOOKUP(A3510,'Closed Deals'!A:E,5,0)," ")</f>
        <v> </v>
      </c>
      <c r="J3510" s="13" t="str">
        <f t="shared" si="3"/>
        <v> </v>
      </c>
      <c r="K3510" s="14"/>
    </row>
    <row r="3511">
      <c r="A3511" s="9" t="s">
        <v>3828</v>
      </c>
      <c r="B3511" s="10">
        <v>43131.0</v>
      </c>
      <c r="C3511" s="9" t="s">
        <v>58</v>
      </c>
      <c r="D3511" s="9" t="s">
        <v>59</v>
      </c>
      <c r="F3511" s="11" t="str">
        <f t="shared" si="1"/>
        <v>2018-01</v>
      </c>
      <c r="G3511" s="11" t="str">
        <f>iferror(VLOOKUP(A3511,'Closed Deals'!A:A,1,0)," ")</f>
        <v> </v>
      </c>
      <c r="H3511" s="12" t="str">
        <f t="shared" si="2"/>
        <v>NO</v>
      </c>
      <c r="I3511" s="12" t="str">
        <f>iferror(VLOOKUP(A3511,'Closed Deals'!A:E,5,0)," ")</f>
        <v> </v>
      </c>
      <c r="J3511" s="13" t="str">
        <f t="shared" si="3"/>
        <v> </v>
      </c>
      <c r="K3511" s="14"/>
    </row>
    <row r="3512">
      <c r="A3512" s="9" t="s">
        <v>3829</v>
      </c>
      <c r="B3512" s="10">
        <v>43129.0</v>
      </c>
      <c r="C3512" s="9" t="s">
        <v>58</v>
      </c>
      <c r="D3512" s="9" t="s">
        <v>59</v>
      </c>
      <c r="F3512" s="11" t="str">
        <f t="shared" si="1"/>
        <v>2018-01</v>
      </c>
      <c r="G3512" s="11" t="str">
        <f>iferror(VLOOKUP(A3512,'Closed Deals'!A:A,1,0)," ")</f>
        <v> </v>
      </c>
      <c r="H3512" s="12" t="str">
        <f t="shared" si="2"/>
        <v>NO</v>
      </c>
      <c r="I3512" s="12" t="str">
        <f>iferror(VLOOKUP(A3512,'Closed Deals'!A:E,5,0)," ")</f>
        <v> </v>
      </c>
      <c r="J3512" s="13" t="str">
        <f t="shared" si="3"/>
        <v> </v>
      </c>
      <c r="K3512" s="14"/>
    </row>
    <row r="3513">
      <c r="A3513" s="9" t="s">
        <v>3830</v>
      </c>
      <c r="B3513" s="10">
        <v>43104.0</v>
      </c>
      <c r="C3513" s="9" t="s">
        <v>58</v>
      </c>
      <c r="D3513" s="9" t="s">
        <v>59</v>
      </c>
      <c r="F3513" s="11" t="str">
        <f t="shared" si="1"/>
        <v>2018-01</v>
      </c>
      <c r="G3513" s="11" t="str">
        <f>iferror(VLOOKUP(A3513,'Closed Deals'!A:A,1,0)," ")</f>
        <v> </v>
      </c>
      <c r="H3513" s="12" t="str">
        <f t="shared" si="2"/>
        <v>NO</v>
      </c>
      <c r="I3513" s="12" t="str">
        <f>iferror(VLOOKUP(A3513,'Closed Deals'!A:E,5,0)," ")</f>
        <v> </v>
      </c>
      <c r="J3513" s="13" t="str">
        <f t="shared" si="3"/>
        <v> </v>
      </c>
      <c r="K3513" s="14"/>
    </row>
    <row r="3514">
      <c r="A3514" s="9" t="s">
        <v>3831</v>
      </c>
      <c r="B3514" s="10">
        <v>43107.0</v>
      </c>
      <c r="C3514" s="9" t="s">
        <v>58</v>
      </c>
      <c r="D3514" s="9" t="s">
        <v>59</v>
      </c>
      <c r="F3514" s="11" t="str">
        <f t="shared" si="1"/>
        <v>2018-01</v>
      </c>
      <c r="G3514" s="11" t="str">
        <f>iferror(VLOOKUP(A3514,'Closed Deals'!A:A,1,0)," ")</f>
        <v> </v>
      </c>
      <c r="H3514" s="12" t="str">
        <f t="shared" si="2"/>
        <v>NO</v>
      </c>
      <c r="I3514" s="12" t="str">
        <f>iferror(VLOOKUP(A3514,'Closed Deals'!A:E,5,0)," ")</f>
        <v> </v>
      </c>
      <c r="J3514" s="13" t="str">
        <f t="shared" si="3"/>
        <v> </v>
      </c>
      <c r="K3514" s="14"/>
    </row>
    <row r="3515">
      <c r="A3515" s="9" t="s">
        <v>3832</v>
      </c>
      <c r="B3515" s="10">
        <v>43103.0</v>
      </c>
      <c r="C3515" s="9" t="s">
        <v>37</v>
      </c>
      <c r="D3515" s="9" t="s">
        <v>59</v>
      </c>
      <c r="F3515" s="11" t="str">
        <f t="shared" si="1"/>
        <v>2018-01</v>
      </c>
      <c r="G3515" s="11" t="str">
        <f>iferror(VLOOKUP(A3515,'Closed Deals'!A:A,1,0)," ")</f>
        <v> </v>
      </c>
      <c r="H3515" s="12" t="str">
        <f t="shared" si="2"/>
        <v>NO</v>
      </c>
      <c r="I3515" s="12" t="str">
        <f>iferror(VLOOKUP(A3515,'Closed Deals'!A:E,5,0)," ")</f>
        <v> </v>
      </c>
      <c r="J3515" s="13" t="str">
        <f t="shared" si="3"/>
        <v> </v>
      </c>
      <c r="K3515" s="14"/>
    </row>
    <row r="3516">
      <c r="A3516" s="9" t="s">
        <v>3833</v>
      </c>
      <c r="B3516" s="10">
        <v>43127.0</v>
      </c>
      <c r="C3516" s="9" t="s">
        <v>43</v>
      </c>
      <c r="D3516" s="9" t="s">
        <v>59</v>
      </c>
      <c r="F3516" s="11" t="str">
        <f t="shared" si="1"/>
        <v>2018-01</v>
      </c>
      <c r="G3516" s="11" t="str">
        <f>iferror(VLOOKUP(A3516,'Closed Deals'!A:A,1,0)," ")</f>
        <v> </v>
      </c>
      <c r="H3516" s="12" t="str">
        <f t="shared" si="2"/>
        <v>NO</v>
      </c>
      <c r="I3516" s="12" t="str">
        <f>iferror(VLOOKUP(A3516,'Closed Deals'!A:E,5,0)," ")</f>
        <v> </v>
      </c>
      <c r="J3516" s="13" t="str">
        <f t="shared" si="3"/>
        <v> </v>
      </c>
      <c r="K3516" s="14"/>
    </row>
    <row r="3517">
      <c r="A3517" s="9" t="s">
        <v>3834</v>
      </c>
      <c r="B3517" s="10">
        <v>43131.0</v>
      </c>
      <c r="C3517" s="9" t="s">
        <v>436</v>
      </c>
      <c r="D3517" s="9" t="s">
        <v>59</v>
      </c>
      <c r="F3517" s="11" t="str">
        <f t="shared" si="1"/>
        <v>2018-01</v>
      </c>
      <c r="G3517" s="11" t="str">
        <f>iferror(VLOOKUP(A3517,'Closed Deals'!A:A,1,0)," ")</f>
        <v> </v>
      </c>
      <c r="H3517" s="12" t="str">
        <f t="shared" si="2"/>
        <v>NO</v>
      </c>
      <c r="I3517" s="12" t="str">
        <f>iferror(VLOOKUP(A3517,'Closed Deals'!A:E,5,0)," ")</f>
        <v> </v>
      </c>
      <c r="J3517" s="13" t="str">
        <f t="shared" si="3"/>
        <v> </v>
      </c>
      <c r="K3517" s="14"/>
    </row>
    <row r="3518">
      <c r="A3518" s="9" t="s">
        <v>3835</v>
      </c>
      <c r="B3518" s="10">
        <v>43131.0</v>
      </c>
      <c r="C3518" s="9" t="s">
        <v>58</v>
      </c>
      <c r="D3518" s="9" t="s">
        <v>59</v>
      </c>
      <c r="F3518" s="11" t="str">
        <f t="shared" si="1"/>
        <v>2018-01</v>
      </c>
      <c r="G3518" s="11" t="str">
        <f>iferror(VLOOKUP(A3518,'Closed Deals'!A:A,1,0)," ")</f>
        <v> </v>
      </c>
      <c r="H3518" s="12" t="str">
        <f t="shared" si="2"/>
        <v>NO</v>
      </c>
      <c r="I3518" s="12" t="str">
        <f>iferror(VLOOKUP(A3518,'Closed Deals'!A:E,5,0)," ")</f>
        <v> </v>
      </c>
      <c r="J3518" s="13" t="str">
        <f t="shared" si="3"/>
        <v> </v>
      </c>
      <c r="K3518" s="14"/>
    </row>
    <row r="3519">
      <c r="A3519" s="9" t="s">
        <v>3836</v>
      </c>
      <c r="B3519" s="10">
        <v>43110.0</v>
      </c>
      <c r="C3519" s="9" t="s">
        <v>58</v>
      </c>
      <c r="D3519" s="9" t="s">
        <v>59</v>
      </c>
      <c r="F3519" s="11" t="str">
        <f t="shared" si="1"/>
        <v>2018-01</v>
      </c>
      <c r="G3519" s="11" t="str">
        <f>iferror(VLOOKUP(A3519,'Closed Deals'!A:A,1,0)," ")</f>
        <v> </v>
      </c>
      <c r="H3519" s="12" t="str">
        <f t="shared" si="2"/>
        <v>NO</v>
      </c>
      <c r="I3519" s="12" t="str">
        <f>iferror(VLOOKUP(A3519,'Closed Deals'!A:E,5,0)," ")</f>
        <v> </v>
      </c>
      <c r="J3519" s="13" t="str">
        <f t="shared" si="3"/>
        <v> </v>
      </c>
      <c r="K3519" s="14"/>
    </row>
    <row r="3520">
      <c r="A3520" s="9" t="s">
        <v>3837</v>
      </c>
      <c r="B3520" s="10">
        <v>43117.0</v>
      </c>
      <c r="C3520" s="9" t="s">
        <v>115</v>
      </c>
      <c r="D3520" s="9" t="s">
        <v>59</v>
      </c>
      <c r="F3520" s="11" t="str">
        <f t="shared" si="1"/>
        <v>2018-01</v>
      </c>
      <c r="G3520" s="11" t="str">
        <f>iferror(VLOOKUP(A3520,'Closed Deals'!A:A,1,0)," ")</f>
        <v> </v>
      </c>
      <c r="H3520" s="12" t="str">
        <f t="shared" si="2"/>
        <v>NO</v>
      </c>
      <c r="I3520" s="12" t="str">
        <f>iferror(VLOOKUP(A3520,'Closed Deals'!A:E,5,0)," ")</f>
        <v> </v>
      </c>
      <c r="J3520" s="13" t="str">
        <f t="shared" si="3"/>
        <v> </v>
      </c>
      <c r="K3520" s="14"/>
    </row>
    <row r="3521">
      <c r="A3521" s="9" t="s">
        <v>3838</v>
      </c>
      <c r="B3521" s="10">
        <v>43111.0</v>
      </c>
      <c r="C3521" s="9" t="s">
        <v>3202</v>
      </c>
      <c r="D3521" s="9" t="s">
        <v>59</v>
      </c>
      <c r="F3521" s="11" t="str">
        <f t="shared" si="1"/>
        <v>2018-01</v>
      </c>
      <c r="G3521" s="11" t="str">
        <f>iferror(VLOOKUP(A3521,'Closed Deals'!A:A,1,0)," ")</f>
        <v> </v>
      </c>
      <c r="H3521" s="12" t="str">
        <f t="shared" si="2"/>
        <v>NO</v>
      </c>
      <c r="I3521" s="12" t="str">
        <f>iferror(VLOOKUP(A3521,'Closed Deals'!A:E,5,0)," ")</f>
        <v> </v>
      </c>
      <c r="J3521" s="13" t="str">
        <f t="shared" si="3"/>
        <v> </v>
      </c>
      <c r="K3521" s="14"/>
    </row>
    <row r="3522">
      <c r="A3522" s="9" t="s">
        <v>3839</v>
      </c>
      <c r="B3522" s="10">
        <v>43117.0</v>
      </c>
      <c r="C3522" s="9" t="s">
        <v>3840</v>
      </c>
      <c r="D3522" s="9" t="s">
        <v>59</v>
      </c>
      <c r="F3522" s="11" t="str">
        <f t="shared" si="1"/>
        <v>2018-01</v>
      </c>
      <c r="G3522" s="11" t="str">
        <f>iferror(VLOOKUP(A3522,'Closed Deals'!A:A,1,0)," ")</f>
        <v> </v>
      </c>
      <c r="H3522" s="12" t="str">
        <f t="shared" si="2"/>
        <v>NO</v>
      </c>
      <c r="I3522" s="12" t="str">
        <f>iferror(VLOOKUP(A3522,'Closed Deals'!A:E,5,0)," ")</f>
        <v> </v>
      </c>
      <c r="J3522" s="13" t="str">
        <f t="shared" si="3"/>
        <v> </v>
      </c>
      <c r="K3522" s="14"/>
    </row>
    <row r="3523">
      <c r="A3523" s="9" t="s">
        <v>3841</v>
      </c>
      <c r="B3523" s="10">
        <v>43115.0</v>
      </c>
      <c r="C3523" s="9" t="s">
        <v>58</v>
      </c>
      <c r="D3523" s="9" t="s">
        <v>59</v>
      </c>
      <c r="F3523" s="11" t="str">
        <f t="shared" si="1"/>
        <v>2018-01</v>
      </c>
      <c r="G3523" s="11" t="str">
        <f>iferror(VLOOKUP(A3523,'Closed Deals'!A:A,1,0)," ")</f>
        <v> </v>
      </c>
      <c r="H3523" s="12" t="str">
        <f t="shared" si="2"/>
        <v>NO</v>
      </c>
      <c r="I3523" s="12" t="str">
        <f>iferror(VLOOKUP(A3523,'Closed Deals'!A:E,5,0)," ")</f>
        <v> </v>
      </c>
      <c r="J3523" s="13" t="str">
        <f t="shared" si="3"/>
        <v> </v>
      </c>
      <c r="K3523" s="14"/>
    </row>
    <row r="3524">
      <c r="A3524" s="9" t="s">
        <v>3842</v>
      </c>
      <c r="B3524" s="10">
        <v>43121.0</v>
      </c>
      <c r="C3524" s="9" t="s">
        <v>58</v>
      </c>
      <c r="D3524" s="9" t="s">
        <v>59</v>
      </c>
      <c r="F3524" s="11" t="str">
        <f t="shared" si="1"/>
        <v>2018-01</v>
      </c>
      <c r="G3524" s="11" t="str">
        <f>iferror(VLOOKUP(A3524,'Closed Deals'!A:A,1,0)," ")</f>
        <v> </v>
      </c>
      <c r="H3524" s="12" t="str">
        <f t="shared" si="2"/>
        <v>NO</v>
      </c>
      <c r="I3524" s="12" t="str">
        <f>iferror(VLOOKUP(A3524,'Closed Deals'!A:E,5,0)," ")</f>
        <v> </v>
      </c>
      <c r="J3524" s="13" t="str">
        <f t="shared" si="3"/>
        <v> </v>
      </c>
      <c r="K3524" s="14"/>
    </row>
    <row r="3525">
      <c r="A3525" s="9" t="s">
        <v>3843</v>
      </c>
      <c r="B3525" s="10">
        <v>43107.0</v>
      </c>
      <c r="C3525" s="9" t="s">
        <v>58</v>
      </c>
      <c r="D3525" s="9" t="s">
        <v>59</v>
      </c>
      <c r="F3525" s="11" t="str">
        <f t="shared" si="1"/>
        <v>2018-01</v>
      </c>
      <c r="G3525" s="11" t="str">
        <f>iferror(VLOOKUP(A3525,'Closed Deals'!A:A,1,0)," ")</f>
        <v> </v>
      </c>
      <c r="H3525" s="12" t="str">
        <f t="shared" si="2"/>
        <v>NO</v>
      </c>
      <c r="I3525" s="12" t="str">
        <f>iferror(VLOOKUP(A3525,'Closed Deals'!A:E,5,0)," ")</f>
        <v> </v>
      </c>
      <c r="J3525" s="13" t="str">
        <f t="shared" si="3"/>
        <v> </v>
      </c>
      <c r="K3525" s="14"/>
    </row>
    <row r="3526">
      <c r="A3526" s="9" t="s">
        <v>3844</v>
      </c>
      <c r="B3526" s="10">
        <v>43125.0</v>
      </c>
      <c r="C3526" s="9" t="s">
        <v>58</v>
      </c>
      <c r="D3526" s="9" t="s">
        <v>59</v>
      </c>
      <c r="F3526" s="11" t="str">
        <f t="shared" si="1"/>
        <v>2018-01</v>
      </c>
      <c r="G3526" s="11" t="str">
        <f>iferror(VLOOKUP(A3526,'Closed Deals'!A:A,1,0)," ")</f>
        <v> </v>
      </c>
      <c r="H3526" s="12" t="str">
        <f t="shared" si="2"/>
        <v>NO</v>
      </c>
      <c r="I3526" s="12" t="str">
        <f>iferror(VLOOKUP(A3526,'Closed Deals'!A:E,5,0)," ")</f>
        <v> </v>
      </c>
      <c r="J3526" s="13" t="str">
        <f t="shared" si="3"/>
        <v> </v>
      </c>
      <c r="K3526" s="14"/>
    </row>
    <row r="3527">
      <c r="A3527" s="9" t="s">
        <v>3845</v>
      </c>
      <c r="B3527" s="10">
        <v>43116.0</v>
      </c>
      <c r="C3527" s="9" t="s">
        <v>58</v>
      </c>
      <c r="D3527" s="9" t="s">
        <v>59</v>
      </c>
      <c r="F3527" s="11" t="str">
        <f t="shared" si="1"/>
        <v>2018-01</v>
      </c>
      <c r="G3527" s="11" t="str">
        <f>iferror(VLOOKUP(A3527,'Closed Deals'!A:A,1,0)," ")</f>
        <v> </v>
      </c>
      <c r="H3527" s="12" t="str">
        <f t="shared" si="2"/>
        <v>NO</v>
      </c>
      <c r="I3527" s="12" t="str">
        <f>iferror(VLOOKUP(A3527,'Closed Deals'!A:E,5,0)," ")</f>
        <v> </v>
      </c>
      <c r="J3527" s="13" t="str">
        <f t="shared" si="3"/>
        <v> </v>
      </c>
      <c r="K3527" s="14"/>
    </row>
    <row r="3528">
      <c r="A3528" s="9" t="s">
        <v>3846</v>
      </c>
      <c r="B3528" s="10">
        <v>43106.0</v>
      </c>
      <c r="C3528" s="9" t="s">
        <v>58</v>
      </c>
      <c r="D3528" s="9" t="s">
        <v>59</v>
      </c>
      <c r="F3528" s="11" t="str">
        <f t="shared" si="1"/>
        <v>2018-01</v>
      </c>
      <c r="G3528" s="11" t="str">
        <f>iferror(VLOOKUP(A3528,'Closed Deals'!A:A,1,0)," ")</f>
        <v> </v>
      </c>
      <c r="H3528" s="12" t="str">
        <f t="shared" si="2"/>
        <v>NO</v>
      </c>
      <c r="I3528" s="12" t="str">
        <f>iferror(VLOOKUP(A3528,'Closed Deals'!A:E,5,0)," ")</f>
        <v> </v>
      </c>
      <c r="J3528" s="13" t="str">
        <f t="shared" si="3"/>
        <v> </v>
      </c>
      <c r="K3528" s="14"/>
    </row>
    <row r="3529">
      <c r="A3529" s="9" t="s">
        <v>3847</v>
      </c>
      <c r="B3529" s="10">
        <v>43120.0</v>
      </c>
      <c r="C3529" s="9" t="s">
        <v>58</v>
      </c>
      <c r="D3529" s="9" t="s">
        <v>59</v>
      </c>
      <c r="F3529" s="11" t="str">
        <f t="shared" si="1"/>
        <v>2018-01</v>
      </c>
      <c r="G3529" s="11" t="str">
        <f>iferror(VLOOKUP(A3529,'Closed Deals'!A:A,1,0)," ")</f>
        <v> </v>
      </c>
      <c r="H3529" s="12" t="str">
        <f t="shared" si="2"/>
        <v>NO</v>
      </c>
      <c r="I3529" s="12" t="str">
        <f>iferror(VLOOKUP(A3529,'Closed Deals'!A:E,5,0)," ")</f>
        <v> </v>
      </c>
      <c r="J3529" s="13" t="str">
        <f t="shared" si="3"/>
        <v> </v>
      </c>
      <c r="K3529" s="14"/>
    </row>
    <row r="3530">
      <c r="A3530" s="9" t="s">
        <v>3848</v>
      </c>
      <c r="B3530" s="10">
        <v>43115.0</v>
      </c>
      <c r="C3530" s="9" t="s">
        <v>58</v>
      </c>
      <c r="D3530" s="9" t="s">
        <v>59</v>
      </c>
      <c r="F3530" s="11" t="str">
        <f t="shared" si="1"/>
        <v>2018-01</v>
      </c>
      <c r="G3530" s="11" t="str">
        <f>iferror(VLOOKUP(A3530,'Closed Deals'!A:A,1,0)," ")</f>
        <v> </v>
      </c>
      <c r="H3530" s="12" t="str">
        <f t="shared" si="2"/>
        <v>NO</v>
      </c>
      <c r="I3530" s="12" t="str">
        <f>iferror(VLOOKUP(A3530,'Closed Deals'!A:E,5,0)," ")</f>
        <v> </v>
      </c>
      <c r="J3530" s="13" t="str">
        <f t="shared" si="3"/>
        <v> </v>
      </c>
      <c r="K3530" s="14"/>
    </row>
    <row r="3531">
      <c r="A3531" s="9" t="s">
        <v>3849</v>
      </c>
      <c r="B3531" s="10">
        <v>43103.0</v>
      </c>
      <c r="C3531" s="9" t="s">
        <v>58</v>
      </c>
      <c r="D3531" s="9" t="s">
        <v>59</v>
      </c>
      <c r="F3531" s="11" t="str">
        <f t="shared" si="1"/>
        <v>2018-01</v>
      </c>
      <c r="G3531" s="11" t="str">
        <f>iferror(VLOOKUP(A3531,'Closed Deals'!A:A,1,0)," ")</f>
        <v> </v>
      </c>
      <c r="H3531" s="12" t="str">
        <f t="shared" si="2"/>
        <v>NO</v>
      </c>
      <c r="I3531" s="12" t="str">
        <f>iferror(VLOOKUP(A3531,'Closed Deals'!A:E,5,0)," ")</f>
        <v> </v>
      </c>
      <c r="J3531" s="13" t="str">
        <f t="shared" si="3"/>
        <v> </v>
      </c>
      <c r="K3531" s="14"/>
    </row>
    <row r="3532">
      <c r="A3532" s="9" t="s">
        <v>3850</v>
      </c>
      <c r="B3532" s="10">
        <v>43125.0</v>
      </c>
      <c r="C3532" s="9" t="s">
        <v>229</v>
      </c>
      <c r="D3532" s="9" t="s">
        <v>59</v>
      </c>
      <c r="F3532" s="11" t="str">
        <f t="shared" si="1"/>
        <v>2018-01</v>
      </c>
      <c r="G3532" s="11" t="str">
        <f>iferror(VLOOKUP(A3532,'Closed Deals'!A:A,1,0)," ")</f>
        <v> </v>
      </c>
      <c r="H3532" s="12" t="str">
        <f t="shared" si="2"/>
        <v>NO</v>
      </c>
      <c r="I3532" s="12" t="str">
        <f>iferror(VLOOKUP(A3532,'Closed Deals'!A:E,5,0)," ")</f>
        <v> </v>
      </c>
      <c r="J3532" s="13" t="str">
        <f t="shared" si="3"/>
        <v> </v>
      </c>
      <c r="K3532" s="14"/>
    </row>
    <row r="3533">
      <c r="A3533" s="9" t="s">
        <v>3851</v>
      </c>
      <c r="B3533" s="10">
        <v>43131.0</v>
      </c>
      <c r="C3533" s="9" t="s">
        <v>99</v>
      </c>
      <c r="D3533" s="9" t="s">
        <v>59</v>
      </c>
      <c r="F3533" s="11" t="str">
        <f t="shared" si="1"/>
        <v>2018-01</v>
      </c>
      <c r="G3533" s="11" t="str">
        <f>iferror(VLOOKUP(A3533,'Closed Deals'!A:A,1,0)," ")</f>
        <v> </v>
      </c>
      <c r="H3533" s="12" t="str">
        <f t="shared" si="2"/>
        <v>NO</v>
      </c>
      <c r="I3533" s="12" t="str">
        <f>iferror(VLOOKUP(A3533,'Closed Deals'!A:E,5,0)," ")</f>
        <v> </v>
      </c>
      <c r="J3533" s="13" t="str">
        <f t="shared" si="3"/>
        <v> </v>
      </c>
      <c r="K3533" s="14"/>
    </row>
    <row r="3534">
      <c r="A3534" s="9" t="s">
        <v>3852</v>
      </c>
      <c r="B3534" s="10">
        <v>43122.0</v>
      </c>
      <c r="C3534" s="9" t="s">
        <v>58</v>
      </c>
      <c r="D3534" s="9" t="s">
        <v>59</v>
      </c>
      <c r="F3534" s="11" t="str">
        <f t="shared" si="1"/>
        <v>2018-01</v>
      </c>
      <c r="G3534" s="11" t="str">
        <f>iferror(VLOOKUP(A3534,'Closed Deals'!A:A,1,0)," ")</f>
        <v> </v>
      </c>
      <c r="H3534" s="12" t="str">
        <f t="shared" si="2"/>
        <v>NO</v>
      </c>
      <c r="I3534" s="12" t="str">
        <f>iferror(VLOOKUP(A3534,'Closed Deals'!A:E,5,0)," ")</f>
        <v> </v>
      </c>
      <c r="J3534" s="13" t="str">
        <f t="shared" si="3"/>
        <v> </v>
      </c>
      <c r="K3534" s="14"/>
    </row>
    <row r="3535">
      <c r="A3535" s="9" t="s">
        <v>3853</v>
      </c>
      <c r="B3535" s="10">
        <v>43131.0</v>
      </c>
      <c r="C3535" s="9" t="s">
        <v>58</v>
      </c>
      <c r="D3535" s="9" t="s">
        <v>59</v>
      </c>
      <c r="F3535" s="11" t="str">
        <f t="shared" si="1"/>
        <v>2018-01</v>
      </c>
      <c r="G3535" s="11" t="str">
        <f>iferror(VLOOKUP(A3535,'Closed Deals'!A:A,1,0)," ")</f>
        <v> </v>
      </c>
      <c r="H3535" s="12" t="str">
        <f t="shared" si="2"/>
        <v>NO</v>
      </c>
      <c r="I3535" s="12" t="str">
        <f>iferror(VLOOKUP(A3535,'Closed Deals'!A:E,5,0)," ")</f>
        <v> </v>
      </c>
      <c r="J3535" s="13" t="str">
        <f t="shared" si="3"/>
        <v> </v>
      </c>
      <c r="K3535" s="14"/>
    </row>
    <row r="3536">
      <c r="A3536" s="9" t="s">
        <v>3854</v>
      </c>
      <c r="B3536" s="10">
        <v>43130.0</v>
      </c>
      <c r="C3536" s="9" t="s">
        <v>58</v>
      </c>
      <c r="D3536" s="9" t="s">
        <v>59</v>
      </c>
      <c r="F3536" s="11" t="str">
        <f t="shared" si="1"/>
        <v>2018-01</v>
      </c>
      <c r="G3536" s="11" t="str">
        <f>iferror(VLOOKUP(A3536,'Closed Deals'!A:A,1,0)," ")</f>
        <v> </v>
      </c>
      <c r="H3536" s="12" t="str">
        <f t="shared" si="2"/>
        <v>NO</v>
      </c>
      <c r="I3536" s="12" t="str">
        <f>iferror(VLOOKUP(A3536,'Closed Deals'!A:E,5,0)," ")</f>
        <v> </v>
      </c>
      <c r="J3536" s="13" t="str">
        <f t="shared" si="3"/>
        <v> </v>
      </c>
      <c r="K3536" s="14"/>
    </row>
    <row r="3537">
      <c r="A3537" s="9" t="s">
        <v>3855</v>
      </c>
      <c r="B3537" s="10">
        <v>43106.0</v>
      </c>
      <c r="C3537" s="9" t="s">
        <v>58</v>
      </c>
      <c r="D3537" s="9" t="s">
        <v>59</v>
      </c>
      <c r="F3537" s="11" t="str">
        <f t="shared" si="1"/>
        <v>2018-01</v>
      </c>
      <c r="G3537" s="11" t="str">
        <f>iferror(VLOOKUP(A3537,'Closed Deals'!A:A,1,0)," ")</f>
        <v> </v>
      </c>
      <c r="H3537" s="12" t="str">
        <f t="shared" si="2"/>
        <v>NO</v>
      </c>
      <c r="I3537" s="12" t="str">
        <f>iferror(VLOOKUP(A3537,'Closed Deals'!A:E,5,0)," ")</f>
        <v> </v>
      </c>
      <c r="J3537" s="13" t="str">
        <f t="shared" si="3"/>
        <v> </v>
      </c>
      <c r="K3537" s="14"/>
    </row>
    <row r="3538">
      <c r="A3538" s="9" t="s">
        <v>3856</v>
      </c>
      <c r="B3538" s="10">
        <v>43104.0</v>
      </c>
      <c r="C3538" s="9" t="s">
        <v>58</v>
      </c>
      <c r="D3538" s="9" t="s">
        <v>59</v>
      </c>
      <c r="F3538" s="11" t="str">
        <f t="shared" si="1"/>
        <v>2018-01</v>
      </c>
      <c r="G3538" s="11" t="str">
        <f>iferror(VLOOKUP(A3538,'Closed Deals'!A:A,1,0)," ")</f>
        <v> </v>
      </c>
      <c r="H3538" s="12" t="str">
        <f t="shared" si="2"/>
        <v>NO</v>
      </c>
      <c r="I3538" s="12" t="str">
        <f>iferror(VLOOKUP(A3538,'Closed Deals'!A:E,5,0)," ")</f>
        <v> </v>
      </c>
      <c r="J3538" s="13" t="str">
        <f t="shared" si="3"/>
        <v> </v>
      </c>
      <c r="K3538" s="14"/>
    </row>
    <row r="3539">
      <c r="A3539" s="9" t="s">
        <v>3857</v>
      </c>
      <c r="B3539" s="10">
        <v>43109.0</v>
      </c>
      <c r="C3539" s="9" t="s">
        <v>58</v>
      </c>
      <c r="D3539" s="9" t="s">
        <v>59</v>
      </c>
      <c r="F3539" s="11" t="str">
        <f t="shared" si="1"/>
        <v>2018-01</v>
      </c>
      <c r="G3539" s="11" t="str">
        <f>iferror(VLOOKUP(A3539,'Closed Deals'!A:A,1,0)," ")</f>
        <v> </v>
      </c>
      <c r="H3539" s="12" t="str">
        <f t="shared" si="2"/>
        <v>NO</v>
      </c>
      <c r="I3539" s="12" t="str">
        <f>iferror(VLOOKUP(A3539,'Closed Deals'!A:E,5,0)," ")</f>
        <v> </v>
      </c>
      <c r="J3539" s="13" t="str">
        <f t="shared" si="3"/>
        <v> </v>
      </c>
      <c r="K3539" s="14"/>
    </row>
    <row r="3540">
      <c r="A3540" s="9" t="s">
        <v>3858</v>
      </c>
      <c r="B3540" s="10">
        <v>43116.0</v>
      </c>
      <c r="C3540" s="9" t="s">
        <v>58</v>
      </c>
      <c r="D3540" s="9" t="s">
        <v>59</v>
      </c>
      <c r="F3540" s="11" t="str">
        <f t="shared" si="1"/>
        <v>2018-01</v>
      </c>
      <c r="G3540" s="11" t="str">
        <f>iferror(VLOOKUP(A3540,'Closed Deals'!A:A,1,0)," ")</f>
        <v> </v>
      </c>
      <c r="H3540" s="12" t="str">
        <f t="shared" si="2"/>
        <v>NO</v>
      </c>
      <c r="I3540" s="12" t="str">
        <f>iferror(VLOOKUP(A3540,'Closed Deals'!A:E,5,0)," ")</f>
        <v> </v>
      </c>
      <c r="J3540" s="13" t="str">
        <f t="shared" si="3"/>
        <v> </v>
      </c>
      <c r="K3540" s="14"/>
    </row>
    <row r="3541">
      <c r="A3541" s="9" t="s">
        <v>3859</v>
      </c>
      <c r="B3541" s="10">
        <v>43130.0</v>
      </c>
      <c r="C3541" s="9" t="s">
        <v>63</v>
      </c>
      <c r="D3541" s="9" t="s">
        <v>59</v>
      </c>
      <c r="F3541" s="11" t="str">
        <f t="shared" si="1"/>
        <v>2018-01</v>
      </c>
      <c r="G3541" s="11" t="str">
        <f>iferror(VLOOKUP(A3541,'Closed Deals'!A:A,1,0)," ")</f>
        <v> </v>
      </c>
      <c r="H3541" s="12" t="str">
        <f t="shared" si="2"/>
        <v>NO</v>
      </c>
      <c r="I3541" s="12" t="str">
        <f>iferror(VLOOKUP(A3541,'Closed Deals'!A:E,5,0)," ")</f>
        <v> </v>
      </c>
      <c r="J3541" s="13" t="str">
        <f t="shared" si="3"/>
        <v> </v>
      </c>
      <c r="K3541" s="14"/>
    </row>
    <row r="3542">
      <c r="A3542" s="9" t="s">
        <v>3860</v>
      </c>
      <c r="B3542" s="10">
        <v>43119.0</v>
      </c>
      <c r="C3542" s="9" t="s">
        <v>58</v>
      </c>
      <c r="D3542" s="9" t="s">
        <v>59</v>
      </c>
      <c r="F3542" s="11" t="str">
        <f t="shared" si="1"/>
        <v>2018-01</v>
      </c>
      <c r="G3542" s="11" t="str">
        <f>iferror(VLOOKUP(A3542,'Closed Deals'!A:A,1,0)," ")</f>
        <v> </v>
      </c>
      <c r="H3542" s="12" t="str">
        <f t="shared" si="2"/>
        <v>NO</v>
      </c>
      <c r="I3542" s="12" t="str">
        <f>iferror(VLOOKUP(A3542,'Closed Deals'!A:E,5,0)," ")</f>
        <v> </v>
      </c>
      <c r="J3542" s="13" t="str">
        <f t="shared" si="3"/>
        <v> </v>
      </c>
      <c r="K3542" s="14"/>
    </row>
    <row r="3543">
      <c r="A3543" s="9" t="s">
        <v>3861</v>
      </c>
      <c r="B3543" s="10">
        <v>43109.0</v>
      </c>
      <c r="C3543" s="9" t="s">
        <v>58</v>
      </c>
      <c r="D3543" s="9" t="s">
        <v>59</v>
      </c>
      <c r="F3543" s="11" t="str">
        <f t="shared" si="1"/>
        <v>2018-01</v>
      </c>
      <c r="G3543" s="11" t="str">
        <f>iferror(VLOOKUP(A3543,'Closed Deals'!A:A,1,0)," ")</f>
        <v> </v>
      </c>
      <c r="H3543" s="12" t="str">
        <f t="shared" si="2"/>
        <v>NO</v>
      </c>
      <c r="I3543" s="12" t="str">
        <f>iferror(VLOOKUP(A3543,'Closed Deals'!A:E,5,0)," ")</f>
        <v> </v>
      </c>
      <c r="J3543" s="13" t="str">
        <f t="shared" si="3"/>
        <v> </v>
      </c>
      <c r="K3543" s="14"/>
    </row>
    <row r="3544">
      <c r="A3544" s="9" t="s">
        <v>3862</v>
      </c>
      <c r="B3544" s="10">
        <v>43103.0</v>
      </c>
      <c r="C3544" s="9" t="s">
        <v>58</v>
      </c>
      <c r="D3544" s="9" t="s">
        <v>59</v>
      </c>
      <c r="F3544" s="11" t="str">
        <f t="shared" si="1"/>
        <v>2018-01</v>
      </c>
      <c r="G3544" s="11" t="str">
        <f>iferror(VLOOKUP(A3544,'Closed Deals'!A:A,1,0)," ")</f>
        <v> </v>
      </c>
      <c r="H3544" s="12" t="str">
        <f t="shared" si="2"/>
        <v>NO</v>
      </c>
      <c r="I3544" s="12" t="str">
        <f>iferror(VLOOKUP(A3544,'Closed Deals'!A:E,5,0)," ")</f>
        <v> </v>
      </c>
      <c r="J3544" s="13" t="str">
        <f t="shared" si="3"/>
        <v> </v>
      </c>
      <c r="K3544" s="14"/>
    </row>
    <row r="3545">
      <c r="A3545" s="9" t="s">
        <v>3863</v>
      </c>
      <c r="B3545" s="10">
        <v>43125.0</v>
      </c>
      <c r="C3545" s="9" t="s">
        <v>58</v>
      </c>
      <c r="D3545" s="9" t="s">
        <v>59</v>
      </c>
      <c r="F3545" s="11" t="str">
        <f t="shared" si="1"/>
        <v>2018-01</v>
      </c>
      <c r="G3545" s="11" t="str">
        <f>iferror(VLOOKUP(A3545,'Closed Deals'!A:A,1,0)," ")</f>
        <v> </v>
      </c>
      <c r="H3545" s="12" t="str">
        <f t="shared" si="2"/>
        <v>NO</v>
      </c>
      <c r="I3545" s="12" t="str">
        <f>iferror(VLOOKUP(A3545,'Closed Deals'!A:E,5,0)," ")</f>
        <v> </v>
      </c>
      <c r="J3545" s="13" t="str">
        <f t="shared" si="3"/>
        <v> </v>
      </c>
      <c r="K3545" s="14"/>
    </row>
    <row r="3546">
      <c r="A3546" s="9" t="s">
        <v>3864</v>
      </c>
      <c r="B3546" s="10">
        <v>43116.0</v>
      </c>
      <c r="C3546" s="9" t="s">
        <v>58</v>
      </c>
      <c r="D3546" s="9" t="s">
        <v>59</v>
      </c>
      <c r="F3546" s="11" t="str">
        <f t="shared" si="1"/>
        <v>2018-01</v>
      </c>
      <c r="G3546" s="11" t="str">
        <f>iferror(VLOOKUP(A3546,'Closed Deals'!A:A,1,0)," ")</f>
        <v> </v>
      </c>
      <c r="H3546" s="12" t="str">
        <f t="shared" si="2"/>
        <v>NO</v>
      </c>
      <c r="I3546" s="12" t="str">
        <f>iferror(VLOOKUP(A3546,'Closed Deals'!A:E,5,0)," ")</f>
        <v> </v>
      </c>
      <c r="J3546" s="13" t="str">
        <f t="shared" si="3"/>
        <v> </v>
      </c>
      <c r="K3546" s="14"/>
    </row>
    <row r="3547">
      <c r="A3547" s="9" t="s">
        <v>3865</v>
      </c>
      <c r="B3547" s="10">
        <v>43118.0</v>
      </c>
      <c r="C3547" s="9" t="s">
        <v>99</v>
      </c>
      <c r="D3547" s="9" t="s">
        <v>59</v>
      </c>
      <c r="F3547" s="11" t="str">
        <f t="shared" si="1"/>
        <v>2018-01</v>
      </c>
      <c r="G3547" s="11" t="str">
        <f>iferror(VLOOKUP(A3547,'Closed Deals'!A:A,1,0)," ")</f>
        <v> </v>
      </c>
      <c r="H3547" s="12" t="str">
        <f t="shared" si="2"/>
        <v>NO</v>
      </c>
      <c r="I3547" s="12" t="str">
        <f>iferror(VLOOKUP(A3547,'Closed Deals'!A:E,5,0)," ")</f>
        <v> </v>
      </c>
      <c r="J3547" s="13" t="str">
        <f t="shared" si="3"/>
        <v> </v>
      </c>
      <c r="K3547" s="14"/>
    </row>
    <row r="3548">
      <c r="A3548" s="9" t="s">
        <v>3866</v>
      </c>
      <c r="B3548" s="10">
        <v>43107.0</v>
      </c>
      <c r="C3548" s="9" t="s">
        <v>43</v>
      </c>
      <c r="D3548" s="9" t="s">
        <v>59</v>
      </c>
      <c r="F3548" s="11" t="str">
        <f t="shared" si="1"/>
        <v>2018-01</v>
      </c>
      <c r="G3548" s="11" t="str">
        <f>iferror(VLOOKUP(A3548,'Closed Deals'!A:A,1,0)," ")</f>
        <v> </v>
      </c>
      <c r="H3548" s="12" t="str">
        <f t="shared" si="2"/>
        <v>NO</v>
      </c>
      <c r="I3548" s="12" t="str">
        <f>iferror(VLOOKUP(A3548,'Closed Deals'!A:E,5,0)," ")</f>
        <v> </v>
      </c>
      <c r="J3548" s="13" t="str">
        <f t="shared" si="3"/>
        <v> </v>
      </c>
      <c r="K3548" s="14"/>
    </row>
    <row r="3549">
      <c r="A3549" s="9" t="s">
        <v>3867</v>
      </c>
      <c r="B3549" s="10">
        <v>43130.0</v>
      </c>
      <c r="C3549" s="9" t="s">
        <v>58</v>
      </c>
      <c r="D3549" s="9" t="s">
        <v>59</v>
      </c>
      <c r="F3549" s="11" t="str">
        <f t="shared" si="1"/>
        <v>2018-01</v>
      </c>
      <c r="G3549" s="11" t="str">
        <f>iferror(VLOOKUP(A3549,'Closed Deals'!A:A,1,0)," ")</f>
        <v> </v>
      </c>
      <c r="H3549" s="12" t="str">
        <f t="shared" si="2"/>
        <v>NO</v>
      </c>
      <c r="I3549" s="12" t="str">
        <f>iferror(VLOOKUP(A3549,'Closed Deals'!A:E,5,0)," ")</f>
        <v> </v>
      </c>
      <c r="J3549" s="13" t="str">
        <f t="shared" si="3"/>
        <v> </v>
      </c>
      <c r="K3549" s="14"/>
    </row>
    <row r="3550">
      <c r="A3550" s="9" t="s">
        <v>3868</v>
      </c>
      <c r="B3550" s="10">
        <v>43129.0</v>
      </c>
      <c r="C3550" s="9" t="s">
        <v>43</v>
      </c>
      <c r="D3550" s="9" t="s">
        <v>59</v>
      </c>
      <c r="F3550" s="11" t="str">
        <f t="shared" si="1"/>
        <v>2018-01</v>
      </c>
      <c r="G3550" s="11" t="str">
        <f>iferror(VLOOKUP(A3550,'Closed Deals'!A:A,1,0)," ")</f>
        <v> </v>
      </c>
      <c r="H3550" s="12" t="str">
        <f t="shared" si="2"/>
        <v>NO</v>
      </c>
      <c r="I3550" s="12" t="str">
        <f>iferror(VLOOKUP(A3550,'Closed Deals'!A:E,5,0)," ")</f>
        <v> </v>
      </c>
      <c r="J3550" s="13" t="str">
        <f t="shared" si="3"/>
        <v> </v>
      </c>
      <c r="K3550" s="14"/>
    </row>
    <row r="3551">
      <c r="A3551" s="9" t="s">
        <v>3869</v>
      </c>
      <c r="B3551" s="10">
        <v>43114.0</v>
      </c>
      <c r="C3551" s="9" t="s">
        <v>58</v>
      </c>
      <c r="D3551" s="9" t="s">
        <v>59</v>
      </c>
      <c r="F3551" s="11" t="str">
        <f t="shared" si="1"/>
        <v>2018-01</v>
      </c>
      <c r="G3551" s="11" t="str">
        <f>iferror(VLOOKUP(A3551,'Closed Deals'!A:A,1,0)," ")</f>
        <v> </v>
      </c>
      <c r="H3551" s="12" t="str">
        <f t="shared" si="2"/>
        <v>NO</v>
      </c>
      <c r="I3551" s="12" t="str">
        <f>iferror(VLOOKUP(A3551,'Closed Deals'!A:E,5,0)," ")</f>
        <v> </v>
      </c>
      <c r="J3551" s="13" t="str">
        <f t="shared" si="3"/>
        <v> </v>
      </c>
      <c r="K3551" s="14"/>
    </row>
    <row r="3552">
      <c r="A3552" s="9" t="s">
        <v>3870</v>
      </c>
      <c r="B3552" s="10">
        <v>43114.0</v>
      </c>
      <c r="C3552" s="9" t="s">
        <v>58</v>
      </c>
      <c r="D3552" s="9" t="s">
        <v>59</v>
      </c>
      <c r="F3552" s="11" t="str">
        <f t="shared" si="1"/>
        <v>2018-01</v>
      </c>
      <c r="G3552" s="11" t="str">
        <f>iferror(VLOOKUP(A3552,'Closed Deals'!A:A,1,0)," ")</f>
        <v> </v>
      </c>
      <c r="H3552" s="12" t="str">
        <f t="shared" si="2"/>
        <v>NO</v>
      </c>
      <c r="I3552" s="12" t="str">
        <f>iferror(VLOOKUP(A3552,'Closed Deals'!A:E,5,0)," ")</f>
        <v> </v>
      </c>
      <c r="J3552" s="13" t="str">
        <f t="shared" si="3"/>
        <v> </v>
      </c>
      <c r="K3552" s="14"/>
    </row>
    <row r="3553">
      <c r="A3553" s="9" t="s">
        <v>3871</v>
      </c>
      <c r="B3553" s="10">
        <v>43128.0</v>
      </c>
      <c r="C3553" s="9" t="s">
        <v>58</v>
      </c>
      <c r="D3553" s="9" t="s">
        <v>59</v>
      </c>
      <c r="F3553" s="11" t="str">
        <f t="shared" si="1"/>
        <v>2018-01</v>
      </c>
      <c r="G3553" s="11" t="str">
        <f>iferror(VLOOKUP(A3553,'Closed Deals'!A:A,1,0)," ")</f>
        <v> </v>
      </c>
      <c r="H3553" s="12" t="str">
        <f t="shared" si="2"/>
        <v>NO</v>
      </c>
      <c r="I3553" s="12" t="str">
        <f>iferror(VLOOKUP(A3553,'Closed Deals'!A:E,5,0)," ")</f>
        <v> </v>
      </c>
      <c r="J3553" s="13" t="str">
        <f t="shared" si="3"/>
        <v> </v>
      </c>
      <c r="K3553" s="14"/>
    </row>
    <row r="3554">
      <c r="A3554" s="9" t="s">
        <v>3872</v>
      </c>
      <c r="B3554" s="10">
        <v>43113.0</v>
      </c>
      <c r="C3554" s="9" t="s">
        <v>129</v>
      </c>
      <c r="D3554" s="9" t="s">
        <v>59</v>
      </c>
      <c r="F3554" s="11" t="str">
        <f t="shared" si="1"/>
        <v>2018-01</v>
      </c>
      <c r="G3554" s="11" t="str">
        <f>iferror(VLOOKUP(A3554,'Closed Deals'!A:A,1,0)," ")</f>
        <v> </v>
      </c>
      <c r="H3554" s="12" t="str">
        <f t="shared" si="2"/>
        <v>NO</v>
      </c>
      <c r="I3554" s="12" t="str">
        <f>iferror(VLOOKUP(A3554,'Closed Deals'!A:E,5,0)," ")</f>
        <v> </v>
      </c>
      <c r="J3554" s="13" t="str">
        <f t="shared" si="3"/>
        <v> </v>
      </c>
      <c r="K3554" s="14"/>
    </row>
    <row r="3555">
      <c r="A3555" s="9" t="s">
        <v>3873</v>
      </c>
      <c r="B3555" s="10">
        <v>43117.0</v>
      </c>
      <c r="C3555" s="9" t="s">
        <v>58</v>
      </c>
      <c r="D3555" s="9" t="s">
        <v>59</v>
      </c>
      <c r="F3555" s="11" t="str">
        <f t="shared" si="1"/>
        <v>2018-01</v>
      </c>
      <c r="G3555" s="11" t="str">
        <f>iferror(VLOOKUP(A3555,'Closed Deals'!A:A,1,0)," ")</f>
        <v> </v>
      </c>
      <c r="H3555" s="12" t="str">
        <f t="shared" si="2"/>
        <v>NO</v>
      </c>
      <c r="I3555" s="12" t="str">
        <f>iferror(VLOOKUP(A3555,'Closed Deals'!A:E,5,0)," ")</f>
        <v> </v>
      </c>
      <c r="J3555" s="13" t="str">
        <f t="shared" si="3"/>
        <v> </v>
      </c>
      <c r="K3555" s="14"/>
    </row>
    <row r="3556">
      <c r="A3556" s="9" t="s">
        <v>3874</v>
      </c>
      <c r="B3556" s="10">
        <v>43126.0</v>
      </c>
      <c r="C3556" s="9" t="s">
        <v>37</v>
      </c>
      <c r="D3556" s="9" t="s">
        <v>59</v>
      </c>
      <c r="F3556" s="11" t="str">
        <f t="shared" si="1"/>
        <v>2018-01</v>
      </c>
      <c r="G3556" s="11" t="str">
        <f>iferror(VLOOKUP(A3556,'Closed Deals'!A:A,1,0)," ")</f>
        <v> </v>
      </c>
      <c r="H3556" s="12" t="str">
        <f t="shared" si="2"/>
        <v>NO</v>
      </c>
      <c r="I3556" s="12" t="str">
        <f>iferror(VLOOKUP(A3556,'Closed Deals'!A:E,5,0)," ")</f>
        <v> </v>
      </c>
      <c r="J3556" s="13" t="str">
        <f t="shared" si="3"/>
        <v> </v>
      </c>
      <c r="K3556" s="14"/>
    </row>
    <row r="3557">
      <c r="A3557" s="9" t="s">
        <v>3875</v>
      </c>
      <c r="B3557" s="10">
        <v>43104.0</v>
      </c>
      <c r="C3557" s="9" t="s">
        <v>1703</v>
      </c>
      <c r="D3557" s="9" t="s">
        <v>59</v>
      </c>
      <c r="F3557" s="11" t="str">
        <f t="shared" si="1"/>
        <v>2018-01</v>
      </c>
      <c r="G3557" s="11" t="str">
        <f>iferror(VLOOKUP(A3557,'Closed Deals'!A:A,1,0)," ")</f>
        <v> </v>
      </c>
      <c r="H3557" s="12" t="str">
        <f t="shared" si="2"/>
        <v>NO</v>
      </c>
      <c r="I3557" s="12" t="str">
        <f>iferror(VLOOKUP(A3557,'Closed Deals'!A:E,5,0)," ")</f>
        <v> </v>
      </c>
      <c r="J3557" s="13" t="str">
        <f t="shared" si="3"/>
        <v> </v>
      </c>
      <c r="K3557" s="14"/>
    </row>
    <row r="3558">
      <c r="A3558" s="9" t="s">
        <v>3876</v>
      </c>
      <c r="B3558" s="10">
        <v>43117.0</v>
      </c>
      <c r="C3558" s="9" t="s">
        <v>58</v>
      </c>
      <c r="D3558" s="9" t="s">
        <v>59</v>
      </c>
      <c r="F3558" s="11" t="str">
        <f t="shared" si="1"/>
        <v>2018-01</v>
      </c>
      <c r="G3558" s="11" t="str">
        <f>iferror(VLOOKUP(A3558,'Closed Deals'!A:A,1,0)," ")</f>
        <v> </v>
      </c>
      <c r="H3558" s="12" t="str">
        <f t="shared" si="2"/>
        <v>NO</v>
      </c>
      <c r="I3558" s="12" t="str">
        <f>iferror(VLOOKUP(A3558,'Closed Deals'!A:E,5,0)," ")</f>
        <v> </v>
      </c>
      <c r="J3558" s="13" t="str">
        <f t="shared" si="3"/>
        <v> </v>
      </c>
      <c r="K3558" s="14"/>
    </row>
    <row r="3559">
      <c r="A3559" s="9" t="s">
        <v>3877</v>
      </c>
      <c r="B3559" s="10">
        <v>43130.0</v>
      </c>
      <c r="C3559" s="9" t="s">
        <v>1105</v>
      </c>
      <c r="D3559" s="9" t="s">
        <v>59</v>
      </c>
      <c r="F3559" s="11" t="str">
        <f t="shared" si="1"/>
        <v>2018-01</v>
      </c>
      <c r="G3559" s="11" t="str">
        <f>iferror(VLOOKUP(A3559,'Closed Deals'!A:A,1,0)," ")</f>
        <v> </v>
      </c>
      <c r="H3559" s="12" t="str">
        <f t="shared" si="2"/>
        <v>NO</v>
      </c>
      <c r="I3559" s="12" t="str">
        <f>iferror(VLOOKUP(A3559,'Closed Deals'!A:E,5,0)," ")</f>
        <v> </v>
      </c>
      <c r="J3559" s="13" t="str">
        <f t="shared" si="3"/>
        <v> </v>
      </c>
      <c r="K3559" s="14"/>
    </row>
    <row r="3560">
      <c r="A3560" s="9" t="s">
        <v>3878</v>
      </c>
      <c r="B3560" s="10">
        <v>43108.0</v>
      </c>
      <c r="C3560" s="9" t="s">
        <v>58</v>
      </c>
      <c r="D3560" s="9" t="s">
        <v>59</v>
      </c>
      <c r="F3560" s="11" t="str">
        <f t="shared" si="1"/>
        <v>2018-01</v>
      </c>
      <c r="G3560" s="11" t="str">
        <f>iferror(VLOOKUP(A3560,'Closed Deals'!A:A,1,0)," ")</f>
        <v> </v>
      </c>
      <c r="H3560" s="12" t="str">
        <f t="shared" si="2"/>
        <v>NO</v>
      </c>
      <c r="I3560" s="12" t="str">
        <f>iferror(VLOOKUP(A3560,'Closed Deals'!A:E,5,0)," ")</f>
        <v> </v>
      </c>
      <c r="J3560" s="13" t="str">
        <f t="shared" si="3"/>
        <v> </v>
      </c>
      <c r="K3560" s="14"/>
    </row>
    <row r="3561">
      <c r="A3561" s="9" t="s">
        <v>3879</v>
      </c>
      <c r="B3561" s="10">
        <v>43107.0</v>
      </c>
      <c r="C3561" s="9" t="s">
        <v>58</v>
      </c>
      <c r="D3561" s="9" t="s">
        <v>59</v>
      </c>
      <c r="F3561" s="11" t="str">
        <f t="shared" si="1"/>
        <v>2018-01</v>
      </c>
      <c r="G3561" s="11" t="str">
        <f>iferror(VLOOKUP(A3561,'Closed Deals'!A:A,1,0)," ")</f>
        <v> </v>
      </c>
      <c r="H3561" s="12" t="str">
        <f t="shared" si="2"/>
        <v>NO</v>
      </c>
      <c r="I3561" s="12" t="str">
        <f>iferror(VLOOKUP(A3561,'Closed Deals'!A:E,5,0)," ")</f>
        <v> </v>
      </c>
      <c r="J3561" s="13" t="str">
        <f t="shared" si="3"/>
        <v> </v>
      </c>
      <c r="K3561" s="14"/>
    </row>
    <row r="3562">
      <c r="A3562" s="9" t="s">
        <v>3880</v>
      </c>
      <c r="B3562" s="10">
        <v>43113.0</v>
      </c>
      <c r="C3562" s="9" t="s">
        <v>3881</v>
      </c>
      <c r="D3562" s="9" t="s">
        <v>59</v>
      </c>
      <c r="F3562" s="11" t="str">
        <f t="shared" si="1"/>
        <v>2018-01</v>
      </c>
      <c r="G3562" s="11" t="str">
        <f>iferror(VLOOKUP(A3562,'Closed Deals'!A:A,1,0)," ")</f>
        <v> </v>
      </c>
      <c r="H3562" s="12" t="str">
        <f t="shared" si="2"/>
        <v>NO</v>
      </c>
      <c r="I3562" s="12" t="str">
        <f>iferror(VLOOKUP(A3562,'Closed Deals'!A:E,5,0)," ")</f>
        <v> </v>
      </c>
      <c r="J3562" s="13" t="str">
        <f t="shared" si="3"/>
        <v> </v>
      </c>
      <c r="K3562" s="14"/>
    </row>
    <row r="3563">
      <c r="A3563" s="9" t="s">
        <v>3882</v>
      </c>
      <c r="B3563" s="10">
        <v>43107.0</v>
      </c>
      <c r="C3563" s="9" t="s">
        <v>58</v>
      </c>
      <c r="D3563" s="9" t="s">
        <v>59</v>
      </c>
      <c r="F3563" s="11" t="str">
        <f t="shared" si="1"/>
        <v>2018-01</v>
      </c>
      <c r="G3563" s="11" t="str">
        <f>iferror(VLOOKUP(A3563,'Closed Deals'!A:A,1,0)," ")</f>
        <v> </v>
      </c>
      <c r="H3563" s="12" t="str">
        <f t="shared" si="2"/>
        <v>NO</v>
      </c>
      <c r="I3563" s="12" t="str">
        <f>iferror(VLOOKUP(A3563,'Closed Deals'!A:E,5,0)," ")</f>
        <v> </v>
      </c>
      <c r="J3563" s="13" t="str">
        <f t="shared" si="3"/>
        <v> </v>
      </c>
      <c r="K3563" s="14"/>
    </row>
    <row r="3564">
      <c r="A3564" s="9" t="s">
        <v>3883</v>
      </c>
      <c r="B3564" s="10">
        <v>43109.0</v>
      </c>
      <c r="C3564" s="9" t="s">
        <v>58</v>
      </c>
      <c r="D3564" s="9" t="s">
        <v>59</v>
      </c>
      <c r="F3564" s="11" t="str">
        <f t="shared" si="1"/>
        <v>2018-01</v>
      </c>
      <c r="G3564" s="11" t="str">
        <f>iferror(VLOOKUP(A3564,'Closed Deals'!A:A,1,0)," ")</f>
        <v> </v>
      </c>
      <c r="H3564" s="12" t="str">
        <f t="shared" si="2"/>
        <v>NO</v>
      </c>
      <c r="I3564" s="12" t="str">
        <f>iferror(VLOOKUP(A3564,'Closed Deals'!A:E,5,0)," ")</f>
        <v> </v>
      </c>
      <c r="J3564" s="13" t="str">
        <f t="shared" si="3"/>
        <v> </v>
      </c>
      <c r="K3564" s="14"/>
    </row>
    <row r="3565">
      <c r="A3565" s="9" t="s">
        <v>3884</v>
      </c>
      <c r="B3565" s="10">
        <v>43130.0</v>
      </c>
      <c r="C3565" s="9" t="s">
        <v>3885</v>
      </c>
      <c r="D3565" s="9" t="s">
        <v>59</v>
      </c>
      <c r="F3565" s="11" t="str">
        <f t="shared" si="1"/>
        <v>2018-01</v>
      </c>
      <c r="G3565" s="11" t="str">
        <f>iferror(VLOOKUP(A3565,'Closed Deals'!A:A,1,0)," ")</f>
        <v> </v>
      </c>
      <c r="H3565" s="12" t="str">
        <f t="shared" si="2"/>
        <v>NO</v>
      </c>
      <c r="I3565" s="12" t="str">
        <f>iferror(VLOOKUP(A3565,'Closed Deals'!A:E,5,0)," ")</f>
        <v> </v>
      </c>
      <c r="J3565" s="13" t="str">
        <f t="shared" si="3"/>
        <v> </v>
      </c>
      <c r="K3565" s="14"/>
    </row>
    <row r="3566">
      <c r="A3566" s="9" t="s">
        <v>3886</v>
      </c>
      <c r="B3566" s="10">
        <v>43107.0</v>
      </c>
      <c r="C3566" s="9" t="s">
        <v>80</v>
      </c>
      <c r="D3566" s="9" t="s">
        <v>59</v>
      </c>
      <c r="F3566" s="11" t="str">
        <f t="shared" si="1"/>
        <v>2018-01</v>
      </c>
      <c r="G3566" s="11" t="str">
        <f>iferror(VLOOKUP(A3566,'Closed Deals'!A:A,1,0)," ")</f>
        <v> </v>
      </c>
      <c r="H3566" s="12" t="str">
        <f t="shared" si="2"/>
        <v>NO</v>
      </c>
      <c r="I3566" s="12" t="str">
        <f>iferror(VLOOKUP(A3566,'Closed Deals'!A:E,5,0)," ")</f>
        <v> </v>
      </c>
      <c r="J3566" s="13" t="str">
        <f t="shared" si="3"/>
        <v> </v>
      </c>
      <c r="K3566" s="14"/>
    </row>
    <row r="3567">
      <c r="A3567" s="9" t="s">
        <v>3887</v>
      </c>
      <c r="B3567" s="10">
        <v>43109.0</v>
      </c>
      <c r="C3567" s="9" t="s">
        <v>58</v>
      </c>
      <c r="D3567" s="9" t="s">
        <v>59</v>
      </c>
      <c r="F3567" s="11" t="str">
        <f t="shared" si="1"/>
        <v>2018-01</v>
      </c>
      <c r="G3567" s="11" t="str">
        <f>iferror(VLOOKUP(A3567,'Closed Deals'!A:A,1,0)," ")</f>
        <v> </v>
      </c>
      <c r="H3567" s="12" t="str">
        <f t="shared" si="2"/>
        <v>NO</v>
      </c>
      <c r="I3567" s="12" t="str">
        <f>iferror(VLOOKUP(A3567,'Closed Deals'!A:E,5,0)," ")</f>
        <v> </v>
      </c>
      <c r="J3567" s="13" t="str">
        <f t="shared" si="3"/>
        <v> </v>
      </c>
      <c r="K3567" s="14"/>
    </row>
    <row r="3568">
      <c r="A3568" s="9" t="s">
        <v>3888</v>
      </c>
      <c r="B3568" s="10">
        <v>43102.0</v>
      </c>
      <c r="C3568" s="9" t="s">
        <v>58</v>
      </c>
      <c r="D3568" s="9" t="s">
        <v>59</v>
      </c>
      <c r="F3568" s="11" t="str">
        <f t="shared" si="1"/>
        <v>2018-01</v>
      </c>
      <c r="G3568" s="11" t="str">
        <f>iferror(VLOOKUP(A3568,'Closed Deals'!A:A,1,0)," ")</f>
        <v> </v>
      </c>
      <c r="H3568" s="12" t="str">
        <f t="shared" si="2"/>
        <v>NO</v>
      </c>
      <c r="I3568" s="12" t="str">
        <f>iferror(VLOOKUP(A3568,'Closed Deals'!A:E,5,0)," ")</f>
        <v> </v>
      </c>
      <c r="J3568" s="13" t="str">
        <f t="shared" si="3"/>
        <v> </v>
      </c>
      <c r="K3568" s="14"/>
    </row>
    <row r="3569">
      <c r="A3569" s="9" t="s">
        <v>3889</v>
      </c>
      <c r="B3569" s="10">
        <v>43104.0</v>
      </c>
      <c r="C3569" s="9" t="s">
        <v>58</v>
      </c>
      <c r="D3569" s="9" t="s">
        <v>59</v>
      </c>
      <c r="F3569" s="11" t="str">
        <f t="shared" si="1"/>
        <v>2018-01</v>
      </c>
      <c r="G3569" s="11" t="str">
        <f>iferror(VLOOKUP(A3569,'Closed Deals'!A:A,1,0)," ")</f>
        <v> </v>
      </c>
      <c r="H3569" s="12" t="str">
        <f t="shared" si="2"/>
        <v>NO</v>
      </c>
      <c r="I3569" s="12" t="str">
        <f>iferror(VLOOKUP(A3569,'Closed Deals'!A:E,5,0)," ")</f>
        <v> </v>
      </c>
      <c r="J3569" s="13" t="str">
        <f t="shared" si="3"/>
        <v> </v>
      </c>
      <c r="K3569" s="14"/>
    </row>
    <row r="3570">
      <c r="A3570" s="9" t="s">
        <v>3890</v>
      </c>
      <c r="B3570" s="10">
        <v>43102.0</v>
      </c>
      <c r="C3570" s="9" t="s">
        <v>58</v>
      </c>
      <c r="D3570" s="9" t="s">
        <v>59</v>
      </c>
      <c r="F3570" s="11" t="str">
        <f t="shared" si="1"/>
        <v>2018-01</v>
      </c>
      <c r="G3570" s="11" t="str">
        <f>iferror(VLOOKUP(A3570,'Closed Deals'!A:A,1,0)," ")</f>
        <v> </v>
      </c>
      <c r="H3570" s="12" t="str">
        <f t="shared" si="2"/>
        <v>NO</v>
      </c>
      <c r="I3570" s="12" t="str">
        <f>iferror(VLOOKUP(A3570,'Closed Deals'!A:E,5,0)," ")</f>
        <v> </v>
      </c>
      <c r="J3570" s="13" t="str">
        <f t="shared" si="3"/>
        <v> </v>
      </c>
      <c r="K3570" s="14"/>
    </row>
    <row r="3571">
      <c r="A3571" s="9" t="s">
        <v>3891</v>
      </c>
      <c r="B3571" s="10">
        <v>43119.0</v>
      </c>
      <c r="C3571" s="9" t="s">
        <v>58</v>
      </c>
      <c r="D3571" s="9" t="s">
        <v>59</v>
      </c>
      <c r="F3571" s="11" t="str">
        <f t="shared" si="1"/>
        <v>2018-01</v>
      </c>
      <c r="G3571" s="11" t="str">
        <f>iferror(VLOOKUP(A3571,'Closed Deals'!A:A,1,0)," ")</f>
        <v> </v>
      </c>
      <c r="H3571" s="12" t="str">
        <f t="shared" si="2"/>
        <v>NO</v>
      </c>
      <c r="I3571" s="12" t="str">
        <f>iferror(VLOOKUP(A3571,'Closed Deals'!A:E,5,0)," ")</f>
        <v> </v>
      </c>
      <c r="J3571" s="13" t="str">
        <f t="shared" si="3"/>
        <v> </v>
      </c>
      <c r="K3571" s="14"/>
    </row>
    <row r="3572">
      <c r="A3572" s="9" t="s">
        <v>3892</v>
      </c>
      <c r="B3572" s="10">
        <v>43128.0</v>
      </c>
      <c r="C3572" s="9" t="s">
        <v>58</v>
      </c>
      <c r="D3572" s="9" t="s">
        <v>59</v>
      </c>
      <c r="F3572" s="11" t="str">
        <f t="shared" si="1"/>
        <v>2018-01</v>
      </c>
      <c r="G3572" s="11" t="str">
        <f>iferror(VLOOKUP(A3572,'Closed Deals'!A:A,1,0)," ")</f>
        <v> </v>
      </c>
      <c r="H3572" s="12" t="str">
        <f t="shared" si="2"/>
        <v>NO</v>
      </c>
      <c r="I3572" s="12" t="str">
        <f>iferror(VLOOKUP(A3572,'Closed Deals'!A:E,5,0)," ")</f>
        <v> </v>
      </c>
      <c r="J3572" s="13" t="str">
        <f t="shared" si="3"/>
        <v> </v>
      </c>
      <c r="K3572" s="14"/>
    </row>
    <row r="3573">
      <c r="A3573" s="9" t="s">
        <v>3893</v>
      </c>
      <c r="B3573" s="10">
        <v>43131.0</v>
      </c>
      <c r="C3573" s="9" t="s">
        <v>43</v>
      </c>
      <c r="D3573" s="9" t="s">
        <v>59</v>
      </c>
      <c r="F3573" s="11" t="str">
        <f t="shared" si="1"/>
        <v>2018-01</v>
      </c>
      <c r="G3573" s="11" t="str">
        <f>iferror(VLOOKUP(A3573,'Closed Deals'!A:A,1,0)," ")</f>
        <v> </v>
      </c>
      <c r="H3573" s="12" t="str">
        <f t="shared" si="2"/>
        <v>NO</v>
      </c>
      <c r="I3573" s="12" t="str">
        <f>iferror(VLOOKUP(A3573,'Closed Deals'!A:E,5,0)," ")</f>
        <v> </v>
      </c>
      <c r="J3573" s="13" t="str">
        <f t="shared" si="3"/>
        <v> </v>
      </c>
      <c r="K3573" s="14"/>
    </row>
    <row r="3574">
      <c r="A3574" s="9" t="s">
        <v>3894</v>
      </c>
      <c r="B3574" s="10">
        <v>43102.0</v>
      </c>
      <c r="C3574" s="9" t="s">
        <v>58</v>
      </c>
      <c r="D3574" s="9" t="s">
        <v>59</v>
      </c>
      <c r="F3574" s="11" t="str">
        <f t="shared" si="1"/>
        <v>2018-01</v>
      </c>
      <c r="G3574" s="11" t="str">
        <f>iferror(VLOOKUP(A3574,'Closed Deals'!A:A,1,0)," ")</f>
        <v> </v>
      </c>
      <c r="H3574" s="12" t="str">
        <f t="shared" si="2"/>
        <v>NO</v>
      </c>
      <c r="I3574" s="12" t="str">
        <f>iferror(VLOOKUP(A3574,'Closed Deals'!A:E,5,0)," ")</f>
        <v> </v>
      </c>
      <c r="J3574" s="13" t="str">
        <f t="shared" si="3"/>
        <v> </v>
      </c>
      <c r="K3574" s="14"/>
    </row>
    <row r="3575">
      <c r="A3575" s="9" t="s">
        <v>3895</v>
      </c>
      <c r="B3575" s="10">
        <v>43129.0</v>
      </c>
      <c r="C3575" s="9" t="s">
        <v>58</v>
      </c>
      <c r="D3575" s="9" t="s">
        <v>59</v>
      </c>
      <c r="F3575" s="11" t="str">
        <f t="shared" si="1"/>
        <v>2018-01</v>
      </c>
      <c r="G3575" s="11" t="str">
        <f>iferror(VLOOKUP(A3575,'Closed Deals'!A:A,1,0)," ")</f>
        <v> </v>
      </c>
      <c r="H3575" s="12" t="str">
        <f t="shared" si="2"/>
        <v>NO</v>
      </c>
      <c r="I3575" s="12" t="str">
        <f>iferror(VLOOKUP(A3575,'Closed Deals'!A:E,5,0)," ")</f>
        <v> </v>
      </c>
      <c r="J3575" s="13" t="str">
        <f t="shared" si="3"/>
        <v> </v>
      </c>
      <c r="K3575" s="14"/>
    </row>
    <row r="3576">
      <c r="A3576" s="9" t="s">
        <v>3896</v>
      </c>
      <c r="B3576" s="10">
        <v>43114.0</v>
      </c>
      <c r="C3576" s="9" t="s">
        <v>221</v>
      </c>
      <c r="D3576" s="9" t="s">
        <v>59</v>
      </c>
      <c r="F3576" s="11" t="str">
        <f t="shared" si="1"/>
        <v>2018-01</v>
      </c>
      <c r="G3576" s="11" t="str">
        <f>iferror(VLOOKUP(A3576,'Closed Deals'!A:A,1,0)," ")</f>
        <v> </v>
      </c>
      <c r="H3576" s="12" t="str">
        <f t="shared" si="2"/>
        <v>NO</v>
      </c>
      <c r="I3576" s="12" t="str">
        <f>iferror(VLOOKUP(A3576,'Closed Deals'!A:E,5,0)," ")</f>
        <v> </v>
      </c>
      <c r="J3576" s="13" t="str">
        <f t="shared" si="3"/>
        <v> </v>
      </c>
      <c r="K3576" s="14"/>
    </row>
    <row r="3577">
      <c r="A3577" s="9" t="s">
        <v>3897</v>
      </c>
      <c r="B3577" s="10">
        <v>43127.0</v>
      </c>
      <c r="C3577" s="9" t="s">
        <v>58</v>
      </c>
      <c r="D3577" s="9" t="s">
        <v>59</v>
      </c>
      <c r="F3577" s="11" t="str">
        <f t="shared" si="1"/>
        <v>2018-01</v>
      </c>
      <c r="G3577" s="11" t="str">
        <f>iferror(VLOOKUP(A3577,'Closed Deals'!A:A,1,0)," ")</f>
        <v> </v>
      </c>
      <c r="H3577" s="12" t="str">
        <f t="shared" si="2"/>
        <v>NO</v>
      </c>
      <c r="I3577" s="12" t="str">
        <f>iferror(VLOOKUP(A3577,'Closed Deals'!A:E,5,0)," ")</f>
        <v> </v>
      </c>
      <c r="J3577" s="13" t="str">
        <f t="shared" si="3"/>
        <v> </v>
      </c>
      <c r="K3577" s="14"/>
    </row>
    <row r="3578">
      <c r="A3578" s="9" t="s">
        <v>3898</v>
      </c>
      <c r="B3578" s="10">
        <v>43117.0</v>
      </c>
      <c r="C3578" s="9" t="s">
        <v>58</v>
      </c>
      <c r="D3578" s="9" t="s">
        <v>59</v>
      </c>
      <c r="F3578" s="11" t="str">
        <f t="shared" si="1"/>
        <v>2018-01</v>
      </c>
      <c r="G3578" s="11" t="str">
        <f>iferror(VLOOKUP(A3578,'Closed Deals'!A:A,1,0)," ")</f>
        <v> </v>
      </c>
      <c r="H3578" s="12" t="str">
        <f t="shared" si="2"/>
        <v>NO</v>
      </c>
      <c r="I3578" s="12" t="str">
        <f>iferror(VLOOKUP(A3578,'Closed Deals'!A:E,5,0)," ")</f>
        <v> </v>
      </c>
      <c r="J3578" s="13" t="str">
        <f t="shared" si="3"/>
        <v> </v>
      </c>
      <c r="K3578" s="14"/>
    </row>
    <row r="3579">
      <c r="A3579" s="9" t="s">
        <v>3899</v>
      </c>
      <c r="B3579" s="10">
        <v>43122.0</v>
      </c>
      <c r="C3579" s="9" t="s">
        <v>58</v>
      </c>
      <c r="D3579" s="9" t="s">
        <v>59</v>
      </c>
      <c r="F3579" s="11" t="str">
        <f t="shared" si="1"/>
        <v>2018-01</v>
      </c>
      <c r="G3579" s="11" t="str">
        <f>iferror(VLOOKUP(A3579,'Closed Deals'!A:A,1,0)," ")</f>
        <v> </v>
      </c>
      <c r="H3579" s="12" t="str">
        <f t="shared" si="2"/>
        <v>NO</v>
      </c>
      <c r="I3579" s="12" t="str">
        <f>iferror(VLOOKUP(A3579,'Closed Deals'!A:E,5,0)," ")</f>
        <v> </v>
      </c>
      <c r="J3579" s="13" t="str">
        <f t="shared" si="3"/>
        <v> </v>
      </c>
      <c r="K3579" s="14"/>
    </row>
    <row r="3580">
      <c r="A3580" s="9" t="s">
        <v>3900</v>
      </c>
      <c r="B3580" s="10">
        <v>43130.0</v>
      </c>
      <c r="C3580" s="9" t="s">
        <v>58</v>
      </c>
      <c r="D3580" s="9" t="s">
        <v>59</v>
      </c>
      <c r="F3580" s="11" t="str">
        <f t="shared" si="1"/>
        <v>2018-01</v>
      </c>
      <c r="G3580" s="11" t="str">
        <f>iferror(VLOOKUP(A3580,'Closed Deals'!A:A,1,0)," ")</f>
        <v> </v>
      </c>
      <c r="H3580" s="12" t="str">
        <f t="shared" si="2"/>
        <v>NO</v>
      </c>
      <c r="I3580" s="12" t="str">
        <f>iferror(VLOOKUP(A3580,'Closed Deals'!A:E,5,0)," ")</f>
        <v> </v>
      </c>
      <c r="J3580" s="13" t="str">
        <f t="shared" si="3"/>
        <v> </v>
      </c>
      <c r="K3580" s="14"/>
    </row>
    <row r="3581">
      <c r="A3581" s="9" t="s">
        <v>3901</v>
      </c>
      <c r="B3581" s="10">
        <v>43120.0</v>
      </c>
      <c r="C3581" s="9" t="s">
        <v>58</v>
      </c>
      <c r="D3581" s="9" t="s">
        <v>59</v>
      </c>
      <c r="F3581" s="11" t="str">
        <f t="shared" si="1"/>
        <v>2018-01</v>
      </c>
      <c r="G3581" s="11" t="str">
        <f>iferror(VLOOKUP(A3581,'Closed Deals'!A:A,1,0)," ")</f>
        <v> </v>
      </c>
      <c r="H3581" s="12" t="str">
        <f t="shared" si="2"/>
        <v>NO</v>
      </c>
      <c r="I3581" s="12" t="str">
        <f>iferror(VLOOKUP(A3581,'Closed Deals'!A:E,5,0)," ")</f>
        <v> </v>
      </c>
      <c r="J3581" s="13" t="str">
        <f t="shared" si="3"/>
        <v> </v>
      </c>
      <c r="K3581" s="14"/>
    </row>
    <row r="3582">
      <c r="A3582" s="9" t="s">
        <v>3902</v>
      </c>
      <c r="B3582" s="10">
        <v>43107.0</v>
      </c>
      <c r="C3582" s="9" t="s">
        <v>58</v>
      </c>
      <c r="D3582" s="9" t="s">
        <v>59</v>
      </c>
      <c r="F3582" s="11" t="str">
        <f t="shared" si="1"/>
        <v>2018-01</v>
      </c>
      <c r="G3582" s="11" t="str">
        <f>iferror(VLOOKUP(A3582,'Closed Deals'!A:A,1,0)," ")</f>
        <v> </v>
      </c>
      <c r="H3582" s="12" t="str">
        <f t="shared" si="2"/>
        <v>NO</v>
      </c>
      <c r="I3582" s="12" t="str">
        <f>iferror(VLOOKUP(A3582,'Closed Deals'!A:E,5,0)," ")</f>
        <v> </v>
      </c>
      <c r="J3582" s="13" t="str">
        <f t="shared" si="3"/>
        <v> </v>
      </c>
      <c r="K3582" s="14"/>
    </row>
    <row r="3583">
      <c r="A3583" s="9" t="s">
        <v>3903</v>
      </c>
      <c r="B3583" s="10">
        <v>43119.0</v>
      </c>
      <c r="C3583" s="9" t="s">
        <v>58</v>
      </c>
      <c r="D3583" s="9" t="s">
        <v>59</v>
      </c>
      <c r="F3583" s="11" t="str">
        <f t="shared" si="1"/>
        <v>2018-01</v>
      </c>
      <c r="G3583" s="11" t="str">
        <f>iferror(VLOOKUP(A3583,'Closed Deals'!A:A,1,0)," ")</f>
        <v> </v>
      </c>
      <c r="H3583" s="12" t="str">
        <f t="shared" si="2"/>
        <v>NO</v>
      </c>
      <c r="I3583" s="12" t="str">
        <f>iferror(VLOOKUP(A3583,'Closed Deals'!A:E,5,0)," ")</f>
        <v> </v>
      </c>
      <c r="J3583" s="13" t="str">
        <f t="shared" si="3"/>
        <v> </v>
      </c>
      <c r="K3583" s="14"/>
    </row>
    <row r="3584">
      <c r="A3584" s="9" t="s">
        <v>3904</v>
      </c>
      <c r="B3584" s="10">
        <v>43121.0</v>
      </c>
      <c r="C3584" s="9" t="s">
        <v>58</v>
      </c>
      <c r="D3584" s="9" t="s">
        <v>59</v>
      </c>
      <c r="F3584" s="11" t="str">
        <f t="shared" si="1"/>
        <v>2018-01</v>
      </c>
      <c r="G3584" s="11" t="str">
        <f>iferror(VLOOKUP(A3584,'Closed Deals'!A:A,1,0)," ")</f>
        <v> </v>
      </c>
      <c r="H3584" s="12" t="str">
        <f t="shared" si="2"/>
        <v>NO</v>
      </c>
      <c r="I3584" s="12" t="str">
        <f>iferror(VLOOKUP(A3584,'Closed Deals'!A:E,5,0)," ")</f>
        <v> </v>
      </c>
      <c r="J3584" s="13" t="str">
        <f t="shared" si="3"/>
        <v> </v>
      </c>
      <c r="K3584" s="14"/>
    </row>
    <row r="3585">
      <c r="A3585" s="9" t="s">
        <v>3905</v>
      </c>
      <c r="B3585" s="10">
        <v>43104.0</v>
      </c>
      <c r="C3585" s="9" t="s">
        <v>58</v>
      </c>
      <c r="D3585" s="9" t="s">
        <v>59</v>
      </c>
      <c r="F3585" s="11" t="str">
        <f t="shared" si="1"/>
        <v>2018-01</v>
      </c>
      <c r="G3585" s="11" t="str">
        <f>iferror(VLOOKUP(A3585,'Closed Deals'!A:A,1,0)," ")</f>
        <v> </v>
      </c>
      <c r="H3585" s="12" t="str">
        <f t="shared" si="2"/>
        <v>NO</v>
      </c>
      <c r="I3585" s="12" t="str">
        <f>iferror(VLOOKUP(A3585,'Closed Deals'!A:E,5,0)," ")</f>
        <v> </v>
      </c>
      <c r="J3585" s="13" t="str">
        <f t="shared" si="3"/>
        <v> </v>
      </c>
      <c r="K3585" s="14"/>
    </row>
    <row r="3586">
      <c r="A3586" s="9" t="s">
        <v>3906</v>
      </c>
      <c r="B3586" s="10">
        <v>43120.0</v>
      </c>
      <c r="C3586" s="9" t="s">
        <v>58</v>
      </c>
      <c r="D3586" s="9" t="s">
        <v>59</v>
      </c>
      <c r="F3586" s="11" t="str">
        <f t="shared" si="1"/>
        <v>2018-01</v>
      </c>
      <c r="G3586" s="11" t="str">
        <f>iferror(VLOOKUP(A3586,'Closed Deals'!A:A,1,0)," ")</f>
        <v> </v>
      </c>
      <c r="H3586" s="12" t="str">
        <f t="shared" si="2"/>
        <v>NO</v>
      </c>
      <c r="I3586" s="12" t="str">
        <f>iferror(VLOOKUP(A3586,'Closed Deals'!A:E,5,0)," ")</f>
        <v> </v>
      </c>
      <c r="J3586" s="13" t="str">
        <f t="shared" si="3"/>
        <v> </v>
      </c>
      <c r="K3586" s="14"/>
    </row>
    <row r="3587">
      <c r="A3587" s="9" t="s">
        <v>3907</v>
      </c>
      <c r="B3587" s="10">
        <v>43106.0</v>
      </c>
      <c r="C3587" s="9" t="s">
        <v>58</v>
      </c>
      <c r="D3587" s="9" t="s">
        <v>59</v>
      </c>
      <c r="F3587" s="11" t="str">
        <f t="shared" si="1"/>
        <v>2018-01</v>
      </c>
      <c r="G3587" s="11" t="str">
        <f>iferror(VLOOKUP(A3587,'Closed Deals'!A:A,1,0)," ")</f>
        <v> </v>
      </c>
      <c r="H3587" s="12" t="str">
        <f t="shared" si="2"/>
        <v>NO</v>
      </c>
      <c r="I3587" s="12" t="str">
        <f>iferror(VLOOKUP(A3587,'Closed Deals'!A:E,5,0)," ")</f>
        <v> </v>
      </c>
      <c r="J3587" s="13" t="str">
        <f t="shared" si="3"/>
        <v> </v>
      </c>
      <c r="K3587" s="14"/>
    </row>
    <row r="3588">
      <c r="A3588" s="9" t="s">
        <v>3908</v>
      </c>
      <c r="B3588" s="10">
        <v>43130.0</v>
      </c>
      <c r="C3588" s="9" t="s">
        <v>58</v>
      </c>
      <c r="D3588" s="9" t="s">
        <v>59</v>
      </c>
      <c r="F3588" s="11" t="str">
        <f t="shared" si="1"/>
        <v>2018-01</v>
      </c>
      <c r="G3588" s="11" t="str">
        <f>iferror(VLOOKUP(A3588,'Closed Deals'!A:A,1,0)," ")</f>
        <v> </v>
      </c>
      <c r="H3588" s="12" t="str">
        <f t="shared" si="2"/>
        <v>NO</v>
      </c>
      <c r="I3588" s="12" t="str">
        <f>iferror(VLOOKUP(A3588,'Closed Deals'!A:E,5,0)," ")</f>
        <v> </v>
      </c>
      <c r="J3588" s="13" t="str">
        <f t="shared" si="3"/>
        <v> </v>
      </c>
      <c r="K3588" s="14"/>
    </row>
    <row r="3589">
      <c r="A3589" s="9" t="s">
        <v>3909</v>
      </c>
      <c r="B3589" s="10">
        <v>43101.0</v>
      </c>
      <c r="C3589" s="9" t="s">
        <v>58</v>
      </c>
      <c r="D3589" s="9" t="s">
        <v>59</v>
      </c>
      <c r="F3589" s="11" t="str">
        <f t="shared" si="1"/>
        <v>2018-01</v>
      </c>
      <c r="G3589" s="11" t="str">
        <f>iferror(VLOOKUP(A3589,'Closed Deals'!A:A,1,0)," ")</f>
        <v> </v>
      </c>
      <c r="H3589" s="12" t="str">
        <f t="shared" si="2"/>
        <v>NO</v>
      </c>
      <c r="I3589" s="12" t="str">
        <f>iferror(VLOOKUP(A3589,'Closed Deals'!A:E,5,0)," ")</f>
        <v> </v>
      </c>
      <c r="J3589" s="13" t="str">
        <f t="shared" si="3"/>
        <v> </v>
      </c>
      <c r="K3589" s="14"/>
    </row>
    <row r="3590">
      <c r="A3590" s="9" t="s">
        <v>3910</v>
      </c>
      <c r="B3590" s="10">
        <v>43117.0</v>
      </c>
      <c r="C3590" s="9" t="s">
        <v>58</v>
      </c>
      <c r="D3590" s="9" t="s">
        <v>59</v>
      </c>
      <c r="F3590" s="11" t="str">
        <f t="shared" si="1"/>
        <v>2018-01</v>
      </c>
      <c r="G3590" s="11" t="str">
        <f>iferror(VLOOKUP(A3590,'Closed Deals'!A:A,1,0)," ")</f>
        <v> </v>
      </c>
      <c r="H3590" s="12" t="str">
        <f t="shared" si="2"/>
        <v>NO</v>
      </c>
      <c r="I3590" s="12" t="str">
        <f>iferror(VLOOKUP(A3590,'Closed Deals'!A:E,5,0)," ")</f>
        <v> </v>
      </c>
      <c r="J3590" s="13" t="str">
        <f t="shared" si="3"/>
        <v> </v>
      </c>
      <c r="K3590" s="14"/>
    </row>
    <row r="3591">
      <c r="A3591" s="9" t="s">
        <v>3911</v>
      </c>
      <c r="B3591" s="10">
        <v>43131.0</v>
      </c>
      <c r="C3591" s="9" t="s">
        <v>37</v>
      </c>
      <c r="D3591" s="9" t="s">
        <v>59</v>
      </c>
      <c r="F3591" s="11" t="str">
        <f t="shared" si="1"/>
        <v>2018-01</v>
      </c>
      <c r="G3591" s="11" t="str">
        <f>iferror(VLOOKUP(A3591,'Closed Deals'!A:A,1,0)," ")</f>
        <v> </v>
      </c>
      <c r="H3591" s="12" t="str">
        <f t="shared" si="2"/>
        <v>NO</v>
      </c>
      <c r="I3591" s="12" t="str">
        <f>iferror(VLOOKUP(A3591,'Closed Deals'!A:E,5,0)," ")</f>
        <v> </v>
      </c>
      <c r="J3591" s="13" t="str">
        <f t="shared" si="3"/>
        <v> </v>
      </c>
      <c r="K3591" s="14"/>
    </row>
    <row r="3592">
      <c r="A3592" s="9" t="s">
        <v>3912</v>
      </c>
      <c r="B3592" s="10">
        <v>43106.0</v>
      </c>
      <c r="C3592" s="9" t="s">
        <v>58</v>
      </c>
      <c r="D3592" s="9" t="s">
        <v>59</v>
      </c>
      <c r="F3592" s="11" t="str">
        <f t="shared" si="1"/>
        <v>2018-01</v>
      </c>
      <c r="G3592" s="11" t="str">
        <f>iferror(VLOOKUP(A3592,'Closed Deals'!A:A,1,0)," ")</f>
        <v> </v>
      </c>
      <c r="H3592" s="12" t="str">
        <f t="shared" si="2"/>
        <v>NO</v>
      </c>
      <c r="I3592" s="12" t="str">
        <f>iferror(VLOOKUP(A3592,'Closed Deals'!A:E,5,0)," ")</f>
        <v> </v>
      </c>
      <c r="J3592" s="13" t="str">
        <f t="shared" si="3"/>
        <v> </v>
      </c>
      <c r="K3592" s="14"/>
    </row>
    <row r="3593">
      <c r="A3593" s="9" t="s">
        <v>3913</v>
      </c>
      <c r="B3593" s="10">
        <v>43121.0</v>
      </c>
      <c r="C3593" s="9" t="s">
        <v>58</v>
      </c>
      <c r="D3593" s="9" t="s">
        <v>59</v>
      </c>
      <c r="F3593" s="11" t="str">
        <f t="shared" si="1"/>
        <v>2018-01</v>
      </c>
      <c r="G3593" s="11" t="str">
        <f>iferror(VLOOKUP(A3593,'Closed Deals'!A:A,1,0)," ")</f>
        <v> </v>
      </c>
      <c r="H3593" s="12" t="str">
        <f t="shared" si="2"/>
        <v>NO</v>
      </c>
      <c r="I3593" s="12" t="str">
        <f>iferror(VLOOKUP(A3593,'Closed Deals'!A:E,5,0)," ")</f>
        <v> </v>
      </c>
      <c r="J3593" s="13" t="str">
        <f t="shared" si="3"/>
        <v> </v>
      </c>
      <c r="K3593" s="14"/>
    </row>
    <row r="3594">
      <c r="A3594" s="9" t="s">
        <v>3914</v>
      </c>
      <c r="B3594" s="10">
        <v>43128.0</v>
      </c>
      <c r="C3594" s="9" t="s">
        <v>58</v>
      </c>
      <c r="D3594" s="9" t="s">
        <v>59</v>
      </c>
      <c r="F3594" s="11" t="str">
        <f t="shared" si="1"/>
        <v>2018-01</v>
      </c>
      <c r="G3594" s="11" t="str">
        <f>iferror(VLOOKUP(A3594,'Closed Deals'!A:A,1,0)," ")</f>
        <v> </v>
      </c>
      <c r="H3594" s="12" t="str">
        <f t="shared" si="2"/>
        <v>NO</v>
      </c>
      <c r="I3594" s="12" t="str">
        <f>iferror(VLOOKUP(A3594,'Closed Deals'!A:E,5,0)," ")</f>
        <v> </v>
      </c>
      <c r="J3594" s="13" t="str">
        <f t="shared" si="3"/>
        <v> </v>
      </c>
      <c r="K3594" s="14"/>
    </row>
    <row r="3595">
      <c r="A3595" s="9" t="s">
        <v>3915</v>
      </c>
      <c r="B3595" s="10">
        <v>43120.0</v>
      </c>
      <c r="C3595" s="9" t="s">
        <v>1258</v>
      </c>
      <c r="D3595" s="9" t="s">
        <v>59</v>
      </c>
      <c r="F3595" s="11" t="str">
        <f t="shared" si="1"/>
        <v>2018-01</v>
      </c>
      <c r="G3595" s="11" t="str">
        <f>iferror(VLOOKUP(A3595,'Closed Deals'!A:A,1,0)," ")</f>
        <v> </v>
      </c>
      <c r="H3595" s="12" t="str">
        <f t="shared" si="2"/>
        <v>NO</v>
      </c>
      <c r="I3595" s="12" t="str">
        <f>iferror(VLOOKUP(A3595,'Closed Deals'!A:E,5,0)," ")</f>
        <v> </v>
      </c>
      <c r="J3595" s="13" t="str">
        <f t="shared" si="3"/>
        <v> </v>
      </c>
      <c r="K3595" s="14"/>
    </row>
    <row r="3596">
      <c r="A3596" s="9" t="s">
        <v>3916</v>
      </c>
      <c r="B3596" s="10">
        <v>43109.0</v>
      </c>
      <c r="C3596" s="9" t="s">
        <v>58</v>
      </c>
      <c r="D3596" s="9" t="s">
        <v>59</v>
      </c>
      <c r="F3596" s="11" t="str">
        <f t="shared" si="1"/>
        <v>2018-01</v>
      </c>
      <c r="G3596" s="11" t="str">
        <f>iferror(VLOOKUP(A3596,'Closed Deals'!A:A,1,0)," ")</f>
        <v> </v>
      </c>
      <c r="H3596" s="12" t="str">
        <f t="shared" si="2"/>
        <v>NO</v>
      </c>
      <c r="I3596" s="12" t="str">
        <f>iferror(VLOOKUP(A3596,'Closed Deals'!A:E,5,0)," ")</f>
        <v> </v>
      </c>
      <c r="J3596" s="13" t="str">
        <f t="shared" si="3"/>
        <v> </v>
      </c>
      <c r="K3596" s="14"/>
    </row>
    <row r="3597">
      <c r="A3597" s="9" t="s">
        <v>3917</v>
      </c>
      <c r="B3597" s="10">
        <v>43109.0</v>
      </c>
      <c r="C3597" s="9" t="s">
        <v>58</v>
      </c>
      <c r="D3597" s="9" t="s">
        <v>59</v>
      </c>
      <c r="F3597" s="11" t="str">
        <f t="shared" si="1"/>
        <v>2018-01</v>
      </c>
      <c r="G3597" s="11" t="str">
        <f>iferror(VLOOKUP(A3597,'Closed Deals'!A:A,1,0)," ")</f>
        <v> </v>
      </c>
      <c r="H3597" s="12" t="str">
        <f t="shared" si="2"/>
        <v>NO</v>
      </c>
      <c r="I3597" s="12" t="str">
        <f>iferror(VLOOKUP(A3597,'Closed Deals'!A:E,5,0)," ")</f>
        <v> </v>
      </c>
      <c r="J3597" s="13" t="str">
        <f t="shared" si="3"/>
        <v> </v>
      </c>
      <c r="K3597" s="14"/>
    </row>
    <row r="3598">
      <c r="A3598" s="9" t="s">
        <v>3918</v>
      </c>
      <c r="B3598" s="10">
        <v>43128.0</v>
      </c>
      <c r="C3598" s="9" t="s">
        <v>58</v>
      </c>
      <c r="D3598" s="9" t="s">
        <v>59</v>
      </c>
      <c r="F3598" s="11" t="str">
        <f t="shared" si="1"/>
        <v>2018-01</v>
      </c>
      <c r="G3598" s="11" t="str">
        <f>iferror(VLOOKUP(A3598,'Closed Deals'!A:A,1,0)," ")</f>
        <v> </v>
      </c>
      <c r="H3598" s="12" t="str">
        <f t="shared" si="2"/>
        <v>NO</v>
      </c>
      <c r="I3598" s="12" t="str">
        <f>iferror(VLOOKUP(A3598,'Closed Deals'!A:E,5,0)," ")</f>
        <v> </v>
      </c>
      <c r="J3598" s="13" t="str">
        <f t="shared" si="3"/>
        <v> </v>
      </c>
      <c r="K3598" s="14"/>
    </row>
    <row r="3599">
      <c r="A3599" s="9" t="s">
        <v>3919</v>
      </c>
      <c r="B3599" s="10">
        <v>43117.0</v>
      </c>
      <c r="C3599" s="9" t="s">
        <v>58</v>
      </c>
      <c r="D3599" s="9" t="s">
        <v>59</v>
      </c>
      <c r="F3599" s="11" t="str">
        <f t="shared" si="1"/>
        <v>2018-01</v>
      </c>
      <c r="G3599" s="11" t="str">
        <f>iferror(VLOOKUP(A3599,'Closed Deals'!A:A,1,0)," ")</f>
        <v> </v>
      </c>
      <c r="H3599" s="12" t="str">
        <f t="shared" si="2"/>
        <v>NO</v>
      </c>
      <c r="I3599" s="12" t="str">
        <f>iferror(VLOOKUP(A3599,'Closed Deals'!A:E,5,0)," ")</f>
        <v> </v>
      </c>
      <c r="J3599" s="13" t="str">
        <f t="shared" si="3"/>
        <v> </v>
      </c>
      <c r="K3599" s="14"/>
    </row>
    <row r="3600">
      <c r="A3600" s="9" t="s">
        <v>3920</v>
      </c>
      <c r="B3600" s="10">
        <v>43117.0</v>
      </c>
      <c r="C3600" s="9" t="s">
        <v>58</v>
      </c>
      <c r="D3600" s="9" t="s">
        <v>59</v>
      </c>
      <c r="F3600" s="11" t="str">
        <f t="shared" si="1"/>
        <v>2018-01</v>
      </c>
      <c r="G3600" s="11" t="str">
        <f>iferror(VLOOKUP(A3600,'Closed Deals'!A:A,1,0)," ")</f>
        <v> </v>
      </c>
      <c r="H3600" s="12" t="str">
        <f t="shared" si="2"/>
        <v>NO</v>
      </c>
      <c r="I3600" s="12" t="str">
        <f>iferror(VLOOKUP(A3600,'Closed Deals'!A:E,5,0)," ")</f>
        <v> </v>
      </c>
      <c r="J3600" s="13" t="str">
        <f t="shared" si="3"/>
        <v> </v>
      </c>
      <c r="K3600" s="14"/>
    </row>
    <row r="3601">
      <c r="A3601" s="9" t="s">
        <v>3921</v>
      </c>
      <c r="B3601" s="10">
        <v>43104.0</v>
      </c>
      <c r="C3601" s="9" t="s">
        <v>58</v>
      </c>
      <c r="D3601" s="9" t="s">
        <v>59</v>
      </c>
      <c r="F3601" s="11" t="str">
        <f t="shared" si="1"/>
        <v>2018-01</v>
      </c>
      <c r="G3601" s="11" t="str">
        <f>iferror(VLOOKUP(A3601,'Closed Deals'!A:A,1,0)," ")</f>
        <v> </v>
      </c>
      <c r="H3601" s="12" t="str">
        <f t="shared" si="2"/>
        <v>NO</v>
      </c>
      <c r="I3601" s="12" t="str">
        <f>iferror(VLOOKUP(A3601,'Closed Deals'!A:E,5,0)," ")</f>
        <v> </v>
      </c>
      <c r="J3601" s="13" t="str">
        <f t="shared" si="3"/>
        <v> </v>
      </c>
      <c r="K3601" s="14"/>
    </row>
    <row r="3602">
      <c r="A3602" s="9" t="s">
        <v>3922</v>
      </c>
      <c r="B3602" s="10">
        <v>43120.0</v>
      </c>
      <c r="C3602" s="9" t="s">
        <v>58</v>
      </c>
      <c r="D3602" s="9" t="s">
        <v>59</v>
      </c>
      <c r="F3602" s="11" t="str">
        <f t="shared" si="1"/>
        <v>2018-01</v>
      </c>
      <c r="G3602" s="11" t="str">
        <f>iferror(VLOOKUP(A3602,'Closed Deals'!A:A,1,0)," ")</f>
        <v> </v>
      </c>
      <c r="H3602" s="12" t="str">
        <f t="shared" si="2"/>
        <v>NO</v>
      </c>
      <c r="I3602" s="12" t="str">
        <f>iferror(VLOOKUP(A3602,'Closed Deals'!A:E,5,0)," ")</f>
        <v> </v>
      </c>
      <c r="J3602" s="13" t="str">
        <f t="shared" si="3"/>
        <v> </v>
      </c>
      <c r="K3602" s="14"/>
    </row>
    <row r="3603">
      <c r="A3603" s="9" t="s">
        <v>3923</v>
      </c>
      <c r="B3603" s="10">
        <v>43103.0</v>
      </c>
      <c r="C3603" s="9" t="s">
        <v>58</v>
      </c>
      <c r="D3603" s="9" t="s">
        <v>59</v>
      </c>
      <c r="F3603" s="11" t="str">
        <f t="shared" si="1"/>
        <v>2018-01</v>
      </c>
      <c r="G3603" s="11" t="str">
        <f>iferror(VLOOKUP(A3603,'Closed Deals'!A:A,1,0)," ")</f>
        <v> </v>
      </c>
      <c r="H3603" s="12" t="str">
        <f t="shared" si="2"/>
        <v>NO</v>
      </c>
      <c r="I3603" s="12" t="str">
        <f>iferror(VLOOKUP(A3603,'Closed Deals'!A:E,5,0)," ")</f>
        <v> </v>
      </c>
      <c r="J3603" s="13" t="str">
        <f t="shared" si="3"/>
        <v> </v>
      </c>
      <c r="K3603" s="14"/>
    </row>
    <row r="3604">
      <c r="A3604" s="9" t="s">
        <v>3924</v>
      </c>
      <c r="B3604" s="10">
        <v>43129.0</v>
      </c>
      <c r="C3604" s="9" t="s">
        <v>58</v>
      </c>
      <c r="D3604" s="9" t="s">
        <v>59</v>
      </c>
      <c r="F3604" s="11" t="str">
        <f t="shared" si="1"/>
        <v>2018-01</v>
      </c>
      <c r="G3604" s="11" t="str">
        <f>iferror(VLOOKUP(A3604,'Closed Deals'!A:A,1,0)," ")</f>
        <v> </v>
      </c>
      <c r="H3604" s="12" t="str">
        <f t="shared" si="2"/>
        <v>NO</v>
      </c>
      <c r="I3604" s="12" t="str">
        <f>iferror(VLOOKUP(A3604,'Closed Deals'!A:E,5,0)," ")</f>
        <v> </v>
      </c>
      <c r="J3604" s="13" t="str">
        <f t="shared" si="3"/>
        <v> </v>
      </c>
      <c r="K3604" s="14"/>
    </row>
    <row r="3605">
      <c r="A3605" s="9" t="s">
        <v>3925</v>
      </c>
      <c r="B3605" s="10">
        <v>43104.0</v>
      </c>
      <c r="C3605" s="9" t="s">
        <v>58</v>
      </c>
      <c r="D3605" s="9" t="s">
        <v>59</v>
      </c>
      <c r="F3605" s="11" t="str">
        <f t="shared" si="1"/>
        <v>2018-01</v>
      </c>
      <c r="G3605" s="11" t="str">
        <f>iferror(VLOOKUP(A3605,'Closed Deals'!A:A,1,0)," ")</f>
        <v> </v>
      </c>
      <c r="H3605" s="12" t="str">
        <f t="shared" si="2"/>
        <v>NO</v>
      </c>
      <c r="I3605" s="12" t="str">
        <f>iferror(VLOOKUP(A3605,'Closed Deals'!A:E,5,0)," ")</f>
        <v> </v>
      </c>
      <c r="J3605" s="13" t="str">
        <f t="shared" si="3"/>
        <v> </v>
      </c>
      <c r="K3605" s="14"/>
    </row>
    <row r="3606">
      <c r="A3606" s="9" t="s">
        <v>3926</v>
      </c>
      <c r="B3606" s="10">
        <v>43110.0</v>
      </c>
      <c r="C3606" s="9" t="s">
        <v>58</v>
      </c>
      <c r="D3606" s="9" t="s">
        <v>59</v>
      </c>
      <c r="F3606" s="11" t="str">
        <f t="shared" si="1"/>
        <v>2018-01</v>
      </c>
      <c r="G3606" s="11" t="str">
        <f>iferror(VLOOKUP(A3606,'Closed Deals'!A:A,1,0)," ")</f>
        <v> </v>
      </c>
      <c r="H3606" s="12" t="str">
        <f t="shared" si="2"/>
        <v>NO</v>
      </c>
      <c r="I3606" s="12" t="str">
        <f>iferror(VLOOKUP(A3606,'Closed Deals'!A:E,5,0)," ")</f>
        <v> </v>
      </c>
      <c r="J3606" s="13" t="str">
        <f t="shared" si="3"/>
        <v> </v>
      </c>
      <c r="K3606" s="14"/>
    </row>
    <row r="3607">
      <c r="A3607" s="9" t="s">
        <v>3927</v>
      </c>
      <c r="B3607" s="10">
        <v>43114.0</v>
      </c>
      <c r="C3607" s="9" t="s">
        <v>33</v>
      </c>
      <c r="D3607" s="9" t="s">
        <v>59</v>
      </c>
      <c r="F3607" s="11" t="str">
        <f t="shared" si="1"/>
        <v>2018-01</v>
      </c>
      <c r="G3607" s="11" t="str">
        <f>iferror(VLOOKUP(A3607,'Closed Deals'!A:A,1,0)," ")</f>
        <v> </v>
      </c>
      <c r="H3607" s="12" t="str">
        <f t="shared" si="2"/>
        <v>NO</v>
      </c>
      <c r="I3607" s="12" t="str">
        <f>iferror(VLOOKUP(A3607,'Closed Deals'!A:E,5,0)," ")</f>
        <v> </v>
      </c>
      <c r="J3607" s="13" t="str">
        <f t="shared" si="3"/>
        <v> </v>
      </c>
      <c r="K3607" s="14"/>
    </row>
    <row r="3608">
      <c r="A3608" s="9" t="s">
        <v>3928</v>
      </c>
      <c r="B3608" s="10">
        <v>43108.0</v>
      </c>
      <c r="C3608" s="9" t="s">
        <v>58</v>
      </c>
      <c r="D3608" s="9" t="s">
        <v>59</v>
      </c>
      <c r="F3608" s="11" t="str">
        <f t="shared" si="1"/>
        <v>2018-01</v>
      </c>
      <c r="G3608" s="11" t="str">
        <f>iferror(VLOOKUP(A3608,'Closed Deals'!A:A,1,0)," ")</f>
        <v> </v>
      </c>
      <c r="H3608" s="12" t="str">
        <f t="shared" si="2"/>
        <v>NO</v>
      </c>
      <c r="I3608" s="12" t="str">
        <f>iferror(VLOOKUP(A3608,'Closed Deals'!A:E,5,0)," ")</f>
        <v> </v>
      </c>
      <c r="J3608" s="13" t="str">
        <f t="shared" si="3"/>
        <v> </v>
      </c>
      <c r="K3608" s="14"/>
    </row>
    <row r="3609">
      <c r="A3609" s="9" t="s">
        <v>3929</v>
      </c>
      <c r="B3609" s="10">
        <v>43121.0</v>
      </c>
      <c r="C3609" s="9" t="s">
        <v>58</v>
      </c>
      <c r="D3609" s="9" t="s">
        <v>59</v>
      </c>
      <c r="F3609" s="11" t="str">
        <f t="shared" si="1"/>
        <v>2018-01</v>
      </c>
      <c r="G3609" s="11" t="str">
        <f>iferror(VLOOKUP(A3609,'Closed Deals'!A:A,1,0)," ")</f>
        <v> </v>
      </c>
      <c r="H3609" s="12" t="str">
        <f t="shared" si="2"/>
        <v>NO</v>
      </c>
      <c r="I3609" s="12" t="str">
        <f>iferror(VLOOKUP(A3609,'Closed Deals'!A:E,5,0)," ")</f>
        <v> </v>
      </c>
      <c r="J3609" s="13" t="str">
        <f t="shared" si="3"/>
        <v> </v>
      </c>
      <c r="K3609" s="14"/>
    </row>
    <row r="3610">
      <c r="A3610" s="9" t="s">
        <v>3930</v>
      </c>
      <c r="B3610" s="10">
        <v>43116.0</v>
      </c>
      <c r="C3610" s="9" t="s">
        <v>58</v>
      </c>
      <c r="D3610" s="9" t="s">
        <v>59</v>
      </c>
      <c r="F3610" s="11" t="str">
        <f t="shared" si="1"/>
        <v>2018-01</v>
      </c>
      <c r="G3610" s="11" t="str">
        <f>iferror(VLOOKUP(A3610,'Closed Deals'!A:A,1,0)," ")</f>
        <v> </v>
      </c>
      <c r="H3610" s="12" t="str">
        <f t="shared" si="2"/>
        <v>NO</v>
      </c>
      <c r="I3610" s="12" t="str">
        <f>iferror(VLOOKUP(A3610,'Closed Deals'!A:E,5,0)," ")</f>
        <v> </v>
      </c>
      <c r="J3610" s="13" t="str">
        <f t="shared" si="3"/>
        <v> </v>
      </c>
      <c r="K3610" s="14"/>
    </row>
    <row r="3611">
      <c r="A3611" s="9" t="s">
        <v>3931</v>
      </c>
      <c r="B3611" s="10">
        <v>43110.0</v>
      </c>
      <c r="C3611" s="9" t="s">
        <v>52</v>
      </c>
      <c r="D3611" s="9" t="s">
        <v>59</v>
      </c>
      <c r="F3611" s="11" t="str">
        <f t="shared" si="1"/>
        <v>2018-01</v>
      </c>
      <c r="G3611" s="11" t="str">
        <f>iferror(VLOOKUP(A3611,'Closed Deals'!A:A,1,0)," ")</f>
        <v> </v>
      </c>
      <c r="H3611" s="12" t="str">
        <f t="shared" si="2"/>
        <v>NO</v>
      </c>
      <c r="I3611" s="12" t="str">
        <f>iferror(VLOOKUP(A3611,'Closed Deals'!A:E,5,0)," ")</f>
        <v> </v>
      </c>
      <c r="J3611" s="13" t="str">
        <f t="shared" si="3"/>
        <v> </v>
      </c>
      <c r="K3611" s="14"/>
    </row>
    <row r="3612">
      <c r="A3612" s="9" t="s">
        <v>3932</v>
      </c>
      <c r="B3612" s="10">
        <v>43130.0</v>
      </c>
      <c r="C3612" s="9" t="s">
        <v>43</v>
      </c>
      <c r="D3612" s="9" t="s">
        <v>59</v>
      </c>
      <c r="F3612" s="11" t="str">
        <f t="shared" si="1"/>
        <v>2018-01</v>
      </c>
      <c r="G3612" s="11" t="str">
        <f>iferror(VLOOKUP(A3612,'Closed Deals'!A:A,1,0)," ")</f>
        <v> </v>
      </c>
      <c r="H3612" s="12" t="str">
        <f t="shared" si="2"/>
        <v>NO</v>
      </c>
      <c r="I3612" s="12" t="str">
        <f>iferror(VLOOKUP(A3612,'Closed Deals'!A:E,5,0)," ")</f>
        <v> </v>
      </c>
      <c r="J3612" s="13" t="str">
        <f t="shared" si="3"/>
        <v> </v>
      </c>
      <c r="K3612" s="14"/>
    </row>
    <row r="3613">
      <c r="A3613" s="9" t="s">
        <v>3933</v>
      </c>
      <c r="B3613" s="10">
        <v>43115.0</v>
      </c>
      <c r="C3613" s="9" t="s">
        <v>58</v>
      </c>
      <c r="D3613" s="9" t="s">
        <v>59</v>
      </c>
      <c r="F3613" s="11" t="str">
        <f t="shared" si="1"/>
        <v>2018-01</v>
      </c>
      <c r="G3613" s="11" t="str">
        <f>iferror(VLOOKUP(A3613,'Closed Deals'!A:A,1,0)," ")</f>
        <v> </v>
      </c>
      <c r="H3613" s="12" t="str">
        <f t="shared" si="2"/>
        <v>NO</v>
      </c>
      <c r="I3613" s="12" t="str">
        <f>iferror(VLOOKUP(A3613,'Closed Deals'!A:E,5,0)," ")</f>
        <v> </v>
      </c>
      <c r="J3613" s="13" t="str">
        <f t="shared" si="3"/>
        <v> </v>
      </c>
      <c r="K3613" s="14"/>
    </row>
    <row r="3614">
      <c r="A3614" s="9" t="s">
        <v>3934</v>
      </c>
      <c r="B3614" s="10">
        <v>43123.0</v>
      </c>
      <c r="C3614" s="9" t="s">
        <v>58</v>
      </c>
      <c r="D3614" s="9" t="s">
        <v>59</v>
      </c>
      <c r="F3614" s="11" t="str">
        <f t="shared" si="1"/>
        <v>2018-01</v>
      </c>
      <c r="G3614" s="11" t="str">
        <f>iferror(VLOOKUP(A3614,'Closed Deals'!A:A,1,0)," ")</f>
        <v> </v>
      </c>
      <c r="H3614" s="12" t="str">
        <f t="shared" si="2"/>
        <v>NO</v>
      </c>
      <c r="I3614" s="12" t="str">
        <f>iferror(VLOOKUP(A3614,'Closed Deals'!A:E,5,0)," ")</f>
        <v> </v>
      </c>
      <c r="J3614" s="13" t="str">
        <f t="shared" si="3"/>
        <v> </v>
      </c>
      <c r="K3614" s="14"/>
    </row>
    <row r="3615">
      <c r="A3615" s="9" t="s">
        <v>3935</v>
      </c>
      <c r="B3615" s="10">
        <v>43129.0</v>
      </c>
      <c r="C3615" s="9" t="s">
        <v>58</v>
      </c>
      <c r="D3615" s="9" t="s">
        <v>59</v>
      </c>
      <c r="F3615" s="11" t="str">
        <f t="shared" si="1"/>
        <v>2018-01</v>
      </c>
      <c r="G3615" s="11" t="str">
        <f>iferror(VLOOKUP(A3615,'Closed Deals'!A:A,1,0)," ")</f>
        <v> </v>
      </c>
      <c r="H3615" s="12" t="str">
        <f t="shared" si="2"/>
        <v>NO</v>
      </c>
      <c r="I3615" s="12" t="str">
        <f>iferror(VLOOKUP(A3615,'Closed Deals'!A:E,5,0)," ")</f>
        <v> </v>
      </c>
      <c r="J3615" s="13" t="str">
        <f t="shared" si="3"/>
        <v> </v>
      </c>
      <c r="K3615" s="14"/>
    </row>
    <row r="3616">
      <c r="A3616" s="9" t="s">
        <v>3936</v>
      </c>
      <c r="B3616" s="10">
        <v>43115.0</v>
      </c>
      <c r="C3616" s="9" t="s">
        <v>58</v>
      </c>
      <c r="D3616" s="9" t="s">
        <v>59</v>
      </c>
      <c r="F3616" s="11" t="str">
        <f t="shared" si="1"/>
        <v>2018-01</v>
      </c>
      <c r="G3616" s="11" t="str">
        <f>iferror(VLOOKUP(A3616,'Closed Deals'!A:A,1,0)," ")</f>
        <v> </v>
      </c>
      <c r="H3616" s="12" t="str">
        <f t="shared" si="2"/>
        <v>NO</v>
      </c>
      <c r="I3616" s="12" t="str">
        <f>iferror(VLOOKUP(A3616,'Closed Deals'!A:E,5,0)," ")</f>
        <v> </v>
      </c>
      <c r="J3616" s="13" t="str">
        <f t="shared" si="3"/>
        <v> </v>
      </c>
      <c r="K3616" s="14"/>
    </row>
    <row r="3617">
      <c r="A3617" s="9" t="s">
        <v>3937</v>
      </c>
      <c r="B3617" s="10">
        <v>43116.0</v>
      </c>
      <c r="C3617" s="9" t="s">
        <v>58</v>
      </c>
      <c r="D3617" s="9" t="s">
        <v>59</v>
      </c>
      <c r="F3617" s="11" t="str">
        <f t="shared" si="1"/>
        <v>2018-01</v>
      </c>
      <c r="G3617" s="11" t="str">
        <f>iferror(VLOOKUP(A3617,'Closed Deals'!A:A,1,0)," ")</f>
        <v> </v>
      </c>
      <c r="H3617" s="12" t="str">
        <f t="shared" si="2"/>
        <v>NO</v>
      </c>
      <c r="I3617" s="12" t="str">
        <f>iferror(VLOOKUP(A3617,'Closed Deals'!A:E,5,0)," ")</f>
        <v> </v>
      </c>
      <c r="J3617" s="13" t="str">
        <f t="shared" si="3"/>
        <v> </v>
      </c>
      <c r="K3617" s="14"/>
    </row>
    <row r="3618">
      <c r="A3618" s="9" t="s">
        <v>3938</v>
      </c>
      <c r="B3618" s="10">
        <v>43125.0</v>
      </c>
      <c r="C3618" s="9" t="s">
        <v>58</v>
      </c>
      <c r="D3618" s="9" t="s">
        <v>59</v>
      </c>
      <c r="F3618" s="11" t="str">
        <f t="shared" si="1"/>
        <v>2018-01</v>
      </c>
      <c r="G3618" s="11" t="str">
        <f>iferror(VLOOKUP(A3618,'Closed Deals'!A:A,1,0)," ")</f>
        <v> </v>
      </c>
      <c r="H3618" s="12" t="str">
        <f t="shared" si="2"/>
        <v>NO</v>
      </c>
      <c r="I3618" s="12" t="str">
        <f>iferror(VLOOKUP(A3618,'Closed Deals'!A:E,5,0)," ")</f>
        <v> </v>
      </c>
      <c r="J3618" s="13" t="str">
        <f t="shared" si="3"/>
        <v> </v>
      </c>
      <c r="K3618" s="14"/>
    </row>
    <row r="3619">
      <c r="A3619" s="9" t="s">
        <v>3939</v>
      </c>
      <c r="B3619" s="10">
        <v>43113.0</v>
      </c>
      <c r="C3619" s="9" t="s">
        <v>33</v>
      </c>
      <c r="D3619" s="9" t="s">
        <v>59</v>
      </c>
      <c r="F3619" s="11" t="str">
        <f t="shared" si="1"/>
        <v>2018-01</v>
      </c>
      <c r="G3619" s="11" t="str">
        <f>iferror(VLOOKUP(A3619,'Closed Deals'!A:A,1,0)," ")</f>
        <v> </v>
      </c>
      <c r="H3619" s="12" t="str">
        <f t="shared" si="2"/>
        <v>NO</v>
      </c>
      <c r="I3619" s="12" t="str">
        <f>iferror(VLOOKUP(A3619,'Closed Deals'!A:E,5,0)," ")</f>
        <v> </v>
      </c>
      <c r="J3619" s="13" t="str">
        <f t="shared" si="3"/>
        <v> </v>
      </c>
      <c r="K3619" s="14"/>
    </row>
    <row r="3620">
      <c r="A3620" s="9" t="s">
        <v>3940</v>
      </c>
      <c r="B3620" s="10">
        <v>43123.0</v>
      </c>
      <c r="C3620" s="9" t="s">
        <v>63</v>
      </c>
      <c r="D3620" s="9" t="s">
        <v>59</v>
      </c>
      <c r="F3620" s="11" t="str">
        <f t="shared" si="1"/>
        <v>2018-01</v>
      </c>
      <c r="G3620" s="11" t="str">
        <f>iferror(VLOOKUP(A3620,'Closed Deals'!A:A,1,0)," ")</f>
        <v> </v>
      </c>
      <c r="H3620" s="12" t="str">
        <f t="shared" si="2"/>
        <v>NO</v>
      </c>
      <c r="I3620" s="12" t="str">
        <f>iferror(VLOOKUP(A3620,'Closed Deals'!A:E,5,0)," ")</f>
        <v> </v>
      </c>
      <c r="J3620" s="13" t="str">
        <f t="shared" si="3"/>
        <v> </v>
      </c>
      <c r="K3620" s="14"/>
    </row>
    <row r="3621">
      <c r="A3621" s="9" t="s">
        <v>3941</v>
      </c>
      <c r="B3621" s="10">
        <v>43103.0</v>
      </c>
      <c r="C3621" s="9" t="s">
        <v>58</v>
      </c>
      <c r="D3621" s="9" t="s">
        <v>59</v>
      </c>
      <c r="F3621" s="11" t="str">
        <f t="shared" si="1"/>
        <v>2018-01</v>
      </c>
      <c r="G3621" s="11" t="str">
        <f>iferror(VLOOKUP(A3621,'Closed Deals'!A:A,1,0)," ")</f>
        <v> </v>
      </c>
      <c r="H3621" s="12" t="str">
        <f t="shared" si="2"/>
        <v>NO</v>
      </c>
      <c r="I3621" s="12" t="str">
        <f>iferror(VLOOKUP(A3621,'Closed Deals'!A:E,5,0)," ")</f>
        <v> </v>
      </c>
      <c r="J3621" s="13" t="str">
        <f t="shared" si="3"/>
        <v> </v>
      </c>
      <c r="K3621" s="14"/>
    </row>
    <row r="3622">
      <c r="A3622" s="9" t="s">
        <v>3942</v>
      </c>
      <c r="B3622" s="10">
        <v>43108.0</v>
      </c>
      <c r="C3622" s="9" t="s">
        <v>58</v>
      </c>
      <c r="D3622" s="9" t="s">
        <v>59</v>
      </c>
      <c r="F3622" s="11" t="str">
        <f t="shared" si="1"/>
        <v>2018-01</v>
      </c>
      <c r="G3622" s="11" t="str">
        <f>iferror(VLOOKUP(A3622,'Closed Deals'!A:A,1,0)," ")</f>
        <v> </v>
      </c>
      <c r="H3622" s="12" t="str">
        <f t="shared" si="2"/>
        <v>NO</v>
      </c>
      <c r="I3622" s="12" t="str">
        <f>iferror(VLOOKUP(A3622,'Closed Deals'!A:E,5,0)," ")</f>
        <v> </v>
      </c>
      <c r="J3622" s="13" t="str">
        <f t="shared" si="3"/>
        <v> </v>
      </c>
      <c r="K3622" s="14"/>
    </row>
    <row r="3623">
      <c r="A3623" s="9" t="s">
        <v>3943</v>
      </c>
      <c r="B3623" s="10">
        <v>43126.0</v>
      </c>
      <c r="C3623" s="9" t="s">
        <v>58</v>
      </c>
      <c r="D3623" s="9" t="s">
        <v>59</v>
      </c>
      <c r="F3623" s="11" t="str">
        <f t="shared" si="1"/>
        <v>2018-01</v>
      </c>
      <c r="G3623" s="11" t="str">
        <f>iferror(VLOOKUP(A3623,'Closed Deals'!A:A,1,0)," ")</f>
        <v> </v>
      </c>
      <c r="H3623" s="12" t="str">
        <f t="shared" si="2"/>
        <v>NO</v>
      </c>
      <c r="I3623" s="12" t="str">
        <f>iferror(VLOOKUP(A3623,'Closed Deals'!A:E,5,0)," ")</f>
        <v> </v>
      </c>
      <c r="J3623" s="13" t="str">
        <f t="shared" si="3"/>
        <v> </v>
      </c>
      <c r="K3623" s="14"/>
    </row>
    <row r="3624">
      <c r="A3624" s="9" t="s">
        <v>3944</v>
      </c>
      <c r="B3624" s="10">
        <v>43128.0</v>
      </c>
      <c r="C3624" s="9" t="s">
        <v>58</v>
      </c>
      <c r="D3624" s="9" t="s">
        <v>59</v>
      </c>
      <c r="F3624" s="11" t="str">
        <f t="shared" si="1"/>
        <v>2018-01</v>
      </c>
      <c r="G3624" s="11" t="str">
        <f>iferror(VLOOKUP(A3624,'Closed Deals'!A:A,1,0)," ")</f>
        <v> </v>
      </c>
      <c r="H3624" s="12" t="str">
        <f t="shared" si="2"/>
        <v>NO</v>
      </c>
      <c r="I3624" s="12" t="str">
        <f>iferror(VLOOKUP(A3624,'Closed Deals'!A:E,5,0)," ")</f>
        <v> </v>
      </c>
      <c r="J3624" s="13" t="str">
        <f t="shared" si="3"/>
        <v> </v>
      </c>
      <c r="K3624" s="14"/>
    </row>
    <row r="3625">
      <c r="A3625" s="9" t="s">
        <v>3945</v>
      </c>
      <c r="B3625" s="10">
        <v>43131.0</v>
      </c>
      <c r="C3625" s="9" t="s">
        <v>58</v>
      </c>
      <c r="D3625" s="9" t="s">
        <v>59</v>
      </c>
      <c r="F3625" s="11" t="str">
        <f t="shared" si="1"/>
        <v>2018-01</v>
      </c>
      <c r="G3625" s="11" t="str">
        <f>iferror(VLOOKUP(A3625,'Closed Deals'!A:A,1,0)," ")</f>
        <v> </v>
      </c>
      <c r="H3625" s="12" t="str">
        <f t="shared" si="2"/>
        <v>NO</v>
      </c>
      <c r="I3625" s="12" t="str">
        <f>iferror(VLOOKUP(A3625,'Closed Deals'!A:E,5,0)," ")</f>
        <v> </v>
      </c>
      <c r="J3625" s="13" t="str">
        <f t="shared" si="3"/>
        <v> </v>
      </c>
      <c r="K3625" s="14"/>
    </row>
    <row r="3626">
      <c r="A3626" s="9" t="s">
        <v>3946</v>
      </c>
      <c r="B3626" s="10">
        <v>43103.0</v>
      </c>
      <c r="C3626" s="9" t="s">
        <v>58</v>
      </c>
      <c r="D3626" s="9" t="s">
        <v>59</v>
      </c>
      <c r="F3626" s="11" t="str">
        <f t="shared" si="1"/>
        <v>2018-01</v>
      </c>
      <c r="G3626" s="11" t="str">
        <f>iferror(VLOOKUP(A3626,'Closed Deals'!A:A,1,0)," ")</f>
        <v> </v>
      </c>
      <c r="H3626" s="12" t="str">
        <f t="shared" si="2"/>
        <v>NO</v>
      </c>
      <c r="I3626" s="12" t="str">
        <f>iferror(VLOOKUP(A3626,'Closed Deals'!A:E,5,0)," ")</f>
        <v> </v>
      </c>
      <c r="J3626" s="13" t="str">
        <f t="shared" si="3"/>
        <v> </v>
      </c>
      <c r="K3626" s="14"/>
    </row>
    <row r="3627">
      <c r="A3627" s="9" t="s">
        <v>3947</v>
      </c>
      <c r="B3627" s="10">
        <v>43111.0</v>
      </c>
      <c r="C3627" s="9" t="s">
        <v>58</v>
      </c>
      <c r="D3627" s="9" t="s">
        <v>59</v>
      </c>
      <c r="F3627" s="11" t="str">
        <f t="shared" si="1"/>
        <v>2018-01</v>
      </c>
      <c r="G3627" s="11" t="str">
        <f>iferror(VLOOKUP(A3627,'Closed Deals'!A:A,1,0)," ")</f>
        <v> </v>
      </c>
      <c r="H3627" s="12" t="str">
        <f t="shared" si="2"/>
        <v>NO</v>
      </c>
      <c r="I3627" s="12" t="str">
        <f>iferror(VLOOKUP(A3627,'Closed Deals'!A:E,5,0)," ")</f>
        <v> </v>
      </c>
      <c r="J3627" s="13" t="str">
        <f t="shared" si="3"/>
        <v> </v>
      </c>
      <c r="K3627" s="14"/>
    </row>
    <row r="3628">
      <c r="A3628" s="9" t="s">
        <v>3948</v>
      </c>
      <c r="B3628" s="10">
        <v>43102.0</v>
      </c>
      <c r="C3628" s="9" t="s">
        <v>58</v>
      </c>
      <c r="D3628" s="9" t="s">
        <v>59</v>
      </c>
      <c r="F3628" s="11" t="str">
        <f t="shared" si="1"/>
        <v>2018-01</v>
      </c>
      <c r="G3628" s="11" t="str">
        <f>iferror(VLOOKUP(A3628,'Closed Deals'!A:A,1,0)," ")</f>
        <v> </v>
      </c>
      <c r="H3628" s="12" t="str">
        <f t="shared" si="2"/>
        <v>NO</v>
      </c>
      <c r="I3628" s="12" t="str">
        <f>iferror(VLOOKUP(A3628,'Closed Deals'!A:E,5,0)," ")</f>
        <v> </v>
      </c>
      <c r="J3628" s="13" t="str">
        <f t="shared" si="3"/>
        <v> </v>
      </c>
      <c r="K3628" s="14"/>
    </row>
    <row r="3629">
      <c r="A3629" s="9" t="s">
        <v>3949</v>
      </c>
      <c r="B3629" s="10">
        <v>43126.0</v>
      </c>
      <c r="C3629" s="9" t="s">
        <v>58</v>
      </c>
      <c r="D3629" s="9" t="s">
        <v>59</v>
      </c>
      <c r="F3629" s="11" t="str">
        <f t="shared" si="1"/>
        <v>2018-01</v>
      </c>
      <c r="G3629" s="11" t="str">
        <f>iferror(VLOOKUP(A3629,'Closed Deals'!A:A,1,0)," ")</f>
        <v> </v>
      </c>
      <c r="H3629" s="12" t="str">
        <f t="shared" si="2"/>
        <v>NO</v>
      </c>
      <c r="I3629" s="12" t="str">
        <f>iferror(VLOOKUP(A3629,'Closed Deals'!A:E,5,0)," ")</f>
        <v> </v>
      </c>
      <c r="J3629" s="13" t="str">
        <f t="shared" si="3"/>
        <v> </v>
      </c>
      <c r="K3629" s="14"/>
    </row>
    <row r="3630">
      <c r="A3630" s="9" t="s">
        <v>3950</v>
      </c>
      <c r="B3630" s="10">
        <v>43117.0</v>
      </c>
      <c r="C3630" s="9" t="s">
        <v>58</v>
      </c>
      <c r="D3630" s="9" t="s">
        <v>59</v>
      </c>
      <c r="F3630" s="11" t="str">
        <f t="shared" si="1"/>
        <v>2018-01</v>
      </c>
      <c r="G3630" s="11" t="str">
        <f>iferror(VLOOKUP(A3630,'Closed Deals'!A:A,1,0)," ")</f>
        <v> </v>
      </c>
      <c r="H3630" s="12" t="str">
        <f t="shared" si="2"/>
        <v>NO</v>
      </c>
      <c r="I3630" s="12" t="str">
        <f>iferror(VLOOKUP(A3630,'Closed Deals'!A:E,5,0)," ")</f>
        <v> </v>
      </c>
      <c r="J3630" s="13" t="str">
        <f t="shared" si="3"/>
        <v> </v>
      </c>
      <c r="K3630" s="14"/>
    </row>
    <row r="3631">
      <c r="A3631" s="9" t="s">
        <v>3951</v>
      </c>
      <c r="B3631" s="10">
        <v>43111.0</v>
      </c>
      <c r="C3631" s="9" t="s">
        <v>52</v>
      </c>
      <c r="D3631" s="9" t="s">
        <v>59</v>
      </c>
      <c r="F3631" s="11" t="str">
        <f t="shared" si="1"/>
        <v>2018-01</v>
      </c>
      <c r="G3631" s="11" t="str">
        <f>iferror(VLOOKUP(A3631,'Closed Deals'!A:A,1,0)," ")</f>
        <v> </v>
      </c>
      <c r="H3631" s="12" t="str">
        <f t="shared" si="2"/>
        <v>NO</v>
      </c>
      <c r="I3631" s="12" t="str">
        <f>iferror(VLOOKUP(A3631,'Closed Deals'!A:E,5,0)," ")</f>
        <v> </v>
      </c>
      <c r="J3631" s="13" t="str">
        <f t="shared" si="3"/>
        <v> </v>
      </c>
      <c r="K3631" s="14"/>
    </row>
    <row r="3632">
      <c r="A3632" s="9" t="s">
        <v>3952</v>
      </c>
      <c r="B3632" s="10">
        <v>43112.0</v>
      </c>
      <c r="C3632" s="9" t="s">
        <v>52</v>
      </c>
      <c r="D3632" s="9" t="s">
        <v>59</v>
      </c>
      <c r="F3632" s="11" t="str">
        <f t="shared" si="1"/>
        <v>2018-01</v>
      </c>
      <c r="G3632" s="11" t="str">
        <f>iferror(VLOOKUP(A3632,'Closed Deals'!A:A,1,0)," ")</f>
        <v> </v>
      </c>
      <c r="H3632" s="12" t="str">
        <f t="shared" si="2"/>
        <v>NO</v>
      </c>
      <c r="I3632" s="12" t="str">
        <f>iferror(VLOOKUP(A3632,'Closed Deals'!A:E,5,0)," ")</f>
        <v> </v>
      </c>
      <c r="J3632" s="13" t="str">
        <f t="shared" si="3"/>
        <v> </v>
      </c>
      <c r="K3632" s="14"/>
    </row>
    <row r="3633">
      <c r="A3633" s="9" t="s">
        <v>3953</v>
      </c>
      <c r="B3633" s="10">
        <v>43111.0</v>
      </c>
      <c r="C3633" s="9" t="s">
        <v>52</v>
      </c>
      <c r="D3633" s="9" t="s">
        <v>59</v>
      </c>
      <c r="F3633" s="11" t="str">
        <f t="shared" si="1"/>
        <v>2018-01</v>
      </c>
      <c r="G3633" s="11" t="str">
        <f>iferror(VLOOKUP(A3633,'Closed Deals'!A:A,1,0)," ")</f>
        <v> </v>
      </c>
      <c r="H3633" s="12" t="str">
        <f t="shared" si="2"/>
        <v>NO</v>
      </c>
      <c r="I3633" s="12" t="str">
        <f>iferror(VLOOKUP(A3633,'Closed Deals'!A:E,5,0)," ")</f>
        <v> </v>
      </c>
      <c r="J3633" s="13" t="str">
        <f t="shared" si="3"/>
        <v> </v>
      </c>
      <c r="K3633" s="14"/>
    </row>
    <row r="3634">
      <c r="A3634" s="9" t="s">
        <v>3954</v>
      </c>
      <c r="B3634" s="10">
        <v>43128.0</v>
      </c>
      <c r="C3634" s="9" t="s">
        <v>58</v>
      </c>
      <c r="D3634" s="9" t="s">
        <v>59</v>
      </c>
      <c r="F3634" s="11" t="str">
        <f t="shared" si="1"/>
        <v>2018-01</v>
      </c>
      <c r="G3634" s="11" t="str">
        <f>iferror(VLOOKUP(A3634,'Closed Deals'!A:A,1,0)," ")</f>
        <v> </v>
      </c>
      <c r="H3634" s="12" t="str">
        <f t="shared" si="2"/>
        <v>NO</v>
      </c>
      <c r="I3634" s="12" t="str">
        <f>iferror(VLOOKUP(A3634,'Closed Deals'!A:E,5,0)," ")</f>
        <v> </v>
      </c>
      <c r="J3634" s="13" t="str">
        <f t="shared" si="3"/>
        <v> </v>
      </c>
      <c r="K3634" s="14"/>
    </row>
    <row r="3635">
      <c r="A3635" s="9" t="s">
        <v>3955</v>
      </c>
      <c r="B3635" s="10">
        <v>43125.0</v>
      </c>
      <c r="C3635" s="9" t="s">
        <v>58</v>
      </c>
      <c r="D3635" s="9" t="s">
        <v>59</v>
      </c>
      <c r="F3635" s="11" t="str">
        <f t="shared" si="1"/>
        <v>2018-01</v>
      </c>
      <c r="G3635" s="11" t="str">
        <f>iferror(VLOOKUP(A3635,'Closed Deals'!A:A,1,0)," ")</f>
        <v> </v>
      </c>
      <c r="H3635" s="12" t="str">
        <f t="shared" si="2"/>
        <v>NO</v>
      </c>
      <c r="I3635" s="12" t="str">
        <f>iferror(VLOOKUP(A3635,'Closed Deals'!A:E,5,0)," ")</f>
        <v> </v>
      </c>
      <c r="J3635" s="13" t="str">
        <f t="shared" si="3"/>
        <v> </v>
      </c>
      <c r="K3635" s="14"/>
    </row>
    <row r="3636">
      <c r="A3636" s="9" t="s">
        <v>3956</v>
      </c>
      <c r="B3636" s="10">
        <v>43115.0</v>
      </c>
      <c r="C3636" s="9" t="s">
        <v>58</v>
      </c>
      <c r="D3636" s="9" t="s">
        <v>59</v>
      </c>
      <c r="F3636" s="11" t="str">
        <f t="shared" si="1"/>
        <v>2018-01</v>
      </c>
      <c r="G3636" s="11" t="str">
        <f>iferror(VLOOKUP(A3636,'Closed Deals'!A:A,1,0)," ")</f>
        <v> </v>
      </c>
      <c r="H3636" s="12" t="str">
        <f t="shared" si="2"/>
        <v>NO</v>
      </c>
      <c r="I3636" s="12" t="str">
        <f>iferror(VLOOKUP(A3636,'Closed Deals'!A:E,5,0)," ")</f>
        <v> </v>
      </c>
      <c r="J3636" s="13" t="str">
        <f t="shared" si="3"/>
        <v> </v>
      </c>
      <c r="K3636" s="14"/>
    </row>
    <row r="3637">
      <c r="A3637" s="9" t="s">
        <v>3957</v>
      </c>
      <c r="B3637" s="10">
        <v>43126.0</v>
      </c>
      <c r="C3637" s="9" t="s">
        <v>99</v>
      </c>
      <c r="D3637" s="9" t="s">
        <v>59</v>
      </c>
      <c r="F3637" s="11" t="str">
        <f t="shared" si="1"/>
        <v>2018-01</v>
      </c>
      <c r="G3637" s="11" t="str">
        <f>iferror(VLOOKUP(A3637,'Closed Deals'!A:A,1,0)," ")</f>
        <v> </v>
      </c>
      <c r="H3637" s="12" t="str">
        <f t="shared" si="2"/>
        <v>NO</v>
      </c>
      <c r="I3637" s="12" t="str">
        <f>iferror(VLOOKUP(A3637,'Closed Deals'!A:E,5,0)," ")</f>
        <v> </v>
      </c>
      <c r="J3637" s="13" t="str">
        <f t="shared" si="3"/>
        <v> </v>
      </c>
      <c r="K3637" s="14"/>
    </row>
    <row r="3638">
      <c r="A3638" s="9" t="s">
        <v>3958</v>
      </c>
      <c r="B3638" s="10">
        <v>43122.0</v>
      </c>
      <c r="C3638" s="9" t="s">
        <v>58</v>
      </c>
      <c r="D3638" s="9" t="s">
        <v>59</v>
      </c>
      <c r="F3638" s="11" t="str">
        <f t="shared" si="1"/>
        <v>2018-01</v>
      </c>
      <c r="G3638" s="11" t="str">
        <f>iferror(VLOOKUP(A3638,'Closed Deals'!A:A,1,0)," ")</f>
        <v> </v>
      </c>
      <c r="H3638" s="12" t="str">
        <f t="shared" si="2"/>
        <v>NO</v>
      </c>
      <c r="I3638" s="12" t="str">
        <f>iferror(VLOOKUP(A3638,'Closed Deals'!A:E,5,0)," ")</f>
        <v> </v>
      </c>
      <c r="J3638" s="13" t="str">
        <f t="shared" si="3"/>
        <v> </v>
      </c>
      <c r="K3638" s="14"/>
    </row>
    <row r="3639">
      <c r="A3639" s="9" t="s">
        <v>3959</v>
      </c>
      <c r="B3639" s="10">
        <v>43129.0</v>
      </c>
      <c r="C3639" s="9" t="s">
        <v>58</v>
      </c>
      <c r="D3639" s="9" t="s">
        <v>59</v>
      </c>
      <c r="F3639" s="11" t="str">
        <f t="shared" si="1"/>
        <v>2018-01</v>
      </c>
      <c r="G3639" s="11" t="str">
        <f>iferror(VLOOKUP(A3639,'Closed Deals'!A:A,1,0)," ")</f>
        <v> </v>
      </c>
      <c r="H3639" s="12" t="str">
        <f t="shared" si="2"/>
        <v>NO</v>
      </c>
      <c r="I3639" s="12" t="str">
        <f>iferror(VLOOKUP(A3639,'Closed Deals'!A:E,5,0)," ")</f>
        <v> </v>
      </c>
      <c r="J3639" s="13" t="str">
        <f t="shared" si="3"/>
        <v> </v>
      </c>
      <c r="K3639" s="14"/>
    </row>
    <row r="3640">
      <c r="A3640" s="9" t="s">
        <v>3960</v>
      </c>
      <c r="B3640" s="10">
        <v>43105.0</v>
      </c>
      <c r="C3640" s="9" t="s">
        <v>58</v>
      </c>
      <c r="D3640" s="9" t="s">
        <v>59</v>
      </c>
      <c r="F3640" s="11" t="str">
        <f t="shared" si="1"/>
        <v>2018-01</v>
      </c>
      <c r="G3640" s="11" t="str">
        <f>iferror(VLOOKUP(A3640,'Closed Deals'!A:A,1,0)," ")</f>
        <v> </v>
      </c>
      <c r="H3640" s="12" t="str">
        <f t="shared" si="2"/>
        <v>NO</v>
      </c>
      <c r="I3640" s="12" t="str">
        <f>iferror(VLOOKUP(A3640,'Closed Deals'!A:E,5,0)," ")</f>
        <v> </v>
      </c>
      <c r="J3640" s="13" t="str">
        <f t="shared" si="3"/>
        <v> </v>
      </c>
      <c r="K3640" s="14"/>
    </row>
    <row r="3641">
      <c r="A3641" s="9" t="s">
        <v>3961</v>
      </c>
      <c r="B3641" s="10">
        <v>43122.0</v>
      </c>
      <c r="C3641" s="9" t="s">
        <v>99</v>
      </c>
      <c r="D3641" s="9" t="s">
        <v>59</v>
      </c>
      <c r="F3641" s="11" t="str">
        <f t="shared" si="1"/>
        <v>2018-01</v>
      </c>
      <c r="G3641" s="11" t="str">
        <f>iferror(VLOOKUP(A3641,'Closed Deals'!A:A,1,0)," ")</f>
        <v> </v>
      </c>
      <c r="H3641" s="12" t="str">
        <f t="shared" si="2"/>
        <v>NO</v>
      </c>
      <c r="I3641" s="12" t="str">
        <f>iferror(VLOOKUP(A3641,'Closed Deals'!A:E,5,0)," ")</f>
        <v> </v>
      </c>
      <c r="J3641" s="13" t="str">
        <f t="shared" si="3"/>
        <v> </v>
      </c>
      <c r="K3641" s="14"/>
    </row>
    <row r="3642">
      <c r="A3642" s="9" t="s">
        <v>3962</v>
      </c>
      <c r="B3642" s="10">
        <v>43128.0</v>
      </c>
      <c r="C3642" s="9" t="s">
        <v>58</v>
      </c>
      <c r="D3642" s="9" t="s">
        <v>59</v>
      </c>
      <c r="F3642" s="11" t="str">
        <f t="shared" si="1"/>
        <v>2018-01</v>
      </c>
      <c r="G3642" s="11" t="str">
        <f>iferror(VLOOKUP(A3642,'Closed Deals'!A:A,1,0)," ")</f>
        <v> </v>
      </c>
      <c r="H3642" s="12" t="str">
        <f t="shared" si="2"/>
        <v>NO</v>
      </c>
      <c r="I3642" s="12" t="str">
        <f>iferror(VLOOKUP(A3642,'Closed Deals'!A:E,5,0)," ")</f>
        <v> </v>
      </c>
      <c r="J3642" s="13" t="str">
        <f t="shared" si="3"/>
        <v> </v>
      </c>
      <c r="K3642" s="14"/>
    </row>
    <row r="3643">
      <c r="A3643" s="9" t="s">
        <v>3963</v>
      </c>
      <c r="B3643" s="10">
        <v>43130.0</v>
      </c>
      <c r="C3643" s="9" t="s">
        <v>58</v>
      </c>
      <c r="D3643" s="9" t="s">
        <v>59</v>
      </c>
      <c r="F3643" s="11" t="str">
        <f t="shared" si="1"/>
        <v>2018-01</v>
      </c>
      <c r="G3643" s="11" t="str">
        <f>iferror(VLOOKUP(A3643,'Closed Deals'!A:A,1,0)," ")</f>
        <v> </v>
      </c>
      <c r="H3643" s="12" t="str">
        <f t="shared" si="2"/>
        <v>NO</v>
      </c>
      <c r="I3643" s="12" t="str">
        <f>iferror(VLOOKUP(A3643,'Closed Deals'!A:E,5,0)," ")</f>
        <v> </v>
      </c>
      <c r="J3643" s="13" t="str">
        <f t="shared" si="3"/>
        <v> </v>
      </c>
      <c r="K3643" s="14"/>
    </row>
    <row r="3644">
      <c r="A3644" s="9" t="s">
        <v>3964</v>
      </c>
      <c r="B3644" s="10">
        <v>43108.0</v>
      </c>
      <c r="C3644" s="9" t="s">
        <v>3965</v>
      </c>
      <c r="D3644" s="9" t="s">
        <v>59</v>
      </c>
      <c r="F3644" s="11" t="str">
        <f t="shared" si="1"/>
        <v>2018-01</v>
      </c>
      <c r="G3644" s="11" t="str">
        <f>iferror(VLOOKUP(A3644,'Closed Deals'!A:A,1,0)," ")</f>
        <v> </v>
      </c>
      <c r="H3644" s="12" t="str">
        <f t="shared" si="2"/>
        <v>NO</v>
      </c>
      <c r="I3644" s="12" t="str">
        <f>iferror(VLOOKUP(A3644,'Closed Deals'!A:E,5,0)," ")</f>
        <v> </v>
      </c>
      <c r="J3644" s="13" t="str">
        <f t="shared" si="3"/>
        <v> </v>
      </c>
      <c r="K3644" s="14"/>
    </row>
    <row r="3645">
      <c r="A3645" s="9" t="s">
        <v>3966</v>
      </c>
      <c r="B3645" s="10">
        <v>43110.0</v>
      </c>
      <c r="C3645" s="9" t="s">
        <v>58</v>
      </c>
      <c r="D3645" s="9" t="s">
        <v>59</v>
      </c>
      <c r="F3645" s="11" t="str">
        <f t="shared" si="1"/>
        <v>2018-01</v>
      </c>
      <c r="G3645" s="11" t="str">
        <f>iferror(VLOOKUP(A3645,'Closed Deals'!A:A,1,0)," ")</f>
        <v> </v>
      </c>
      <c r="H3645" s="12" t="str">
        <f t="shared" si="2"/>
        <v>NO</v>
      </c>
      <c r="I3645" s="12" t="str">
        <f>iferror(VLOOKUP(A3645,'Closed Deals'!A:E,5,0)," ")</f>
        <v> </v>
      </c>
      <c r="J3645" s="13" t="str">
        <f t="shared" si="3"/>
        <v> </v>
      </c>
      <c r="K3645" s="14"/>
    </row>
    <row r="3646">
      <c r="A3646" s="9" t="s">
        <v>3967</v>
      </c>
      <c r="B3646" s="10">
        <v>43130.0</v>
      </c>
      <c r="C3646" s="9" t="s">
        <v>1105</v>
      </c>
      <c r="D3646" s="9" t="s">
        <v>59</v>
      </c>
      <c r="F3646" s="11" t="str">
        <f t="shared" si="1"/>
        <v>2018-01</v>
      </c>
      <c r="G3646" s="11" t="str">
        <f>iferror(VLOOKUP(A3646,'Closed Deals'!A:A,1,0)," ")</f>
        <v> </v>
      </c>
      <c r="H3646" s="12" t="str">
        <f t="shared" si="2"/>
        <v>NO</v>
      </c>
      <c r="I3646" s="12" t="str">
        <f>iferror(VLOOKUP(A3646,'Closed Deals'!A:E,5,0)," ")</f>
        <v> </v>
      </c>
      <c r="J3646" s="13" t="str">
        <f t="shared" si="3"/>
        <v> </v>
      </c>
      <c r="K3646" s="14"/>
    </row>
    <row r="3647">
      <c r="A3647" s="9" t="s">
        <v>3968</v>
      </c>
      <c r="B3647" s="10">
        <v>43125.0</v>
      </c>
      <c r="C3647" s="9" t="s">
        <v>43</v>
      </c>
      <c r="D3647" s="9" t="s">
        <v>59</v>
      </c>
      <c r="F3647" s="11" t="str">
        <f t="shared" si="1"/>
        <v>2018-01</v>
      </c>
      <c r="G3647" s="11" t="str">
        <f>iferror(VLOOKUP(A3647,'Closed Deals'!A:A,1,0)," ")</f>
        <v> </v>
      </c>
      <c r="H3647" s="12" t="str">
        <f t="shared" si="2"/>
        <v>NO</v>
      </c>
      <c r="I3647" s="12" t="str">
        <f>iferror(VLOOKUP(A3647,'Closed Deals'!A:E,5,0)," ")</f>
        <v> </v>
      </c>
      <c r="J3647" s="13" t="str">
        <f t="shared" si="3"/>
        <v> </v>
      </c>
      <c r="K3647" s="14"/>
    </row>
    <row r="3648">
      <c r="A3648" s="9" t="s">
        <v>3969</v>
      </c>
      <c r="B3648" s="10">
        <v>43101.0</v>
      </c>
      <c r="C3648" s="9" t="s">
        <v>58</v>
      </c>
      <c r="D3648" s="9" t="s">
        <v>59</v>
      </c>
      <c r="F3648" s="11" t="str">
        <f t="shared" si="1"/>
        <v>2018-01</v>
      </c>
      <c r="G3648" s="11" t="str">
        <f>iferror(VLOOKUP(A3648,'Closed Deals'!A:A,1,0)," ")</f>
        <v> </v>
      </c>
      <c r="H3648" s="12" t="str">
        <f t="shared" si="2"/>
        <v>NO</v>
      </c>
      <c r="I3648" s="12" t="str">
        <f>iferror(VLOOKUP(A3648,'Closed Deals'!A:E,5,0)," ")</f>
        <v> </v>
      </c>
      <c r="J3648" s="13" t="str">
        <f t="shared" si="3"/>
        <v> </v>
      </c>
      <c r="K3648" s="14"/>
    </row>
    <row r="3649">
      <c r="A3649" s="9" t="s">
        <v>3970</v>
      </c>
      <c r="B3649" s="10">
        <v>43118.0</v>
      </c>
      <c r="C3649" s="9" t="s">
        <v>221</v>
      </c>
      <c r="D3649" s="9" t="s">
        <v>59</v>
      </c>
      <c r="F3649" s="11" t="str">
        <f t="shared" si="1"/>
        <v>2018-01</v>
      </c>
      <c r="G3649" s="11" t="str">
        <f>iferror(VLOOKUP(A3649,'Closed Deals'!A:A,1,0)," ")</f>
        <v> </v>
      </c>
      <c r="H3649" s="12" t="str">
        <f t="shared" si="2"/>
        <v>NO</v>
      </c>
      <c r="I3649" s="12" t="str">
        <f>iferror(VLOOKUP(A3649,'Closed Deals'!A:E,5,0)," ")</f>
        <v> </v>
      </c>
      <c r="J3649" s="13" t="str">
        <f t="shared" si="3"/>
        <v> </v>
      </c>
      <c r="K3649" s="14"/>
    </row>
    <row r="3650">
      <c r="A3650" s="9" t="s">
        <v>3971</v>
      </c>
      <c r="B3650" s="10">
        <v>43111.0</v>
      </c>
      <c r="C3650" s="9" t="s">
        <v>58</v>
      </c>
      <c r="D3650" s="9" t="s">
        <v>59</v>
      </c>
      <c r="F3650" s="11" t="str">
        <f t="shared" si="1"/>
        <v>2018-01</v>
      </c>
      <c r="G3650" s="11" t="str">
        <f>iferror(VLOOKUP(A3650,'Closed Deals'!A:A,1,0)," ")</f>
        <v> </v>
      </c>
      <c r="H3650" s="12" t="str">
        <f t="shared" si="2"/>
        <v>NO</v>
      </c>
      <c r="I3650" s="12" t="str">
        <f>iferror(VLOOKUP(A3650,'Closed Deals'!A:E,5,0)," ")</f>
        <v> </v>
      </c>
      <c r="J3650" s="13" t="str">
        <f t="shared" si="3"/>
        <v> </v>
      </c>
      <c r="K3650" s="14"/>
    </row>
    <row r="3651">
      <c r="A3651" s="9" t="s">
        <v>3972</v>
      </c>
      <c r="B3651" s="10">
        <v>43117.0</v>
      </c>
      <c r="C3651" s="9" t="s">
        <v>58</v>
      </c>
      <c r="D3651" s="9" t="s">
        <v>59</v>
      </c>
      <c r="F3651" s="11" t="str">
        <f t="shared" si="1"/>
        <v>2018-01</v>
      </c>
      <c r="G3651" s="11" t="str">
        <f>iferror(VLOOKUP(A3651,'Closed Deals'!A:A,1,0)," ")</f>
        <v> </v>
      </c>
      <c r="H3651" s="12" t="str">
        <f t="shared" si="2"/>
        <v>NO</v>
      </c>
      <c r="I3651" s="12" t="str">
        <f>iferror(VLOOKUP(A3651,'Closed Deals'!A:E,5,0)," ")</f>
        <v> </v>
      </c>
      <c r="J3651" s="13" t="str">
        <f t="shared" si="3"/>
        <v> </v>
      </c>
      <c r="K3651" s="14"/>
    </row>
    <row r="3652">
      <c r="A3652" s="9" t="s">
        <v>3973</v>
      </c>
      <c r="B3652" s="10">
        <v>43129.0</v>
      </c>
      <c r="C3652" s="9" t="s">
        <v>58</v>
      </c>
      <c r="D3652" s="9" t="s">
        <v>59</v>
      </c>
      <c r="F3652" s="11" t="str">
        <f t="shared" si="1"/>
        <v>2018-01</v>
      </c>
      <c r="G3652" s="11" t="str">
        <f>iferror(VLOOKUP(A3652,'Closed Deals'!A:A,1,0)," ")</f>
        <v> </v>
      </c>
      <c r="H3652" s="12" t="str">
        <f t="shared" si="2"/>
        <v>NO</v>
      </c>
      <c r="I3652" s="12" t="str">
        <f>iferror(VLOOKUP(A3652,'Closed Deals'!A:E,5,0)," ")</f>
        <v> </v>
      </c>
      <c r="J3652" s="13" t="str">
        <f t="shared" si="3"/>
        <v> </v>
      </c>
      <c r="K3652" s="14"/>
    </row>
    <row r="3653">
      <c r="A3653" s="9" t="s">
        <v>3974</v>
      </c>
      <c r="B3653" s="10">
        <v>43107.0</v>
      </c>
      <c r="C3653" s="9" t="s">
        <v>58</v>
      </c>
      <c r="D3653" s="9" t="s">
        <v>59</v>
      </c>
      <c r="F3653" s="11" t="str">
        <f t="shared" si="1"/>
        <v>2018-01</v>
      </c>
      <c r="G3653" s="11" t="str">
        <f>iferror(VLOOKUP(A3653,'Closed Deals'!A:A,1,0)," ")</f>
        <v> </v>
      </c>
      <c r="H3653" s="12" t="str">
        <f t="shared" si="2"/>
        <v>NO</v>
      </c>
      <c r="I3653" s="12" t="str">
        <f>iferror(VLOOKUP(A3653,'Closed Deals'!A:E,5,0)," ")</f>
        <v> </v>
      </c>
      <c r="J3653" s="13" t="str">
        <f t="shared" si="3"/>
        <v> </v>
      </c>
      <c r="K3653" s="14"/>
    </row>
    <row r="3654">
      <c r="A3654" s="9" t="s">
        <v>3975</v>
      </c>
      <c r="B3654" s="10">
        <v>43124.0</v>
      </c>
      <c r="C3654" s="9" t="s">
        <v>43</v>
      </c>
      <c r="D3654" s="9" t="s">
        <v>31</v>
      </c>
      <c r="F3654" s="11" t="str">
        <f t="shared" si="1"/>
        <v>2018-01</v>
      </c>
      <c r="G3654" s="11" t="str">
        <f>iferror(VLOOKUP(A3654,'Closed Deals'!A:A,1,0)," ")</f>
        <v> </v>
      </c>
      <c r="H3654" s="12" t="str">
        <f t="shared" si="2"/>
        <v>NO</v>
      </c>
      <c r="I3654" s="12" t="str">
        <f>iferror(VLOOKUP(A3654,'Closed Deals'!A:E,5,0)," ")</f>
        <v> </v>
      </c>
      <c r="J3654" s="13" t="str">
        <f t="shared" si="3"/>
        <v> </v>
      </c>
      <c r="K3654" s="14"/>
    </row>
    <row r="3655">
      <c r="A3655" s="9" t="s">
        <v>3976</v>
      </c>
      <c r="B3655" s="10">
        <v>43110.0</v>
      </c>
      <c r="C3655" s="9" t="s">
        <v>37</v>
      </c>
      <c r="D3655" s="9" t="s">
        <v>31</v>
      </c>
      <c r="F3655" s="11" t="str">
        <f t="shared" si="1"/>
        <v>2018-01</v>
      </c>
      <c r="G3655" s="11" t="str">
        <f>iferror(VLOOKUP(A3655,'Closed Deals'!A:A,1,0)," ")</f>
        <v> </v>
      </c>
      <c r="H3655" s="12" t="str">
        <f t="shared" si="2"/>
        <v>NO</v>
      </c>
      <c r="I3655" s="12" t="str">
        <f>iferror(VLOOKUP(A3655,'Closed Deals'!A:E,5,0)," ")</f>
        <v> </v>
      </c>
      <c r="J3655" s="13" t="str">
        <f t="shared" si="3"/>
        <v> </v>
      </c>
      <c r="K3655" s="14"/>
    </row>
    <row r="3656">
      <c r="A3656" s="9" t="s">
        <v>3977</v>
      </c>
      <c r="B3656" s="10">
        <v>43110.0</v>
      </c>
      <c r="C3656" s="9" t="s">
        <v>37</v>
      </c>
      <c r="D3656" s="9" t="s">
        <v>31</v>
      </c>
      <c r="F3656" s="11" t="str">
        <f t="shared" si="1"/>
        <v>2018-01</v>
      </c>
      <c r="G3656" s="11" t="str">
        <f>iferror(VLOOKUP(A3656,'Closed Deals'!A:A,1,0)," ")</f>
        <v> </v>
      </c>
      <c r="H3656" s="12" t="str">
        <f t="shared" si="2"/>
        <v>NO</v>
      </c>
      <c r="I3656" s="12" t="str">
        <f>iferror(VLOOKUP(A3656,'Closed Deals'!A:E,5,0)," ")</f>
        <v> </v>
      </c>
      <c r="J3656" s="13" t="str">
        <f t="shared" si="3"/>
        <v> </v>
      </c>
      <c r="K3656" s="14"/>
    </row>
    <row r="3657">
      <c r="A3657" s="9" t="s">
        <v>3978</v>
      </c>
      <c r="B3657" s="10">
        <v>43112.0</v>
      </c>
      <c r="C3657" s="9" t="s">
        <v>37</v>
      </c>
      <c r="D3657" s="9" t="s">
        <v>31</v>
      </c>
      <c r="F3657" s="11" t="str">
        <f t="shared" si="1"/>
        <v>2018-01</v>
      </c>
      <c r="G3657" s="11" t="str">
        <f>iferror(VLOOKUP(A3657,'Closed Deals'!A:A,1,0)," ")</f>
        <v> </v>
      </c>
      <c r="H3657" s="12" t="str">
        <f t="shared" si="2"/>
        <v>NO</v>
      </c>
      <c r="I3657" s="12" t="str">
        <f>iferror(VLOOKUP(A3657,'Closed Deals'!A:E,5,0)," ")</f>
        <v> </v>
      </c>
      <c r="J3657" s="13" t="str">
        <f t="shared" si="3"/>
        <v> </v>
      </c>
      <c r="K3657" s="14"/>
    </row>
    <row r="3658">
      <c r="A3658" s="9" t="s">
        <v>3979</v>
      </c>
      <c r="B3658" s="10">
        <v>43118.0</v>
      </c>
      <c r="C3658" s="9" t="s">
        <v>341</v>
      </c>
      <c r="D3658" s="9" t="s">
        <v>31</v>
      </c>
      <c r="F3658" s="11" t="str">
        <f t="shared" si="1"/>
        <v>2018-01</v>
      </c>
      <c r="G3658" s="11" t="str">
        <f>iferror(VLOOKUP(A3658,'Closed Deals'!A:A,1,0)," ")</f>
        <v> </v>
      </c>
      <c r="H3658" s="12" t="str">
        <f t="shared" si="2"/>
        <v>NO</v>
      </c>
      <c r="I3658" s="12" t="str">
        <f>iferror(VLOOKUP(A3658,'Closed Deals'!A:E,5,0)," ")</f>
        <v> </v>
      </c>
      <c r="J3658" s="13" t="str">
        <f t="shared" si="3"/>
        <v> </v>
      </c>
      <c r="K3658" s="14"/>
    </row>
    <row r="3659">
      <c r="A3659" s="9" t="s">
        <v>3980</v>
      </c>
      <c r="B3659" s="10">
        <v>43130.0</v>
      </c>
      <c r="C3659" s="9" t="s">
        <v>737</v>
      </c>
      <c r="D3659" s="9" t="s">
        <v>31</v>
      </c>
      <c r="F3659" s="11" t="str">
        <f t="shared" si="1"/>
        <v>2018-01</v>
      </c>
      <c r="G3659" s="11" t="str">
        <f>iferror(VLOOKUP(A3659,'Closed Deals'!A:A,1,0)," ")</f>
        <v> </v>
      </c>
      <c r="H3659" s="12" t="str">
        <f t="shared" si="2"/>
        <v>NO</v>
      </c>
      <c r="I3659" s="12" t="str">
        <f>iferror(VLOOKUP(A3659,'Closed Deals'!A:E,5,0)," ")</f>
        <v> </v>
      </c>
      <c r="J3659" s="13" t="str">
        <f t="shared" si="3"/>
        <v> </v>
      </c>
      <c r="K3659" s="14"/>
    </row>
    <row r="3660">
      <c r="A3660" s="9" t="s">
        <v>3981</v>
      </c>
      <c r="B3660" s="10">
        <v>43117.0</v>
      </c>
      <c r="C3660" s="9" t="s">
        <v>52</v>
      </c>
      <c r="D3660" s="9" t="s">
        <v>31</v>
      </c>
      <c r="F3660" s="11" t="str">
        <f t="shared" si="1"/>
        <v>2018-01</v>
      </c>
      <c r="G3660" s="11" t="str">
        <f>iferror(VLOOKUP(A3660,'Closed Deals'!A:A,1,0)," ")</f>
        <v> </v>
      </c>
      <c r="H3660" s="12" t="str">
        <f t="shared" si="2"/>
        <v>NO</v>
      </c>
      <c r="I3660" s="12" t="str">
        <f>iferror(VLOOKUP(A3660,'Closed Deals'!A:E,5,0)," ")</f>
        <v> </v>
      </c>
      <c r="J3660" s="13" t="str">
        <f t="shared" si="3"/>
        <v> </v>
      </c>
      <c r="K3660" s="14"/>
    </row>
    <row r="3661">
      <c r="A3661" s="9" t="s">
        <v>3982</v>
      </c>
      <c r="B3661" s="10">
        <v>43102.0</v>
      </c>
      <c r="C3661" s="9" t="s">
        <v>401</v>
      </c>
      <c r="D3661" s="9" t="s">
        <v>31</v>
      </c>
      <c r="F3661" s="11" t="str">
        <f t="shared" si="1"/>
        <v>2018-01</v>
      </c>
      <c r="G3661" s="11" t="str">
        <f>iferror(VLOOKUP(A3661,'Closed Deals'!A:A,1,0)," ")</f>
        <v> </v>
      </c>
      <c r="H3661" s="12" t="str">
        <f t="shared" si="2"/>
        <v>NO</v>
      </c>
      <c r="I3661" s="12" t="str">
        <f>iferror(VLOOKUP(A3661,'Closed Deals'!A:E,5,0)," ")</f>
        <v> </v>
      </c>
      <c r="J3661" s="13" t="str">
        <f t="shared" si="3"/>
        <v> </v>
      </c>
      <c r="K3661" s="14"/>
    </row>
    <row r="3662">
      <c r="A3662" s="9" t="s">
        <v>3983</v>
      </c>
      <c r="B3662" s="10">
        <v>43111.0</v>
      </c>
      <c r="C3662" s="9" t="s">
        <v>33</v>
      </c>
      <c r="D3662" s="9" t="s">
        <v>31</v>
      </c>
      <c r="F3662" s="11" t="str">
        <f t="shared" si="1"/>
        <v>2018-01</v>
      </c>
      <c r="G3662" s="11" t="str">
        <f>iferror(VLOOKUP(A3662,'Closed Deals'!A:A,1,0)," ")</f>
        <v> </v>
      </c>
      <c r="H3662" s="12" t="str">
        <f t="shared" si="2"/>
        <v>NO</v>
      </c>
      <c r="I3662" s="12" t="str">
        <f>iferror(VLOOKUP(A3662,'Closed Deals'!A:E,5,0)," ")</f>
        <v> </v>
      </c>
      <c r="J3662" s="13" t="str">
        <f t="shared" si="3"/>
        <v> </v>
      </c>
      <c r="K3662" s="14"/>
    </row>
    <row r="3663">
      <c r="A3663" s="9" t="s">
        <v>3984</v>
      </c>
      <c r="B3663" s="10">
        <v>43111.0</v>
      </c>
      <c r="C3663" s="9" t="s">
        <v>37</v>
      </c>
      <c r="D3663" s="9" t="s">
        <v>31</v>
      </c>
      <c r="F3663" s="11" t="str">
        <f t="shared" si="1"/>
        <v>2018-01</v>
      </c>
      <c r="G3663" s="11" t="str">
        <f>iferror(VLOOKUP(A3663,'Closed Deals'!A:A,1,0)," ")</f>
        <v> </v>
      </c>
      <c r="H3663" s="12" t="str">
        <f t="shared" si="2"/>
        <v>NO</v>
      </c>
      <c r="I3663" s="12" t="str">
        <f>iferror(VLOOKUP(A3663,'Closed Deals'!A:E,5,0)," ")</f>
        <v> </v>
      </c>
      <c r="J3663" s="13" t="str">
        <f t="shared" si="3"/>
        <v> </v>
      </c>
      <c r="K3663" s="14"/>
    </row>
    <row r="3664">
      <c r="A3664" s="9" t="s">
        <v>3985</v>
      </c>
      <c r="B3664" s="10">
        <v>43108.0</v>
      </c>
      <c r="C3664" s="9" t="s">
        <v>37</v>
      </c>
      <c r="D3664" s="9" t="s">
        <v>31</v>
      </c>
      <c r="F3664" s="11" t="str">
        <f t="shared" si="1"/>
        <v>2018-01</v>
      </c>
      <c r="G3664" s="11" t="str">
        <f>iferror(VLOOKUP(A3664,'Closed Deals'!A:A,1,0)," ")</f>
        <v> </v>
      </c>
      <c r="H3664" s="12" t="str">
        <f t="shared" si="2"/>
        <v>NO</v>
      </c>
      <c r="I3664" s="12" t="str">
        <f>iferror(VLOOKUP(A3664,'Closed Deals'!A:E,5,0)," ")</f>
        <v> </v>
      </c>
      <c r="J3664" s="13" t="str">
        <f t="shared" si="3"/>
        <v> </v>
      </c>
      <c r="K3664" s="14"/>
    </row>
    <row r="3665">
      <c r="A3665" s="9" t="s">
        <v>3986</v>
      </c>
      <c r="B3665" s="10">
        <v>43104.0</v>
      </c>
      <c r="C3665" s="9" t="s">
        <v>37</v>
      </c>
      <c r="D3665" s="9" t="s">
        <v>31</v>
      </c>
      <c r="F3665" s="11" t="str">
        <f t="shared" si="1"/>
        <v>2018-01</v>
      </c>
      <c r="G3665" s="11" t="str">
        <f>iferror(VLOOKUP(A3665,'Closed Deals'!A:A,1,0)," ")</f>
        <v> </v>
      </c>
      <c r="H3665" s="12" t="str">
        <f t="shared" si="2"/>
        <v>NO</v>
      </c>
      <c r="I3665" s="12" t="str">
        <f>iferror(VLOOKUP(A3665,'Closed Deals'!A:E,5,0)," ")</f>
        <v> </v>
      </c>
      <c r="J3665" s="13" t="str">
        <f t="shared" si="3"/>
        <v> </v>
      </c>
      <c r="K3665" s="14"/>
    </row>
    <row r="3666">
      <c r="A3666" s="9" t="s">
        <v>3987</v>
      </c>
      <c r="B3666" s="10">
        <v>43105.0</v>
      </c>
      <c r="C3666" s="9" t="s">
        <v>37</v>
      </c>
      <c r="D3666" s="9" t="s">
        <v>31</v>
      </c>
      <c r="F3666" s="11" t="str">
        <f t="shared" si="1"/>
        <v>2018-01</v>
      </c>
      <c r="G3666" s="11" t="str">
        <f>iferror(VLOOKUP(A3666,'Closed Deals'!A:A,1,0)," ")</f>
        <v> </v>
      </c>
      <c r="H3666" s="12" t="str">
        <f t="shared" si="2"/>
        <v>NO</v>
      </c>
      <c r="I3666" s="12" t="str">
        <f>iferror(VLOOKUP(A3666,'Closed Deals'!A:E,5,0)," ")</f>
        <v> </v>
      </c>
      <c r="J3666" s="13" t="str">
        <f t="shared" si="3"/>
        <v> </v>
      </c>
      <c r="K3666" s="14"/>
    </row>
    <row r="3667">
      <c r="A3667" s="9" t="s">
        <v>3988</v>
      </c>
      <c r="B3667" s="10">
        <v>43116.0</v>
      </c>
      <c r="C3667" s="9" t="s">
        <v>37</v>
      </c>
      <c r="D3667" s="9" t="s">
        <v>31</v>
      </c>
      <c r="F3667" s="11" t="str">
        <f t="shared" si="1"/>
        <v>2018-01</v>
      </c>
      <c r="G3667" s="11" t="str">
        <f>iferror(VLOOKUP(A3667,'Closed Deals'!A:A,1,0)," ")</f>
        <v> </v>
      </c>
      <c r="H3667" s="12" t="str">
        <f t="shared" si="2"/>
        <v>NO</v>
      </c>
      <c r="I3667" s="12" t="str">
        <f>iferror(VLOOKUP(A3667,'Closed Deals'!A:E,5,0)," ")</f>
        <v> </v>
      </c>
      <c r="J3667" s="13" t="str">
        <f t="shared" si="3"/>
        <v> </v>
      </c>
      <c r="K3667" s="14"/>
    </row>
    <row r="3668">
      <c r="A3668" s="9" t="s">
        <v>3989</v>
      </c>
      <c r="B3668" s="10">
        <v>43130.0</v>
      </c>
      <c r="C3668" s="9" t="s">
        <v>1258</v>
      </c>
      <c r="D3668" s="9" t="s">
        <v>31</v>
      </c>
      <c r="F3668" s="11" t="str">
        <f t="shared" si="1"/>
        <v>2018-01</v>
      </c>
      <c r="G3668" s="11" t="str">
        <f>iferror(VLOOKUP(A3668,'Closed Deals'!A:A,1,0)," ")</f>
        <v> </v>
      </c>
      <c r="H3668" s="12" t="str">
        <f t="shared" si="2"/>
        <v>NO</v>
      </c>
      <c r="I3668" s="12" t="str">
        <f>iferror(VLOOKUP(A3668,'Closed Deals'!A:E,5,0)," ")</f>
        <v> </v>
      </c>
      <c r="J3668" s="13" t="str">
        <f t="shared" si="3"/>
        <v> </v>
      </c>
      <c r="K3668" s="14"/>
    </row>
    <row r="3669">
      <c r="A3669" s="9" t="s">
        <v>3990</v>
      </c>
      <c r="B3669" s="10">
        <v>43118.0</v>
      </c>
      <c r="C3669" s="9" t="s">
        <v>37</v>
      </c>
      <c r="D3669" s="9" t="s">
        <v>31</v>
      </c>
      <c r="F3669" s="11" t="str">
        <f t="shared" si="1"/>
        <v>2018-01</v>
      </c>
      <c r="G3669" s="11" t="str">
        <f>iferror(VLOOKUP(A3669,'Closed Deals'!A:A,1,0)," ")</f>
        <v> </v>
      </c>
      <c r="H3669" s="12" t="str">
        <f t="shared" si="2"/>
        <v>NO</v>
      </c>
      <c r="I3669" s="12" t="str">
        <f>iferror(VLOOKUP(A3669,'Closed Deals'!A:E,5,0)," ")</f>
        <v> </v>
      </c>
      <c r="J3669" s="13" t="str">
        <f t="shared" si="3"/>
        <v> </v>
      </c>
      <c r="K3669" s="14"/>
    </row>
    <row r="3670">
      <c r="A3670" s="9" t="s">
        <v>3991</v>
      </c>
      <c r="B3670" s="10">
        <v>43121.0</v>
      </c>
      <c r="C3670" s="9" t="s">
        <v>43</v>
      </c>
      <c r="D3670" s="9" t="s">
        <v>31</v>
      </c>
      <c r="F3670" s="11" t="str">
        <f t="shared" si="1"/>
        <v>2018-01</v>
      </c>
      <c r="G3670" s="11" t="str">
        <f>iferror(VLOOKUP(A3670,'Closed Deals'!A:A,1,0)," ")</f>
        <v> </v>
      </c>
      <c r="H3670" s="12" t="str">
        <f t="shared" si="2"/>
        <v>NO</v>
      </c>
      <c r="I3670" s="12" t="str">
        <f>iferror(VLOOKUP(A3670,'Closed Deals'!A:E,5,0)," ")</f>
        <v> </v>
      </c>
      <c r="J3670" s="13" t="str">
        <f t="shared" si="3"/>
        <v> </v>
      </c>
      <c r="K3670" s="14"/>
    </row>
    <row r="3671">
      <c r="A3671" s="9" t="s">
        <v>3992</v>
      </c>
      <c r="B3671" s="10">
        <v>43115.0</v>
      </c>
      <c r="C3671" s="9" t="s">
        <v>37</v>
      </c>
      <c r="D3671" s="9" t="s">
        <v>31</v>
      </c>
      <c r="F3671" s="11" t="str">
        <f t="shared" si="1"/>
        <v>2018-01</v>
      </c>
      <c r="G3671" s="11" t="str">
        <f>iferror(VLOOKUP(A3671,'Closed Deals'!A:A,1,0)," ")</f>
        <v> </v>
      </c>
      <c r="H3671" s="12" t="str">
        <f t="shared" si="2"/>
        <v>NO</v>
      </c>
      <c r="I3671" s="12" t="str">
        <f>iferror(VLOOKUP(A3671,'Closed Deals'!A:E,5,0)," ")</f>
        <v> </v>
      </c>
      <c r="J3671" s="13" t="str">
        <f t="shared" si="3"/>
        <v> </v>
      </c>
      <c r="K3671" s="14"/>
    </row>
    <row r="3672">
      <c r="A3672" s="9" t="s">
        <v>3993</v>
      </c>
      <c r="B3672" s="10">
        <v>43125.0</v>
      </c>
      <c r="C3672" s="9" t="s">
        <v>37</v>
      </c>
      <c r="D3672" s="9" t="s">
        <v>31</v>
      </c>
      <c r="F3672" s="11" t="str">
        <f t="shared" si="1"/>
        <v>2018-01</v>
      </c>
      <c r="G3672" s="11" t="str">
        <f>iferror(VLOOKUP(A3672,'Closed Deals'!A:A,1,0)," ")</f>
        <v> </v>
      </c>
      <c r="H3672" s="12" t="str">
        <f t="shared" si="2"/>
        <v>NO</v>
      </c>
      <c r="I3672" s="12" t="str">
        <f>iferror(VLOOKUP(A3672,'Closed Deals'!A:E,5,0)," ")</f>
        <v> </v>
      </c>
      <c r="J3672" s="13" t="str">
        <f t="shared" si="3"/>
        <v> </v>
      </c>
      <c r="K3672" s="14"/>
    </row>
    <row r="3673">
      <c r="A3673" s="9" t="s">
        <v>3994</v>
      </c>
      <c r="B3673" s="10">
        <v>43104.0</v>
      </c>
      <c r="C3673" s="9" t="s">
        <v>37</v>
      </c>
      <c r="D3673" s="9" t="s">
        <v>31</v>
      </c>
      <c r="F3673" s="11" t="str">
        <f t="shared" si="1"/>
        <v>2018-01</v>
      </c>
      <c r="G3673" s="11" t="str">
        <f>iferror(VLOOKUP(A3673,'Closed Deals'!A:A,1,0)," ")</f>
        <v> </v>
      </c>
      <c r="H3673" s="12" t="str">
        <f t="shared" si="2"/>
        <v>NO</v>
      </c>
      <c r="I3673" s="12" t="str">
        <f>iferror(VLOOKUP(A3673,'Closed Deals'!A:E,5,0)," ")</f>
        <v> </v>
      </c>
      <c r="J3673" s="13" t="str">
        <f t="shared" si="3"/>
        <v> </v>
      </c>
      <c r="K3673" s="14"/>
    </row>
    <row r="3674">
      <c r="A3674" s="9" t="s">
        <v>3995</v>
      </c>
      <c r="B3674" s="10">
        <v>43122.0</v>
      </c>
      <c r="C3674" s="9" t="s">
        <v>37</v>
      </c>
      <c r="D3674" s="9" t="s">
        <v>31</v>
      </c>
      <c r="F3674" s="11" t="str">
        <f t="shared" si="1"/>
        <v>2018-01</v>
      </c>
      <c r="G3674" s="11" t="str">
        <f>iferror(VLOOKUP(A3674,'Closed Deals'!A:A,1,0)," ")</f>
        <v> </v>
      </c>
      <c r="H3674" s="12" t="str">
        <f t="shared" si="2"/>
        <v>NO</v>
      </c>
      <c r="I3674" s="12" t="str">
        <f>iferror(VLOOKUP(A3674,'Closed Deals'!A:E,5,0)," ")</f>
        <v> </v>
      </c>
      <c r="J3674" s="13" t="str">
        <f t="shared" si="3"/>
        <v> </v>
      </c>
      <c r="K3674" s="14"/>
    </row>
    <row r="3675">
      <c r="A3675" s="9" t="s">
        <v>3996</v>
      </c>
      <c r="B3675" s="10">
        <v>43116.0</v>
      </c>
      <c r="C3675" s="9" t="s">
        <v>37</v>
      </c>
      <c r="D3675" s="9" t="s">
        <v>31</v>
      </c>
      <c r="F3675" s="11" t="str">
        <f t="shared" si="1"/>
        <v>2018-01</v>
      </c>
      <c r="G3675" s="11" t="str">
        <f>iferror(VLOOKUP(A3675,'Closed Deals'!A:A,1,0)," ")</f>
        <v> </v>
      </c>
      <c r="H3675" s="12" t="str">
        <f t="shared" si="2"/>
        <v>NO</v>
      </c>
      <c r="I3675" s="12" t="str">
        <f>iferror(VLOOKUP(A3675,'Closed Deals'!A:E,5,0)," ")</f>
        <v> </v>
      </c>
      <c r="J3675" s="13" t="str">
        <f t="shared" si="3"/>
        <v> </v>
      </c>
      <c r="K3675" s="14"/>
    </row>
    <row r="3676">
      <c r="A3676" s="9" t="s">
        <v>3997</v>
      </c>
      <c r="B3676" s="10">
        <v>43129.0</v>
      </c>
      <c r="C3676" s="9" t="s">
        <v>37</v>
      </c>
      <c r="D3676" s="9" t="s">
        <v>31</v>
      </c>
      <c r="F3676" s="11" t="str">
        <f t="shared" si="1"/>
        <v>2018-01</v>
      </c>
      <c r="G3676" s="11" t="str">
        <f>iferror(VLOOKUP(A3676,'Closed Deals'!A:A,1,0)," ")</f>
        <v> </v>
      </c>
      <c r="H3676" s="12" t="str">
        <f t="shared" si="2"/>
        <v>NO</v>
      </c>
      <c r="I3676" s="12" t="str">
        <f>iferror(VLOOKUP(A3676,'Closed Deals'!A:E,5,0)," ")</f>
        <v> </v>
      </c>
      <c r="J3676" s="13" t="str">
        <f t="shared" si="3"/>
        <v> </v>
      </c>
      <c r="K3676" s="14"/>
    </row>
    <row r="3677">
      <c r="A3677" s="9" t="s">
        <v>3998</v>
      </c>
      <c r="B3677" s="10">
        <v>43122.0</v>
      </c>
      <c r="C3677" s="9" t="s">
        <v>37</v>
      </c>
      <c r="D3677" s="9" t="s">
        <v>31</v>
      </c>
      <c r="F3677" s="11" t="str">
        <f t="shared" si="1"/>
        <v>2018-01</v>
      </c>
      <c r="G3677" s="11" t="str">
        <f>iferror(VLOOKUP(A3677,'Closed Deals'!A:A,1,0)," ")</f>
        <v> </v>
      </c>
      <c r="H3677" s="12" t="str">
        <f t="shared" si="2"/>
        <v>NO</v>
      </c>
      <c r="I3677" s="12" t="str">
        <f>iferror(VLOOKUP(A3677,'Closed Deals'!A:E,5,0)," ")</f>
        <v> </v>
      </c>
      <c r="J3677" s="13" t="str">
        <f t="shared" si="3"/>
        <v> </v>
      </c>
      <c r="K3677" s="14"/>
    </row>
    <row r="3678">
      <c r="A3678" s="9" t="s">
        <v>3999</v>
      </c>
      <c r="B3678" s="10">
        <v>43115.0</v>
      </c>
      <c r="C3678" s="9" t="s">
        <v>37</v>
      </c>
      <c r="D3678" s="9" t="s">
        <v>31</v>
      </c>
      <c r="F3678" s="11" t="str">
        <f t="shared" si="1"/>
        <v>2018-01</v>
      </c>
      <c r="G3678" s="11" t="str">
        <f>iferror(VLOOKUP(A3678,'Closed Deals'!A:A,1,0)," ")</f>
        <v> </v>
      </c>
      <c r="H3678" s="12" t="str">
        <f t="shared" si="2"/>
        <v>NO</v>
      </c>
      <c r="I3678" s="12" t="str">
        <f>iferror(VLOOKUP(A3678,'Closed Deals'!A:E,5,0)," ")</f>
        <v> </v>
      </c>
      <c r="J3678" s="13" t="str">
        <f t="shared" si="3"/>
        <v> </v>
      </c>
      <c r="K3678" s="14"/>
    </row>
    <row r="3679">
      <c r="A3679" s="9" t="s">
        <v>4000</v>
      </c>
      <c r="B3679" s="10">
        <v>43129.0</v>
      </c>
      <c r="C3679" s="9" t="s">
        <v>37</v>
      </c>
      <c r="D3679" s="9" t="s">
        <v>31</v>
      </c>
      <c r="F3679" s="11" t="str">
        <f t="shared" si="1"/>
        <v>2018-01</v>
      </c>
      <c r="G3679" s="11" t="str">
        <f>iferror(VLOOKUP(A3679,'Closed Deals'!A:A,1,0)," ")</f>
        <v> </v>
      </c>
      <c r="H3679" s="12" t="str">
        <f t="shared" si="2"/>
        <v>NO</v>
      </c>
      <c r="I3679" s="12" t="str">
        <f>iferror(VLOOKUP(A3679,'Closed Deals'!A:E,5,0)," ")</f>
        <v> </v>
      </c>
      <c r="J3679" s="13" t="str">
        <f t="shared" si="3"/>
        <v> </v>
      </c>
      <c r="K3679" s="14"/>
    </row>
    <row r="3680">
      <c r="A3680" s="9" t="s">
        <v>4001</v>
      </c>
      <c r="B3680" s="10">
        <v>43125.0</v>
      </c>
      <c r="C3680" s="9" t="s">
        <v>37</v>
      </c>
      <c r="D3680" s="9" t="s">
        <v>31</v>
      </c>
      <c r="F3680" s="11" t="str">
        <f t="shared" si="1"/>
        <v>2018-01</v>
      </c>
      <c r="G3680" s="11" t="str">
        <f>iferror(VLOOKUP(A3680,'Closed Deals'!A:A,1,0)," ")</f>
        <v> </v>
      </c>
      <c r="H3680" s="12" t="str">
        <f t="shared" si="2"/>
        <v>NO</v>
      </c>
      <c r="I3680" s="12" t="str">
        <f>iferror(VLOOKUP(A3680,'Closed Deals'!A:E,5,0)," ")</f>
        <v> </v>
      </c>
      <c r="J3680" s="13" t="str">
        <f t="shared" si="3"/>
        <v> </v>
      </c>
      <c r="K3680" s="14"/>
    </row>
    <row r="3681">
      <c r="A3681" s="9" t="s">
        <v>4002</v>
      </c>
      <c r="B3681" s="10">
        <v>43111.0</v>
      </c>
      <c r="C3681" s="9" t="s">
        <v>37</v>
      </c>
      <c r="D3681" s="9" t="s">
        <v>31</v>
      </c>
      <c r="F3681" s="11" t="str">
        <f t="shared" si="1"/>
        <v>2018-01</v>
      </c>
      <c r="G3681" s="11" t="str">
        <f>iferror(VLOOKUP(A3681,'Closed Deals'!A:A,1,0)," ")</f>
        <v> </v>
      </c>
      <c r="H3681" s="12" t="str">
        <f t="shared" si="2"/>
        <v>NO</v>
      </c>
      <c r="I3681" s="12" t="str">
        <f>iferror(VLOOKUP(A3681,'Closed Deals'!A:E,5,0)," ")</f>
        <v> </v>
      </c>
      <c r="J3681" s="13" t="str">
        <f t="shared" si="3"/>
        <v> </v>
      </c>
      <c r="K3681" s="14"/>
    </row>
    <row r="3682">
      <c r="A3682" s="9" t="s">
        <v>4003</v>
      </c>
      <c r="B3682" s="10">
        <v>43115.0</v>
      </c>
      <c r="C3682" s="9" t="s">
        <v>37</v>
      </c>
      <c r="D3682" s="9" t="s">
        <v>31</v>
      </c>
      <c r="F3682" s="11" t="str">
        <f t="shared" si="1"/>
        <v>2018-01</v>
      </c>
      <c r="G3682" s="11" t="str">
        <f>iferror(VLOOKUP(A3682,'Closed Deals'!A:A,1,0)," ")</f>
        <v> </v>
      </c>
      <c r="H3682" s="12" t="str">
        <f t="shared" si="2"/>
        <v>NO</v>
      </c>
      <c r="I3682" s="12" t="str">
        <f>iferror(VLOOKUP(A3682,'Closed Deals'!A:E,5,0)," ")</f>
        <v> </v>
      </c>
      <c r="J3682" s="13" t="str">
        <f t="shared" si="3"/>
        <v> </v>
      </c>
      <c r="K3682" s="14"/>
    </row>
    <row r="3683">
      <c r="A3683" s="9" t="s">
        <v>4004</v>
      </c>
      <c r="B3683" s="10">
        <v>43131.0</v>
      </c>
      <c r="C3683" s="9" t="s">
        <v>37</v>
      </c>
      <c r="D3683" s="9" t="s">
        <v>31</v>
      </c>
      <c r="F3683" s="11" t="str">
        <f t="shared" si="1"/>
        <v>2018-01</v>
      </c>
      <c r="G3683" s="11" t="str">
        <f>iferror(VLOOKUP(A3683,'Closed Deals'!A:A,1,0)," ")</f>
        <v> </v>
      </c>
      <c r="H3683" s="12" t="str">
        <f t="shared" si="2"/>
        <v>NO</v>
      </c>
      <c r="I3683" s="12" t="str">
        <f>iferror(VLOOKUP(A3683,'Closed Deals'!A:E,5,0)," ")</f>
        <v> </v>
      </c>
      <c r="J3683" s="13" t="str">
        <f t="shared" si="3"/>
        <v> </v>
      </c>
      <c r="K3683" s="14"/>
    </row>
    <row r="3684">
      <c r="A3684" s="9" t="s">
        <v>4005</v>
      </c>
      <c r="B3684" s="10">
        <v>43122.0</v>
      </c>
      <c r="C3684" s="9" t="s">
        <v>37</v>
      </c>
      <c r="D3684" s="9" t="s">
        <v>31</v>
      </c>
      <c r="F3684" s="11" t="str">
        <f t="shared" si="1"/>
        <v>2018-01</v>
      </c>
      <c r="G3684" s="11" t="str">
        <f>iferror(VLOOKUP(A3684,'Closed Deals'!A:A,1,0)," ")</f>
        <v> </v>
      </c>
      <c r="H3684" s="12" t="str">
        <f t="shared" si="2"/>
        <v>NO</v>
      </c>
      <c r="I3684" s="12" t="str">
        <f>iferror(VLOOKUP(A3684,'Closed Deals'!A:E,5,0)," ")</f>
        <v> </v>
      </c>
      <c r="J3684" s="13" t="str">
        <f t="shared" si="3"/>
        <v> </v>
      </c>
      <c r="K3684" s="14"/>
    </row>
    <row r="3685">
      <c r="A3685" s="9" t="s">
        <v>4006</v>
      </c>
      <c r="B3685" s="10">
        <v>43110.0</v>
      </c>
      <c r="C3685" s="9" t="s">
        <v>744</v>
      </c>
      <c r="D3685" s="9" t="s">
        <v>31</v>
      </c>
      <c r="F3685" s="11" t="str">
        <f t="shared" si="1"/>
        <v>2018-01</v>
      </c>
      <c r="G3685" s="11" t="str">
        <f>iferror(VLOOKUP(A3685,'Closed Deals'!A:A,1,0)," ")</f>
        <v> </v>
      </c>
      <c r="H3685" s="12" t="str">
        <f t="shared" si="2"/>
        <v>NO</v>
      </c>
      <c r="I3685" s="12" t="str">
        <f>iferror(VLOOKUP(A3685,'Closed Deals'!A:E,5,0)," ")</f>
        <v> </v>
      </c>
      <c r="J3685" s="13" t="str">
        <f t="shared" si="3"/>
        <v> </v>
      </c>
      <c r="K3685" s="14"/>
    </row>
    <row r="3686">
      <c r="A3686" s="9" t="s">
        <v>4007</v>
      </c>
      <c r="B3686" s="10">
        <v>43117.0</v>
      </c>
      <c r="C3686" s="9" t="s">
        <v>37</v>
      </c>
      <c r="D3686" s="9" t="s">
        <v>31</v>
      </c>
      <c r="F3686" s="11" t="str">
        <f t="shared" si="1"/>
        <v>2018-01</v>
      </c>
      <c r="G3686" s="11" t="str">
        <f>iferror(VLOOKUP(A3686,'Closed Deals'!A:A,1,0)," ")</f>
        <v> </v>
      </c>
      <c r="H3686" s="12" t="str">
        <f t="shared" si="2"/>
        <v>NO</v>
      </c>
      <c r="I3686" s="12" t="str">
        <f>iferror(VLOOKUP(A3686,'Closed Deals'!A:E,5,0)," ")</f>
        <v> </v>
      </c>
      <c r="J3686" s="13" t="str">
        <f t="shared" si="3"/>
        <v> </v>
      </c>
      <c r="K3686" s="14"/>
    </row>
    <row r="3687">
      <c r="A3687" s="9" t="s">
        <v>4008</v>
      </c>
      <c r="B3687" s="10">
        <v>43130.0</v>
      </c>
      <c r="C3687" s="9" t="s">
        <v>335</v>
      </c>
      <c r="D3687" s="9" t="s">
        <v>31</v>
      </c>
      <c r="F3687" s="11" t="str">
        <f t="shared" si="1"/>
        <v>2018-01</v>
      </c>
      <c r="G3687" s="11" t="str">
        <f>iferror(VLOOKUP(A3687,'Closed Deals'!A:A,1,0)," ")</f>
        <v> </v>
      </c>
      <c r="H3687" s="12" t="str">
        <f t="shared" si="2"/>
        <v>NO</v>
      </c>
      <c r="I3687" s="12" t="str">
        <f>iferror(VLOOKUP(A3687,'Closed Deals'!A:E,5,0)," ")</f>
        <v> </v>
      </c>
      <c r="J3687" s="13" t="str">
        <f t="shared" si="3"/>
        <v> </v>
      </c>
      <c r="K3687" s="14"/>
    </row>
    <row r="3688">
      <c r="A3688" s="9" t="s">
        <v>4009</v>
      </c>
      <c r="B3688" s="10">
        <v>43119.0</v>
      </c>
      <c r="C3688" s="9" t="s">
        <v>37</v>
      </c>
      <c r="D3688" s="9" t="s">
        <v>31</v>
      </c>
      <c r="F3688" s="11" t="str">
        <f t="shared" si="1"/>
        <v>2018-01</v>
      </c>
      <c r="G3688" s="11" t="str">
        <f>iferror(VLOOKUP(A3688,'Closed Deals'!A:A,1,0)," ")</f>
        <v> </v>
      </c>
      <c r="H3688" s="12" t="str">
        <f t="shared" si="2"/>
        <v>NO</v>
      </c>
      <c r="I3688" s="12" t="str">
        <f>iferror(VLOOKUP(A3688,'Closed Deals'!A:E,5,0)," ")</f>
        <v> </v>
      </c>
      <c r="J3688" s="13" t="str">
        <f t="shared" si="3"/>
        <v> </v>
      </c>
      <c r="K3688" s="14"/>
    </row>
    <row r="3689">
      <c r="A3689" s="9" t="s">
        <v>4010</v>
      </c>
      <c r="B3689" s="10">
        <v>43108.0</v>
      </c>
      <c r="C3689" s="9" t="s">
        <v>58</v>
      </c>
      <c r="D3689" s="9" t="s">
        <v>31</v>
      </c>
      <c r="F3689" s="11" t="str">
        <f t="shared" si="1"/>
        <v>2018-01</v>
      </c>
      <c r="G3689" s="11" t="str">
        <f>iferror(VLOOKUP(A3689,'Closed Deals'!A:A,1,0)," ")</f>
        <v> </v>
      </c>
      <c r="H3689" s="12" t="str">
        <f t="shared" si="2"/>
        <v>NO</v>
      </c>
      <c r="I3689" s="12" t="str">
        <f>iferror(VLOOKUP(A3689,'Closed Deals'!A:E,5,0)," ")</f>
        <v> </v>
      </c>
      <c r="J3689" s="13" t="str">
        <f t="shared" si="3"/>
        <v> </v>
      </c>
      <c r="K3689" s="14"/>
    </row>
    <row r="3690">
      <c r="A3690" s="9" t="s">
        <v>4011</v>
      </c>
      <c r="B3690" s="10">
        <v>43117.0</v>
      </c>
      <c r="C3690" s="9" t="s">
        <v>37</v>
      </c>
      <c r="D3690" s="9" t="s">
        <v>31</v>
      </c>
      <c r="F3690" s="11" t="str">
        <f t="shared" si="1"/>
        <v>2018-01</v>
      </c>
      <c r="G3690" s="11" t="str">
        <f>iferror(VLOOKUP(A3690,'Closed Deals'!A:A,1,0)," ")</f>
        <v> </v>
      </c>
      <c r="H3690" s="12" t="str">
        <f t="shared" si="2"/>
        <v>NO</v>
      </c>
      <c r="I3690" s="12" t="str">
        <f>iferror(VLOOKUP(A3690,'Closed Deals'!A:E,5,0)," ")</f>
        <v> </v>
      </c>
      <c r="J3690" s="13" t="str">
        <f t="shared" si="3"/>
        <v> </v>
      </c>
      <c r="K3690" s="14"/>
    </row>
    <row r="3691">
      <c r="A3691" s="9" t="s">
        <v>4012</v>
      </c>
      <c r="B3691" s="10">
        <v>43118.0</v>
      </c>
      <c r="C3691" s="9" t="s">
        <v>37</v>
      </c>
      <c r="D3691" s="9" t="s">
        <v>31</v>
      </c>
      <c r="F3691" s="11" t="str">
        <f t="shared" si="1"/>
        <v>2018-01</v>
      </c>
      <c r="G3691" s="11" t="str">
        <f>iferror(VLOOKUP(A3691,'Closed Deals'!A:A,1,0)," ")</f>
        <v> </v>
      </c>
      <c r="H3691" s="12" t="str">
        <f t="shared" si="2"/>
        <v>NO</v>
      </c>
      <c r="I3691" s="12" t="str">
        <f>iferror(VLOOKUP(A3691,'Closed Deals'!A:E,5,0)," ")</f>
        <v> </v>
      </c>
      <c r="J3691" s="13" t="str">
        <f t="shared" si="3"/>
        <v> </v>
      </c>
      <c r="K3691" s="14"/>
    </row>
    <row r="3692">
      <c r="A3692" s="9" t="s">
        <v>4013</v>
      </c>
      <c r="B3692" s="10">
        <v>43131.0</v>
      </c>
      <c r="C3692" s="9" t="s">
        <v>37</v>
      </c>
      <c r="D3692" s="9" t="s">
        <v>31</v>
      </c>
      <c r="F3692" s="11" t="str">
        <f t="shared" si="1"/>
        <v>2018-01</v>
      </c>
      <c r="G3692" s="11" t="str">
        <f>iferror(VLOOKUP(A3692,'Closed Deals'!A:A,1,0)," ")</f>
        <v> </v>
      </c>
      <c r="H3692" s="12" t="str">
        <f t="shared" si="2"/>
        <v>NO</v>
      </c>
      <c r="I3692" s="12" t="str">
        <f>iferror(VLOOKUP(A3692,'Closed Deals'!A:E,5,0)," ")</f>
        <v> </v>
      </c>
      <c r="J3692" s="13" t="str">
        <f t="shared" si="3"/>
        <v> </v>
      </c>
      <c r="K3692" s="14"/>
    </row>
    <row r="3693">
      <c r="A3693" s="9" t="s">
        <v>4014</v>
      </c>
      <c r="B3693" s="10">
        <v>43131.0</v>
      </c>
      <c r="C3693" s="9" t="s">
        <v>37</v>
      </c>
      <c r="D3693" s="9" t="s">
        <v>31</v>
      </c>
      <c r="F3693" s="11" t="str">
        <f t="shared" si="1"/>
        <v>2018-01</v>
      </c>
      <c r="G3693" s="11" t="str">
        <f>iferror(VLOOKUP(A3693,'Closed Deals'!A:A,1,0)," ")</f>
        <v> </v>
      </c>
      <c r="H3693" s="12" t="str">
        <f t="shared" si="2"/>
        <v>NO</v>
      </c>
      <c r="I3693" s="12" t="str">
        <f>iferror(VLOOKUP(A3693,'Closed Deals'!A:E,5,0)," ")</f>
        <v> </v>
      </c>
      <c r="J3693" s="13" t="str">
        <f t="shared" si="3"/>
        <v> </v>
      </c>
      <c r="K3693" s="14"/>
    </row>
    <row r="3694">
      <c r="A3694" s="9" t="s">
        <v>4015</v>
      </c>
      <c r="B3694" s="10">
        <v>43104.0</v>
      </c>
      <c r="C3694" s="9" t="s">
        <v>221</v>
      </c>
      <c r="D3694" s="9" t="s">
        <v>31</v>
      </c>
      <c r="F3694" s="11" t="str">
        <f t="shared" si="1"/>
        <v>2018-01</v>
      </c>
      <c r="G3694" s="11" t="str">
        <f>iferror(VLOOKUP(A3694,'Closed Deals'!A:A,1,0)," ")</f>
        <v> </v>
      </c>
      <c r="H3694" s="12" t="str">
        <f t="shared" si="2"/>
        <v>NO</v>
      </c>
      <c r="I3694" s="12" t="str">
        <f>iferror(VLOOKUP(A3694,'Closed Deals'!A:E,5,0)," ")</f>
        <v> </v>
      </c>
      <c r="J3694" s="13" t="str">
        <f t="shared" si="3"/>
        <v> </v>
      </c>
      <c r="K3694" s="14"/>
    </row>
    <row r="3695">
      <c r="A3695" s="9" t="s">
        <v>4016</v>
      </c>
      <c r="B3695" s="10">
        <v>43131.0</v>
      </c>
      <c r="C3695" s="9" t="s">
        <v>37</v>
      </c>
      <c r="D3695" s="9" t="s">
        <v>31</v>
      </c>
      <c r="F3695" s="11" t="str">
        <f t="shared" si="1"/>
        <v>2018-01</v>
      </c>
      <c r="G3695" s="11" t="str">
        <f>iferror(VLOOKUP(A3695,'Closed Deals'!A:A,1,0)," ")</f>
        <v> </v>
      </c>
      <c r="H3695" s="12" t="str">
        <f t="shared" si="2"/>
        <v>NO</v>
      </c>
      <c r="I3695" s="12" t="str">
        <f>iferror(VLOOKUP(A3695,'Closed Deals'!A:E,5,0)," ")</f>
        <v> </v>
      </c>
      <c r="J3695" s="13" t="str">
        <f t="shared" si="3"/>
        <v> </v>
      </c>
      <c r="K3695" s="14"/>
    </row>
    <row r="3696">
      <c r="A3696" s="9" t="s">
        <v>4017</v>
      </c>
      <c r="B3696" s="10">
        <v>43129.0</v>
      </c>
      <c r="C3696" s="9" t="s">
        <v>37</v>
      </c>
      <c r="D3696" s="9" t="s">
        <v>31</v>
      </c>
      <c r="F3696" s="11" t="str">
        <f t="shared" si="1"/>
        <v>2018-01</v>
      </c>
      <c r="G3696" s="11" t="str">
        <f>iferror(VLOOKUP(A3696,'Closed Deals'!A:A,1,0)," ")</f>
        <v> </v>
      </c>
      <c r="H3696" s="12" t="str">
        <f t="shared" si="2"/>
        <v>NO</v>
      </c>
      <c r="I3696" s="12" t="str">
        <f>iferror(VLOOKUP(A3696,'Closed Deals'!A:E,5,0)," ")</f>
        <v> </v>
      </c>
      <c r="J3696" s="13" t="str">
        <f t="shared" si="3"/>
        <v> </v>
      </c>
      <c r="K3696" s="14"/>
    </row>
    <row r="3697">
      <c r="A3697" s="9" t="s">
        <v>4018</v>
      </c>
      <c r="B3697" s="10">
        <v>43129.0</v>
      </c>
      <c r="C3697" s="9" t="s">
        <v>356</v>
      </c>
      <c r="D3697" s="9" t="s">
        <v>31</v>
      </c>
      <c r="F3697" s="11" t="str">
        <f t="shared" si="1"/>
        <v>2018-01</v>
      </c>
      <c r="G3697" s="11" t="str">
        <f>iferror(VLOOKUP(A3697,'Closed Deals'!A:A,1,0)," ")</f>
        <v> </v>
      </c>
      <c r="H3697" s="12" t="str">
        <f t="shared" si="2"/>
        <v>NO</v>
      </c>
      <c r="I3697" s="12" t="str">
        <f>iferror(VLOOKUP(A3697,'Closed Deals'!A:E,5,0)," ")</f>
        <v> </v>
      </c>
      <c r="J3697" s="13" t="str">
        <f t="shared" si="3"/>
        <v> </v>
      </c>
      <c r="K3697" s="14"/>
    </row>
    <row r="3698">
      <c r="A3698" s="9" t="s">
        <v>4019</v>
      </c>
      <c r="B3698" s="10">
        <v>43122.0</v>
      </c>
      <c r="C3698" s="9" t="s">
        <v>37</v>
      </c>
      <c r="D3698" s="9" t="s">
        <v>31</v>
      </c>
      <c r="F3698" s="11" t="str">
        <f t="shared" si="1"/>
        <v>2018-01</v>
      </c>
      <c r="G3698" s="11" t="str">
        <f>iferror(VLOOKUP(A3698,'Closed Deals'!A:A,1,0)," ")</f>
        <v> </v>
      </c>
      <c r="H3698" s="12" t="str">
        <f t="shared" si="2"/>
        <v>NO</v>
      </c>
      <c r="I3698" s="12" t="str">
        <f>iferror(VLOOKUP(A3698,'Closed Deals'!A:E,5,0)," ")</f>
        <v> </v>
      </c>
      <c r="J3698" s="13" t="str">
        <f t="shared" si="3"/>
        <v> </v>
      </c>
      <c r="K3698" s="14"/>
    </row>
    <row r="3699">
      <c r="A3699" s="9" t="s">
        <v>4020</v>
      </c>
      <c r="B3699" s="10">
        <v>43108.0</v>
      </c>
      <c r="C3699" s="9" t="s">
        <v>37</v>
      </c>
      <c r="D3699" s="9" t="s">
        <v>31</v>
      </c>
      <c r="F3699" s="11" t="str">
        <f t="shared" si="1"/>
        <v>2018-01</v>
      </c>
      <c r="G3699" s="11" t="str">
        <f>iferror(VLOOKUP(A3699,'Closed Deals'!A:A,1,0)," ")</f>
        <v> </v>
      </c>
      <c r="H3699" s="12" t="str">
        <f t="shared" si="2"/>
        <v>NO</v>
      </c>
      <c r="I3699" s="12" t="str">
        <f>iferror(VLOOKUP(A3699,'Closed Deals'!A:E,5,0)," ")</f>
        <v> </v>
      </c>
      <c r="J3699" s="13" t="str">
        <f t="shared" si="3"/>
        <v> </v>
      </c>
      <c r="K3699" s="14"/>
    </row>
    <row r="3700">
      <c r="A3700" s="9" t="s">
        <v>4021</v>
      </c>
      <c r="B3700" s="10">
        <v>43112.0</v>
      </c>
      <c r="C3700" s="9" t="s">
        <v>37</v>
      </c>
      <c r="D3700" s="9" t="s">
        <v>31</v>
      </c>
      <c r="F3700" s="11" t="str">
        <f t="shared" si="1"/>
        <v>2018-01</v>
      </c>
      <c r="G3700" s="11" t="str">
        <f>iferror(VLOOKUP(A3700,'Closed Deals'!A:A,1,0)," ")</f>
        <v> </v>
      </c>
      <c r="H3700" s="12" t="str">
        <f t="shared" si="2"/>
        <v>NO</v>
      </c>
      <c r="I3700" s="12" t="str">
        <f>iferror(VLOOKUP(A3700,'Closed Deals'!A:E,5,0)," ")</f>
        <v> </v>
      </c>
      <c r="J3700" s="13" t="str">
        <f t="shared" si="3"/>
        <v> </v>
      </c>
      <c r="K3700" s="14"/>
    </row>
    <row r="3701">
      <c r="A3701" s="9" t="s">
        <v>4022</v>
      </c>
      <c r="B3701" s="10">
        <v>43123.0</v>
      </c>
      <c r="C3701" s="9" t="s">
        <v>37</v>
      </c>
      <c r="D3701" s="9" t="s">
        <v>31</v>
      </c>
      <c r="F3701" s="11" t="str">
        <f t="shared" si="1"/>
        <v>2018-01</v>
      </c>
      <c r="G3701" s="11" t="str">
        <f>iferror(VLOOKUP(A3701,'Closed Deals'!A:A,1,0)," ")</f>
        <v> </v>
      </c>
      <c r="H3701" s="12" t="str">
        <f t="shared" si="2"/>
        <v>NO</v>
      </c>
      <c r="I3701" s="12" t="str">
        <f>iferror(VLOOKUP(A3701,'Closed Deals'!A:E,5,0)," ")</f>
        <v> </v>
      </c>
      <c r="J3701" s="13" t="str">
        <f t="shared" si="3"/>
        <v> </v>
      </c>
      <c r="K3701" s="14"/>
    </row>
    <row r="3702">
      <c r="A3702" s="9" t="s">
        <v>4023</v>
      </c>
      <c r="B3702" s="10">
        <v>43104.0</v>
      </c>
      <c r="C3702" s="9" t="s">
        <v>37</v>
      </c>
      <c r="D3702" s="9" t="s">
        <v>31</v>
      </c>
      <c r="F3702" s="11" t="str">
        <f t="shared" si="1"/>
        <v>2018-01</v>
      </c>
      <c r="G3702" s="11" t="str">
        <f>iferror(VLOOKUP(A3702,'Closed Deals'!A:A,1,0)," ")</f>
        <v> </v>
      </c>
      <c r="H3702" s="12" t="str">
        <f t="shared" si="2"/>
        <v>NO</v>
      </c>
      <c r="I3702" s="12" t="str">
        <f>iferror(VLOOKUP(A3702,'Closed Deals'!A:E,5,0)," ")</f>
        <v> </v>
      </c>
      <c r="J3702" s="13" t="str">
        <f t="shared" si="3"/>
        <v> </v>
      </c>
      <c r="K3702" s="14"/>
    </row>
    <row r="3703">
      <c r="A3703" s="9" t="s">
        <v>4024</v>
      </c>
      <c r="B3703" s="10">
        <v>43105.0</v>
      </c>
      <c r="C3703" s="9" t="s">
        <v>37</v>
      </c>
      <c r="D3703" s="9" t="s">
        <v>31</v>
      </c>
      <c r="F3703" s="11" t="str">
        <f t="shared" si="1"/>
        <v>2018-01</v>
      </c>
      <c r="G3703" s="11" t="str">
        <f>iferror(VLOOKUP(A3703,'Closed Deals'!A:A,1,0)," ")</f>
        <v> </v>
      </c>
      <c r="H3703" s="12" t="str">
        <f t="shared" si="2"/>
        <v>NO</v>
      </c>
      <c r="I3703" s="12" t="str">
        <f>iferror(VLOOKUP(A3703,'Closed Deals'!A:E,5,0)," ")</f>
        <v> </v>
      </c>
      <c r="J3703" s="13" t="str">
        <f t="shared" si="3"/>
        <v> </v>
      </c>
      <c r="K3703" s="14"/>
    </row>
    <row r="3704">
      <c r="A3704" s="9" t="s">
        <v>4025</v>
      </c>
      <c r="B3704" s="10">
        <v>43124.0</v>
      </c>
      <c r="C3704" s="9" t="s">
        <v>4026</v>
      </c>
      <c r="D3704" s="9" t="s">
        <v>31</v>
      </c>
      <c r="F3704" s="11" t="str">
        <f t="shared" si="1"/>
        <v>2018-01</v>
      </c>
      <c r="G3704" s="11" t="str">
        <f>iferror(VLOOKUP(A3704,'Closed Deals'!A:A,1,0)," ")</f>
        <v> </v>
      </c>
      <c r="H3704" s="12" t="str">
        <f t="shared" si="2"/>
        <v>NO</v>
      </c>
      <c r="I3704" s="12" t="str">
        <f>iferror(VLOOKUP(A3704,'Closed Deals'!A:E,5,0)," ")</f>
        <v> </v>
      </c>
      <c r="J3704" s="13" t="str">
        <f t="shared" si="3"/>
        <v> </v>
      </c>
      <c r="K3704" s="14"/>
    </row>
    <row r="3705">
      <c r="A3705" s="9" t="s">
        <v>4027</v>
      </c>
      <c r="B3705" s="10">
        <v>43116.0</v>
      </c>
      <c r="C3705" s="9" t="s">
        <v>37</v>
      </c>
      <c r="D3705" s="9" t="s">
        <v>31</v>
      </c>
      <c r="F3705" s="11" t="str">
        <f t="shared" si="1"/>
        <v>2018-01</v>
      </c>
      <c r="G3705" s="11" t="str">
        <f>iferror(VLOOKUP(A3705,'Closed Deals'!A:A,1,0)," ")</f>
        <v> </v>
      </c>
      <c r="H3705" s="12" t="str">
        <f t="shared" si="2"/>
        <v>NO</v>
      </c>
      <c r="I3705" s="12" t="str">
        <f>iferror(VLOOKUP(A3705,'Closed Deals'!A:E,5,0)," ")</f>
        <v> </v>
      </c>
      <c r="J3705" s="13" t="str">
        <f t="shared" si="3"/>
        <v> </v>
      </c>
      <c r="K3705" s="14"/>
    </row>
    <row r="3706">
      <c r="A3706" s="9" t="s">
        <v>4028</v>
      </c>
      <c r="B3706" s="10">
        <v>43108.0</v>
      </c>
      <c r="C3706" s="9" t="s">
        <v>37</v>
      </c>
      <c r="D3706" s="9" t="s">
        <v>31</v>
      </c>
      <c r="F3706" s="11" t="str">
        <f t="shared" si="1"/>
        <v>2018-01</v>
      </c>
      <c r="G3706" s="11" t="str">
        <f>iferror(VLOOKUP(A3706,'Closed Deals'!A:A,1,0)," ")</f>
        <v> </v>
      </c>
      <c r="H3706" s="12" t="str">
        <f t="shared" si="2"/>
        <v>NO</v>
      </c>
      <c r="I3706" s="12" t="str">
        <f>iferror(VLOOKUP(A3706,'Closed Deals'!A:E,5,0)," ")</f>
        <v> </v>
      </c>
      <c r="J3706" s="13" t="str">
        <f t="shared" si="3"/>
        <v> </v>
      </c>
      <c r="K3706" s="14"/>
    </row>
    <row r="3707">
      <c r="A3707" s="9" t="s">
        <v>4029</v>
      </c>
      <c r="B3707" s="10">
        <v>43124.0</v>
      </c>
      <c r="C3707" s="9" t="s">
        <v>115</v>
      </c>
      <c r="D3707" s="9" t="s">
        <v>31</v>
      </c>
      <c r="F3707" s="11" t="str">
        <f t="shared" si="1"/>
        <v>2018-01</v>
      </c>
      <c r="G3707" s="11" t="str">
        <f>iferror(VLOOKUP(A3707,'Closed Deals'!A:A,1,0)," ")</f>
        <v> </v>
      </c>
      <c r="H3707" s="12" t="str">
        <f t="shared" si="2"/>
        <v>NO</v>
      </c>
      <c r="I3707" s="12" t="str">
        <f>iferror(VLOOKUP(A3707,'Closed Deals'!A:E,5,0)," ")</f>
        <v> </v>
      </c>
      <c r="J3707" s="13" t="str">
        <f t="shared" si="3"/>
        <v> </v>
      </c>
      <c r="K3707" s="14"/>
    </row>
    <row r="3708">
      <c r="A3708" s="9" t="s">
        <v>4030</v>
      </c>
      <c r="B3708" s="10">
        <v>43108.0</v>
      </c>
      <c r="C3708" s="9" t="s">
        <v>37</v>
      </c>
      <c r="D3708" s="9" t="s">
        <v>31</v>
      </c>
      <c r="F3708" s="11" t="str">
        <f t="shared" si="1"/>
        <v>2018-01</v>
      </c>
      <c r="G3708" s="11" t="str">
        <f>iferror(VLOOKUP(A3708,'Closed Deals'!A:A,1,0)," ")</f>
        <v> </v>
      </c>
      <c r="H3708" s="12" t="str">
        <f t="shared" si="2"/>
        <v>NO</v>
      </c>
      <c r="I3708" s="12" t="str">
        <f>iferror(VLOOKUP(A3708,'Closed Deals'!A:E,5,0)," ")</f>
        <v> </v>
      </c>
      <c r="J3708" s="13" t="str">
        <f t="shared" si="3"/>
        <v> </v>
      </c>
      <c r="K3708" s="14"/>
    </row>
    <row r="3709">
      <c r="A3709" s="9" t="s">
        <v>4031</v>
      </c>
      <c r="B3709" s="10">
        <v>43124.0</v>
      </c>
      <c r="C3709" s="9" t="s">
        <v>63</v>
      </c>
      <c r="D3709" s="9" t="s">
        <v>31</v>
      </c>
      <c r="F3709" s="11" t="str">
        <f t="shared" si="1"/>
        <v>2018-01</v>
      </c>
      <c r="G3709" s="11" t="str">
        <f>iferror(VLOOKUP(A3709,'Closed Deals'!A:A,1,0)," ")</f>
        <v> </v>
      </c>
      <c r="H3709" s="12" t="str">
        <f t="shared" si="2"/>
        <v>NO</v>
      </c>
      <c r="I3709" s="12" t="str">
        <f>iferror(VLOOKUP(A3709,'Closed Deals'!A:E,5,0)," ")</f>
        <v> </v>
      </c>
      <c r="J3709" s="13" t="str">
        <f t="shared" si="3"/>
        <v> </v>
      </c>
      <c r="K3709" s="14"/>
    </row>
    <row r="3710">
      <c r="A3710" s="9" t="s">
        <v>4032</v>
      </c>
      <c r="B3710" s="10">
        <v>43104.0</v>
      </c>
      <c r="C3710" s="9" t="s">
        <v>37</v>
      </c>
      <c r="D3710" s="9" t="s">
        <v>31</v>
      </c>
      <c r="F3710" s="11" t="str">
        <f t="shared" si="1"/>
        <v>2018-01</v>
      </c>
      <c r="G3710" s="11" t="str">
        <f>iferror(VLOOKUP(A3710,'Closed Deals'!A:A,1,0)," ")</f>
        <v> </v>
      </c>
      <c r="H3710" s="12" t="str">
        <f t="shared" si="2"/>
        <v>NO</v>
      </c>
      <c r="I3710" s="12" t="str">
        <f>iferror(VLOOKUP(A3710,'Closed Deals'!A:E,5,0)," ")</f>
        <v> </v>
      </c>
      <c r="J3710" s="13" t="str">
        <f t="shared" si="3"/>
        <v> </v>
      </c>
      <c r="K3710" s="14"/>
    </row>
    <row r="3711">
      <c r="A3711" s="9" t="s">
        <v>4033</v>
      </c>
      <c r="B3711" s="10">
        <v>43109.0</v>
      </c>
      <c r="C3711" s="9" t="s">
        <v>37</v>
      </c>
      <c r="D3711" s="9" t="s">
        <v>31</v>
      </c>
      <c r="F3711" s="11" t="str">
        <f t="shared" si="1"/>
        <v>2018-01</v>
      </c>
      <c r="G3711" s="11" t="str">
        <f>iferror(VLOOKUP(A3711,'Closed Deals'!A:A,1,0)," ")</f>
        <v> </v>
      </c>
      <c r="H3711" s="12" t="str">
        <f t="shared" si="2"/>
        <v>NO</v>
      </c>
      <c r="I3711" s="12" t="str">
        <f>iferror(VLOOKUP(A3711,'Closed Deals'!A:E,5,0)," ")</f>
        <v> </v>
      </c>
      <c r="J3711" s="13" t="str">
        <f t="shared" si="3"/>
        <v> </v>
      </c>
      <c r="K3711" s="14"/>
    </row>
    <row r="3712">
      <c r="A3712" s="9" t="s">
        <v>4034</v>
      </c>
      <c r="B3712" s="10">
        <v>43122.0</v>
      </c>
      <c r="C3712" s="9" t="s">
        <v>37</v>
      </c>
      <c r="D3712" s="9" t="s">
        <v>31</v>
      </c>
      <c r="F3712" s="11" t="str">
        <f t="shared" si="1"/>
        <v>2018-01</v>
      </c>
      <c r="G3712" s="11" t="str">
        <f>iferror(VLOOKUP(A3712,'Closed Deals'!A:A,1,0)," ")</f>
        <v> </v>
      </c>
      <c r="H3712" s="12" t="str">
        <f t="shared" si="2"/>
        <v>NO</v>
      </c>
      <c r="I3712" s="12" t="str">
        <f>iferror(VLOOKUP(A3712,'Closed Deals'!A:E,5,0)," ")</f>
        <v> </v>
      </c>
      <c r="J3712" s="13" t="str">
        <f t="shared" si="3"/>
        <v> </v>
      </c>
      <c r="K3712" s="14"/>
    </row>
    <row r="3713">
      <c r="A3713" s="9" t="s">
        <v>4035</v>
      </c>
      <c r="B3713" s="10">
        <v>43122.0</v>
      </c>
      <c r="C3713" s="9" t="s">
        <v>37</v>
      </c>
      <c r="D3713" s="9" t="s">
        <v>31</v>
      </c>
      <c r="F3713" s="11" t="str">
        <f t="shared" si="1"/>
        <v>2018-01</v>
      </c>
      <c r="G3713" s="11" t="str">
        <f>iferror(VLOOKUP(A3713,'Closed Deals'!A:A,1,0)," ")</f>
        <v> </v>
      </c>
      <c r="H3713" s="12" t="str">
        <f t="shared" si="2"/>
        <v>NO</v>
      </c>
      <c r="I3713" s="12" t="str">
        <f>iferror(VLOOKUP(A3713,'Closed Deals'!A:E,5,0)," ")</f>
        <v> </v>
      </c>
      <c r="J3713" s="13" t="str">
        <f t="shared" si="3"/>
        <v> </v>
      </c>
      <c r="K3713" s="14"/>
    </row>
    <row r="3714">
      <c r="A3714" s="9" t="s">
        <v>4036</v>
      </c>
      <c r="B3714" s="10">
        <v>43122.0</v>
      </c>
      <c r="C3714" s="9" t="s">
        <v>37</v>
      </c>
      <c r="D3714" s="9" t="s">
        <v>31</v>
      </c>
      <c r="F3714" s="11" t="str">
        <f t="shared" si="1"/>
        <v>2018-01</v>
      </c>
      <c r="G3714" s="11" t="str">
        <f>iferror(VLOOKUP(A3714,'Closed Deals'!A:A,1,0)," ")</f>
        <v> </v>
      </c>
      <c r="H3714" s="12" t="str">
        <f t="shared" si="2"/>
        <v>NO</v>
      </c>
      <c r="I3714" s="12" t="str">
        <f>iferror(VLOOKUP(A3714,'Closed Deals'!A:E,5,0)," ")</f>
        <v> </v>
      </c>
      <c r="J3714" s="13" t="str">
        <f t="shared" si="3"/>
        <v> </v>
      </c>
      <c r="K3714" s="14"/>
    </row>
    <row r="3715">
      <c r="A3715" s="9" t="s">
        <v>4037</v>
      </c>
      <c r="B3715" s="10">
        <v>43118.0</v>
      </c>
      <c r="C3715" s="9" t="s">
        <v>37</v>
      </c>
      <c r="D3715" s="9" t="s">
        <v>31</v>
      </c>
      <c r="F3715" s="11" t="str">
        <f t="shared" si="1"/>
        <v>2018-01</v>
      </c>
      <c r="G3715" s="11" t="str">
        <f>iferror(VLOOKUP(A3715,'Closed Deals'!A:A,1,0)," ")</f>
        <v> </v>
      </c>
      <c r="H3715" s="12" t="str">
        <f t="shared" si="2"/>
        <v>NO</v>
      </c>
      <c r="I3715" s="12" t="str">
        <f>iferror(VLOOKUP(A3715,'Closed Deals'!A:E,5,0)," ")</f>
        <v> </v>
      </c>
      <c r="J3715" s="13" t="str">
        <f t="shared" si="3"/>
        <v> </v>
      </c>
      <c r="K3715" s="14"/>
    </row>
    <row r="3716">
      <c r="A3716" s="9" t="s">
        <v>4038</v>
      </c>
      <c r="B3716" s="10">
        <v>43110.0</v>
      </c>
      <c r="C3716" s="9" t="s">
        <v>37</v>
      </c>
      <c r="D3716" s="9" t="s">
        <v>31</v>
      </c>
      <c r="F3716" s="11" t="str">
        <f t="shared" si="1"/>
        <v>2018-01</v>
      </c>
      <c r="G3716" s="11" t="str">
        <f>iferror(VLOOKUP(A3716,'Closed Deals'!A:A,1,0)," ")</f>
        <v> </v>
      </c>
      <c r="H3716" s="12" t="str">
        <f t="shared" si="2"/>
        <v>NO</v>
      </c>
      <c r="I3716" s="12" t="str">
        <f>iferror(VLOOKUP(A3716,'Closed Deals'!A:E,5,0)," ")</f>
        <v> </v>
      </c>
      <c r="J3716" s="13" t="str">
        <f t="shared" si="3"/>
        <v> </v>
      </c>
      <c r="K3716" s="14"/>
    </row>
    <row r="3717">
      <c r="A3717" s="9" t="s">
        <v>4039</v>
      </c>
      <c r="B3717" s="10">
        <v>43118.0</v>
      </c>
      <c r="C3717" s="9" t="s">
        <v>52</v>
      </c>
      <c r="D3717" s="9" t="s">
        <v>31</v>
      </c>
      <c r="F3717" s="11" t="str">
        <f t="shared" si="1"/>
        <v>2018-01</v>
      </c>
      <c r="G3717" s="11" t="str">
        <f>iferror(VLOOKUP(A3717,'Closed Deals'!A:A,1,0)," ")</f>
        <v> </v>
      </c>
      <c r="H3717" s="12" t="str">
        <f t="shared" si="2"/>
        <v>NO</v>
      </c>
      <c r="I3717" s="12" t="str">
        <f>iferror(VLOOKUP(A3717,'Closed Deals'!A:E,5,0)," ")</f>
        <v> </v>
      </c>
      <c r="J3717" s="13" t="str">
        <f t="shared" si="3"/>
        <v> </v>
      </c>
      <c r="K3717" s="14"/>
    </row>
    <row r="3718">
      <c r="A3718" s="9" t="s">
        <v>4040</v>
      </c>
      <c r="B3718" s="10">
        <v>43122.0</v>
      </c>
      <c r="C3718" s="9" t="s">
        <v>37</v>
      </c>
      <c r="D3718" s="9" t="s">
        <v>31</v>
      </c>
      <c r="F3718" s="11" t="str">
        <f t="shared" si="1"/>
        <v>2018-01</v>
      </c>
      <c r="G3718" s="11" t="str">
        <f>iferror(VLOOKUP(A3718,'Closed Deals'!A:A,1,0)," ")</f>
        <v> </v>
      </c>
      <c r="H3718" s="12" t="str">
        <f t="shared" si="2"/>
        <v>NO</v>
      </c>
      <c r="I3718" s="12" t="str">
        <f>iferror(VLOOKUP(A3718,'Closed Deals'!A:E,5,0)," ")</f>
        <v> </v>
      </c>
      <c r="J3718" s="13" t="str">
        <f t="shared" si="3"/>
        <v> </v>
      </c>
      <c r="K3718" s="14"/>
    </row>
    <row r="3719">
      <c r="A3719" s="9" t="s">
        <v>4041</v>
      </c>
      <c r="B3719" s="10">
        <v>43109.0</v>
      </c>
      <c r="C3719" s="9" t="s">
        <v>37</v>
      </c>
      <c r="D3719" s="9" t="s">
        <v>31</v>
      </c>
      <c r="F3719" s="11" t="str">
        <f t="shared" si="1"/>
        <v>2018-01</v>
      </c>
      <c r="G3719" s="11" t="str">
        <f>iferror(VLOOKUP(A3719,'Closed Deals'!A:A,1,0)," ")</f>
        <v> </v>
      </c>
      <c r="H3719" s="12" t="str">
        <f t="shared" si="2"/>
        <v>NO</v>
      </c>
      <c r="I3719" s="12" t="str">
        <f>iferror(VLOOKUP(A3719,'Closed Deals'!A:E,5,0)," ")</f>
        <v> </v>
      </c>
      <c r="J3719" s="13" t="str">
        <f t="shared" si="3"/>
        <v> </v>
      </c>
      <c r="K3719" s="14"/>
    </row>
    <row r="3720">
      <c r="A3720" s="9" t="s">
        <v>4042</v>
      </c>
      <c r="B3720" s="10">
        <v>43108.0</v>
      </c>
      <c r="C3720" s="9" t="s">
        <v>37</v>
      </c>
      <c r="D3720" s="9" t="s">
        <v>31</v>
      </c>
      <c r="F3720" s="11" t="str">
        <f t="shared" si="1"/>
        <v>2018-01</v>
      </c>
      <c r="G3720" s="11" t="str">
        <f>iferror(VLOOKUP(A3720,'Closed Deals'!A:A,1,0)," ")</f>
        <v> </v>
      </c>
      <c r="H3720" s="12" t="str">
        <f t="shared" si="2"/>
        <v>NO</v>
      </c>
      <c r="I3720" s="12" t="str">
        <f>iferror(VLOOKUP(A3720,'Closed Deals'!A:E,5,0)," ")</f>
        <v> </v>
      </c>
      <c r="J3720" s="13" t="str">
        <f t="shared" si="3"/>
        <v> </v>
      </c>
      <c r="K3720" s="14"/>
    </row>
    <row r="3721">
      <c r="A3721" s="9" t="s">
        <v>4043</v>
      </c>
      <c r="B3721" s="10">
        <v>43130.0</v>
      </c>
      <c r="C3721" s="9" t="s">
        <v>37</v>
      </c>
      <c r="D3721" s="9" t="s">
        <v>31</v>
      </c>
      <c r="F3721" s="11" t="str">
        <f t="shared" si="1"/>
        <v>2018-01</v>
      </c>
      <c r="G3721" s="11" t="str">
        <f>iferror(VLOOKUP(A3721,'Closed Deals'!A:A,1,0)," ")</f>
        <v> </v>
      </c>
      <c r="H3721" s="12" t="str">
        <f t="shared" si="2"/>
        <v>NO</v>
      </c>
      <c r="I3721" s="12" t="str">
        <f>iferror(VLOOKUP(A3721,'Closed Deals'!A:E,5,0)," ")</f>
        <v> </v>
      </c>
      <c r="J3721" s="13" t="str">
        <f t="shared" si="3"/>
        <v> </v>
      </c>
      <c r="K3721" s="14"/>
    </row>
    <row r="3722">
      <c r="A3722" s="9" t="s">
        <v>4044</v>
      </c>
      <c r="B3722" s="10">
        <v>43109.0</v>
      </c>
      <c r="C3722" s="9" t="s">
        <v>63</v>
      </c>
      <c r="D3722" s="9" t="s">
        <v>31</v>
      </c>
      <c r="F3722" s="11" t="str">
        <f t="shared" si="1"/>
        <v>2018-01</v>
      </c>
      <c r="G3722" s="11" t="str">
        <f>iferror(VLOOKUP(A3722,'Closed Deals'!A:A,1,0)," ")</f>
        <v> </v>
      </c>
      <c r="H3722" s="12" t="str">
        <f t="shared" si="2"/>
        <v>NO</v>
      </c>
      <c r="I3722" s="12" t="str">
        <f>iferror(VLOOKUP(A3722,'Closed Deals'!A:E,5,0)," ")</f>
        <v> </v>
      </c>
      <c r="J3722" s="13" t="str">
        <f t="shared" si="3"/>
        <v> </v>
      </c>
      <c r="K3722" s="14"/>
    </row>
    <row r="3723">
      <c r="A3723" s="9" t="s">
        <v>4045</v>
      </c>
      <c r="B3723" s="10">
        <v>43108.0</v>
      </c>
      <c r="C3723" s="9" t="s">
        <v>37</v>
      </c>
      <c r="D3723" s="9" t="s">
        <v>31</v>
      </c>
      <c r="F3723" s="11" t="str">
        <f t="shared" si="1"/>
        <v>2018-01</v>
      </c>
      <c r="G3723" s="11" t="str">
        <f>iferror(VLOOKUP(A3723,'Closed Deals'!A:A,1,0)," ")</f>
        <v> </v>
      </c>
      <c r="H3723" s="12" t="str">
        <f t="shared" si="2"/>
        <v>NO</v>
      </c>
      <c r="I3723" s="12" t="str">
        <f>iferror(VLOOKUP(A3723,'Closed Deals'!A:E,5,0)," ")</f>
        <v> </v>
      </c>
      <c r="J3723" s="13" t="str">
        <f t="shared" si="3"/>
        <v> </v>
      </c>
      <c r="K3723" s="14"/>
    </row>
    <row r="3724">
      <c r="A3724" s="9" t="s">
        <v>4046</v>
      </c>
      <c r="B3724" s="10">
        <v>43119.0</v>
      </c>
      <c r="C3724" s="9" t="s">
        <v>37</v>
      </c>
      <c r="D3724" s="9" t="s">
        <v>31</v>
      </c>
      <c r="F3724" s="11" t="str">
        <f t="shared" si="1"/>
        <v>2018-01</v>
      </c>
      <c r="G3724" s="11" t="str">
        <f>iferror(VLOOKUP(A3724,'Closed Deals'!A:A,1,0)," ")</f>
        <v> </v>
      </c>
      <c r="H3724" s="12" t="str">
        <f t="shared" si="2"/>
        <v>NO</v>
      </c>
      <c r="I3724" s="12" t="str">
        <f>iferror(VLOOKUP(A3724,'Closed Deals'!A:E,5,0)," ")</f>
        <v> </v>
      </c>
      <c r="J3724" s="13" t="str">
        <f t="shared" si="3"/>
        <v> </v>
      </c>
      <c r="K3724" s="14"/>
    </row>
    <row r="3725">
      <c r="A3725" s="9" t="s">
        <v>4047</v>
      </c>
      <c r="B3725" s="10">
        <v>43122.0</v>
      </c>
      <c r="C3725" s="9" t="s">
        <v>37</v>
      </c>
      <c r="D3725" s="9" t="s">
        <v>31</v>
      </c>
      <c r="F3725" s="11" t="str">
        <f t="shared" si="1"/>
        <v>2018-01</v>
      </c>
      <c r="G3725" s="11" t="str">
        <f>iferror(VLOOKUP(A3725,'Closed Deals'!A:A,1,0)," ")</f>
        <v> </v>
      </c>
      <c r="H3725" s="12" t="str">
        <f t="shared" si="2"/>
        <v>NO</v>
      </c>
      <c r="I3725" s="12" t="str">
        <f>iferror(VLOOKUP(A3725,'Closed Deals'!A:E,5,0)," ")</f>
        <v> </v>
      </c>
      <c r="J3725" s="13" t="str">
        <f t="shared" si="3"/>
        <v> </v>
      </c>
      <c r="K3725" s="14"/>
    </row>
    <row r="3726">
      <c r="A3726" s="9" t="s">
        <v>4048</v>
      </c>
      <c r="B3726" s="10">
        <v>43102.0</v>
      </c>
      <c r="C3726" s="9" t="s">
        <v>37</v>
      </c>
      <c r="D3726" s="9" t="s">
        <v>31</v>
      </c>
      <c r="F3726" s="11" t="str">
        <f t="shared" si="1"/>
        <v>2018-01</v>
      </c>
      <c r="G3726" s="11" t="str">
        <f>iferror(VLOOKUP(A3726,'Closed Deals'!A:A,1,0)," ")</f>
        <v> </v>
      </c>
      <c r="H3726" s="12" t="str">
        <f t="shared" si="2"/>
        <v>NO</v>
      </c>
      <c r="I3726" s="12" t="str">
        <f>iferror(VLOOKUP(A3726,'Closed Deals'!A:E,5,0)," ")</f>
        <v> </v>
      </c>
      <c r="J3726" s="13" t="str">
        <f t="shared" si="3"/>
        <v> </v>
      </c>
      <c r="K3726" s="14"/>
    </row>
    <row r="3727">
      <c r="A3727" s="9" t="s">
        <v>4049</v>
      </c>
      <c r="B3727" s="10">
        <v>43110.0</v>
      </c>
      <c r="C3727" s="9" t="s">
        <v>37</v>
      </c>
      <c r="D3727" s="9" t="s">
        <v>31</v>
      </c>
      <c r="F3727" s="11" t="str">
        <f t="shared" si="1"/>
        <v>2018-01</v>
      </c>
      <c r="G3727" s="11" t="str">
        <f>iferror(VLOOKUP(A3727,'Closed Deals'!A:A,1,0)," ")</f>
        <v> </v>
      </c>
      <c r="H3727" s="12" t="str">
        <f t="shared" si="2"/>
        <v>NO</v>
      </c>
      <c r="I3727" s="12" t="str">
        <f>iferror(VLOOKUP(A3727,'Closed Deals'!A:E,5,0)," ")</f>
        <v> </v>
      </c>
      <c r="J3727" s="13" t="str">
        <f t="shared" si="3"/>
        <v> </v>
      </c>
      <c r="K3727" s="14"/>
    </row>
    <row r="3728">
      <c r="A3728" s="9" t="s">
        <v>4050</v>
      </c>
      <c r="B3728" s="10">
        <v>43111.0</v>
      </c>
      <c r="C3728" s="9" t="s">
        <v>52</v>
      </c>
      <c r="D3728" s="9" t="s">
        <v>31</v>
      </c>
      <c r="F3728" s="11" t="str">
        <f t="shared" si="1"/>
        <v>2018-01</v>
      </c>
      <c r="G3728" s="11" t="str">
        <f>iferror(VLOOKUP(A3728,'Closed Deals'!A:A,1,0)," ")</f>
        <v> </v>
      </c>
      <c r="H3728" s="12" t="str">
        <f t="shared" si="2"/>
        <v>NO</v>
      </c>
      <c r="I3728" s="12" t="str">
        <f>iferror(VLOOKUP(A3728,'Closed Deals'!A:E,5,0)," ")</f>
        <v> </v>
      </c>
      <c r="J3728" s="13" t="str">
        <f t="shared" si="3"/>
        <v> </v>
      </c>
      <c r="K3728" s="14"/>
    </row>
    <row r="3729">
      <c r="A3729" s="9" t="s">
        <v>4051</v>
      </c>
      <c r="B3729" s="10">
        <v>43126.0</v>
      </c>
      <c r="C3729" s="9" t="s">
        <v>37</v>
      </c>
      <c r="D3729" s="9" t="s">
        <v>31</v>
      </c>
      <c r="F3729" s="11" t="str">
        <f t="shared" si="1"/>
        <v>2018-01</v>
      </c>
      <c r="G3729" s="11" t="str">
        <f>iferror(VLOOKUP(A3729,'Closed Deals'!A:A,1,0)," ")</f>
        <v> </v>
      </c>
      <c r="H3729" s="12" t="str">
        <f t="shared" si="2"/>
        <v>NO</v>
      </c>
      <c r="I3729" s="12" t="str">
        <f>iferror(VLOOKUP(A3729,'Closed Deals'!A:E,5,0)," ")</f>
        <v> </v>
      </c>
      <c r="J3729" s="13" t="str">
        <f t="shared" si="3"/>
        <v> </v>
      </c>
      <c r="K3729" s="14"/>
    </row>
    <row r="3730">
      <c r="A3730" s="9" t="s">
        <v>4052</v>
      </c>
      <c r="B3730" s="10">
        <v>43102.0</v>
      </c>
      <c r="C3730" s="9" t="s">
        <v>37</v>
      </c>
      <c r="D3730" s="9" t="s">
        <v>31</v>
      </c>
      <c r="F3730" s="11" t="str">
        <f t="shared" si="1"/>
        <v>2018-01</v>
      </c>
      <c r="G3730" s="11" t="str">
        <f>iferror(VLOOKUP(A3730,'Closed Deals'!A:A,1,0)," ")</f>
        <v> </v>
      </c>
      <c r="H3730" s="12" t="str">
        <f t="shared" si="2"/>
        <v>NO</v>
      </c>
      <c r="I3730" s="12" t="str">
        <f>iferror(VLOOKUP(A3730,'Closed Deals'!A:E,5,0)," ")</f>
        <v> </v>
      </c>
      <c r="J3730" s="13" t="str">
        <f t="shared" si="3"/>
        <v> </v>
      </c>
      <c r="K3730" s="14"/>
    </row>
    <row r="3731">
      <c r="A3731" s="9" t="s">
        <v>4053</v>
      </c>
      <c r="B3731" s="10">
        <v>43116.0</v>
      </c>
      <c r="C3731" s="9" t="s">
        <v>63</v>
      </c>
      <c r="D3731" s="9" t="s">
        <v>31</v>
      </c>
      <c r="F3731" s="11" t="str">
        <f t="shared" si="1"/>
        <v>2018-01</v>
      </c>
      <c r="G3731" s="11" t="str">
        <f>iferror(VLOOKUP(A3731,'Closed Deals'!A:A,1,0)," ")</f>
        <v> </v>
      </c>
      <c r="H3731" s="12" t="str">
        <f t="shared" si="2"/>
        <v>NO</v>
      </c>
      <c r="I3731" s="12" t="str">
        <f>iferror(VLOOKUP(A3731,'Closed Deals'!A:E,5,0)," ")</f>
        <v> </v>
      </c>
      <c r="J3731" s="13" t="str">
        <f t="shared" si="3"/>
        <v> </v>
      </c>
      <c r="K3731" s="14"/>
    </row>
    <row r="3732">
      <c r="A3732" s="9" t="s">
        <v>4054</v>
      </c>
      <c r="B3732" s="10">
        <v>43109.0</v>
      </c>
      <c r="C3732" s="9" t="s">
        <v>54</v>
      </c>
      <c r="D3732" s="9" t="s">
        <v>31</v>
      </c>
      <c r="F3732" s="11" t="str">
        <f t="shared" si="1"/>
        <v>2018-01</v>
      </c>
      <c r="G3732" s="11" t="str">
        <f>iferror(VLOOKUP(A3732,'Closed Deals'!A:A,1,0)," ")</f>
        <v> </v>
      </c>
      <c r="H3732" s="12" t="str">
        <f t="shared" si="2"/>
        <v>NO</v>
      </c>
      <c r="I3732" s="12" t="str">
        <f>iferror(VLOOKUP(A3732,'Closed Deals'!A:E,5,0)," ")</f>
        <v> </v>
      </c>
      <c r="J3732" s="13" t="str">
        <f t="shared" si="3"/>
        <v> </v>
      </c>
      <c r="K3732" s="14"/>
    </row>
    <row r="3733">
      <c r="A3733" s="9" t="s">
        <v>4055</v>
      </c>
      <c r="B3733" s="10">
        <v>43117.0</v>
      </c>
      <c r="C3733" s="9" t="s">
        <v>37</v>
      </c>
      <c r="D3733" s="9" t="s">
        <v>31</v>
      </c>
      <c r="F3733" s="11" t="str">
        <f t="shared" si="1"/>
        <v>2018-01</v>
      </c>
      <c r="G3733" s="11" t="str">
        <f>iferror(VLOOKUP(A3733,'Closed Deals'!A:A,1,0)," ")</f>
        <v> </v>
      </c>
      <c r="H3733" s="12" t="str">
        <f t="shared" si="2"/>
        <v>NO</v>
      </c>
      <c r="I3733" s="12" t="str">
        <f>iferror(VLOOKUP(A3733,'Closed Deals'!A:E,5,0)," ")</f>
        <v> </v>
      </c>
      <c r="J3733" s="13" t="str">
        <f t="shared" si="3"/>
        <v> </v>
      </c>
      <c r="K3733" s="14"/>
    </row>
    <row r="3734">
      <c r="A3734" s="9" t="s">
        <v>4056</v>
      </c>
      <c r="B3734" s="10">
        <v>43125.0</v>
      </c>
      <c r="C3734" s="9" t="s">
        <v>203</v>
      </c>
      <c r="D3734" s="9" t="s">
        <v>31</v>
      </c>
      <c r="F3734" s="11" t="str">
        <f t="shared" si="1"/>
        <v>2018-01</v>
      </c>
      <c r="G3734" s="11" t="str">
        <f>iferror(VLOOKUP(A3734,'Closed Deals'!A:A,1,0)," ")</f>
        <v> </v>
      </c>
      <c r="H3734" s="12" t="str">
        <f t="shared" si="2"/>
        <v>NO</v>
      </c>
      <c r="I3734" s="12" t="str">
        <f>iferror(VLOOKUP(A3734,'Closed Deals'!A:E,5,0)," ")</f>
        <v> </v>
      </c>
      <c r="J3734" s="13" t="str">
        <f t="shared" si="3"/>
        <v> </v>
      </c>
      <c r="K3734" s="14"/>
    </row>
    <row r="3735">
      <c r="A3735" s="9" t="s">
        <v>4057</v>
      </c>
      <c r="B3735" s="10">
        <v>43107.0</v>
      </c>
      <c r="C3735" s="9" t="s">
        <v>37</v>
      </c>
      <c r="D3735" s="9" t="s">
        <v>31</v>
      </c>
      <c r="F3735" s="11" t="str">
        <f t="shared" si="1"/>
        <v>2018-01</v>
      </c>
      <c r="G3735" s="11" t="str">
        <f>iferror(VLOOKUP(A3735,'Closed Deals'!A:A,1,0)," ")</f>
        <v> </v>
      </c>
      <c r="H3735" s="12" t="str">
        <f t="shared" si="2"/>
        <v>NO</v>
      </c>
      <c r="I3735" s="12" t="str">
        <f>iferror(VLOOKUP(A3735,'Closed Deals'!A:E,5,0)," ")</f>
        <v> </v>
      </c>
      <c r="J3735" s="13" t="str">
        <f t="shared" si="3"/>
        <v> </v>
      </c>
      <c r="K3735" s="14"/>
    </row>
    <row r="3736">
      <c r="A3736" s="9" t="s">
        <v>4058</v>
      </c>
      <c r="B3736" s="10">
        <v>43122.0</v>
      </c>
      <c r="C3736" s="9" t="s">
        <v>37</v>
      </c>
      <c r="D3736" s="9" t="s">
        <v>31</v>
      </c>
      <c r="F3736" s="11" t="str">
        <f t="shared" si="1"/>
        <v>2018-01</v>
      </c>
      <c r="G3736" s="11" t="str">
        <f>iferror(VLOOKUP(A3736,'Closed Deals'!A:A,1,0)," ")</f>
        <v> </v>
      </c>
      <c r="H3736" s="12" t="str">
        <f t="shared" si="2"/>
        <v>NO</v>
      </c>
      <c r="I3736" s="12" t="str">
        <f>iferror(VLOOKUP(A3736,'Closed Deals'!A:E,5,0)," ")</f>
        <v> </v>
      </c>
      <c r="J3736" s="13" t="str">
        <f t="shared" si="3"/>
        <v> </v>
      </c>
      <c r="K3736" s="14"/>
    </row>
    <row r="3737">
      <c r="A3737" s="9" t="s">
        <v>4059</v>
      </c>
      <c r="B3737" s="10">
        <v>43108.0</v>
      </c>
      <c r="C3737" s="9" t="s">
        <v>37</v>
      </c>
      <c r="D3737" s="9" t="s">
        <v>31</v>
      </c>
      <c r="F3737" s="11" t="str">
        <f t="shared" si="1"/>
        <v>2018-01</v>
      </c>
      <c r="G3737" s="11" t="str">
        <f>iferror(VLOOKUP(A3737,'Closed Deals'!A:A,1,0)," ")</f>
        <v> </v>
      </c>
      <c r="H3737" s="12" t="str">
        <f t="shared" si="2"/>
        <v>NO</v>
      </c>
      <c r="I3737" s="12" t="str">
        <f>iferror(VLOOKUP(A3737,'Closed Deals'!A:E,5,0)," ")</f>
        <v> </v>
      </c>
      <c r="J3737" s="13" t="str">
        <f t="shared" si="3"/>
        <v> </v>
      </c>
      <c r="K3737" s="14"/>
    </row>
    <row r="3738">
      <c r="A3738" s="9" t="s">
        <v>4060</v>
      </c>
      <c r="B3738" s="10">
        <v>43125.0</v>
      </c>
      <c r="C3738" s="9" t="s">
        <v>37</v>
      </c>
      <c r="D3738" s="9" t="s">
        <v>31</v>
      </c>
      <c r="F3738" s="11" t="str">
        <f t="shared" si="1"/>
        <v>2018-01</v>
      </c>
      <c r="G3738" s="11" t="str">
        <f>iferror(VLOOKUP(A3738,'Closed Deals'!A:A,1,0)," ")</f>
        <v> </v>
      </c>
      <c r="H3738" s="12" t="str">
        <f t="shared" si="2"/>
        <v>NO</v>
      </c>
      <c r="I3738" s="12" t="str">
        <f>iferror(VLOOKUP(A3738,'Closed Deals'!A:E,5,0)," ")</f>
        <v> </v>
      </c>
      <c r="J3738" s="13" t="str">
        <f t="shared" si="3"/>
        <v> </v>
      </c>
      <c r="K3738" s="14"/>
    </row>
    <row r="3739">
      <c r="A3739" s="9" t="s">
        <v>4061</v>
      </c>
      <c r="B3739" s="10">
        <v>43110.0</v>
      </c>
      <c r="C3739" s="9" t="s">
        <v>37</v>
      </c>
      <c r="D3739" s="9" t="s">
        <v>31</v>
      </c>
      <c r="F3739" s="11" t="str">
        <f t="shared" si="1"/>
        <v>2018-01</v>
      </c>
      <c r="G3739" s="11" t="str">
        <f>iferror(VLOOKUP(A3739,'Closed Deals'!A:A,1,0)," ")</f>
        <v> </v>
      </c>
      <c r="H3739" s="12" t="str">
        <f t="shared" si="2"/>
        <v>NO</v>
      </c>
      <c r="I3739" s="12" t="str">
        <f>iferror(VLOOKUP(A3739,'Closed Deals'!A:E,5,0)," ")</f>
        <v> </v>
      </c>
      <c r="J3739" s="13" t="str">
        <f t="shared" si="3"/>
        <v> </v>
      </c>
      <c r="K3739" s="14"/>
    </row>
    <row r="3740">
      <c r="A3740" s="9" t="s">
        <v>4062</v>
      </c>
      <c r="B3740" s="10">
        <v>43110.0</v>
      </c>
      <c r="C3740" s="9" t="s">
        <v>37</v>
      </c>
      <c r="D3740" s="9" t="s">
        <v>31</v>
      </c>
      <c r="F3740" s="11" t="str">
        <f t="shared" si="1"/>
        <v>2018-01</v>
      </c>
      <c r="G3740" s="11" t="str">
        <f>iferror(VLOOKUP(A3740,'Closed Deals'!A:A,1,0)," ")</f>
        <v> </v>
      </c>
      <c r="H3740" s="12" t="str">
        <f t="shared" si="2"/>
        <v>NO</v>
      </c>
      <c r="I3740" s="12" t="str">
        <f>iferror(VLOOKUP(A3740,'Closed Deals'!A:E,5,0)," ")</f>
        <v> </v>
      </c>
      <c r="J3740" s="13" t="str">
        <f t="shared" si="3"/>
        <v> </v>
      </c>
      <c r="K3740" s="14"/>
    </row>
    <row r="3741">
      <c r="A3741" s="9" t="s">
        <v>4063</v>
      </c>
      <c r="B3741" s="10">
        <v>43108.0</v>
      </c>
      <c r="C3741" s="9" t="s">
        <v>221</v>
      </c>
      <c r="D3741" s="9" t="s">
        <v>31</v>
      </c>
      <c r="F3741" s="11" t="str">
        <f t="shared" si="1"/>
        <v>2018-01</v>
      </c>
      <c r="G3741" s="11" t="str">
        <f>iferror(VLOOKUP(A3741,'Closed Deals'!A:A,1,0)," ")</f>
        <v> </v>
      </c>
      <c r="H3741" s="12" t="str">
        <f t="shared" si="2"/>
        <v>NO</v>
      </c>
      <c r="I3741" s="12" t="str">
        <f>iferror(VLOOKUP(A3741,'Closed Deals'!A:E,5,0)," ")</f>
        <v> </v>
      </c>
      <c r="J3741" s="13" t="str">
        <f t="shared" si="3"/>
        <v> </v>
      </c>
      <c r="K3741" s="14"/>
    </row>
    <row r="3742">
      <c r="A3742" s="9" t="s">
        <v>4064</v>
      </c>
      <c r="B3742" s="10">
        <v>43105.0</v>
      </c>
      <c r="C3742" s="9" t="s">
        <v>37</v>
      </c>
      <c r="D3742" s="9" t="s">
        <v>31</v>
      </c>
      <c r="F3742" s="11" t="str">
        <f t="shared" si="1"/>
        <v>2018-01</v>
      </c>
      <c r="G3742" s="11" t="str">
        <f>iferror(VLOOKUP(A3742,'Closed Deals'!A:A,1,0)," ")</f>
        <v> </v>
      </c>
      <c r="H3742" s="12" t="str">
        <f t="shared" si="2"/>
        <v>NO</v>
      </c>
      <c r="I3742" s="12" t="str">
        <f>iferror(VLOOKUP(A3742,'Closed Deals'!A:E,5,0)," ")</f>
        <v> </v>
      </c>
      <c r="J3742" s="13" t="str">
        <f t="shared" si="3"/>
        <v> </v>
      </c>
      <c r="K3742" s="14"/>
    </row>
    <row r="3743">
      <c r="A3743" s="9" t="s">
        <v>4065</v>
      </c>
      <c r="B3743" s="10">
        <v>43110.0</v>
      </c>
      <c r="C3743" s="9" t="s">
        <v>37</v>
      </c>
      <c r="D3743" s="9" t="s">
        <v>31</v>
      </c>
      <c r="F3743" s="11" t="str">
        <f t="shared" si="1"/>
        <v>2018-01</v>
      </c>
      <c r="G3743" s="11" t="str">
        <f>iferror(VLOOKUP(A3743,'Closed Deals'!A:A,1,0)," ")</f>
        <v> </v>
      </c>
      <c r="H3743" s="12" t="str">
        <f t="shared" si="2"/>
        <v>NO</v>
      </c>
      <c r="I3743" s="12" t="str">
        <f>iferror(VLOOKUP(A3743,'Closed Deals'!A:E,5,0)," ")</f>
        <v> </v>
      </c>
      <c r="J3743" s="13" t="str">
        <f t="shared" si="3"/>
        <v> </v>
      </c>
      <c r="K3743" s="14"/>
    </row>
    <row r="3744">
      <c r="A3744" s="9" t="s">
        <v>4066</v>
      </c>
      <c r="B3744" s="10">
        <v>43125.0</v>
      </c>
      <c r="C3744" s="9" t="s">
        <v>37</v>
      </c>
      <c r="D3744" s="9" t="s">
        <v>31</v>
      </c>
      <c r="F3744" s="11" t="str">
        <f t="shared" si="1"/>
        <v>2018-01</v>
      </c>
      <c r="G3744" s="11" t="str">
        <f>iferror(VLOOKUP(A3744,'Closed Deals'!A:A,1,0)," ")</f>
        <v> </v>
      </c>
      <c r="H3744" s="12" t="str">
        <f t="shared" si="2"/>
        <v>NO</v>
      </c>
      <c r="I3744" s="12" t="str">
        <f>iferror(VLOOKUP(A3744,'Closed Deals'!A:E,5,0)," ")</f>
        <v> </v>
      </c>
      <c r="J3744" s="13" t="str">
        <f t="shared" si="3"/>
        <v> </v>
      </c>
      <c r="K3744" s="14"/>
    </row>
    <row r="3745">
      <c r="A3745" s="9" t="s">
        <v>4067</v>
      </c>
      <c r="B3745" s="10">
        <v>43118.0</v>
      </c>
      <c r="C3745" s="9" t="s">
        <v>37</v>
      </c>
      <c r="D3745" s="9" t="s">
        <v>31</v>
      </c>
      <c r="F3745" s="11" t="str">
        <f t="shared" si="1"/>
        <v>2018-01</v>
      </c>
      <c r="G3745" s="11" t="str">
        <f>iferror(VLOOKUP(A3745,'Closed Deals'!A:A,1,0)," ")</f>
        <v> </v>
      </c>
      <c r="H3745" s="12" t="str">
        <f t="shared" si="2"/>
        <v>NO</v>
      </c>
      <c r="I3745" s="12" t="str">
        <f>iferror(VLOOKUP(A3745,'Closed Deals'!A:E,5,0)," ")</f>
        <v> </v>
      </c>
      <c r="J3745" s="13" t="str">
        <f t="shared" si="3"/>
        <v> </v>
      </c>
      <c r="K3745" s="14"/>
    </row>
    <row r="3746">
      <c r="A3746" s="9" t="s">
        <v>4068</v>
      </c>
      <c r="B3746" s="10">
        <v>43118.0</v>
      </c>
      <c r="C3746" s="9" t="s">
        <v>43</v>
      </c>
      <c r="D3746" s="9" t="s">
        <v>31</v>
      </c>
      <c r="F3746" s="11" t="str">
        <f t="shared" si="1"/>
        <v>2018-01</v>
      </c>
      <c r="G3746" s="11" t="str">
        <f>iferror(VLOOKUP(A3746,'Closed Deals'!A:A,1,0)," ")</f>
        <v> </v>
      </c>
      <c r="H3746" s="12" t="str">
        <f t="shared" si="2"/>
        <v>NO</v>
      </c>
      <c r="I3746" s="12" t="str">
        <f>iferror(VLOOKUP(A3746,'Closed Deals'!A:E,5,0)," ")</f>
        <v> </v>
      </c>
      <c r="J3746" s="13" t="str">
        <f t="shared" si="3"/>
        <v> </v>
      </c>
      <c r="K3746" s="14"/>
    </row>
    <row r="3747">
      <c r="A3747" s="9" t="s">
        <v>4069</v>
      </c>
      <c r="B3747" s="10">
        <v>43104.0</v>
      </c>
      <c r="C3747" s="9" t="s">
        <v>37</v>
      </c>
      <c r="D3747" s="9" t="s">
        <v>31</v>
      </c>
      <c r="F3747" s="11" t="str">
        <f t="shared" si="1"/>
        <v>2018-01</v>
      </c>
      <c r="G3747" s="11" t="str">
        <f>iferror(VLOOKUP(A3747,'Closed Deals'!A:A,1,0)," ")</f>
        <v> </v>
      </c>
      <c r="H3747" s="12" t="str">
        <f t="shared" si="2"/>
        <v>NO</v>
      </c>
      <c r="I3747" s="12" t="str">
        <f>iferror(VLOOKUP(A3747,'Closed Deals'!A:E,5,0)," ")</f>
        <v> </v>
      </c>
      <c r="J3747" s="13" t="str">
        <f t="shared" si="3"/>
        <v> </v>
      </c>
      <c r="K3747" s="14"/>
    </row>
    <row r="3748">
      <c r="A3748" s="9" t="s">
        <v>4070</v>
      </c>
      <c r="B3748" s="10">
        <v>43104.0</v>
      </c>
      <c r="C3748" s="9" t="s">
        <v>2453</v>
      </c>
      <c r="D3748" s="9" t="s">
        <v>31</v>
      </c>
      <c r="F3748" s="11" t="str">
        <f t="shared" si="1"/>
        <v>2018-01</v>
      </c>
      <c r="G3748" s="11" t="str">
        <f>iferror(VLOOKUP(A3748,'Closed Deals'!A:A,1,0)," ")</f>
        <v> </v>
      </c>
      <c r="H3748" s="12" t="str">
        <f t="shared" si="2"/>
        <v>NO</v>
      </c>
      <c r="I3748" s="12" t="str">
        <f>iferror(VLOOKUP(A3748,'Closed Deals'!A:E,5,0)," ")</f>
        <v> </v>
      </c>
      <c r="J3748" s="13" t="str">
        <f t="shared" si="3"/>
        <v> </v>
      </c>
      <c r="K3748" s="14"/>
    </row>
    <row r="3749">
      <c r="A3749" s="9" t="s">
        <v>4071</v>
      </c>
      <c r="B3749" s="10">
        <v>43108.0</v>
      </c>
      <c r="C3749" s="9" t="s">
        <v>37</v>
      </c>
      <c r="D3749" s="9" t="s">
        <v>31</v>
      </c>
      <c r="F3749" s="11" t="str">
        <f t="shared" si="1"/>
        <v>2018-01</v>
      </c>
      <c r="G3749" s="11" t="str">
        <f>iferror(VLOOKUP(A3749,'Closed Deals'!A:A,1,0)," ")</f>
        <v> </v>
      </c>
      <c r="H3749" s="12" t="str">
        <f t="shared" si="2"/>
        <v>NO</v>
      </c>
      <c r="I3749" s="12" t="str">
        <f>iferror(VLOOKUP(A3749,'Closed Deals'!A:E,5,0)," ")</f>
        <v> </v>
      </c>
      <c r="J3749" s="13" t="str">
        <f t="shared" si="3"/>
        <v> </v>
      </c>
      <c r="K3749" s="14"/>
    </row>
    <row r="3750">
      <c r="A3750" s="9" t="s">
        <v>4072</v>
      </c>
      <c r="B3750" s="10">
        <v>43106.0</v>
      </c>
      <c r="C3750" s="9" t="s">
        <v>89</v>
      </c>
      <c r="D3750" s="9" t="s">
        <v>31</v>
      </c>
      <c r="F3750" s="11" t="str">
        <f t="shared" si="1"/>
        <v>2018-01</v>
      </c>
      <c r="G3750" s="11" t="str">
        <f>iferror(VLOOKUP(A3750,'Closed Deals'!A:A,1,0)," ")</f>
        <v> </v>
      </c>
      <c r="H3750" s="12" t="str">
        <f t="shared" si="2"/>
        <v>NO</v>
      </c>
      <c r="I3750" s="12" t="str">
        <f>iferror(VLOOKUP(A3750,'Closed Deals'!A:E,5,0)," ")</f>
        <v> </v>
      </c>
      <c r="J3750" s="13" t="str">
        <f t="shared" si="3"/>
        <v> </v>
      </c>
      <c r="K3750" s="14"/>
    </row>
    <row r="3751">
      <c r="A3751" s="9" t="s">
        <v>4073</v>
      </c>
      <c r="B3751" s="10">
        <v>43126.0</v>
      </c>
      <c r="C3751" s="9" t="s">
        <v>719</v>
      </c>
      <c r="D3751" s="9" t="s">
        <v>31</v>
      </c>
      <c r="F3751" s="11" t="str">
        <f t="shared" si="1"/>
        <v>2018-01</v>
      </c>
      <c r="G3751" s="11" t="str">
        <f>iferror(VLOOKUP(A3751,'Closed Deals'!A:A,1,0)," ")</f>
        <v> </v>
      </c>
      <c r="H3751" s="12" t="str">
        <f t="shared" si="2"/>
        <v>NO</v>
      </c>
      <c r="I3751" s="12" t="str">
        <f>iferror(VLOOKUP(A3751,'Closed Deals'!A:E,5,0)," ")</f>
        <v> </v>
      </c>
      <c r="J3751" s="13" t="str">
        <f t="shared" si="3"/>
        <v> </v>
      </c>
      <c r="K3751" s="14"/>
    </row>
    <row r="3752">
      <c r="A3752" s="9" t="s">
        <v>4074</v>
      </c>
      <c r="B3752" s="10">
        <v>43111.0</v>
      </c>
      <c r="C3752" s="9" t="s">
        <v>37</v>
      </c>
      <c r="D3752" s="9" t="s">
        <v>31</v>
      </c>
      <c r="F3752" s="11" t="str">
        <f t="shared" si="1"/>
        <v>2018-01</v>
      </c>
      <c r="G3752" s="11" t="str">
        <f>iferror(VLOOKUP(A3752,'Closed Deals'!A:A,1,0)," ")</f>
        <v> </v>
      </c>
      <c r="H3752" s="12" t="str">
        <f t="shared" si="2"/>
        <v>NO</v>
      </c>
      <c r="I3752" s="12" t="str">
        <f>iferror(VLOOKUP(A3752,'Closed Deals'!A:E,5,0)," ")</f>
        <v> </v>
      </c>
      <c r="J3752" s="13" t="str">
        <f t="shared" si="3"/>
        <v> </v>
      </c>
      <c r="K3752" s="14"/>
    </row>
    <row r="3753">
      <c r="A3753" s="9" t="s">
        <v>4075</v>
      </c>
      <c r="B3753" s="10">
        <v>43102.0</v>
      </c>
      <c r="C3753" s="9" t="s">
        <v>221</v>
      </c>
      <c r="D3753" s="9" t="s">
        <v>31</v>
      </c>
      <c r="F3753" s="11" t="str">
        <f t="shared" si="1"/>
        <v>2018-01</v>
      </c>
      <c r="G3753" s="11" t="str">
        <f>iferror(VLOOKUP(A3753,'Closed Deals'!A:A,1,0)," ")</f>
        <v> </v>
      </c>
      <c r="H3753" s="12" t="str">
        <f t="shared" si="2"/>
        <v>NO</v>
      </c>
      <c r="I3753" s="12" t="str">
        <f>iferror(VLOOKUP(A3753,'Closed Deals'!A:E,5,0)," ")</f>
        <v> </v>
      </c>
      <c r="J3753" s="13" t="str">
        <f t="shared" si="3"/>
        <v> </v>
      </c>
      <c r="K3753" s="14"/>
    </row>
    <row r="3754">
      <c r="A3754" s="9" t="s">
        <v>4076</v>
      </c>
      <c r="B3754" s="10">
        <v>43124.0</v>
      </c>
      <c r="C3754" s="9" t="s">
        <v>37</v>
      </c>
      <c r="D3754" s="9" t="s">
        <v>31</v>
      </c>
      <c r="F3754" s="11" t="str">
        <f t="shared" si="1"/>
        <v>2018-01</v>
      </c>
      <c r="G3754" s="11" t="str">
        <f>iferror(VLOOKUP(A3754,'Closed Deals'!A:A,1,0)," ")</f>
        <v> </v>
      </c>
      <c r="H3754" s="12" t="str">
        <f t="shared" si="2"/>
        <v>NO</v>
      </c>
      <c r="I3754" s="12" t="str">
        <f>iferror(VLOOKUP(A3754,'Closed Deals'!A:E,5,0)," ")</f>
        <v> </v>
      </c>
      <c r="J3754" s="13" t="str">
        <f t="shared" si="3"/>
        <v> </v>
      </c>
      <c r="K3754" s="14"/>
    </row>
    <row r="3755">
      <c r="A3755" s="9" t="s">
        <v>4077</v>
      </c>
      <c r="B3755" s="10">
        <v>43119.0</v>
      </c>
      <c r="C3755" s="9" t="s">
        <v>37</v>
      </c>
      <c r="D3755" s="9" t="s">
        <v>31</v>
      </c>
      <c r="F3755" s="11" t="str">
        <f t="shared" si="1"/>
        <v>2018-01</v>
      </c>
      <c r="G3755" s="11" t="str">
        <f>iferror(VLOOKUP(A3755,'Closed Deals'!A:A,1,0)," ")</f>
        <v> </v>
      </c>
      <c r="H3755" s="12" t="str">
        <f t="shared" si="2"/>
        <v>NO</v>
      </c>
      <c r="I3755" s="12" t="str">
        <f>iferror(VLOOKUP(A3755,'Closed Deals'!A:E,5,0)," ")</f>
        <v> </v>
      </c>
      <c r="J3755" s="13" t="str">
        <f t="shared" si="3"/>
        <v> </v>
      </c>
      <c r="K3755" s="14"/>
    </row>
    <row r="3756">
      <c r="A3756" s="9" t="s">
        <v>4078</v>
      </c>
      <c r="B3756" s="10">
        <v>43112.0</v>
      </c>
      <c r="C3756" s="9" t="s">
        <v>37</v>
      </c>
      <c r="D3756" s="9" t="s">
        <v>31</v>
      </c>
      <c r="F3756" s="11" t="str">
        <f t="shared" si="1"/>
        <v>2018-01</v>
      </c>
      <c r="G3756" s="11" t="str">
        <f>iferror(VLOOKUP(A3756,'Closed Deals'!A:A,1,0)," ")</f>
        <v> </v>
      </c>
      <c r="H3756" s="12" t="str">
        <f t="shared" si="2"/>
        <v>NO</v>
      </c>
      <c r="I3756" s="12" t="str">
        <f>iferror(VLOOKUP(A3756,'Closed Deals'!A:E,5,0)," ")</f>
        <v> </v>
      </c>
      <c r="J3756" s="13" t="str">
        <f t="shared" si="3"/>
        <v> </v>
      </c>
      <c r="K3756" s="14"/>
    </row>
    <row r="3757">
      <c r="A3757" s="9" t="s">
        <v>4079</v>
      </c>
      <c r="B3757" s="10">
        <v>43124.0</v>
      </c>
      <c r="C3757" s="9" t="s">
        <v>37</v>
      </c>
      <c r="D3757" s="9" t="s">
        <v>31</v>
      </c>
      <c r="F3757" s="11" t="str">
        <f t="shared" si="1"/>
        <v>2018-01</v>
      </c>
      <c r="G3757" s="11" t="str">
        <f>iferror(VLOOKUP(A3757,'Closed Deals'!A:A,1,0)," ")</f>
        <v> </v>
      </c>
      <c r="H3757" s="12" t="str">
        <f t="shared" si="2"/>
        <v>NO</v>
      </c>
      <c r="I3757" s="12" t="str">
        <f>iferror(VLOOKUP(A3757,'Closed Deals'!A:E,5,0)," ")</f>
        <v> </v>
      </c>
      <c r="J3757" s="13" t="str">
        <f t="shared" si="3"/>
        <v> </v>
      </c>
      <c r="K3757" s="14"/>
    </row>
    <row r="3758">
      <c r="A3758" s="9" t="s">
        <v>4080</v>
      </c>
      <c r="B3758" s="10">
        <v>43131.0</v>
      </c>
      <c r="C3758" s="9" t="s">
        <v>52</v>
      </c>
      <c r="D3758" s="9" t="s">
        <v>31</v>
      </c>
      <c r="F3758" s="11" t="str">
        <f t="shared" si="1"/>
        <v>2018-01</v>
      </c>
      <c r="G3758" s="11" t="str">
        <f>iferror(VLOOKUP(A3758,'Closed Deals'!A:A,1,0)," ")</f>
        <v> </v>
      </c>
      <c r="H3758" s="12" t="str">
        <f t="shared" si="2"/>
        <v>NO</v>
      </c>
      <c r="I3758" s="12" t="str">
        <f>iferror(VLOOKUP(A3758,'Closed Deals'!A:E,5,0)," ")</f>
        <v> </v>
      </c>
      <c r="J3758" s="13" t="str">
        <f t="shared" si="3"/>
        <v> </v>
      </c>
      <c r="K3758" s="14"/>
    </row>
    <row r="3759">
      <c r="A3759" s="9" t="s">
        <v>4081</v>
      </c>
      <c r="B3759" s="10">
        <v>43112.0</v>
      </c>
      <c r="C3759" s="9" t="s">
        <v>37</v>
      </c>
      <c r="D3759" s="9" t="s">
        <v>31</v>
      </c>
      <c r="F3759" s="11" t="str">
        <f t="shared" si="1"/>
        <v>2018-01</v>
      </c>
      <c r="G3759" s="11" t="str">
        <f>iferror(VLOOKUP(A3759,'Closed Deals'!A:A,1,0)," ")</f>
        <v> </v>
      </c>
      <c r="H3759" s="12" t="str">
        <f t="shared" si="2"/>
        <v>NO</v>
      </c>
      <c r="I3759" s="12" t="str">
        <f>iferror(VLOOKUP(A3759,'Closed Deals'!A:E,5,0)," ")</f>
        <v> </v>
      </c>
      <c r="J3759" s="13" t="str">
        <f t="shared" si="3"/>
        <v> </v>
      </c>
      <c r="K3759" s="14"/>
    </row>
    <row r="3760">
      <c r="A3760" s="9" t="s">
        <v>4082</v>
      </c>
      <c r="B3760" s="10">
        <v>43108.0</v>
      </c>
      <c r="C3760" s="9" t="s">
        <v>37</v>
      </c>
      <c r="D3760" s="9" t="s">
        <v>31</v>
      </c>
      <c r="F3760" s="11" t="str">
        <f t="shared" si="1"/>
        <v>2018-01</v>
      </c>
      <c r="G3760" s="11" t="str">
        <f>iferror(VLOOKUP(A3760,'Closed Deals'!A:A,1,0)," ")</f>
        <v> </v>
      </c>
      <c r="H3760" s="12" t="str">
        <f t="shared" si="2"/>
        <v>NO</v>
      </c>
      <c r="I3760" s="12" t="str">
        <f>iferror(VLOOKUP(A3760,'Closed Deals'!A:E,5,0)," ")</f>
        <v> </v>
      </c>
      <c r="J3760" s="13" t="str">
        <f t="shared" si="3"/>
        <v> </v>
      </c>
      <c r="K3760" s="14"/>
    </row>
    <row r="3761">
      <c r="A3761" s="9" t="s">
        <v>4083</v>
      </c>
      <c r="B3761" s="10">
        <v>43112.0</v>
      </c>
      <c r="C3761" s="9" t="s">
        <v>37</v>
      </c>
      <c r="D3761" s="9" t="s">
        <v>31</v>
      </c>
      <c r="F3761" s="11" t="str">
        <f t="shared" si="1"/>
        <v>2018-01</v>
      </c>
      <c r="G3761" s="11" t="str">
        <f>iferror(VLOOKUP(A3761,'Closed Deals'!A:A,1,0)," ")</f>
        <v> </v>
      </c>
      <c r="H3761" s="12" t="str">
        <f t="shared" si="2"/>
        <v>NO</v>
      </c>
      <c r="I3761" s="12" t="str">
        <f>iferror(VLOOKUP(A3761,'Closed Deals'!A:E,5,0)," ")</f>
        <v> </v>
      </c>
      <c r="J3761" s="13" t="str">
        <f t="shared" si="3"/>
        <v> </v>
      </c>
      <c r="K3761" s="14"/>
    </row>
    <row r="3762">
      <c r="A3762" s="9" t="s">
        <v>4084</v>
      </c>
      <c r="B3762" s="10">
        <v>43131.0</v>
      </c>
      <c r="C3762" s="9" t="s">
        <v>37</v>
      </c>
      <c r="D3762" s="9" t="s">
        <v>31</v>
      </c>
      <c r="F3762" s="11" t="str">
        <f t="shared" si="1"/>
        <v>2018-01</v>
      </c>
      <c r="G3762" s="11" t="str">
        <f>iferror(VLOOKUP(A3762,'Closed Deals'!A:A,1,0)," ")</f>
        <v> </v>
      </c>
      <c r="H3762" s="12" t="str">
        <f t="shared" si="2"/>
        <v>NO</v>
      </c>
      <c r="I3762" s="12" t="str">
        <f>iferror(VLOOKUP(A3762,'Closed Deals'!A:E,5,0)," ")</f>
        <v> </v>
      </c>
      <c r="J3762" s="13" t="str">
        <f t="shared" si="3"/>
        <v> </v>
      </c>
      <c r="K3762" s="14"/>
    </row>
    <row r="3763">
      <c r="A3763" s="9" t="s">
        <v>4085</v>
      </c>
      <c r="B3763" s="10">
        <v>43117.0</v>
      </c>
      <c r="C3763" s="9" t="s">
        <v>33</v>
      </c>
      <c r="D3763" s="9" t="s">
        <v>31</v>
      </c>
      <c r="F3763" s="11" t="str">
        <f t="shared" si="1"/>
        <v>2018-01</v>
      </c>
      <c r="G3763" s="11" t="str">
        <f>iferror(VLOOKUP(A3763,'Closed Deals'!A:A,1,0)," ")</f>
        <v> </v>
      </c>
      <c r="H3763" s="12" t="str">
        <f t="shared" si="2"/>
        <v>NO</v>
      </c>
      <c r="I3763" s="12" t="str">
        <f>iferror(VLOOKUP(A3763,'Closed Deals'!A:E,5,0)," ")</f>
        <v> </v>
      </c>
      <c r="J3763" s="13" t="str">
        <f t="shared" si="3"/>
        <v> </v>
      </c>
      <c r="K3763" s="14"/>
    </row>
    <row r="3764">
      <c r="A3764" s="9" t="s">
        <v>4086</v>
      </c>
      <c r="B3764" s="10">
        <v>43129.0</v>
      </c>
      <c r="C3764" s="9" t="s">
        <v>37</v>
      </c>
      <c r="D3764" s="9" t="s">
        <v>31</v>
      </c>
      <c r="F3764" s="11" t="str">
        <f t="shared" si="1"/>
        <v>2018-01</v>
      </c>
      <c r="G3764" s="11" t="str">
        <f>iferror(VLOOKUP(A3764,'Closed Deals'!A:A,1,0)," ")</f>
        <v> </v>
      </c>
      <c r="H3764" s="12" t="str">
        <f t="shared" si="2"/>
        <v>NO</v>
      </c>
      <c r="I3764" s="12" t="str">
        <f>iferror(VLOOKUP(A3764,'Closed Deals'!A:E,5,0)," ")</f>
        <v> </v>
      </c>
      <c r="J3764" s="13" t="str">
        <f t="shared" si="3"/>
        <v> </v>
      </c>
      <c r="K3764" s="14"/>
    </row>
    <row r="3765">
      <c r="A3765" s="9" t="s">
        <v>4087</v>
      </c>
      <c r="B3765" s="10">
        <v>43123.0</v>
      </c>
      <c r="C3765" s="9" t="s">
        <v>3157</v>
      </c>
      <c r="D3765" s="9" t="s">
        <v>31</v>
      </c>
      <c r="F3765" s="11" t="str">
        <f t="shared" si="1"/>
        <v>2018-01</v>
      </c>
      <c r="G3765" s="11" t="str">
        <f>iferror(VLOOKUP(A3765,'Closed Deals'!A:A,1,0)," ")</f>
        <v> </v>
      </c>
      <c r="H3765" s="12" t="str">
        <f t="shared" si="2"/>
        <v>NO</v>
      </c>
      <c r="I3765" s="12" t="str">
        <f>iferror(VLOOKUP(A3765,'Closed Deals'!A:E,5,0)," ")</f>
        <v> </v>
      </c>
      <c r="J3765" s="13" t="str">
        <f t="shared" si="3"/>
        <v> </v>
      </c>
      <c r="K3765" s="14"/>
    </row>
    <row r="3766">
      <c r="A3766" s="9" t="s">
        <v>4088</v>
      </c>
      <c r="B3766" s="10">
        <v>43104.0</v>
      </c>
      <c r="C3766" s="9" t="s">
        <v>356</v>
      </c>
      <c r="D3766" s="9" t="s">
        <v>31</v>
      </c>
      <c r="F3766" s="11" t="str">
        <f t="shared" si="1"/>
        <v>2018-01</v>
      </c>
      <c r="G3766" s="11" t="str">
        <f>iferror(VLOOKUP(A3766,'Closed Deals'!A:A,1,0)," ")</f>
        <v> </v>
      </c>
      <c r="H3766" s="12" t="str">
        <f t="shared" si="2"/>
        <v>NO</v>
      </c>
      <c r="I3766" s="12" t="str">
        <f>iferror(VLOOKUP(A3766,'Closed Deals'!A:E,5,0)," ")</f>
        <v> </v>
      </c>
      <c r="J3766" s="13" t="str">
        <f t="shared" si="3"/>
        <v> </v>
      </c>
      <c r="K3766" s="14"/>
    </row>
    <row r="3767">
      <c r="A3767" s="9" t="s">
        <v>4089</v>
      </c>
      <c r="B3767" s="10">
        <v>43104.0</v>
      </c>
      <c r="C3767" s="9" t="s">
        <v>37</v>
      </c>
      <c r="D3767" s="9" t="s">
        <v>31</v>
      </c>
      <c r="F3767" s="11" t="str">
        <f t="shared" si="1"/>
        <v>2018-01</v>
      </c>
      <c r="G3767" s="11" t="str">
        <f>iferror(VLOOKUP(A3767,'Closed Deals'!A:A,1,0)," ")</f>
        <v> </v>
      </c>
      <c r="H3767" s="12" t="str">
        <f t="shared" si="2"/>
        <v>NO</v>
      </c>
      <c r="I3767" s="12" t="str">
        <f>iferror(VLOOKUP(A3767,'Closed Deals'!A:E,5,0)," ")</f>
        <v> </v>
      </c>
      <c r="J3767" s="13" t="str">
        <f t="shared" si="3"/>
        <v> </v>
      </c>
      <c r="K3767" s="14"/>
    </row>
    <row r="3768">
      <c r="A3768" s="9" t="s">
        <v>4090</v>
      </c>
      <c r="B3768" s="10">
        <v>43102.0</v>
      </c>
      <c r="C3768" s="9" t="s">
        <v>37</v>
      </c>
      <c r="D3768" s="9" t="s">
        <v>31</v>
      </c>
      <c r="F3768" s="11" t="str">
        <f t="shared" si="1"/>
        <v>2018-01</v>
      </c>
      <c r="G3768" s="11" t="str">
        <f>iferror(VLOOKUP(A3768,'Closed Deals'!A:A,1,0)," ")</f>
        <v> </v>
      </c>
      <c r="H3768" s="12" t="str">
        <f t="shared" si="2"/>
        <v>NO</v>
      </c>
      <c r="I3768" s="12" t="str">
        <f>iferror(VLOOKUP(A3768,'Closed Deals'!A:E,5,0)," ")</f>
        <v> </v>
      </c>
      <c r="J3768" s="13" t="str">
        <f t="shared" si="3"/>
        <v> </v>
      </c>
      <c r="K3768" s="14"/>
    </row>
    <row r="3769">
      <c r="A3769" s="9" t="s">
        <v>4091</v>
      </c>
      <c r="B3769" s="10">
        <v>43119.0</v>
      </c>
      <c r="C3769" s="9" t="s">
        <v>37</v>
      </c>
      <c r="D3769" s="9" t="s">
        <v>31</v>
      </c>
      <c r="F3769" s="11" t="str">
        <f t="shared" si="1"/>
        <v>2018-01</v>
      </c>
      <c r="G3769" s="11" t="str">
        <f>iferror(VLOOKUP(A3769,'Closed Deals'!A:A,1,0)," ")</f>
        <v> </v>
      </c>
      <c r="H3769" s="12" t="str">
        <f t="shared" si="2"/>
        <v>NO</v>
      </c>
      <c r="I3769" s="12" t="str">
        <f>iferror(VLOOKUP(A3769,'Closed Deals'!A:E,5,0)," ")</f>
        <v> </v>
      </c>
      <c r="J3769" s="13" t="str">
        <f t="shared" si="3"/>
        <v> </v>
      </c>
      <c r="K3769" s="14"/>
    </row>
    <row r="3770">
      <c r="A3770" s="9" t="s">
        <v>4092</v>
      </c>
      <c r="B3770" s="10">
        <v>43111.0</v>
      </c>
      <c r="C3770" s="9" t="s">
        <v>58</v>
      </c>
      <c r="D3770" s="9" t="s">
        <v>31</v>
      </c>
      <c r="F3770" s="11" t="str">
        <f t="shared" si="1"/>
        <v>2018-01</v>
      </c>
      <c r="G3770" s="11" t="str">
        <f>iferror(VLOOKUP(A3770,'Closed Deals'!A:A,1,0)," ")</f>
        <v> </v>
      </c>
      <c r="H3770" s="12" t="str">
        <f t="shared" si="2"/>
        <v>NO</v>
      </c>
      <c r="I3770" s="12" t="str">
        <f>iferror(VLOOKUP(A3770,'Closed Deals'!A:E,5,0)," ")</f>
        <v> </v>
      </c>
      <c r="J3770" s="13" t="str">
        <f t="shared" si="3"/>
        <v> </v>
      </c>
      <c r="K3770" s="14"/>
    </row>
    <row r="3771">
      <c r="A3771" s="9" t="s">
        <v>4093</v>
      </c>
      <c r="B3771" s="10">
        <v>43115.0</v>
      </c>
      <c r="C3771" s="9" t="s">
        <v>37</v>
      </c>
      <c r="D3771" s="9" t="s">
        <v>31</v>
      </c>
      <c r="F3771" s="11" t="str">
        <f t="shared" si="1"/>
        <v>2018-01</v>
      </c>
      <c r="G3771" s="11" t="str">
        <f>iferror(VLOOKUP(A3771,'Closed Deals'!A:A,1,0)," ")</f>
        <v> </v>
      </c>
      <c r="H3771" s="12" t="str">
        <f t="shared" si="2"/>
        <v>NO</v>
      </c>
      <c r="I3771" s="12" t="str">
        <f>iferror(VLOOKUP(A3771,'Closed Deals'!A:E,5,0)," ")</f>
        <v> </v>
      </c>
      <c r="J3771" s="13" t="str">
        <f t="shared" si="3"/>
        <v> </v>
      </c>
      <c r="K3771" s="14"/>
    </row>
    <row r="3772">
      <c r="A3772" s="9" t="s">
        <v>4094</v>
      </c>
      <c r="B3772" s="10">
        <v>43128.0</v>
      </c>
      <c r="C3772" s="9" t="s">
        <v>401</v>
      </c>
      <c r="D3772" s="9" t="s">
        <v>31</v>
      </c>
      <c r="F3772" s="11" t="str">
        <f t="shared" si="1"/>
        <v>2018-01</v>
      </c>
      <c r="G3772" s="11" t="str">
        <f>iferror(VLOOKUP(A3772,'Closed Deals'!A:A,1,0)," ")</f>
        <v> </v>
      </c>
      <c r="H3772" s="12" t="str">
        <f t="shared" si="2"/>
        <v>NO</v>
      </c>
      <c r="I3772" s="12" t="str">
        <f>iferror(VLOOKUP(A3772,'Closed Deals'!A:E,5,0)," ")</f>
        <v> </v>
      </c>
      <c r="J3772" s="13" t="str">
        <f t="shared" si="3"/>
        <v> </v>
      </c>
      <c r="K3772" s="14"/>
    </row>
    <row r="3773">
      <c r="A3773" s="9" t="s">
        <v>4095</v>
      </c>
      <c r="B3773" s="10">
        <v>43123.0</v>
      </c>
      <c r="C3773" s="9" t="s">
        <v>4026</v>
      </c>
      <c r="D3773" s="9" t="s">
        <v>31</v>
      </c>
      <c r="F3773" s="11" t="str">
        <f t="shared" si="1"/>
        <v>2018-01</v>
      </c>
      <c r="G3773" s="11" t="str">
        <f>iferror(VLOOKUP(A3773,'Closed Deals'!A:A,1,0)," ")</f>
        <v> </v>
      </c>
      <c r="H3773" s="12" t="str">
        <f t="shared" si="2"/>
        <v>NO</v>
      </c>
      <c r="I3773" s="12" t="str">
        <f>iferror(VLOOKUP(A3773,'Closed Deals'!A:E,5,0)," ")</f>
        <v> </v>
      </c>
      <c r="J3773" s="13" t="str">
        <f t="shared" si="3"/>
        <v> </v>
      </c>
      <c r="K3773" s="14"/>
    </row>
    <row r="3774">
      <c r="A3774" s="9" t="s">
        <v>4096</v>
      </c>
      <c r="B3774" s="10">
        <v>43153.0</v>
      </c>
      <c r="C3774" s="9" t="s">
        <v>397</v>
      </c>
      <c r="D3774" s="9" t="s">
        <v>28</v>
      </c>
      <c r="F3774" s="11" t="str">
        <f t="shared" si="1"/>
        <v>2018-02</v>
      </c>
      <c r="G3774" s="11" t="str">
        <f>iferror(VLOOKUP(A3774,'Closed Deals'!A:A,1,0)," ")</f>
        <v> </v>
      </c>
      <c r="H3774" s="12" t="str">
        <f t="shared" si="2"/>
        <v>NO</v>
      </c>
      <c r="I3774" s="12" t="str">
        <f>iferror(VLOOKUP(A3774,'Closed Deals'!A:E,5,0)," ")</f>
        <v> </v>
      </c>
      <c r="J3774" s="13" t="str">
        <f t="shared" si="3"/>
        <v> </v>
      </c>
      <c r="K3774" s="14"/>
    </row>
    <row r="3775">
      <c r="A3775" s="9" t="s">
        <v>4097</v>
      </c>
      <c r="B3775" s="10">
        <v>43154.0</v>
      </c>
      <c r="C3775" s="9" t="s">
        <v>89</v>
      </c>
      <c r="D3775" s="9" t="s">
        <v>28</v>
      </c>
      <c r="F3775" s="11" t="str">
        <f t="shared" si="1"/>
        <v>2018-02</v>
      </c>
      <c r="G3775" s="11" t="str">
        <f>iferror(VLOOKUP(A3775,'Closed Deals'!A:A,1,0)," ")</f>
        <v> </v>
      </c>
      <c r="H3775" s="12" t="str">
        <f t="shared" si="2"/>
        <v>NO</v>
      </c>
      <c r="I3775" s="12" t="str">
        <f>iferror(VLOOKUP(A3775,'Closed Deals'!A:E,5,0)," ")</f>
        <v> </v>
      </c>
      <c r="J3775" s="13" t="str">
        <f t="shared" si="3"/>
        <v> </v>
      </c>
      <c r="K3775" s="14"/>
    </row>
    <row r="3776">
      <c r="A3776" s="9" t="s">
        <v>4098</v>
      </c>
      <c r="B3776" s="10">
        <v>43152.0</v>
      </c>
      <c r="C3776" s="9" t="s">
        <v>33</v>
      </c>
      <c r="D3776" s="9" t="s">
        <v>28</v>
      </c>
      <c r="F3776" s="11" t="str">
        <f t="shared" si="1"/>
        <v>2018-02</v>
      </c>
      <c r="G3776" s="11" t="str">
        <f>iferror(VLOOKUP(A3776,'Closed Deals'!A:A,1,0)," ")</f>
        <v> </v>
      </c>
      <c r="H3776" s="12" t="str">
        <f t="shared" si="2"/>
        <v>NO</v>
      </c>
      <c r="I3776" s="12" t="str">
        <f>iferror(VLOOKUP(A3776,'Closed Deals'!A:E,5,0)," ")</f>
        <v> </v>
      </c>
      <c r="J3776" s="13" t="str">
        <f t="shared" si="3"/>
        <v> </v>
      </c>
      <c r="K3776" s="14"/>
    </row>
    <row r="3777">
      <c r="A3777" s="9" t="s">
        <v>4099</v>
      </c>
      <c r="B3777" s="10">
        <v>43139.0</v>
      </c>
      <c r="C3777" s="9" t="s">
        <v>292</v>
      </c>
      <c r="D3777" s="9" t="s">
        <v>28</v>
      </c>
      <c r="F3777" s="11" t="str">
        <f t="shared" si="1"/>
        <v>2018-02</v>
      </c>
      <c r="G3777" s="11" t="str">
        <f>iferror(VLOOKUP(A3777,'Closed Deals'!A:A,1,0)," ")</f>
        <v> </v>
      </c>
      <c r="H3777" s="12" t="str">
        <f t="shared" si="2"/>
        <v>NO</v>
      </c>
      <c r="I3777" s="12" t="str">
        <f>iferror(VLOOKUP(A3777,'Closed Deals'!A:E,5,0)," ")</f>
        <v> </v>
      </c>
      <c r="J3777" s="13" t="str">
        <f t="shared" si="3"/>
        <v> </v>
      </c>
      <c r="K3777" s="14"/>
    </row>
    <row r="3778">
      <c r="A3778" s="9" t="s">
        <v>4100</v>
      </c>
      <c r="B3778" s="10">
        <v>43133.0</v>
      </c>
      <c r="C3778" s="9" t="s">
        <v>63</v>
      </c>
      <c r="D3778" s="9" t="s">
        <v>28</v>
      </c>
      <c r="F3778" s="11" t="str">
        <f t="shared" si="1"/>
        <v>2018-02</v>
      </c>
      <c r="G3778" s="11" t="str">
        <f>iferror(VLOOKUP(A3778,'Closed Deals'!A:A,1,0)," ")</f>
        <v> </v>
      </c>
      <c r="H3778" s="12" t="str">
        <f t="shared" si="2"/>
        <v>NO</v>
      </c>
      <c r="I3778" s="12" t="str">
        <f>iferror(VLOOKUP(A3778,'Closed Deals'!A:E,5,0)," ")</f>
        <v> </v>
      </c>
      <c r="J3778" s="13" t="str">
        <f t="shared" si="3"/>
        <v> </v>
      </c>
      <c r="K3778" s="14"/>
    </row>
    <row r="3779">
      <c r="A3779" s="9" t="s">
        <v>4101</v>
      </c>
      <c r="B3779" s="10">
        <v>43140.0</v>
      </c>
      <c r="C3779" s="9" t="s">
        <v>37</v>
      </c>
      <c r="D3779" s="9" t="s">
        <v>28</v>
      </c>
      <c r="F3779" s="11" t="str">
        <f t="shared" si="1"/>
        <v>2018-02</v>
      </c>
      <c r="G3779" s="11" t="str">
        <f>iferror(VLOOKUP(A3779,'Closed Deals'!A:A,1,0)," ")</f>
        <v> </v>
      </c>
      <c r="H3779" s="12" t="str">
        <f t="shared" si="2"/>
        <v>NO</v>
      </c>
      <c r="I3779" s="12" t="str">
        <f>iferror(VLOOKUP(A3779,'Closed Deals'!A:E,5,0)," ")</f>
        <v> </v>
      </c>
      <c r="J3779" s="13" t="str">
        <f t="shared" si="3"/>
        <v> </v>
      </c>
      <c r="K3779" s="14"/>
    </row>
    <row r="3780">
      <c r="A3780" s="9" t="s">
        <v>4102</v>
      </c>
      <c r="B3780" s="10">
        <v>43143.0</v>
      </c>
      <c r="C3780" s="9" t="s">
        <v>33</v>
      </c>
      <c r="D3780" s="9" t="s">
        <v>28</v>
      </c>
      <c r="F3780" s="11" t="str">
        <f t="shared" si="1"/>
        <v>2018-02</v>
      </c>
      <c r="G3780" s="11" t="str">
        <f>iferror(VLOOKUP(A3780,'Closed Deals'!A:A,1,0)," ")</f>
        <v> </v>
      </c>
      <c r="H3780" s="12" t="str">
        <f t="shared" si="2"/>
        <v>NO</v>
      </c>
      <c r="I3780" s="12" t="str">
        <f>iferror(VLOOKUP(A3780,'Closed Deals'!A:E,5,0)," ")</f>
        <v> </v>
      </c>
      <c r="J3780" s="13" t="str">
        <f t="shared" si="3"/>
        <v> </v>
      </c>
      <c r="K3780" s="14"/>
    </row>
    <row r="3781">
      <c r="A3781" s="9" t="s">
        <v>4103</v>
      </c>
      <c r="B3781" s="10">
        <v>43133.0</v>
      </c>
      <c r="C3781" s="9" t="s">
        <v>37</v>
      </c>
      <c r="D3781" s="9" t="s">
        <v>28</v>
      </c>
      <c r="F3781" s="11" t="str">
        <f t="shared" si="1"/>
        <v>2018-02</v>
      </c>
      <c r="G3781" s="11" t="str">
        <f>iferror(VLOOKUP(A3781,'Closed Deals'!A:A,1,0)," ")</f>
        <v> </v>
      </c>
      <c r="H3781" s="12" t="str">
        <f t="shared" si="2"/>
        <v>NO</v>
      </c>
      <c r="I3781" s="12" t="str">
        <f>iferror(VLOOKUP(A3781,'Closed Deals'!A:E,5,0)," ")</f>
        <v> </v>
      </c>
      <c r="J3781" s="13" t="str">
        <f t="shared" si="3"/>
        <v> </v>
      </c>
      <c r="K3781" s="14"/>
    </row>
    <row r="3782">
      <c r="A3782" s="9" t="s">
        <v>4104</v>
      </c>
      <c r="B3782" s="10">
        <v>43156.0</v>
      </c>
      <c r="C3782" s="9" t="s">
        <v>1028</v>
      </c>
      <c r="D3782" s="9" t="s">
        <v>28</v>
      </c>
      <c r="F3782" s="11" t="str">
        <f t="shared" si="1"/>
        <v>2018-02</v>
      </c>
      <c r="G3782" s="11" t="str">
        <f>iferror(VLOOKUP(A3782,'Closed Deals'!A:A,1,0)," ")</f>
        <v> </v>
      </c>
      <c r="H3782" s="12" t="str">
        <f t="shared" si="2"/>
        <v>NO</v>
      </c>
      <c r="I3782" s="12" t="str">
        <f>iferror(VLOOKUP(A3782,'Closed Deals'!A:E,5,0)," ")</f>
        <v> </v>
      </c>
      <c r="J3782" s="13" t="str">
        <f t="shared" si="3"/>
        <v> </v>
      </c>
      <c r="K3782" s="14"/>
    </row>
    <row r="3783">
      <c r="A3783" s="9" t="s">
        <v>4105</v>
      </c>
      <c r="B3783" s="10">
        <v>43152.0</v>
      </c>
      <c r="C3783" s="9" t="s">
        <v>719</v>
      </c>
      <c r="D3783" s="9" t="s">
        <v>28</v>
      </c>
      <c r="F3783" s="11" t="str">
        <f t="shared" si="1"/>
        <v>2018-02</v>
      </c>
      <c r="G3783" s="11" t="str">
        <f>iferror(VLOOKUP(A3783,'Closed Deals'!A:A,1,0)," ")</f>
        <v> </v>
      </c>
      <c r="H3783" s="12" t="str">
        <f t="shared" si="2"/>
        <v>NO</v>
      </c>
      <c r="I3783" s="12" t="str">
        <f>iferror(VLOOKUP(A3783,'Closed Deals'!A:E,5,0)," ")</f>
        <v> </v>
      </c>
      <c r="J3783" s="13" t="str">
        <f t="shared" si="3"/>
        <v> </v>
      </c>
      <c r="K3783" s="14"/>
    </row>
    <row r="3784">
      <c r="A3784" s="9" t="s">
        <v>4106</v>
      </c>
      <c r="B3784" s="10">
        <v>43145.0</v>
      </c>
      <c r="C3784" s="9" t="s">
        <v>1258</v>
      </c>
      <c r="D3784" s="9" t="s">
        <v>28</v>
      </c>
      <c r="F3784" s="11" t="str">
        <f t="shared" si="1"/>
        <v>2018-02</v>
      </c>
      <c r="G3784" s="11" t="str">
        <f>iferror(VLOOKUP(A3784,'Closed Deals'!A:A,1,0)," ")</f>
        <v> </v>
      </c>
      <c r="H3784" s="12" t="str">
        <f t="shared" si="2"/>
        <v>NO</v>
      </c>
      <c r="I3784" s="12" t="str">
        <f>iferror(VLOOKUP(A3784,'Closed Deals'!A:E,5,0)," ")</f>
        <v> </v>
      </c>
      <c r="J3784" s="13" t="str">
        <f t="shared" si="3"/>
        <v> </v>
      </c>
      <c r="K3784" s="14"/>
    </row>
    <row r="3785">
      <c r="A3785" s="9" t="s">
        <v>4107</v>
      </c>
      <c r="B3785" s="10">
        <v>43152.0</v>
      </c>
      <c r="C3785" s="9" t="s">
        <v>33</v>
      </c>
      <c r="D3785" s="9" t="s">
        <v>28</v>
      </c>
      <c r="F3785" s="11" t="str">
        <f t="shared" si="1"/>
        <v>2018-02</v>
      </c>
      <c r="G3785" s="11" t="str">
        <f>iferror(VLOOKUP(A3785,'Closed Deals'!A:A,1,0)," ")</f>
        <v> </v>
      </c>
      <c r="H3785" s="12" t="str">
        <f t="shared" si="2"/>
        <v>NO</v>
      </c>
      <c r="I3785" s="12" t="str">
        <f>iferror(VLOOKUP(A3785,'Closed Deals'!A:E,5,0)," ")</f>
        <v> </v>
      </c>
      <c r="J3785" s="13" t="str">
        <f t="shared" si="3"/>
        <v> </v>
      </c>
      <c r="K3785" s="14"/>
    </row>
    <row r="3786">
      <c r="A3786" s="9" t="s">
        <v>4108</v>
      </c>
      <c r="B3786" s="10">
        <v>43152.0</v>
      </c>
      <c r="C3786" s="9" t="s">
        <v>52</v>
      </c>
      <c r="D3786" s="9" t="s">
        <v>28</v>
      </c>
      <c r="F3786" s="11" t="str">
        <f t="shared" si="1"/>
        <v>2018-02</v>
      </c>
      <c r="G3786" s="11" t="str">
        <f>iferror(VLOOKUP(A3786,'Closed Deals'!A:A,1,0)," ")</f>
        <v> </v>
      </c>
      <c r="H3786" s="12" t="str">
        <f t="shared" si="2"/>
        <v>NO</v>
      </c>
      <c r="I3786" s="12" t="str">
        <f>iferror(VLOOKUP(A3786,'Closed Deals'!A:E,5,0)," ")</f>
        <v> </v>
      </c>
      <c r="J3786" s="13" t="str">
        <f t="shared" si="3"/>
        <v> </v>
      </c>
      <c r="K3786" s="14"/>
    </row>
    <row r="3787">
      <c r="A3787" s="9" t="s">
        <v>4109</v>
      </c>
      <c r="B3787" s="10">
        <v>43156.0</v>
      </c>
      <c r="C3787" s="9" t="s">
        <v>33</v>
      </c>
      <c r="D3787" s="9" t="s">
        <v>28</v>
      </c>
      <c r="F3787" s="11" t="str">
        <f t="shared" si="1"/>
        <v>2018-02</v>
      </c>
      <c r="G3787" s="11" t="str">
        <f>iferror(VLOOKUP(A3787,'Closed Deals'!A:A,1,0)," ")</f>
        <v> </v>
      </c>
      <c r="H3787" s="12" t="str">
        <f t="shared" si="2"/>
        <v>NO</v>
      </c>
      <c r="I3787" s="12" t="str">
        <f>iferror(VLOOKUP(A3787,'Closed Deals'!A:E,5,0)," ")</f>
        <v> </v>
      </c>
      <c r="J3787" s="13" t="str">
        <f t="shared" si="3"/>
        <v> </v>
      </c>
      <c r="K3787" s="14"/>
    </row>
    <row r="3788">
      <c r="A3788" s="9" t="s">
        <v>4110</v>
      </c>
      <c r="B3788" s="10">
        <v>43139.0</v>
      </c>
      <c r="C3788" s="9" t="s">
        <v>33</v>
      </c>
      <c r="D3788" s="9" t="s">
        <v>28</v>
      </c>
      <c r="F3788" s="11" t="str">
        <f t="shared" si="1"/>
        <v>2018-02</v>
      </c>
      <c r="G3788" s="11" t="str">
        <f>iferror(VLOOKUP(A3788,'Closed Deals'!A:A,1,0)," ")</f>
        <v> </v>
      </c>
      <c r="H3788" s="12" t="str">
        <f t="shared" si="2"/>
        <v>NO</v>
      </c>
      <c r="I3788" s="12" t="str">
        <f>iferror(VLOOKUP(A3788,'Closed Deals'!A:E,5,0)," ")</f>
        <v> </v>
      </c>
      <c r="J3788" s="13" t="str">
        <f t="shared" si="3"/>
        <v> </v>
      </c>
      <c r="K3788" s="14"/>
    </row>
    <row r="3789">
      <c r="A3789" s="9" t="s">
        <v>4111</v>
      </c>
      <c r="B3789" s="10">
        <v>43157.0</v>
      </c>
      <c r="C3789" s="9" t="s">
        <v>37</v>
      </c>
      <c r="D3789" s="9" t="s">
        <v>28</v>
      </c>
      <c r="F3789" s="11" t="str">
        <f t="shared" si="1"/>
        <v>2018-02</v>
      </c>
      <c r="G3789" s="11" t="str">
        <f>iferror(VLOOKUP(A3789,'Closed Deals'!A:A,1,0)," ")</f>
        <v> </v>
      </c>
      <c r="H3789" s="12" t="str">
        <f t="shared" si="2"/>
        <v>NO</v>
      </c>
      <c r="I3789" s="12" t="str">
        <f>iferror(VLOOKUP(A3789,'Closed Deals'!A:E,5,0)," ")</f>
        <v> </v>
      </c>
      <c r="J3789" s="13" t="str">
        <f t="shared" si="3"/>
        <v> </v>
      </c>
      <c r="K3789" s="14"/>
    </row>
    <row r="3790">
      <c r="A3790" s="9" t="s">
        <v>4112</v>
      </c>
      <c r="B3790" s="10">
        <v>43154.0</v>
      </c>
      <c r="C3790" s="9" t="s">
        <v>4113</v>
      </c>
      <c r="D3790" s="9" t="s">
        <v>28</v>
      </c>
      <c r="F3790" s="11" t="str">
        <f t="shared" si="1"/>
        <v>2018-02</v>
      </c>
      <c r="G3790" s="11" t="str">
        <f>iferror(VLOOKUP(A3790,'Closed Deals'!A:A,1,0)," ")</f>
        <v> </v>
      </c>
      <c r="H3790" s="12" t="str">
        <f t="shared" si="2"/>
        <v>NO</v>
      </c>
      <c r="I3790" s="12" t="str">
        <f>iferror(VLOOKUP(A3790,'Closed Deals'!A:E,5,0)," ")</f>
        <v> </v>
      </c>
      <c r="J3790" s="13" t="str">
        <f t="shared" si="3"/>
        <v> </v>
      </c>
      <c r="K3790" s="14"/>
    </row>
    <row r="3791">
      <c r="A3791" s="9" t="s">
        <v>4114</v>
      </c>
      <c r="B3791" s="10">
        <v>43152.0</v>
      </c>
      <c r="C3791" s="9" t="s">
        <v>45</v>
      </c>
      <c r="D3791" s="9" t="s">
        <v>28</v>
      </c>
      <c r="F3791" s="11" t="str">
        <f t="shared" si="1"/>
        <v>2018-02</v>
      </c>
      <c r="G3791" s="11" t="str">
        <f>iferror(VLOOKUP(A3791,'Closed Deals'!A:A,1,0)," ")</f>
        <v> </v>
      </c>
      <c r="H3791" s="12" t="str">
        <f t="shared" si="2"/>
        <v>NO</v>
      </c>
      <c r="I3791" s="12" t="str">
        <f>iferror(VLOOKUP(A3791,'Closed Deals'!A:E,5,0)," ")</f>
        <v> </v>
      </c>
      <c r="J3791" s="13" t="str">
        <f t="shared" si="3"/>
        <v> </v>
      </c>
      <c r="K3791" s="14"/>
    </row>
    <row r="3792">
      <c r="A3792" s="9" t="s">
        <v>4115</v>
      </c>
      <c r="B3792" s="10">
        <v>43136.0</v>
      </c>
      <c r="C3792" s="9" t="s">
        <v>33</v>
      </c>
      <c r="D3792" s="9" t="s">
        <v>28</v>
      </c>
      <c r="F3792" s="11" t="str">
        <f t="shared" si="1"/>
        <v>2018-02</v>
      </c>
      <c r="G3792" s="11" t="str">
        <f>iferror(VLOOKUP(A3792,'Closed Deals'!A:A,1,0)," ")</f>
        <v> </v>
      </c>
      <c r="H3792" s="12" t="str">
        <f t="shared" si="2"/>
        <v>NO</v>
      </c>
      <c r="I3792" s="12" t="str">
        <f>iferror(VLOOKUP(A3792,'Closed Deals'!A:E,5,0)," ")</f>
        <v> </v>
      </c>
      <c r="J3792" s="13" t="str">
        <f t="shared" si="3"/>
        <v> </v>
      </c>
      <c r="K3792" s="14"/>
    </row>
    <row r="3793">
      <c r="A3793" s="9" t="s">
        <v>4116</v>
      </c>
      <c r="B3793" s="10">
        <v>43158.0</v>
      </c>
      <c r="C3793" s="9" t="s">
        <v>37</v>
      </c>
      <c r="D3793" s="9" t="s">
        <v>28</v>
      </c>
      <c r="F3793" s="11" t="str">
        <f t="shared" si="1"/>
        <v>2018-02</v>
      </c>
      <c r="G3793" s="11" t="str">
        <f>iferror(VLOOKUP(A3793,'Closed Deals'!A:A,1,0)," ")</f>
        <v> </v>
      </c>
      <c r="H3793" s="12" t="str">
        <f t="shared" si="2"/>
        <v>NO</v>
      </c>
      <c r="I3793" s="12" t="str">
        <f>iferror(VLOOKUP(A3793,'Closed Deals'!A:E,5,0)," ")</f>
        <v> </v>
      </c>
      <c r="J3793" s="13" t="str">
        <f t="shared" si="3"/>
        <v> </v>
      </c>
      <c r="K3793" s="14"/>
    </row>
    <row r="3794">
      <c r="A3794" s="9" t="s">
        <v>4117</v>
      </c>
      <c r="B3794" s="10">
        <v>43154.0</v>
      </c>
      <c r="C3794" s="9" t="s">
        <v>4118</v>
      </c>
      <c r="D3794" s="9" t="s">
        <v>28</v>
      </c>
      <c r="F3794" s="11" t="str">
        <f t="shared" si="1"/>
        <v>2018-02</v>
      </c>
      <c r="G3794" s="11" t="str">
        <f>iferror(VLOOKUP(A3794,'Closed Deals'!A:A,1,0)," ")</f>
        <v> </v>
      </c>
      <c r="H3794" s="12" t="str">
        <f t="shared" si="2"/>
        <v>NO</v>
      </c>
      <c r="I3794" s="12" t="str">
        <f>iferror(VLOOKUP(A3794,'Closed Deals'!A:E,5,0)," ")</f>
        <v> </v>
      </c>
      <c r="J3794" s="13" t="str">
        <f t="shared" si="3"/>
        <v> </v>
      </c>
      <c r="K3794" s="14"/>
    </row>
    <row r="3795">
      <c r="A3795" s="9" t="s">
        <v>4119</v>
      </c>
      <c r="B3795" s="10">
        <v>43150.0</v>
      </c>
      <c r="C3795" s="9" t="s">
        <v>45</v>
      </c>
      <c r="D3795" s="9" t="s">
        <v>28</v>
      </c>
      <c r="F3795" s="11" t="str">
        <f t="shared" si="1"/>
        <v>2018-02</v>
      </c>
      <c r="G3795" s="11" t="str">
        <f>iferror(VLOOKUP(A3795,'Closed Deals'!A:A,1,0)," ")</f>
        <v> </v>
      </c>
      <c r="H3795" s="12" t="str">
        <f t="shared" si="2"/>
        <v>NO</v>
      </c>
      <c r="I3795" s="12" t="str">
        <f>iferror(VLOOKUP(A3795,'Closed Deals'!A:E,5,0)," ")</f>
        <v> </v>
      </c>
      <c r="J3795" s="13" t="str">
        <f t="shared" si="3"/>
        <v> </v>
      </c>
      <c r="K3795" s="14"/>
    </row>
    <row r="3796">
      <c r="A3796" s="9" t="s">
        <v>4120</v>
      </c>
      <c r="B3796" s="10">
        <v>43144.0</v>
      </c>
      <c r="C3796" s="9" t="s">
        <v>63</v>
      </c>
      <c r="D3796" s="9" t="s">
        <v>28</v>
      </c>
      <c r="F3796" s="11" t="str">
        <f t="shared" si="1"/>
        <v>2018-02</v>
      </c>
      <c r="G3796" s="11" t="str">
        <f>iferror(VLOOKUP(A3796,'Closed Deals'!A:A,1,0)," ")</f>
        <v> </v>
      </c>
      <c r="H3796" s="12" t="str">
        <f t="shared" si="2"/>
        <v>NO</v>
      </c>
      <c r="I3796" s="12" t="str">
        <f>iferror(VLOOKUP(A3796,'Closed Deals'!A:E,5,0)," ")</f>
        <v> </v>
      </c>
      <c r="J3796" s="13" t="str">
        <f t="shared" si="3"/>
        <v> </v>
      </c>
      <c r="K3796" s="14"/>
    </row>
    <row r="3797">
      <c r="A3797" s="9" t="s">
        <v>4121</v>
      </c>
      <c r="B3797" s="10">
        <v>43148.0</v>
      </c>
      <c r="C3797" s="9" t="s">
        <v>135</v>
      </c>
      <c r="D3797" s="9" t="s">
        <v>28</v>
      </c>
      <c r="F3797" s="11" t="str">
        <f t="shared" si="1"/>
        <v>2018-02</v>
      </c>
      <c r="G3797" s="11" t="str">
        <f>iferror(VLOOKUP(A3797,'Closed Deals'!A:A,1,0)," ")</f>
        <v> </v>
      </c>
      <c r="H3797" s="12" t="str">
        <f t="shared" si="2"/>
        <v>NO</v>
      </c>
      <c r="I3797" s="12" t="str">
        <f>iferror(VLOOKUP(A3797,'Closed Deals'!A:E,5,0)," ")</f>
        <v> </v>
      </c>
      <c r="J3797" s="13" t="str">
        <f t="shared" si="3"/>
        <v> </v>
      </c>
      <c r="K3797" s="14"/>
    </row>
    <row r="3798">
      <c r="A3798" s="9" t="s">
        <v>4122</v>
      </c>
      <c r="B3798" s="10">
        <v>43157.0</v>
      </c>
      <c r="C3798" s="9" t="s">
        <v>37</v>
      </c>
      <c r="D3798" s="9" t="s">
        <v>28</v>
      </c>
      <c r="F3798" s="11" t="str">
        <f t="shared" si="1"/>
        <v>2018-02</v>
      </c>
      <c r="G3798" s="11" t="str">
        <f>iferror(VLOOKUP(A3798,'Closed Deals'!A:A,1,0)," ")</f>
        <v> </v>
      </c>
      <c r="H3798" s="12" t="str">
        <f t="shared" si="2"/>
        <v>NO</v>
      </c>
      <c r="I3798" s="12" t="str">
        <f>iferror(VLOOKUP(A3798,'Closed Deals'!A:E,5,0)," ")</f>
        <v> </v>
      </c>
      <c r="J3798" s="13" t="str">
        <f t="shared" si="3"/>
        <v> </v>
      </c>
      <c r="K3798" s="14"/>
    </row>
    <row r="3799">
      <c r="A3799" s="9" t="s">
        <v>4123</v>
      </c>
      <c r="B3799" s="10">
        <v>43142.0</v>
      </c>
      <c r="C3799" s="9" t="s">
        <v>135</v>
      </c>
      <c r="D3799" s="9" t="s">
        <v>28</v>
      </c>
      <c r="F3799" s="11" t="str">
        <f t="shared" si="1"/>
        <v>2018-02</v>
      </c>
      <c r="G3799" s="11" t="str">
        <f>iferror(VLOOKUP(A3799,'Closed Deals'!A:A,1,0)," ")</f>
        <v> </v>
      </c>
      <c r="H3799" s="12" t="str">
        <f t="shared" si="2"/>
        <v>NO</v>
      </c>
      <c r="I3799" s="12" t="str">
        <f>iferror(VLOOKUP(A3799,'Closed Deals'!A:E,5,0)," ")</f>
        <v> </v>
      </c>
      <c r="J3799" s="13" t="str">
        <f t="shared" si="3"/>
        <v> </v>
      </c>
      <c r="K3799" s="14"/>
    </row>
    <row r="3800">
      <c r="A3800" s="9" t="s">
        <v>4124</v>
      </c>
      <c r="B3800" s="10">
        <v>43139.0</v>
      </c>
      <c r="C3800" s="9" t="s">
        <v>221</v>
      </c>
      <c r="D3800" s="9" t="s">
        <v>28</v>
      </c>
      <c r="F3800" s="11" t="str">
        <f t="shared" si="1"/>
        <v>2018-02</v>
      </c>
      <c r="G3800" s="11" t="str">
        <f>iferror(VLOOKUP(A3800,'Closed Deals'!A:A,1,0)," ")</f>
        <v> </v>
      </c>
      <c r="H3800" s="12" t="str">
        <f t="shared" si="2"/>
        <v>NO</v>
      </c>
      <c r="I3800" s="12" t="str">
        <f>iferror(VLOOKUP(A3800,'Closed Deals'!A:E,5,0)," ")</f>
        <v> </v>
      </c>
      <c r="J3800" s="13" t="str">
        <f t="shared" si="3"/>
        <v> </v>
      </c>
      <c r="K3800" s="14"/>
    </row>
    <row r="3801">
      <c r="A3801" s="9" t="s">
        <v>4125</v>
      </c>
      <c r="B3801" s="10">
        <v>43153.0</v>
      </c>
      <c r="C3801" s="9" t="s">
        <v>135</v>
      </c>
      <c r="D3801" s="9" t="s">
        <v>28</v>
      </c>
      <c r="F3801" s="11" t="str">
        <f t="shared" si="1"/>
        <v>2018-02</v>
      </c>
      <c r="G3801" s="11" t="str">
        <f>iferror(VLOOKUP(A3801,'Closed Deals'!A:A,1,0)," ")</f>
        <v> </v>
      </c>
      <c r="H3801" s="12" t="str">
        <f t="shared" si="2"/>
        <v>NO</v>
      </c>
      <c r="I3801" s="12" t="str">
        <f>iferror(VLOOKUP(A3801,'Closed Deals'!A:E,5,0)," ")</f>
        <v> </v>
      </c>
      <c r="J3801" s="13" t="str">
        <f t="shared" si="3"/>
        <v> </v>
      </c>
      <c r="K3801" s="14"/>
    </row>
    <row r="3802">
      <c r="A3802" s="9" t="s">
        <v>4126</v>
      </c>
      <c r="B3802" s="10">
        <v>43138.0</v>
      </c>
      <c r="C3802" s="9" t="s">
        <v>80</v>
      </c>
      <c r="D3802" s="9" t="s">
        <v>28</v>
      </c>
      <c r="F3802" s="11" t="str">
        <f t="shared" si="1"/>
        <v>2018-02</v>
      </c>
      <c r="G3802" s="11" t="str">
        <f>iferror(VLOOKUP(A3802,'Closed Deals'!A:A,1,0)," ")</f>
        <v> </v>
      </c>
      <c r="H3802" s="12" t="str">
        <f t="shared" si="2"/>
        <v>NO</v>
      </c>
      <c r="I3802" s="12" t="str">
        <f>iferror(VLOOKUP(A3802,'Closed Deals'!A:E,5,0)," ")</f>
        <v> </v>
      </c>
      <c r="J3802" s="13" t="str">
        <f t="shared" si="3"/>
        <v> </v>
      </c>
      <c r="K3802" s="14"/>
    </row>
    <row r="3803">
      <c r="A3803" s="9" t="s">
        <v>4127</v>
      </c>
      <c r="B3803" s="10">
        <v>43134.0</v>
      </c>
      <c r="C3803" s="9" t="s">
        <v>33</v>
      </c>
      <c r="D3803" s="9" t="s">
        <v>28</v>
      </c>
      <c r="F3803" s="11" t="str">
        <f t="shared" si="1"/>
        <v>2018-02</v>
      </c>
      <c r="G3803" s="11" t="str">
        <f>iferror(VLOOKUP(A3803,'Closed Deals'!A:A,1,0)," ")</f>
        <v> </v>
      </c>
      <c r="H3803" s="12" t="str">
        <f t="shared" si="2"/>
        <v>NO</v>
      </c>
      <c r="I3803" s="12" t="str">
        <f>iferror(VLOOKUP(A3803,'Closed Deals'!A:E,5,0)," ")</f>
        <v> </v>
      </c>
      <c r="J3803" s="13" t="str">
        <f t="shared" si="3"/>
        <v> </v>
      </c>
      <c r="K3803" s="14"/>
    </row>
    <row r="3804">
      <c r="A3804" s="9" t="s">
        <v>4128</v>
      </c>
      <c r="B3804" s="10">
        <v>43147.0</v>
      </c>
      <c r="C3804" s="9" t="s">
        <v>27</v>
      </c>
      <c r="D3804" s="9" t="s">
        <v>28</v>
      </c>
      <c r="F3804" s="11" t="str">
        <f t="shared" si="1"/>
        <v>2018-02</v>
      </c>
      <c r="G3804" s="11" t="str">
        <f>iferror(VLOOKUP(A3804,'Closed Deals'!A:A,1,0)," ")</f>
        <v> </v>
      </c>
      <c r="H3804" s="12" t="str">
        <f t="shared" si="2"/>
        <v>NO</v>
      </c>
      <c r="I3804" s="12" t="str">
        <f>iferror(VLOOKUP(A3804,'Closed Deals'!A:E,5,0)," ")</f>
        <v> </v>
      </c>
      <c r="J3804" s="13" t="str">
        <f t="shared" si="3"/>
        <v> </v>
      </c>
      <c r="K3804" s="14"/>
    </row>
    <row r="3805">
      <c r="A3805" s="9" t="s">
        <v>4129</v>
      </c>
      <c r="B3805" s="10">
        <v>43147.0</v>
      </c>
      <c r="C3805" s="9" t="s">
        <v>63</v>
      </c>
      <c r="D3805" s="9" t="s">
        <v>28</v>
      </c>
      <c r="F3805" s="11" t="str">
        <f t="shared" si="1"/>
        <v>2018-02</v>
      </c>
      <c r="G3805" s="11" t="str">
        <f>iferror(VLOOKUP(A3805,'Closed Deals'!A:A,1,0)," ")</f>
        <v> </v>
      </c>
      <c r="H3805" s="12" t="str">
        <f t="shared" si="2"/>
        <v>NO</v>
      </c>
      <c r="I3805" s="12" t="str">
        <f>iferror(VLOOKUP(A3805,'Closed Deals'!A:E,5,0)," ")</f>
        <v> </v>
      </c>
      <c r="J3805" s="13" t="str">
        <f t="shared" si="3"/>
        <v> </v>
      </c>
      <c r="K3805" s="14"/>
    </row>
    <row r="3806">
      <c r="A3806" s="9" t="s">
        <v>4130</v>
      </c>
      <c r="B3806" s="10">
        <v>43158.0</v>
      </c>
      <c r="C3806" s="9" t="s">
        <v>241</v>
      </c>
      <c r="D3806" s="9" t="s">
        <v>28</v>
      </c>
      <c r="F3806" s="11" t="str">
        <f t="shared" si="1"/>
        <v>2018-02</v>
      </c>
      <c r="G3806" s="11" t="str">
        <f>iferror(VLOOKUP(A3806,'Closed Deals'!A:A,1,0)," ")</f>
        <v> </v>
      </c>
      <c r="H3806" s="12" t="str">
        <f t="shared" si="2"/>
        <v>NO</v>
      </c>
      <c r="I3806" s="12" t="str">
        <f>iferror(VLOOKUP(A3806,'Closed Deals'!A:E,5,0)," ")</f>
        <v> </v>
      </c>
      <c r="J3806" s="13" t="str">
        <f t="shared" si="3"/>
        <v> </v>
      </c>
      <c r="K3806" s="14"/>
    </row>
    <row r="3807">
      <c r="A3807" s="9" t="s">
        <v>4131</v>
      </c>
      <c r="B3807" s="10">
        <v>43147.0</v>
      </c>
      <c r="C3807" s="9" t="s">
        <v>33</v>
      </c>
      <c r="D3807" s="9" t="s">
        <v>28</v>
      </c>
      <c r="F3807" s="11" t="str">
        <f t="shared" si="1"/>
        <v>2018-02</v>
      </c>
      <c r="G3807" s="11" t="str">
        <f>iferror(VLOOKUP(A3807,'Closed Deals'!A:A,1,0)," ")</f>
        <v> </v>
      </c>
      <c r="H3807" s="12" t="str">
        <f t="shared" si="2"/>
        <v>NO</v>
      </c>
      <c r="I3807" s="12" t="str">
        <f>iferror(VLOOKUP(A3807,'Closed Deals'!A:E,5,0)," ")</f>
        <v> </v>
      </c>
      <c r="J3807" s="13" t="str">
        <f t="shared" si="3"/>
        <v> </v>
      </c>
      <c r="K3807" s="14"/>
    </row>
    <row r="3808">
      <c r="A3808" s="9" t="s">
        <v>4132</v>
      </c>
      <c r="B3808" s="10">
        <v>43158.0</v>
      </c>
      <c r="C3808" s="9" t="s">
        <v>115</v>
      </c>
      <c r="D3808" s="9" t="s">
        <v>28</v>
      </c>
      <c r="F3808" s="11" t="str">
        <f t="shared" si="1"/>
        <v>2018-02</v>
      </c>
      <c r="G3808" s="11" t="str">
        <f>iferror(VLOOKUP(A3808,'Closed Deals'!A:A,1,0)," ")</f>
        <v> </v>
      </c>
      <c r="H3808" s="12" t="str">
        <f t="shared" si="2"/>
        <v>NO</v>
      </c>
      <c r="I3808" s="12" t="str">
        <f>iferror(VLOOKUP(A3808,'Closed Deals'!A:E,5,0)," ")</f>
        <v> </v>
      </c>
      <c r="J3808" s="13" t="str">
        <f t="shared" si="3"/>
        <v> </v>
      </c>
      <c r="K3808" s="14"/>
    </row>
    <row r="3809">
      <c r="A3809" s="9" t="s">
        <v>4133</v>
      </c>
      <c r="B3809" s="10">
        <v>43145.0</v>
      </c>
      <c r="C3809" s="9" t="s">
        <v>33</v>
      </c>
      <c r="D3809" s="9" t="s">
        <v>28</v>
      </c>
      <c r="F3809" s="11" t="str">
        <f t="shared" si="1"/>
        <v>2018-02</v>
      </c>
      <c r="G3809" s="11" t="str">
        <f>iferror(VLOOKUP(A3809,'Closed Deals'!A:A,1,0)," ")</f>
        <v> </v>
      </c>
      <c r="H3809" s="12" t="str">
        <f t="shared" si="2"/>
        <v>NO</v>
      </c>
      <c r="I3809" s="12" t="str">
        <f>iferror(VLOOKUP(A3809,'Closed Deals'!A:E,5,0)," ")</f>
        <v> </v>
      </c>
      <c r="J3809" s="13" t="str">
        <f t="shared" si="3"/>
        <v> </v>
      </c>
      <c r="K3809" s="14"/>
    </row>
    <row r="3810">
      <c r="A3810" s="9" t="s">
        <v>4134</v>
      </c>
      <c r="B3810" s="10">
        <v>43154.0</v>
      </c>
      <c r="C3810" s="9" t="s">
        <v>33</v>
      </c>
      <c r="D3810" s="9" t="s">
        <v>28</v>
      </c>
      <c r="F3810" s="11" t="str">
        <f t="shared" si="1"/>
        <v>2018-02</v>
      </c>
      <c r="G3810" s="11" t="str">
        <f>iferror(VLOOKUP(A3810,'Closed Deals'!A:A,1,0)," ")</f>
        <v> </v>
      </c>
      <c r="H3810" s="12" t="str">
        <f t="shared" si="2"/>
        <v>NO</v>
      </c>
      <c r="I3810" s="12" t="str">
        <f>iferror(VLOOKUP(A3810,'Closed Deals'!A:E,5,0)," ")</f>
        <v> </v>
      </c>
      <c r="J3810" s="13" t="str">
        <f t="shared" si="3"/>
        <v> </v>
      </c>
      <c r="K3810" s="14"/>
    </row>
    <row r="3811">
      <c r="A3811" s="9" t="s">
        <v>4135</v>
      </c>
      <c r="B3811" s="10">
        <v>43147.0</v>
      </c>
      <c r="C3811" s="9" t="s">
        <v>33</v>
      </c>
      <c r="D3811" s="9" t="s">
        <v>28</v>
      </c>
      <c r="F3811" s="11" t="str">
        <f t="shared" si="1"/>
        <v>2018-02</v>
      </c>
      <c r="G3811" s="11" t="str">
        <f>iferror(VLOOKUP(A3811,'Closed Deals'!A:A,1,0)," ")</f>
        <v> </v>
      </c>
      <c r="H3811" s="12" t="str">
        <f t="shared" si="2"/>
        <v>NO</v>
      </c>
      <c r="I3811" s="12" t="str">
        <f>iferror(VLOOKUP(A3811,'Closed Deals'!A:E,5,0)," ")</f>
        <v> </v>
      </c>
      <c r="J3811" s="13" t="str">
        <f t="shared" si="3"/>
        <v> </v>
      </c>
      <c r="K3811" s="14"/>
    </row>
    <row r="3812">
      <c r="A3812" s="9" t="s">
        <v>4136</v>
      </c>
      <c r="B3812" s="10">
        <v>43159.0</v>
      </c>
      <c r="C3812" s="9" t="s">
        <v>719</v>
      </c>
      <c r="D3812" s="9" t="s">
        <v>28</v>
      </c>
      <c r="F3812" s="11" t="str">
        <f t="shared" si="1"/>
        <v>2018-02</v>
      </c>
      <c r="G3812" s="11" t="str">
        <f>iferror(VLOOKUP(A3812,'Closed Deals'!A:A,1,0)," ")</f>
        <v> </v>
      </c>
      <c r="H3812" s="12" t="str">
        <f t="shared" si="2"/>
        <v>NO</v>
      </c>
      <c r="I3812" s="12" t="str">
        <f>iferror(VLOOKUP(A3812,'Closed Deals'!A:E,5,0)," ")</f>
        <v> </v>
      </c>
      <c r="J3812" s="13" t="str">
        <f t="shared" si="3"/>
        <v> </v>
      </c>
      <c r="K3812" s="14"/>
    </row>
    <row r="3813">
      <c r="A3813" s="9" t="s">
        <v>4137</v>
      </c>
      <c r="B3813" s="10">
        <v>43146.0</v>
      </c>
      <c r="C3813" s="9" t="s">
        <v>33</v>
      </c>
      <c r="D3813" s="9" t="s">
        <v>28</v>
      </c>
      <c r="F3813" s="11" t="str">
        <f t="shared" si="1"/>
        <v>2018-02</v>
      </c>
      <c r="G3813" s="11" t="str">
        <f>iferror(VLOOKUP(A3813,'Closed Deals'!A:A,1,0)," ")</f>
        <v> </v>
      </c>
      <c r="H3813" s="12" t="str">
        <f t="shared" si="2"/>
        <v>NO</v>
      </c>
      <c r="I3813" s="12" t="str">
        <f>iferror(VLOOKUP(A3813,'Closed Deals'!A:E,5,0)," ")</f>
        <v> </v>
      </c>
      <c r="J3813" s="13" t="str">
        <f t="shared" si="3"/>
        <v> </v>
      </c>
      <c r="K3813" s="14"/>
    </row>
    <row r="3814">
      <c r="A3814" s="9" t="s">
        <v>4138</v>
      </c>
      <c r="B3814" s="10">
        <v>43137.0</v>
      </c>
      <c r="C3814" s="9" t="s">
        <v>43</v>
      </c>
      <c r="D3814" s="9" t="s">
        <v>28</v>
      </c>
      <c r="F3814" s="11" t="str">
        <f t="shared" si="1"/>
        <v>2018-02</v>
      </c>
      <c r="G3814" s="11" t="str">
        <f>iferror(VLOOKUP(A3814,'Closed Deals'!A:A,1,0)," ")</f>
        <v> </v>
      </c>
      <c r="H3814" s="12" t="str">
        <f t="shared" si="2"/>
        <v>NO</v>
      </c>
      <c r="I3814" s="12" t="str">
        <f>iferror(VLOOKUP(A3814,'Closed Deals'!A:E,5,0)," ")</f>
        <v> </v>
      </c>
      <c r="J3814" s="13" t="str">
        <f t="shared" si="3"/>
        <v> </v>
      </c>
      <c r="K3814" s="14"/>
    </row>
    <row r="3815">
      <c r="A3815" s="9" t="s">
        <v>4139</v>
      </c>
      <c r="B3815" s="10">
        <v>43159.0</v>
      </c>
      <c r="C3815" s="9" t="s">
        <v>33</v>
      </c>
      <c r="D3815" s="9" t="s">
        <v>28</v>
      </c>
      <c r="F3815" s="11" t="str">
        <f t="shared" si="1"/>
        <v>2018-02</v>
      </c>
      <c r="G3815" s="11" t="str">
        <f>iferror(VLOOKUP(A3815,'Closed Deals'!A:A,1,0)," ")</f>
        <v> </v>
      </c>
      <c r="H3815" s="12" t="str">
        <f t="shared" si="2"/>
        <v>NO</v>
      </c>
      <c r="I3815" s="12" t="str">
        <f>iferror(VLOOKUP(A3815,'Closed Deals'!A:E,5,0)," ")</f>
        <v> </v>
      </c>
      <c r="J3815" s="13" t="str">
        <f t="shared" si="3"/>
        <v> </v>
      </c>
      <c r="K3815" s="14"/>
    </row>
    <row r="3816">
      <c r="A3816" s="9" t="s">
        <v>4140</v>
      </c>
      <c r="B3816" s="10">
        <v>43153.0</v>
      </c>
      <c r="C3816" s="9" t="s">
        <v>80</v>
      </c>
      <c r="D3816" s="9" t="s">
        <v>28</v>
      </c>
      <c r="F3816" s="11" t="str">
        <f t="shared" si="1"/>
        <v>2018-02</v>
      </c>
      <c r="G3816" s="11" t="str">
        <f>iferror(VLOOKUP(A3816,'Closed Deals'!A:A,1,0)," ")</f>
        <v> </v>
      </c>
      <c r="H3816" s="12" t="str">
        <f t="shared" si="2"/>
        <v>NO</v>
      </c>
      <c r="I3816" s="12" t="str">
        <f>iferror(VLOOKUP(A3816,'Closed Deals'!A:E,5,0)," ")</f>
        <v> </v>
      </c>
      <c r="J3816" s="13" t="str">
        <f t="shared" si="3"/>
        <v> </v>
      </c>
      <c r="K3816" s="14"/>
    </row>
    <row r="3817">
      <c r="A3817" s="9" t="s">
        <v>4141</v>
      </c>
      <c r="B3817" s="10">
        <v>43139.0</v>
      </c>
      <c r="C3817" s="9" t="s">
        <v>2518</v>
      </c>
      <c r="D3817" s="9" t="s">
        <v>28</v>
      </c>
      <c r="F3817" s="11" t="str">
        <f t="shared" si="1"/>
        <v>2018-02</v>
      </c>
      <c r="G3817" s="11" t="str">
        <f>iferror(VLOOKUP(A3817,'Closed Deals'!A:A,1,0)," ")</f>
        <v> </v>
      </c>
      <c r="H3817" s="12" t="str">
        <f t="shared" si="2"/>
        <v>NO</v>
      </c>
      <c r="I3817" s="12" t="str">
        <f>iferror(VLOOKUP(A3817,'Closed Deals'!A:E,5,0)," ")</f>
        <v> </v>
      </c>
      <c r="J3817" s="13" t="str">
        <f t="shared" si="3"/>
        <v> </v>
      </c>
      <c r="K3817" s="14"/>
    </row>
    <row r="3818">
      <c r="A3818" s="9" t="s">
        <v>4142</v>
      </c>
      <c r="B3818" s="10">
        <v>43137.0</v>
      </c>
      <c r="C3818" s="9" t="s">
        <v>33</v>
      </c>
      <c r="D3818" s="9" t="s">
        <v>28</v>
      </c>
      <c r="F3818" s="11" t="str">
        <f t="shared" si="1"/>
        <v>2018-02</v>
      </c>
      <c r="G3818" s="11" t="str">
        <f>iferror(VLOOKUP(A3818,'Closed Deals'!A:A,1,0)," ")</f>
        <v> </v>
      </c>
      <c r="H3818" s="12" t="str">
        <f t="shared" si="2"/>
        <v>NO</v>
      </c>
      <c r="I3818" s="12" t="str">
        <f>iferror(VLOOKUP(A3818,'Closed Deals'!A:E,5,0)," ")</f>
        <v> </v>
      </c>
      <c r="J3818" s="13" t="str">
        <f t="shared" si="3"/>
        <v> </v>
      </c>
      <c r="K3818" s="14"/>
    </row>
    <row r="3819">
      <c r="A3819" s="9" t="s">
        <v>4143</v>
      </c>
      <c r="B3819" s="10">
        <v>43139.0</v>
      </c>
      <c r="C3819" s="9" t="s">
        <v>80</v>
      </c>
      <c r="D3819" s="9" t="s">
        <v>28</v>
      </c>
      <c r="F3819" s="11" t="str">
        <f t="shared" si="1"/>
        <v>2018-02</v>
      </c>
      <c r="G3819" s="11" t="str">
        <f>iferror(VLOOKUP(A3819,'Closed Deals'!A:A,1,0)," ")</f>
        <v> </v>
      </c>
      <c r="H3819" s="12" t="str">
        <f t="shared" si="2"/>
        <v>NO</v>
      </c>
      <c r="I3819" s="12" t="str">
        <f>iferror(VLOOKUP(A3819,'Closed Deals'!A:E,5,0)," ")</f>
        <v> </v>
      </c>
      <c r="J3819" s="13" t="str">
        <f t="shared" si="3"/>
        <v> </v>
      </c>
      <c r="K3819" s="14"/>
    </row>
    <row r="3820">
      <c r="A3820" s="9" t="s">
        <v>4144</v>
      </c>
      <c r="B3820" s="10">
        <v>43154.0</v>
      </c>
      <c r="C3820" s="9" t="s">
        <v>63</v>
      </c>
      <c r="D3820" s="9" t="s">
        <v>28</v>
      </c>
      <c r="F3820" s="11" t="str">
        <f t="shared" si="1"/>
        <v>2018-02</v>
      </c>
      <c r="G3820" s="11" t="str">
        <f>iferror(VLOOKUP(A3820,'Closed Deals'!A:A,1,0)," ")</f>
        <v> </v>
      </c>
      <c r="H3820" s="12" t="str">
        <f t="shared" si="2"/>
        <v>NO</v>
      </c>
      <c r="I3820" s="12" t="str">
        <f>iferror(VLOOKUP(A3820,'Closed Deals'!A:E,5,0)," ")</f>
        <v> </v>
      </c>
      <c r="J3820" s="13" t="str">
        <f t="shared" si="3"/>
        <v> </v>
      </c>
      <c r="K3820" s="14"/>
    </row>
    <row r="3821">
      <c r="A3821" s="9" t="s">
        <v>4145</v>
      </c>
      <c r="B3821" s="10">
        <v>43158.0</v>
      </c>
      <c r="C3821" s="9" t="s">
        <v>43</v>
      </c>
      <c r="D3821" s="9" t="s">
        <v>28</v>
      </c>
      <c r="F3821" s="11" t="str">
        <f t="shared" si="1"/>
        <v>2018-02</v>
      </c>
      <c r="G3821" s="11" t="str">
        <f>iferror(VLOOKUP(A3821,'Closed Deals'!A:A,1,0)," ")</f>
        <v> </v>
      </c>
      <c r="H3821" s="12" t="str">
        <f t="shared" si="2"/>
        <v>NO</v>
      </c>
      <c r="I3821" s="12" t="str">
        <f>iferror(VLOOKUP(A3821,'Closed Deals'!A:E,5,0)," ")</f>
        <v> </v>
      </c>
      <c r="J3821" s="13" t="str">
        <f t="shared" si="3"/>
        <v> </v>
      </c>
      <c r="K3821" s="14"/>
    </row>
    <row r="3822">
      <c r="A3822" s="9" t="s">
        <v>4146</v>
      </c>
      <c r="B3822" s="10">
        <v>43133.0</v>
      </c>
      <c r="C3822" s="9" t="s">
        <v>188</v>
      </c>
      <c r="D3822" s="9" t="s">
        <v>28</v>
      </c>
      <c r="F3822" s="11" t="str">
        <f t="shared" si="1"/>
        <v>2018-02</v>
      </c>
      <c r="G3822" s="11" t="str">
        <f>iferror(VLOOKUP(A3822,'Closed Deals'!A:A,1,0)," ")</f>
        <v> </v>
      </c>
      <c r="H3822" s="12" t="str">
        <f t="shared" si="2"/>
        <v>NO</v>
      </c>
      <c r="I3822" s="12" t="str">
        <f>iferror(VLOOKUP(A3822,'Closed Deals'!A:E,5,0)," ")</f>
        <v> </v>
      </c>
      <c r="J3822" s="13" t="str">
        <f t="shared" si="3"/>
        <v> </v>
      </c>
      <c r="K3822" s="14"/>
    </row>
    <row r="3823">
      <c r="A3823" s="9" t="s">
        <v>4147</v>
      </c>
      <c r="B3823" s="10">
        <v>43132.0</v>
      </c>
      <c r="C3823" s="9" t="s">
        <v>89</v>
      </c>
      <c r="D3823" s="9" t="s">
        <v>28</v>
      </c>
      <c r="F3823" s="11" t="str">
        <f t="shared" si="1"/>
        <v>2018-02</v>
      </c>
      <c r="G3823" s="11" t="str">
        <f>iferror(VLOOKUP(A3823,'Closed Deals'!A:A,1,0)," ")</f>
        <v> </v>
      </c>
      <c r="H3823" s="12" t="str">
        <f t="shared" si="2"/>
        <v>NO</v>
      </c>
      <c r="I3823" s="12" t="str">
        <f>iferror(VLOOKUP(A3823,'Closed Deals'!A:E,5,0)," ")</f>
        <v> </v>
      </c>
      <c r="J3823" s="13" t="str">
        <f t="shared" si="3"/>
        <v> </v>
      </c>
      <c r="K3823" s="14"/>
    </row>
    <row r="3824">
      <c r="A3824" s="9" t="s">
        <v>4148</v>
      </c>
      <c r="B3824" s="10">
        <v>43156.0</v>
      </c>
      <c r="C3824" s="9" t="s">
        <v>135</v>
      </c>
      <c r="D3824" s="9" t="s">
        <v>28</v>
      </c>
      <c r="F3824" s="11" t="str">
        <f t="shared" si="1"/>
        <v>2018-02</v>
      </c>
      <c r="G3824" s="11" t="str">
        <f>iferror(VLOOKUP(A3824,'Closed Deals'!A:A,1,0)," ")</f>
        <v> </v>
      </c>
      <c r="H3824" s="12" t="str">
        <f t="shared" si="2"/>
        <v>NO</v>
      </c>
      <c r="I3824" s="12" t="str">
        <f>iferror(VLOOKUP(A3824,'Closed Deals'!A:E,5,0)," ")</f>
        <v> </v>
      </c>
      <c r="J3824" s="13" t="str">
        <f t="shared" si="3"/>
        <v> </v>
      </c>
      <c r="K3824" s="14"/>
    </row>
    <row r="3825">
      <c r="A3825" s="9" t="s">
        <v>4149</v>
      </c>
      <c r="B3825" s="10">
        <v>43158.0</v>
      </c>
      <c r="C3825" s="9" t="s">
        <v>63</v>
      </c>
      <c r="D3825" s="9" t="s">
        <v>28</v>
      </c>
      <c r="F3825" s="11" t="str">
        <f t="shared" si="1"/>
        <v>2018-02</v>
      </c>
      <c r="G3825" s="11" t="str">
        <f>iferror(VLOOKUP(A3825,'Closed Deals'!A:A,1,0)," ")</f>
        <v> </v>
      </c>
      <c r="H3825" s="12" t="str">
        <f t="shared" si="2"/>
        <v>NO</v>
      </c>
      <c r="I3825" s="12" t="str">
        <f>iferror(VLOOKUP(A3825,'Closed Deals'!A:E,5,0)," ")</f>
        <v> </v>
      </c>
      <c r="J3825" s="13" t="str">
        <f t="shared" si="3"/>
        <v> </v>
      </c>
      <c r="K3825" s="14"/>
    </row>
    <row r="3826">
      <c r="A3826" s="9" t="s">
        <v>4150</v>
      </c>
      <c r="B3826" s="10">
        <v>43157.0</v>
      </c>
      <c r="C3826" s="9" t="s">
        <v>80</v>
      </c>
      <c r="D3826" s="9" t="s">
        <v>28</v>
      </c>
      <c r="F3826" s="11" t="str">
        <f t="shared" si="1"/>
        <v>2018-02</v>
      </c>
      <c r="G3826" s="11" t="str">
        <f>iferror(VLOOKUP(A3826,'Closed Deals'!A:A,1,0)," ")</f>
        <v> </v>
      </c>
      <c r="H3826" s="12" t="str">
        <f t="shared" si="2"/>
        <v>NO</v>
      </c>
      <c r="I3826" s="12" t="str">
        <f>iferror(VLOOKUP(A3826,'Closed Deals'!A:E,5,0)," ")</f>
        <v> </v>
      </c>
      <c r="J3826" s="13" t="str">
        <f t="shared" si="3"/>
        <v> </v>
      </c>
      <c r="K3826" s="14"/>
    </row>
    <row r="3827">
      <c r="A3827" s="9" t="s">
        <v>4151</v>
      </c>
      <c r="B3827" s="10">
        <v>43146.0</v>
      </c>
      <c r="C3827" s="9" t="s">
        <v>33</v>
      </c>
      <c r="D3827" s="9" t="s">
        <v>28</v>
      </c>
      <c r="F3827" s="11" t="str">
        <f t="shared" si="1"/>
        <v>2018-02</v>
      </c>
      <c r="G3827" s="11" t="str">
        <f>iferror(VLOOKUP(A3827,'Closed Deals'!A:A,1,0)," ")</f>
        <v> </v>
      </c>
      <c r="H3827" s="12" t="str">
        <f t="shared" si="2"/>
        <v>NO</v>
      </c>
      <c r="I3827" s="12" t="str">
        <f>iferror(VLOOKUP(A3827,'Closed Deals'!A:E,5,0)," ")</f>
        <v> </v>
      </c>
      <c r="J3827" s="13" t="str">
        <f t="shared" si="3"/>
        <v> </v>
      </c>
      <c r="K3827" s="14"/>
    </row>
    <row r="3828">
      <c r="A3828" s="9" t="s">
        <v>4152</v>
      </c>
      <c r="B3828" s="10">
        <v>43146.0</v>
      </c>
      <c r="C3828" s="9" t="s">
        <v>4153</v>
      </c>
      <c r="D3828" s="9" t="s">
        <v>28</v>
      </c>
      <c r="F3828" s="11" t="str">
        <f t="shared" si="1"/>
        <v>2018-02</v>
      </c>
      <c r="G3828" s="11" t="str">
        <f>iferror(VLOOKUP(A3828,'Closed Deals'!A:A,1,0)," ")</f>
        <v> </v>
      </c>
      <c r="H3828" s="12" t="str">
        <f t="shared" si="2"/>
        <v>NO</v>
      </c>
      <c r="I3828" s="12" t="str">
        <f>iferror(VLOOKUP(A3828,'Closed Deals'!A:E,5,0)," ")</f>
        <v> </v>
      </c>
      <c r="J3828" s="13" t="str">
        <f t="shared" si="3"/>
        <v> </v>
      </c>
      <c r="K3828" s="14"/>
    </row>
    <row r="3829">
      <c r="A3829" s="9" t="s">
        <v>4154</v>
      </c>
      <c r="B3829" s="10">
        <v>43159.0</v>
      </c>
      <c r="C3829" s="9" t="s">
        <v>45</v>
      </c>
      <c r="D3829" s="9" t="s">
        <v>28</v>
      </c>
      <c r="F3829" s="11" t="str">
        <f t="shared" si="1"/>
        <v>2018-02</v>
      </c>
      <c r="G3829" s="11" t="str">
        <f>iferror(VLOOKUP(A3829,'Closed Deals'!A:A,1,0)," ")</f>
        <v> </v>
      </c>
      <c r="H3829" s="12" t="str">
        <f t="shared" si="2"/>
        <v>NO</v>
      </c>
      <c r="I3829" s="12" t="str">
        <f>iferror(VLOOKUP(A3829,'Closed Deals'!A:E,5,0)," ")</f>
        <v> </v>
      </c>
      <c r="J3829" s="13" t="str">
        <f t="shared" si="3"/>
        <v> </v>
      </c>
      <c r="K3829" s="14"/>
    </row>
    <row r="3830">
      <c r="A3830" s="9" t="s">
        <v>4155</v>
      </c>
      <c r="B3830" s="10">
        <v>43137.0</v>
      </c>
      <c r="C3830" s="9" t="s">
        <v>233</v>
      </c>
      <c r="D3830" s="9" t="s">
        <v>68</v>
      </c>
      <c r="F3830" s="11" t="str">
        <f t="shared" si="1"/>
        <v>2018-02</v>
      </c>
      <c r="G3830" s="11" t="str">
        <f>iferror(VLOOKUP(A3830,'Closed Deals'!A:A,1,0)," ")</f>
        <v> </v>
      </c>
      <c r="H3830" s="12" t="str">
        <f t="shared" si="2"/>
        <v>NO</v>
      </c>
      <c r="I3830" s="12" t="str">
        <f>iferror(VLOOKUP(A3830,'Closed Deals'!A:E,5,0)," ")</f>
        <v> </v>
      </c>
      <c r="J3830" s="13" t="str">
        <f t="shared" si="3"/>
        <v> </v>
      </c>
      <c r="K3830" s="14"/>
    </row>
    <row r="3831">
      <c r="A3831" s="9" t="s">
        <v>4156</v>
      </c>
      <c r="B3831" s="10">
        <v>43140.0</v>
      </c>
      <c r="C3831" s="9" t="s">
        <v>129</v>
      </c>
      <c r="D3831" s="9" t="s">
        <v>68</v>
      </c>
      <c r="F3831" s="11" t="str">
        <f t="shared" si="1"/>
        <v>2018-02</v>
      </c>
      <c r="G3831" s="11" t="str">
        <f>iferror(VLOOKUP(A3831,'Closed Deals'!A:A,1,0)," ")</f>
        <v> </v>
      </c>
      <c r="H3831" s="12" t="str">
        <f t="shared" si="2"/>
        <v>NO</v>
      </c>
      <c r="I3831" s="12" t="str">
        <f>iferror(VLOOKUP(A3831,'Closed Deals'!A:E,5,0)," ")</f>
        <v> </v>
      </c>
      <c r="J3831" s="13" t="str">
        <f t="shared" si="3"/>
        <v> </v>
      </c>
      <c r="K3831" s="14"/>
    </row>
    <row r="3832">
      <c r="A3832" s="9" t="s">
        <v>4157</v>
      </c>
      <c r="B3832" s="10">
        <v>43136.0</v>
      </c>
      <c r="C3832" s="9" t="s">
        <v>129</v>
      </c>
      <c r="D3832" s="9" t="s">
        <v>68</v>
      </c>
      <c r="F3832" s="11" t="str">
        <f t="shared" si="1"/>
        <v>2018-02</v>
      </c>
      <c r="G3832" s="11" t="str">
        <f>iferror(VLOOKUP(A3832,'Closed Deals'!A:A,1,0)," ")</f>
        <v> </v>
      </c>
      <c r="H3832" s="12" t="str">
        <f t="shared" si="2"/>
        <v>NO</v>
      </c>
      <c r="I3832" s="12" t="str">
        <f>iferror(VLOOKUP(A3832,'Closed Deals'!A:E,5,0)," ")</f>
        <v> </v>
      </c>
      <c r="J3832" s="13" t="str">
        <f t="shared" si="3"/>
        <v> </v>
      </c>
      <c r="K3832" s="14"/>
    </row>
    <row r="3833">
      <c r="A3833" s="9" t="s">
        <v>4158</v>
      </c>
      <c r="B3833" s="10">
        <v>43150.0</v>
      </c>
      <c r="C3833" s="9" t="s">
        <v>129</v>
      </c>
      <c r="D3833" s="9" t="s">
        <v>68</v>
      </c>
      <c r="F3833" s="11" t="str">
        <f t="shared" si="1"/>
        <v>2018-02</v>
      </c>
      <c r="G3833" s="11" t="str">
        <f>iferror(VLOOKUP(A3833,'Closed Deals'!A:A,1,0)," ")</f>
        <v> </v>
      </c>
      <c r="H3833" s="12" t="str">
        <f t="shared" si="2"/>
        <v>NO</v>
      </c>
      <c r="I3833" s="12" t="str">
        <f>iferror(VLOOKUP(A3833,'Closed Deals'!A:E,5,0)," ")</f>
        <v> </v>
      </c>
      <c r="J3833" s="13" t="str">
        <f t="shared" si="3"/>
        <v> </v>
      </c>
      <c r="K3833" s="14"/>
    </row>
    <row r="3834">
      <c r="A3834" s="9" t="s">
        <v>4159</v>
      </c>
      <c r="B3834" s="10">
        <v>43143.0</v>
      </c>
      <c r="C3834" s="9" t="s">
        <v>4160</v>
      </c>
      <c r="D3834" s="9" t="s">
        <v>68</v>
      </c>
      <c r="F3834" s="11" t="str">
        <f t="shared" si="1"/>
        <v>2018-02</v>
      </c>
      <c r="G3834" s="11" t="str">
        <f>iferror(VLOOKUP(A3834,'Closed Deals'!A:A,1,0)," ")</f>
        <v> </v>
      </c>
      <c r="H3834" s="12" t="str">
        <f t="shared" si="2"/>
        <v>NO</v>
      </c>
      <c r="I3834" s="12" t="str">
        <f>iferror(VLOOKUP(A3834,'Closed Deals'!A:E,5,0)," ")</f>
        <v> </v>
      </c>
      <c r="J3834" s="13" t="str">
        <f t="shared" si="3"/>
        <v> </v>
      </c>
      <c r="K3834" s="14"/>
    </row>
    <row r="3835">
      <c r="A3835" s="9" t="s">
        <v>4161</v>
      </c>
      <c r="B3835" s="10">
        <v>43158.0</v>
      </c>
      <c r="C3835" s="9" t="s">
        <v>63</v>
      </c>
      <c r="D3835" s="9" t="s">
        <v>68</v>
      </c>
      <c r="F3835" s="11" t="str">
        <f t="shared" si="1"/>
        <v>2018-02</v>
      </c>
      <c r="G3835" s="11" t="str">
        <f>iferror(VLOOKUP(A3835,'Closed Deals'!A:A,1,0)," ")</f>
        <v> </v>
      </c>
      <c r="H3835" s="12" t="str">
        <f t="shared" si="2"/>
        <v>NO</v>
      </c>
      <c r="I3835" s="12" t="str">
        <f>iferror(VLOOKUP(A3835,'Closed Deals'!A:E,5,0)," ")</f>
        <v> </v>
      </c>
      <c r="J3835" s="13" t="str">
        <f t="shared" si="3"/>
        <v> </v>
      </c>
      <c r="K3835" s="14"/>
    </row>
    <row r="3836">
      <c r="A3836" s="9" t="s">
        <v>4162</v>
      </c>
      <c r="B3836" s="10">
        <v>43156.0</v>
      </c>
      <c r="C3836" s="9" t="s">
        <v>129</v>
      </c>
      <c r="D3836" s="9" t="s">
        <v>68</v>
      </c>
      <c r="F3836" s="11" t="str">
        <f t="shared" si="1"/>
        <v>2018-02</v>
      </c>
      <c r="G3836" s="11" t="str">
        <f>iferror(VLOOKUP(A3836,'Closed Deals'!A:A,1,0)," ")</f>
        <v> </v>
      </c>
      <c r="H3836" s="12" t="str">
        <f t="shared" si="2"/>
        <v>NO</v>
      </c>
      <c r="I3836" s="12" t="str">
        <f>iferror(VLOOKUP(A3836,'Closed Deals'!A:E,5,0)," ")</f>
        <v> </v>
      </c>
      <c r="J3836" s="13" t="str">
        <f t="shared" si="3"/>
        <v> </v>
      </c>
      <c r="K3836" s="14"/>
    </row>
    <row r="3837">
      <c r="A3837" s="9" t="s">
        <v>4163</v>
      </c>
      <c r="B3837" s="10">
        <v>43154.0</v>
      </c>
      <c r="C3837" s="9" t="s">
        <v>129</v>
      </c>
      <c r="D3837" s="9" t="s">
        <v>68</v>
      </c>
      <c r="F3837" s="11" t="str">
        <f t="shared" si="1"/>
        <v>2018-02</v>
      </c>
      <c r="G3837" s="11" t="str">
        <f>iferror(VLOOKUP(A3837,'Closed Deals'!A:A,1,0)," ")</f>
        <v> </v>
      </c>
      <c r="H3837" s="12" t="str">
        <f t="shared" si="2"/>
        <v>NO</v>
      </c>
      <c r="I3837" s="12" t="str">
        <f>iferror(VLOOKUP(A3837,'Closed Deals'!A:E,5,0)," ")</f>
        <v> </v>
      </c>
      <c r="J3837" s="13" t="str">
        <f t="shared" si="3"/>
        <v> </v>
      </c>
      <c r="K3837" s="14"/>
    </row>
    <row r="3838">
      <c r="A3838" s="9" t="s">
        <v>4164</v>
      </c>
      <c r="B3838" s="10">
        <v>43143.0</v>
      </c>
      <c r="C3838" s="9" t="s">
        <v>129</v>
      </c>
      <c r="D3838" s="9" t="s">
        <v>68</v>
      </c>
      <c r="F3838" s="11" t="str">
        <f t="shared" si="1"/>
        <v>2018-02</v>
      </c>
      <c r="G3838" s="11" t="str">
        <f>iferror(VLOOKUP(A3838,'Closed Deals'!A:A,1,0)," ")</f>
        <v> </v>
      </c>
      <c r="H3838" s="12" t="str">
        <f t="shared" si="2"/>
        <v>NO</v>
      </c>
      <c r="I3838" s="12" t="str">
        <f>iferror(VLOOKUP(A3838,'Closed Deals'!A:E,5,0)," ")</f>
        <v> </v>
      </c>
      <c r="J3838" s="13" t="str">
        <f t="shared" si="3"/>
        <v> </v>
      </c>
      <c r="K3838" s="14"/>
    </row>
    <row r="3839">
      <c r="A3839" s="9" t="s">
        <v>4165</v>
      </c>
      <c r="B3839" s="10">
        <v>43139.0</v>
      </c>
      <c r="C3839" s="9" t="s">
        <v>4160</v>
      </c>
      <c r="D3839" s="9" t="s">
        <v>68</v>
      </c>
      <c r="F3839" s="11" t="str">
        <f t="shared" si="1"/>
        <v>2018-02</v>
      </c>
      <c r="G3839" s="11" t="str">
        <f>iferror(VLOOKUP(A3839,'Closed Deals'!A:A,1,0)," ")</f>
        <v> </v>
      </c>
      <c r="H3839" s="12" t="str">
        <f t="shared" si="2"/>
        <v>NO</v>
      </c>
      <c r="I3839" s="12" t="str">
        <f>iferror(VLOOKUP(A3839,'Closed Deals'!A:E,5,0)," ")</f>
        <v> </v>
      </c>
      <c r="J3839" s="13" t="str">
        <f t="shared" si="3"/>
        <v> </v>
      </c>
      <c r="K3839" s="14"/>
    </row>
    <row r="3840">
      <c r="A3840" s="9" t="s">
        <v>4166</v>
      </c>
      <c r="B3840" s="10">
        <v>43157.0</v>
      </c>
      <c r="C3840" s="9" t="s">
        <v>4113</v>
      </c>
      <c r="D3840" s="9" t="s">
        <v>68</v>
      </c>
      <c r="F3840" s="11" t="str">
        <f t="shared" si="1"/>
        <v>2018-02</v>
      </c>
      <c r="G3840" s="11" t="str">
        <f>iferror(VLOOKUP(A3840,'Closed Deals'!A:A,1,0)," ")</f>
        <v> </v>
      </c>
      <c r="H3840" s="12" t="str">
        <f t="shared" si="2"/>
        <v>NO</v>
      </c>
      <c r="I3840" s="12" t="str">
        <f>iferror(VLOOKUP(A3840,'Closed Deals'!A:E,5,0)," ")</f>
        <v> </v>
      </c>
      <c r="J3840" s="13" t="str">
        <f t="shared" si="3"/>
        <v> </v>
      </c>
      <c r="K3840" s="14"/>
    </row>
    <row r="3841">
      <c r="A3841" s="9" t="s">
        <v>4167</v>
      </c>
      <c r="B3841" s="10">
        <v>43136.0</v>
      </c>
      <c r="C3841" s="9" t="s">
        <v>4160</v>
      </c>
      <c r="D3841" s="9" t="s">
        <v>68</v>
      </c>
      <c r="F3841" s="11" t="str">
        <f t="shared" si="1"/>
        <v>2018-02</v>
      </c>
      <c r="G3841" s="11" t="str">
        <f>iferror(VLOOKUP(A3841,'Closed Deals'!A:A,1,0)," ")</f>
        <v> </v>
      </c>
      <c r="H3841" s="12" t="str">
        <f t="shared" si="2"/>
        <v>NO</v>
      </c>
      <c r="I3841" s="12" t="str">
        <f>iferror(VLOOKUP(A3841,'Closed Deals'!A:E,5,0)," ")</f>
        <v> </v>
      </c>
      <c r="J3841" s="13" t="str">
        <f t="shared" si="3"/>
        <v> </v>
      </c>
      <c r="K3841" s="14"/>
    </row>
    <row r="3842">
      <c r="A3842" s="9" t="s">
        <v>4168</v>
      </c>
      <c r="B3842" s="10">
        <v>43144.0</v>
      </c>
      <c r="C3842" s="9" t="s">
        <v>4160</v>
      </c>
      <c r="D3842" s="9" t="s">
        <v>68</v>
      </c>
      <c r="F3842" s="11" t="str">
        <f t="shared" si="1"/>
        <v>2018-02</v>
      </c>
      <c r="G3842" s="11" t="str">
        <f>iferror(VLOOKUP(A3842,'Closed Deals'!A:A,1,0)," ")</f>
        <v> </v>
      </c>
      <c r="H3842" s="12" t="str">
        <f t="shared" si="2"/>
        <v>NO</v>
      </c>
      <c r="I3842" s="12" t="str">
        <f>iferror(VLOOKUP(A3842,'Closed Deals'!A:E,5,0)," ")</f>
        <v> </v>
      </c>
      <c r="J3842" s="13" t="str">
        <f t="shared" si="3"/>
        <v> </v>
      </c>
      <c r="K3842" s="14"/>
    </row>
    <row r="3843">
      <c r="A3843" s="9" t="s">
        <v>4169</v>
      </c>
      <c r="B3843" s="10">
        <v>43141.0</v>
      </c>
      <c r="C3843" s="9" t="s">
        <v>2471</v>
      </c>
      <c r="D3843" s="9" t="s">
        <v>68</v>
      </c>
      <c r="F3843" s="11" t="str">
        <f t="shared" si="1"/>
        <v>2018-02</v>
      </c>
      <c r="G3843" s="11" t="str">
        <f>iferror(VLOOKUP(A3843,'Closed Deals'!A:A,1,0)," ")</f>
        <v> </v>
      </c>
      <c r="H3843" s="12" t="str">
        <f t="shared" si="2"/>
        <v>NO</v>
      </c>
      <c r="I3843" s="12" t="str">
        <f>iferror(VLOOKUP(A3843,'Closed Deals'!A:E,5,0)," ")</f>
        <v> </v>
      </c>
      <c r="J3843" s="13" t="str">
        <f t="shared" si="3"/>
        <v> </v>
      </c>
      <c r="K3843" s="14"/>
    </row>
    <row r="3844">
      <c r="A3844" s="9" t="s">
        <v>4170</v>
      </c>
      <c r="B3844" s="10">
        <v>43154.0</v>
      </c>
      <c r="C3844" s="9" t="s">
        <v>397</v>
      </c>
      <c r="D3844" s="9" t="s">
        <v>68</v>
      </c>
      <c r="F3844" s="11" t="str">
        <f t="shared" si="1"/>
        <v>2018-02</v>
      </c>
      <c r="G3844" s="11" t="str">
        <f>iferror(VLOOKUP(A3844,'Closed Deals'!A:A,1,0)," ")</f>
        <v> </v>
      </c>
      <c r="H3844" s="12" t="str">
        <f t="shared" si="2"/>
        <v>NO</v>
      </c>
      <c r="I3844" s="12" t="str">
        <f>iferror(VLOOKUP(A3844,'Closed Deals'!A:E,5,0)," ")</f>
        <v> </v>
      </c>
      <c r="J3844" s="13" t="str">
        <f t="shared" si="3"/>
        <v> </v>
      </c>
      <c r="K3844" s="14"/>
    </row>
    <row r="3845">
      <c r="A3845" s="9" t="s">
        <v>4171</v>
      </c>
      <c r="B3845" s="10">
        <v>43145.0</v>
      </c>
      <c r="C3845" s="9" t="s">
        <v>129</v>
      </c>
      <c r="D3845" s="9" t="s">
        <v>68</v>
      </c>
      <c r="F3845" s="11" t="str">
        <f t="shared" si="1"/>
        <v>2018-02</v>
      </c>
      <c r="G3845" s="11" t="str">
        <f>iferror(VLOOKUP(A3845,'Closed Deals'!A:A,1,0)," ")</f>
        <v> </v>
      </c>
      <c r="H3845" s="12" t="str">
        <f t="shared" si="2"/>
        <v>NO</v>
      </c>
      <c r="I3845" s="12" t="str">
        <f>iferror(VLOOKUP(A3845,'Closed Deals'!A:E,5,0)," ")</f>
        <v> </v>
      </c>
      <c r="J3845" s="13" t="str">
        <f t="shared" si="3"/>
        <v> </v>
      </c>
      <c r="K3845" s="14"/>
    </row>
    <row r="3846">
      <c r="A3846" s="9" t="s">
        <v>4172</v>
      </c>
      <c r="B3846" s="10">
        <v>43138.0</v>
      </c>
      <c r="C3846" s="9" t="s">
        <v>63</v>
      </c>
      <c r="D3846" s="9" t="s">
        <v>68</v>
      </c>
      <c r="F3846" s="11" t="str">
        <f t="shared" si="1"/>
        <v>2018-02</v>
      </c>
      <c r="G3846" s="11" t="str">
        <f>iferror(VLOOKUP(A3846,'Closed Deals'!A:A,1,0)," ")</f>
        <v> </v>
      </c>
      <c r="H3846" s="12" t="str">
        <f t="shared" si="2"/>
        <v>NO</v>
      </c>
      <c r="I3846" s="12" t="str">
        <f>iferror(VLOOKUP(A3846,'Closed Deals'!A:E,5,0)," ")</f>
        <v> </v>
      </c>
      <c r="J3846" s="13" t="str">
        <f t="shared" si="3"/>
        <v> </v>
      </c>
      <c r="K3846" s="14"/>
    </row>
    <row r="3847">
      <c r="A3847" s="9" t="s">
        <v>4173</v>
      </c>
      <c r="B3847" s="10">
        <v>43150.0</v>
      </c>
      <c r="C3847" s="9" t="s">
        <v>969</v>
      </c>
      <c r="D3847" s="9" t="s">
        <v>105</v>
      </c>
      <c r="F3847" s="11" t="str">
        <f t="shared" si="1"/>
        <v>2018-02</v>
      </c>
      <c r="G3847" s="11" t="str">
        <f>iferror(VLOOKUP(A3847,'Closed Deals'!A:A,1,0)," ")</f>
        <v> </v>
      </c>
      <c r="H3847" s="12" t="str">
        <f t="shared" si="2"/>
        <v>NO</v>
      </c>
      <c r="I3847" s="12" t="str">
        <f>iferror(VLOOKUP(A3847,'Closed Deals'!A:E,5,0)," ")</f>
        <v> </v>
      </c>
      <c r="J3847" s="13" t="str">
        <f t="shared" si="3"/>
        <v> </v>
      </c>
      <c r="K3847" s="14"/>
    </row>
    <row r="3848">
      <c r="A3848" s="9" t="s">
        <v>4174</v>
      </c>
      <c r="B3848" s="10">
        <v>43157.0</v>
      </c>
      <c r="C3848" s="9" t="s">
        <v>887</v>
      </c>
      <c r="D3848" s="9" t="s">
        <v>105</v>
      </c>
      <c r="F3848" s="11" t="str">
        <f t="shared" si="1"/>
        <v>2018-02</v>
      </c>
      <c r="G3848" s="11" t="str">
        <f>iferror(VLOOKUP(A3848,'Closed Deals'!A:A,1,0)," ")</f>
        <v> </v>
      </c>
      <c r="H3848" s="12" t="str">
        <f t="shared" si="2"/>
        <v>NO</v>
      </c>
      <c r="I3848" s="12" t="str">
        <f>iferror(VLOOKUP(A3848,'Closed Deals'!A:E,5,0)," ")</f>
        <v> </v>
      </c>
      <c r="J3848" s="13" t="str">
        <f t="shared" si="3"/>
        <v> </v>
      </c>
      <c r="K3848" s="14"/>
    </row>
    <row r="3849">
      <c r="A3849" s="9" t="s">
        <v>4175</v>
      </c>
      <c r="B3849" s="10">
        <v>43132.0</v>
      </c>
      <c r="C3849" s="9" t="s">
        <v>4176</v>
      </c>
      <c r="D3849" s="9" t="s">
        <v>105</v>
      </c>
      <c r="F3849" s="11" t="str">
        <f t="shared" si="1"/>
        <v>2018-02</v>
      </c>
      <c r="G3849" s="11" t="str">
        <f>iferror(VLOOKUP(A3849,'Closed Deals'!A:A,1,0)," ")</f>
        <v> </v>
      </c>
      <c r="H3849" s="12" t="str">
        <f t="shared" si="2"/>
        <v>NO</v>
      </c>
      <c r="I3849" s="12" t="str">
        <f>iferror(VLOOKUP(A3849,'Closed Deals'!A:E,5,0)," ")</f>
        <v> </v>
      </c>
      <c r="J3849" s="13" t="str">
        <f t="shared" si="3"/>
        <v> </v>
      </c>
      <c r="K3849" s="14"/>
    </row>
    <row r="3850">
      <c r="A3850" s="9" t="s">
        <v>4177</v>
      </c>
      <c r="B3850" s="10">
        <v>43143.0</v>
      </c>
      <c r="C3850" s="9" t="s">
        <v>1061</v>
      </c>
      <c r="D3850" s="9" t="s">
        <v>105</v>
      </c>
      <c r="F3850" s="11" t="str">
        <f t="shared" si="1"/>
        <v>2018-02</v>
      </c>
      <c r="G3850" s="11" t="str">
        <f>iferror(VLOOKUP(A3850,'Closed Deals'!A:A,1,0)," ")</f>
        <v> </v>
      </c>
      <c r="H3850" s="12" t="str">
        <f t="shared" si="2"/>
        <v>NO</v>
      </c>
      <c r="I3850" s="12" t="str">
        <f>iferror(VLOOKUP(A3850,'Closed Deals'!A:E,5,0)," ")</f>
        <v> </v>
      </c>
      <c r="J3850" s="13" t="str">
        <f t="shared" si="3"/>
        <v> </v>
      </c>
      <c r="K3850" s="14"/>
    </row>
    <row r="3851">
      <c r="A3851" s="9" t="s">
        <v>4178</v>
      </c>
      <c r="B3851" s="10">
        <v>43154.0</v>
      </c>
      <c r="C3851" s="9" t="s">
        <v>52</v>
      </c>
      <c r="D3851" s="9" t="s">
        <v>105</v>
      </c>
      <c r="F3851" s="11" t="str">
        <f t="shared" si="1"/>
        <v>2018-02</v>
      </c>
      <c r="G3851" s="11" t="str">
        <f>iferror(VLOOKUP(A3851,'Closed Deals'!A:A,1,0)," ")</f>
        <v> </v>
      </c>
      <c r="H3851" s="12" t="str">
        <f t="shared" si="2"/>
        <v>NO</v>
      </c>
      <c r="I3851" s="12" t="str">
        <f>iferror(VLOOKUP(A3851,'Closed Deals'!A:E,5,0)," ")</f>
        <v> </v>
      </c>
      <c r="J3851" s="13" t="str">
        <f t="shared" si="3"/>
        <v> </v>
      </c>
      <c r="K3851" s="14"/>
    </row>
    <row r="3852">
      <c r="A3852" s="9" t="s">
        <v>4179</v>
      </c>
      <c r="B3852" s="10">
        <v>43147.0</v>
      </c>
      <c r="C3852" s="9" t="s">
        <v>43</v>
      </c>
      <c r="D3852" s="9" t="s">
        <v>105</v>
      </c>
      <c r="F3852" s="11" t="str">
        <f t="shared" si="1"/>
        <v>2018-02</v>
      </c>
      <c r="G3852" s="11" t="str">
        <f>iferror(VLOOKUP(A3852,'Closed Deals'!A:A,1,0)," ")</f>
        <v> </v>
      </c>
      <c r="H3852" s="12" t="str">
        <f t="shared" si="2"/>
        <v>NO</v>
      </c>
      <c r="I3852" s="12" t="str">
        <f>iferror(VLOOKUP(A3852,'Closed Deals'!A:E,5,0)," ")</f>
        <v> </v>
      </c>
      <c r="J3852" s="13" t="str">
        <f t="shared" si="3"/>
        <v> </v>
      </c>
      <c r="K3852" s="14"/>
    </row>
    <row r="3853">
      <c r="A3853" s="9" t="s">
        <v>4180</v>
      </c>
      <c r="B3853" s="10">
        <v>43157.0</v>
      </c>
      <c r="C3853" s="9" t="s">
        <v>887</v>
      </c>
      <c r="D3853" s="9" t="s">
        <v>105</v>
      </c>
      <c r="F3853" s="11" t="str">
        <f t="shared" si="1"/>
        <v>2018-02</v>
      </c>
      <c r="G3853" s="11" t="str">
        <f>iferror(VLOOKUP(A3853,'Closed Deals'!A:A,1,0)," ")</f>
        <v> </v>
      </c>
      <c r="H3853" s="12" t="str">
        <f t="shared" si="2"/>
        <v>NO</v>
      </c>
      <c r="I3853" s="12" t="str">
        <f>iferror(VLOOKUP(A3853,'Closed Deals'!A:E,5,0)," ")</f>
        <v> </v>
      </c>
      <c r="J3853" s="13" t="str">
        <f t="shared" si="3"/>
        <v> </v>
      </c>
      <c r="K3853" s="14"/>
    </row>
    <row r="3854">
      <c r="A3854" s="9" t="s">
        <v>4181</v>
      </c>
      <c r="B3854" s="10">
        <v>43157.0</v>
      </c>
      <c r="C3854" s="9" t="s">
        <v>887</v>
      </c>
      <c r="D3854" s="9" t="s">
        <v>105</v>
      </c>
      <c r="F3854" s="11" t="str">
        <f t="shared" si="1"/>
        <v>2018-02</v>
      </c>
      <c r="G3854" s="11" t="str">
        <f>iferror(VLOOKUP(A3854,'Closed Deals'!A:A,1,0)," ")</f>
        <v> </v>
      </c>
      <c r="H3854" s="12" t="str">
        <f t="shared" si="2"/>
        <v>NO</v>
      </c>
      <c r="I3854" s="12" t="str">
        <f>iferror(VLOOKUP(A3854,'Closed Deals'!A:E,5,0)," ")</f>
        <v> </v>
      </c>
      <c r="J3854" s="13" t="str">
        <f t="shared" si="3"/>
        <v> </v>
      </c>
      <c r="K3854" s="14"/>
    </row>
    <row r="3855">
      <c r="A3855" s="9" t="s">
        <v>4182</v>
      </c>
      <c r="B3855" s="10">
        <v>43157.0</v>
      </c>
      <c r="C3855" s="9" t="s">
        <v>887</v>
      </c>
      <c r="D3855" s="9" t="s">
        <v>105</v>
      </c>
      <c r="F3855" s="11" t="str">
        <f t="shared" si="1"/>
        <v>2018-02</v>
      </c>
      <c r="G3855" s="11" t="str">
        <f>iferror(VLOOKUP(A3855,'Closed Deals'!A:A,1,0)," ")</f>
        <v> </v>
      </c>
      <c r="H3855" s="12" t="str">
        <f t="shared" si="2"/>
        <v>NO</v>
      </c>
      <c r="I3855" s="12" t="str">
        <f>iferror(VLOOKUP(A3855,'Closed Deals'!A:E,5,0)," ")</f>
        <v> </v>
      </c>
      <c r="J3855" s="13" t="str">
        <f t="shared" si="3"/>
        <v> </v>
      </c>
      <c r="K3855" s="14"/>
    </row>
    <row r="3856">
      <c r="A3856" s="9" t="s">
        <v>4183</v>
      </c>
      <c r="B3856" s="10">
        <v>43146.0</v>
      </c>
      <c r="C3856" s="9" t="s">
        <v>356</v>
      </c>
      <c r="D3856" s="9" t="s">
        <v>105</v>
      </c>
      <c r="F3856" s="11" t="str">
        <f t="shared" si="1"/>
        <v>2018-02</v>
      </c>
      <c r="G3856" s="11" t="str">
        <f>iferror(VLOOKUP(A3856,'Closed Deals'!A:A,1,0)," ")</f>
        <v> </v>
      </c>
      <c r="H3856" s="12" t="str">
        <f t="shared" si="2"/>
        <v>NO</v>
      </c>
      <c r="I3856" s="12" t="str">
        <f>iferror(VLOOKUP(A3856,'Closed Deals'!A:E,5,0)," ")</f>
        <v> </v>
      </c>
      <c r="J3856" s="13" t="str">
        <f t="shared" si="3"/>
        <v> </v>
      </c>
      <c r="K3856" s="14"/>
    </row>
    <row r="3857">
      <c r="A3857" s="9" t="s">
        <v>4184</v>
      </c>
      <c r="B3857" s="10">
        <v>43138.0</v>
      </c>
      <c r="C3857" s="9" t="s">
        <v>2569</v>
      </c>
      <c r="D3857" s="9" t="s">
        <v>105</v>
      </c>
      <c r="F3857" s="11" t="str">
        <f t="shared" si="1"/>
        <v>2018-02</v>
      </c>
      <c r="G3857" s="11" t="str">
        <f>iferror(VLOOKUP(A3857,'Closed Deals'!A:A,1,0)," ")</f>
        <v> </v>
      </c>
      <c r="H3857" s="12" t="str">
        <f t="shared" si="2"/>
        <v>NO</v>
      </c>
      <c r="I3857" s="12" t="str">
        <f>iferror(VLOOKUP(A3857,'Closed Deals'!A:E,5,0)," ")</f>
        <v> </v>
      </c>
      <c r="J3857" s="13" t="str">
        <f t="shared" si="3"/>
        <v> </v>
      </c>
      <c r="K3857" s="14"/>
    </row>
    <row r="3858">
      <c r="A3858" s="9" t="s">
        <v>4185</v>
      </c>
      <c r="B3858" s="10">
        <v>43147.0</v>
      </c>
      <c r="C3858" s="9" t="s">
        <v>241</v>
      </c>
      <c r="D3858" s="9" t="s">
        <v>105</v>
      </c>
      <c r="F3858" s="11" t="str">
        <f t="shared" si="1"/>
        <v>2018-02</v>
      </c>
      <c r="G3858" s="11" t="str">
        <f>iferror(VLOOKUP(A3858,'Closed Deals'!A:A,1,0)," ")</f>
        <v> </v>
      </c>
      <c r="H3858" s="12" t="str">
        <f t="shared" si="2"/>
        <v>NO</v>
      </c>
      <c r="I3858" s="12" t="str">
        <f>iferror(VLOOKUP(A3858,'Closed Deals'!A:E,5,0)," ")</f>
        <v> </v>
      </c>
      <c r="J3858" s="13" t="str">
        <f t="shared" si="3"/>
        <v> </v>
      </c>
      <c r="K3858" s="14"/>
    </row>
    <row r="3859">
      <c r="A3859" s="9" t="s">
        <v>4186</v>
      </c>
      <c r="B3859" s="10">
        <v>43151.0</v>
      </c>
      <c r="C3859" s="9" t="s">
        <v>261</v>
      </c>
      <c r="D3859" s="9" t="s">
        <v>105</v>
      </c>
      <c r="F3859" s="11" t="str">
        <f t="shared" si="1"/>
        <v>2018-02</v>
      </c>
      <c r="G3859" s="11" t="str">
        <f>iferror(VLOOKUP(A3859,'Closed Deals'!A:A,1,0)," ")</f>
        <v> </v>
      </c>
      <c r="H3859" s="12" t="str">
        <f t="shared" si="2"/>
        <v>NO</v>
      </c>
      <c r="I3859" s="12" t="str">
        <f>iferror(VLOOKUP(A3859,'Closed Deals'!A:E,5,0)," ")</f>
        <v> </v>
      </c>
      <c r="J3859" s="13" t="str">
        <f t="shared" si="3"/>
        <v> </v>
      </c>
      <c r="K3859" s="14"/>
    </row>
    <row r="3860">
      <c r="A3860" s="9" t="s">
        <v>4187</v>
      </c>
      <c r="B3860" s="10">
        <v>43137.0</v>
      </c>
      <c r="C3860" s="9" t="s">
        <v>4160</v>
      </c>
      <c r="D3860" s="9" t="s">
        <v>105</v>
      </c>
      <c r="F3860" s="11" t="str">
        <f t="shared" si="1"/>
        <v>2018-02</v>
      </c>
      <c r="G3860" s="11" t="str">
        <f>iferror(VLOOKUP(A3860,'Closed Deals'!A:A,1,0)," ")</f>
        <v> </v>
      </c>
      <c r="H3860" s="12" t="str">
        <f t="shared" si="2"/>
        <v>NO</v>
      </c>
      <c r="I3860" s="12" t="str">
        <f>iferror(VLOOKUP(A3860,'Closed Deals'!A:E,5,0)," ")</f>
        <v> </v>
      </c>
      <c r="J3860" s="13" t="str">
        <f t="shared" si="3"/>
        <v> </v>
      </c>
      <c r="K3860" s="14"/>
    </row>
    <row r="3861">
      <c r="A3861" s="9" t="s">
        <v>4188</v>
      </c>
      <c r="B3861" s="10">
        <v>43157.0</v>
      </c>
      <c r="C3861" s="9" t="s">
        <v>887</v>
      </c>
      <c r="D3861" s="9" t="s">
        <v>105</v>
      </c>
      <c r="F3861" s="11" t="str">
        <f t="shared" si="1"/>
        <v>2018-02</v>
      </c>
      <c r="G3861" s="11" t="str">
        <f>iferror(VLOOKUP(A3861,'Closed Deals'!A:A,1,0)," ")</f>
        <v> </v>
      </c>
      <c r="H3861" s="12" t="str">
        <f t="shared" si="2"/>
        <v>NO</v>
      </c>
      <c r="I3861" s="12" t="str">
        <f>iferror(VLOOKUP(A3861,'Closed Deals'!A:E,5,0)," ")</f>
        <v> </v>
      </c>
      <c r="J3861" s="13" t="str">
        <f t="shared" si="3"/>
        <v> </v>
      </c>
      <c r="K3861" s="14"/>
    </row>
    <row r="3862">
      <c r="A3862" s="9" t="s">
        <v>4189</v>
      </c>
      <c r="B3862" s="10">
        <v>43137.0</v>
      </c>
      <c r="C3862" s="9" t="s">
        <v>37</v>
      </c>
      <c r="D3862" s="9" t="s">
        <v>105</v>
      </c>
      <c r="F3862" s="11" t="str">
        <f t="shared" si="1"/>
        <v>2018-02</v>
      </c>
      <c r="G3862" s="11" t="str">
        <f>iferror(VLOOKUP(A3862,'Closed Deals'!A:A,1,0)," ")</f>
        <v> </v>
      </c>
      <c r="H3862" s="12" t="str">
        <f t="shared" si="2"/>
        <v>NO</v>
      </c>
      <c r="I3862" s="12" t="str">
        <f>iferror(VLOOKUP(A3862,'Closed Deals'!A:E,5,0)," ")</f>
        <v> </v>
      </c>
      <c r="J3862" s="13" t="str">
        <f t="shared" si="3"/>
        <v> </v>
      </c>
      <c r="K3862" s="14"/>
    </row>
    <row r="3863">
      <c r="A3863" s="9" t="s">
        <v>4190</v>
      </c>
      <c r="B3863" s="10">
        <v>43157.0</v>
      </c>
      <c r="C3863" s="9" t="s">
        <v>1057</v>
      </c>
      <c r="D3863" s="9" t="s">
        <v>105</v>
      </c>
      <c r="F3863" s="11" t="str">
        <f t="shared" si="1"/>
        <v>2018-02</v>
      </c>
      <c r="G3863" s="11" t="str">
        <f>iferror(VLOOKUP(A3863,'Closed Deals'!A:A,1,0)," ")</f>
        <v> </v>
      </c>
      <c r="H3863" s="12" t="str">
        <f t="shared" si="2"/>
        <v>NO</v>
      </c>
      <c r="I3863" s="12" t="str">
        <f>iferror(VLOOKUP(A3863,'Closed Deals'!A:E,5,0)," ")</f>
        <v> </v>
      </c>
      <c r="J3863" s="13" t="str">
        <f t="shared" si="3"/>
        <v> </v>
      </c>
      <c r="K3863" s="14"/>
    </row>
    <row r="3864">
      <c r="A3864" s="9" t="s">
        <v>4191</v>
      </c>
      <c r="B3864" s="10">
        <v>43139.0</v>
      </c>
      <c r="C3864" s="9" t="s">
        <v>4192</v>
      </c>
      <c r="D3864" s="9" t="s">
        <v>105</v>
      </c>
      <c r="F3864" s="11" t="str">
        <f t="shared" si="1"/>
        <v>2018-02</v>
      </c>
      <c r="G3864" s="11" t="str">
        <f>iferror(VLOOKUP(A3864,'Closed Deals'!A:A,1,0)," ")</f>
        <v> </v>
      </c>
      <c r="H3864" s="12" t="str">
        <f t="shared" si="2"/>
        <v>NO</v>
      </c>
      <c r="I3864" s="12" t="str">
        <f>iferror(VLOOKUP(A3864,'Closed Deals'!A:E,5,0)," ")</f>
        <v> </v>
      </c>
      <c r="J3864" s="13" t="str">
        <f t="shared" si="3"/>
        <v> </v>
      </c>
      <c r="K3864" s="14"/>
    </row>
    <row r="3865">
      <c r="A3865" s="9" t="s">
        <v>4193</v>
      </c>
      <c r="B3865" s="10">
        <v>43152.0</v>
      </c>
      <c r="C3865" s="9" t="s">
        <v>52</v>
      </c>
      <c r="D3865" s="9" t="s">
        <v>105</v>
      </c>
      <c r="F3865" s="11" t="str">
        <f t="shared" si="1"/>
        <v>2018-02</v>
      </c>
      <c r="G3865" s="11" t="str">
        <f>iferror(VLOOKUP(A3865,'Closed Deals'!A:A,1,0)," ")</f>
        <v> </v>
      </c>
      <c r="H3865" s="12" t="str">
        <f t="shared" si="2"/>
        <v>NO</v>
      </c>
      <c r="I3865" s="12" t="str">
        <f>iferror(VLOOKUP(A3865,'Closed Deals'!A:E,5,0)," ")</f>
        <v> </v>
      </c>
      <c r="J3865" s="13" t="str">
        <f t="shared" si="3"/>
        <v> </v>
      </c>
      <c r="K3865" s="14"/>
    </row>
    <row r="3866">
      <c r="A3866" s="9" t="s">
        <v>4194</v>
      </c>
      <c r="B3866" s="10">
        <v>43157.0</v>
      </c>
      <c r="C3866" s="9" t="s">
        <v>887</v>
      </c>
      <c r="D3866" s="9" t="s">
        <v>105</v>
      </c>
      <c r="F3866" s="11" t="str">
        <f t="shared" si="1"/>
        <v>2018-02</v>
      </c>
      <c r="G3866" s="11" t="str">
        <f>iferror(VLOOKUP(A3866,'Closed Deals'!A:A,1,0)," ")</f>
        <v> </v>
      </c>
      <c r="H3866" s="12" t="str">
        <f t="shared" si="2"/>
        <v>NO</v>
      </c>
      <c r="I3866" s="12" t="str">
        <f>iferror(VLOOKUP(A3866,'Closed Deals'!A:E,5,0)," ")</f>
        <v> </v>
      </c>
      <c r="J3866" s="13" t="str">
        <f t="shared" si="3"/>
        <v> </v>
      </c>
      <c r="K3866" s="14"/>
    </row>
    <row r="3867">
      <c r="A3867" s="9" t="s">
        <v>4195</v>
      </c>
      <c r="B3867" s="10">
        <v>43158.0</v>
      </c>
      <c r="C3867" s="9" t="s">
        <v>45</v>
      </c>
      <c r="D3867" s="9" t="s">
        <v>105</v>
      </c>
      <c r="F3867" s="11" t="str">
        <f t="shared" si="1"/>
        <v>2018-02</v>
      </c>
      <c r="G3867" s="11" t="str">
        <f>iferror(VLOOKUP(A3867,'Closed Deals'!A:A,1,0)," ")</f>
        <v> </v>
      </c>
      <c r="H3867" s="12" t="str">
        <f t="shared" si="2"/>
        <v>NO</v>
      </c>
      <c r="I3867" s="12" t="str">
        <f>iferror(VLOOKUP(A3867,'Closed Deals'!A:E,5,0)," ")</f>
        <v> </v>
      </c>
      <c r="J3867" s="13" t="str">
        <f t="shared" si="3"/>
        <v> </v>
      </c>
      <c r="K3867" s="14"/>
    </row>
    <row r="3868">
      <c r="A3868" s="9" t="s">
        <v>4196</v>
      </c>
      <c r="B3868" s="10">
        <v>43157.0</v>
      </c>
      <c r="C3868" s="9" t="s">
        <v>887</v>
      </c>
      <c r="D3868" s="9" t="s">
        <v>105</v>
      </c>
      <c r="F3868" s="11" t="str">
        <f t="shared" si="1"/>
        <v>2018-02</v>
      </c>
      <c r="G3868" s="11" t="str">
        <f>iferror(VLOOKUP(A3868,'Closed Deals'!A:A,1,0)," ")</f>
        <v> </v>
      </c>
      <c r="H3868" s="12" t="str">
        <f t="shared" si="2"/>
        <v>NO</v>
      </c>
      <c r="I3868" s="12" t="str">
        <f>iferror(VLOOKUP(A3868,'Closed Deals'!A:E,5,0)," ")</f>
        <v> </v>
      </c>
      <c r="J3868" s="13" t="str">
        <f t="shared" si="3"/>
        <v> </v>
      </c>
      <c r="K3868" s="14"/>
    </row>
    <row r="3869">
      <c r="A3869" s="9" t="s">
        <v>4197</v>
      </c>
      <c r="B3869" s="10">
        <v>43158.0</v>
      </c>
      <c r="C3869" s="9" t="s">
        <v>3134</v>
      </c>
      <c r="D3869" s="9" t="s">
        <v>105</v>
      </c>
      <c r="F3869" s="11" t="str">
        <f t="shared" si="1"/>
        <v>2018-02</v>
      </c>
      <c r="G3869" s="11" t="str">
        <f>iferror(VLOOKUP(A3869,'Closed Deals'!A:A,1,0)," ")</f>
        <v> </v>
      </c>
      <c r="H3869" s="12" t="str">
        <f t="shared" si="2"/>
        <v>NO</v>
      </c>
      <c r="I3869" s="12" t="str">
        <f>iferror(VLOOKUP(A3869,'Closed Deals'!A:E,5,0)," ")</f>
        <v> </v>
      </c>
      <c r="J3869" s="13" t="str">
        <f t="shared" si="3"/>
        <v> </v>
      </c>
      <c r="K3869" s="14"/>
    </row>
    <row r="3870">
      <c r="A3870" s="9" t="s">
        <v>4198</v>
      </c>
      <c r="B3870" s="10">
        <v>43158.0</v>
      </c>
      <c r="C3870" s="9" t="s">
        <v>1057</v>
      </c>
      <c r="D3870" s="9" t="s">
        <v>105</v>
      </c>
      <c r="F3870" s="11" t="str">
        <f t="shared" si="1"/>
        <v>2018-02</v>
      </c>
      <c r="G3870" s="11" t="str">
        <f>iferror(VLOOKUP(A3870,'Closed Deals'!A:A,1,0)," ")</f>
        <v> </v>
      </c>
      <c r="H3870" s="12" t="str">
        <f t="shared" si="2"/>
        <v>NO</v>
      </c>
      <c r="I3870" s="12" t="str">
        <f>iferror(VLOOKUP(A3870,'Closed Deals'!A:E,5,0)," ")</f>
        <v> </v>
      </c>
      <c r="J3870" s="13" t="str">
        <f t="shared" si="3"/>
        <v> </v>
      </c>
      <c r="K3870" s="14"/>
    </row>
    <row r="3871">
      <c r="A3871" s="9" t="s">
        <v>4199</v>
      </c>
      <c r="B3871" s="10">
        <v>43157.0</v>
      </c>
      <c r="C3871" s="9" t="s">
        <v>887</v>
      </c>
      <c r="D3871" s="9" t="s">
        <v>105</v>
      </c>
      <c r="F3871" s="11" t="str">
        <f t="shared" si="1"/>
        <v>2018-02</v>
      </c>
      <c r="G3871" s="11" t="str">
        <f>iferror(VLOOKUP(A3871,'Closed Deals'!A:A,1,0)," ")</f>
        <v> </v>
      </c>
      <c r="H3871" s="12" t="str">
        <f t="shared" si="2"/>
        <v>NO</v>
      </c>
      <c r="I3871" s="12" t="str">
        <f>iferror(VLOOKUP(A3871,'Closed Deals'!A:E,5,0)," ")</f>
        <v> </v>
      </c>
      <c r="J3871" s="13" t="str">
        <f t="shared" si="3"/>
        <v> </v>
      </c>
      <c r="K3871" s="14"/>
    </row>
    <row r="3872">
      <c r="A3872" s="9" t="s">
        <v>4200</v>
      </c>
      <c r="B3872" s="10">
        <v>43143.0</v>
      </c>
      <c r="C3872" s="9" t="s">
        <v>52</v>
      </c>
      <c r="D3872" s="9" t="s">
        <v>105</v>
      </c>
      <c r="F3872" s="11" t="str">
        <f t="shared" si="1"/>
        <v>2018-02</v>
      </c>
      <c r="G3872" s="11" t="str">
        <f>iferror(VLOOKUP(A3872,'Closed Deals'!A:A,1,0)," ")</f>
        <v> </v>
      </c>
      <c r="H3872" s="12" t="str">
        <f t="shared" si="2"/>
        <v>NO</v>
      </c>
      <c r="I3872" s="12" t="str">
        <f>iferror(VLOOKUP(A3872,'Closed Deals'!A:E,5,0)," ")</f>
        <v> </v>
      </c>
      <c r="J3872" s="13" t="str">
        <f t="shared" si="3"/>
        <v> </v>
      </c>
      <c r="K3872" s="14"/>
    </row>
    <row r="3873">
      <c r="A3873" s="9" t="s">
        <v>4201</v>
      </c>
      <c r="B3873" s="10">
        <v>43157.0</v>
      </c>
      <c r="C3873" s="9" t="s">
        <v>887</v>
      </c>
      <c r="D3873" s="9" t="s">
        <v>105</v>
      </c>
      <c r="F3873" s="11" t="str">
        <f t="shared" si="1"/>
        <v>2018-02</v>
      </c>
      <c r="G3873" s="11" t="str">
        <f>iferror(VLOOKUP(A3873,'Closed Deals'!A:A,1,0)," ")</f>
        <v> </v>
      </c>
      <c r="H3873" s="12" t="str">
        <f t="shared" si="2"/>
        <v>NO</v>
      </c>
      <c r="I3873" s="12" t="str">
        <f>iferror(VLOOKUP(A3873,'Closed Deals'!A:E,5,0)," ")</f>
        <v> </v>
      </c>
      <c r="J3873" s="13" t="str">
        <f t="shared" si="3"/>
        <v> </v>
      </c>
      <c r="K3873" s="14"/>
    </row>
    <row r="3874">
      <c r="A3874" s="9" t="s">
        <v>4202</v>
      </c>
      <c r="B3874" s="10">
        <v>43133.0</v>
      </c>
      <c r="C3874" s="9" t="s">
        <v>436</v>
      </c>
      <c r="D3874" s="9" t="s">
        <v>105</v>
      </c>
      <c r="F3874" s="11" t="str">
        <f t="shared" si="1"/>
        <v>2018-02</v>
      </c>
      <c r="G3874" s="11" t="str">
        <f>iferror(VLOOKUP(A3874,'Closed Deals'!A:A,1,0)," ")</f>
        <v> </v>
      </c>
      <c r="H3874" s="12" t="str">
        <f t="shared" si="2"/>
        <v>NO</v>
      </c>
      <c r="I3874" s="12" t="str">
        <f>iferror(VLOOKUP(A3874,'Closed Deals'!A:E,5,0)," ")</f>
        <v> </v>
      </c>
      <c r="J3874" s="13" t="str">
        <f t="shared" si="3"/>
        <v> </v>
      </c>
      <c r="K3874" s="14"/>
    </row>
    <row r="3875">
      <c r="A3875" s="9" t="s">
        <v>4203</v>
      </c>
      <c r="B3875" s="10">
        <v>43135.0</v>
      </c>
      <c r="C3875" s="9" t="s">
        <v>2569</v>
      </c>
      <c r="D3875" s="9" t="s">
        <v>105</v>
      </c>
      <c r="F3875" s="11" t="str">
        <f t="shared" si="1"/>
        <v>2018-02</v>
      </c>
      <c r="G3875" s="11" t="str">
        <f>iferror(VLOOKUP(A3875,'Closed Deals'!A:A,1,0)," ")</f>
        <v> </v>
      </c>
      <c r="H3875" s="12" t="str">
        <f t="shared" si="2"/>
        <v>NO</v>
      </c>
      <c r="I3875" s="12" t="str">
        <f>iferror(VLOOKUP(A3875,'Closed Deals'!A:E,5,0)," ")</f>
        <v> </v>
      </c>
      <c r="J3875" s="13" t="str">
        <f t="shared" si="3"/>
        <v> </v>
      </c>
      <c r="K3875" s="14"/>
    </row>
    <row r="3876">
      <c r="A3876" s="9" t="s">
        <v>4204</v>
      </c>
      <c r="B3876" s="10">
        <v>43152.0</v>
      </c>
      <c r="C3876" s="9" t="s">
        <v>115</v>
      </c>
      <c r="D3876" s="9" t="s">
        <v>105</v>
      </c>
      <c r="F3876" s="11" t="str">
        <f t="shared" si="1"/>
        <v>2018-02</v>
      </c>
      <c r="G3876" s="11" t="str">
        <f>iferror(VLOOKUP(A3876,'Closed Deals'!A:A,1,0)," ")</f>
        <v> </v>
      </c>
      <c r="H3876" s="12" t="str">
        <f t="shared" si="2"/>
        <v>NO</v>
      </c>
      <c r="I3876" s="12" t="str">
        <f>iferror(VLOOKUP(A3876,'Closed Deals'!A:E,5,0)," ")</f>
        <v> </v>
      </c>
      <c r="J3876" s="13" t="str">
        <f t="shared" si="3"/>
        <v> </v>
      </c>
      <c r="K3876" s="14"/>
    </row>
    <row r="3877">
      <c r="A3877" s="9" t="s">
        <v>4205</v>
      </c>
      <c r="B3877" s="10">
        <v>43153.0</v>
      </c>
      <c r="C3877" s="9" t="s">
        <v>397</v>
      </c>
      <c r="D3877" s="9" t="s">
        <v>105</v>
      </c>
      <c r="F3877" s="11" t="str">
        <f t="shared" si="1"/>
        <v>2018-02</v>
      </c>
      <c r="G3877" s="11" t="str">
        <f>iferror(VLOOKUP(A3877,'Closed Deals'!A:A,1,0)," ")</f>
        <v> </v>
      </c>
      <c r="H3877" s="12" t="str">
        <f t="shared" si="2"/>
        <v>NO</v>
      </c>
      <c r="I3877" s="12" t="str">
        <f>iferror(VLOOKUP(A3877,'Closed Deals'!A:E,5,0)," ")</f>
        <v> </v>
      </c>
      <c r="J3877" s="13" t="str">
        <f t="shared" si="3"/>
        <v> </v>
      </c>
      <c r="K3877" s="14"/>
    </row>
    <row r="3878">
      <c r="A3878" s="9" t="s">
        <v>4206</v>
      </c>
      <c r="B3878" s="10">
        <v>43132.0</v>
      </c>
      <c r="C3878" s="9" t="s">
        <v>436</v>
      </c>
      <c r="D3878" s="9" t="s">
        <v>105</v>
      </c>
      <c r="F3878" s="11" t="str">
        <f t="shared" si="1"/>
        <v>2018-02</v>
      </c>
      <c r="G3878" s="11" t="str">
        <f>iferror(VLOOKUP(A3878,'Closed Deals'!A:A,1,0)," ")</f>
        <v> </v>
      </c>
      <c r="H3878" s="12" t="str">
        <f t="shared" si="2"/>
        <v>NO</v>
      </c>
      <c r="I3878" s="12" t="str">
        <f>iferror(VLOOKUP(A3878,'Closed Deals'!A:E,5,0)," ")</f>
        <v> </v>
      </c>
      <c r="J3878" s="13" t="str">
        <f t="shared" si="3"/>
        <v> </v>
      </c>
      <c r="K3878" s="14"/>
    </row>
    <row r="3879">
      <c r="A3879" s="9" t="s">
        <v>4207</v>
      </c>
      <c r="B3879" s="10">
        <v>43138.0</v>
      </c>
      <c r="C3879" s="9" t="s">
        <v>4160</v>
      </c>
      <c r="D3879" s="9" t="s">
        <v>105</v>
      </c>
      <c r="F3879" s="11" t="str">
        <f t="shared" si="1"/>
        <v>2018-02</v>
      </c>
      <c r="G3879" s="11" t="str">
        <f>iferror(VLOOKUP(A3879,'Closed Deals'!A:A,1,0)," ")</f>
        <v> </v>
      </c>
      <c r="H3879" s="12" t="str">
        <f t="shared" si="2"/>
        <v>NO</v>
      </c>
      <c r="I3879" s="12" t="str">
        <f>iferror(VLOOKUP(A3879,'Closed Deals'!A:E,5,0)," ")</f>
        <v> </v>
      </c>
      <c r="J3879" s="13" t="str">
        <f t="shared" si="3"/>
        <v> </v>
      </c>
      <c r="K3879" s="14"/>
    </row>
    <row r="3880">
      <c r="A3880" s="9" t="s">
        <v>4208</v>
      </c>
      <c r="B3880" s="10">
        <v>43137.0</v>
      </c>
      <c r="C3880" s="9" t="s">
        <v>4160</v>
      </c>
      <c r="D3880" s="9" t="s">
        <v>105</v>
      </c>
      <c r="F3880" s="11" t="str">
        <f t="shared" si="1"/>
        <v>2018-02</v>
      </c>
      <c r="G3880" s="11" t="str">
        <f>iferror(VLOOKUP(A3880,'Closed Deals'!A:A,1,0)," ")</f>
        <v> </v>
      </c>
      <c r="H3880" s="12" t="str">
        <f t="shared" si="2"/>
        <v>NO</v>
      </c>
      <c r="I3880" s="12" t="str">
        <f>iferror(VLOOKUP(A3880,'Closed Deals'!A:E,5,0)," ")</f>
        <v> </v>
      </c>
      <c r="J3880" s="13" t="str">
        <f t="shared" si="3"/>
        <v> </v>
      </c>
      <c r="K3880" s="14"/>
    </row>
    <row r="3881">
      <c r="A3881" s="9" t="s">
        <v>4209</v>
      </c>
      <c r="B3881" s="10">
        <v>43132.0</v>
      </c>
      <c r="C3881" s="9" t="s">
        <v>1701</v>
      </c>
      <c r="D3881" s="9" t="s">
        <v>105</v>
      </c>
      <c r="F3881" s="11" t="str">
        <f t="shared" si="1"/>
        <v>2018-02</v>
      </c>
      <c r="G3881" s="11" t="str">
        <f>iferror(VLOOKUP(A3881,'Closed Deals'!A:A,1,0)," ")</f>
        <v> </v>
      </c>
      <c r="H3881" s="12" t="str">
        <f t="shared" si="2"/>
        <v>NO</v>
      </c>
      <c r="I3881" s="12" t="str">
        <f>iferror(VLOOKUP(A3881,'Closed Deals'!A:E,5,0)," ")</f>
        <v> </v>
      </c>
      <c r="J3881" s="13" t="str">
        <f t="shared" si="3"/>
        <v> </v>
      </c>
      <c r="K3881" s="14"/>
    </row>
    <row r="3882">
      <c r="A3882" s="9" t="s">
        <v>4210</v>
      </c>
      <c r="B3882" s="10">
        <v>43136.0</v>
      </c>
      <c r="C3882" s="9" t="s">
        <v>436</v>
      </c>
      <c r="D3882" s="9" t="s">
        <v>105</v>
      </c>
      <c r="F3882" s="11" t="str">
        <f t="shared" si="1"/>
        <v>2018-02</v>
      </c>
      <c r="G3882" s="11" t="str">
        <f>iferror(VLOOKUP(A3882,'Closed Deals'!A:A,1,0)," ")</f>
        <v> </v>
      </c>
      <c r="H3882" s="12" t="str">
        <f t="shared" si="2"/>
        <v>NO</v>
      </c>
      <c r="I3882" s="12" t="str">
        <f>iferror(VLOOKUP(A3882,'Closed Deals'!A:E,5,0)," ")</f>
        <v> </v>
      </c>
      <c r="J3882" s="13" t="str">
        <f t="shared" si="3"/>
        <v> </v>
      </c>
      <c r="K3882" s="14"/>
    </row>
    <row r="3883">
      <c r="A3883" s="9" t="s">
        <v>4211</v>
      </c>
      <c r="B3883" s="10">
        <v>43137.0</v>
      </c>
      <c r="C3883" s="9" t="s">
        <v>4160</v>
      </c>
      <c r="D3883" s="9" t="s">
        <v>105</v>
      </c>
      <c r="F3883" s="11" t="str">
        <f t="shared" si="1"/>
        <v>2018-02</v>
      </c>
      <c r="G3883" s="11" t="str">
        <f>iferror(VLOOKUP(A3883,'Closed Deals'!A:A,1,0)," ")</f>
        <v> </v>
      </c>
      <c r="H3883" s="12" t="str">
        <f t="shared" si="2"/>
        <v>NO</v>
      </c>
      <c r="I3883" s="12" t="str">
        <f>iferror(VLOOKUP(A3883,'Closed Deals'!A:E,5,0)," ")</f>
        <v> </v>
      </c>
      <c r="J3883" s="13" t="str">
        <f t="shared" si="3"/>
        <v> </v>
      </c>
      <c r="K3883" s="14"/>
    </row>
    <row r="3884">
      <c r="A3884" s="9" t="s">
        <v>4212</v>
      </c>
      <c r="B3884" s="10">
        <v>43140.0</v>
      </c>
      <c r="C3884" s="9" t="s">
        <v>221</v>
      </c>
      <c r="D3884" s="9" t="s">
        <v>105</v>
      </c>
      <c r="F3884" s="11" t="str">
        <f t="shared" si="1"/>
        <v>2018-02</v>
      </c>
      <c r="G3884" s="11" t="str">
        <f>iferror(VLOOKUP(A3884,'Closed Deals'!A:A,1,0)," ")</f>
        <v> </v>
      </c>
      <c r="H3884" s="12" t="str">
        <f t="shared" si="2"/>
        <v>NO</v>
      </c>
      <c r="I3884" s="12" t="str">
        <f>iferror(VLOOKUP(A3884,'Closed Deals'!A:E,5,0)," ")</f>
        <v> </v>
      </c>
      <c r="J3884" s="13" t="str">
        <f t="shared" si="3"/>
        <v> </v>
      </c>
      <c r="K3884" s="14"/>
    </row>
    <row r="3885">
      <c r="A3885" s="9" t="s">
        <v>4213</v>
      </c>
      <c r="B3885" s="10">
        <v>43137.0</v>
      </c>
      <c r="C3885" s="9" t="s">
        <v>3157</v>
      </c>
      <c r="D3885" s="9" t="s">
        <v>105</v>
      </c>
      <c r="F3885" s="11" t="str">
        <f t="shared" si="1"/>
        <v>2018-02</v>
      </c>
      <c r="G3885" s="11" t="str">
        <f>iferror(VLOOKUP(A3885,'Closed Deals'!A:A,1,0)," ")</f>
        <v> </v>
      </c>
      <c r="H3885" s="12" t="str">
        <f t="shared" si="2"/>
        <v>NO</v>
      </c>
      <c r="I3885" s="12" t="str">
        <f>iferror(VLOOKUP(A3885,'Closed Deals'!A:E,5,0)," ")</f>
        <v> </v>
      </c>
      <c r="J3885" s="13" t="str">
        <f t="shared" si="3"/>
        <v> </v>
      </c>
      <c r="K3885" s="14"/>
    </row>
    <row r="3886">
      <c r="A3886" s="9" t="s">
        <v>4214</v>
      </c>
      <c r="B3886" s="10">
        <v>43146.0</v>
      </c>
      <c r="C3886" s="9" t="s">
        <v>67</v>
      </c>
      <c r="D3886" s="9" t="s">
        <v>105</v>
      </c>
      <c r="F3886" s="11" t="str">
        <f t="shared" si="1"/>
        <v>2018-02</v>
      </c>
      <c r="G3886" s="11" t="str">
        <f>iferror(VLOOKUP(A3886,'Closed Deals'!A:A,1,0)," ")</f>
        <v> </v>
      </c>
      <c r="H3886" s="12" t="str">
        <f t="shared" si="2"/>
        <v>NO</v>
      </c>
      <c r="I3886" s="12" t="str">
        <f>iferror(VLOOKUP(A3886,'Closed Deals'!A:E,5,0)," ")</f>
        <v> </v>
      </c>
      <c r="J3886" s="13" t="str">
        <f t="shared" si="3"/>
        <v> </v>
      </c>
      <c r="K3886" s="14"/>
    </row>
    <row r="3887">
      <c r="A3887" s="9" t="s">
        <v>4215</v>
      </c>
      <c r="B3887" s="10">
        <v>43137.0</v>
      </c>
      <c r="C3887" s="9" t="s">
        <v>4160</v>
      </c>
      <c r="D3887" s="9" t="s">
        <v>105</v>
      </c>
      <c r="F3887" s="11" t="str">
        <f t="shared" si="1"/>
        <v>2018-02</v>
      </c>
      <c r="G3887" s="11" t="str">
        <f>iferror(VLOOKUP(A3887,'Closed Deals'!A:A,1,0)," ")</f>
        <v> </v>
      </c>
      <c r="H3887" s="12" t="str">
        <f t="shared" si="2"/>
        <v>NO</v>
      </c>
      <c r="I3887" s="12" t="str">
        <f>iferror(VLOOKUP(A3887,'Closed Deals'!A:E,5,0)," ")</f>
        <v> </v>
      </c>
      <c r="J3887" s="13" t="str">
        <f t="shared" si="3"/>
        <v> </v>
      </c>
      <c r="K3887" s="14"/>
    </row>
    <row r="3888">
      <c r="A3888" s="9" t="s">
        <v>4216</v>
      </c>
      <c r="B3888" s="10">
        <v>43138.0</v>
      </c>
      <c r="C3888" s="9" t="s">
        <v>1727</v>
      </c>
      <c r="D3888" s="9" t="s">
        <v>105</v>
      </c>
      <c r="F3888" s="11" t="str">
        <f t="shared" si="1"/>
        <v>2018-02</v>
      </c>
      <c r="G3888" s="11" t="str">
        <f>iferror(VLOOKUP(A3888,'Closed Deals'!A:A,1,0)," ")</f>
        <v> </v>
      </c>
      <c r="H3888" s="12" t="str">
        <f t="shared" si="2"/>
        <v>NO</v>
      </c>
      <c r="I3888" s="12" t="str">
        <f>iferror(VLOOKUP(A3888,'Closed Deals'!A:E,5,0)," ")</f>
        <v> </v>
      </c>
      <c r="J3888" s="13" t="str">
        <f t="shared" si="3"/>
        <v> </v>
      </c>
      <c r="K3888" s="14"/>
    </row>
    <row r="3889">
      <c r="A3889" s="9" t="s">
        <v>4217</v>
      </c>
      <c r="B3889" s="10">
        <v>43157.0</v>
      </c>
      <c r="C3889" s="9" t="s">
        <v>887</v>
      </c>
      <c r="D3889" s="9" t="s">
        <v>105</v>
      </c>
      <c r="F3889" s="11" t="str">
        <f t="shared" si="1"/>
        <v>2018-02</v>
      </c>
      <c r="G3889" s="11" t="str">
        <f>iferror(VLOOKUP(A3889,'Closed Deals'!A:A,1,0)," ")</f>
        <v> </v>
      </c>
      <c r="H3889" s="12" t="str">
        <f t="shared" si="2"/>
        <v>NO</v>
      </c>
      <c r="I3889" s="12" t="str">
        <f>iferror(VLOOKUP(A3889,'Closed Deals'!A:E,5,0)," ")</f>
        <v> </v>
      </c>
      <c r="J3889" s="13" t="str">
        <f t="shared" si="3"/>
        <v> </v>
      </c>
      <c r="K3889" s="14"/>
    </row>
    <row r="3890">
      <c r="A3890" s="9" t="s">
        <v>4218</v>
      </c>
      <c r="B3890" s="10">
        <v>43138.0</v>
      </c>
      <c r="C3890" s="9" t="s">
        <v>4160</v>
      </c>
      <c r="D3890" s="9" t="s">
        <v>105</v>
      </c>
      <c r="F3890" s="11" t="str">
        <f t="shared" si="1"/>
        <v>2018-02</v>
      </c>
      <c r="G3890" s="11" t="str">
        <f>iferror(VLOOKUP(A3890,'Closed Deals'!A:A,1,0)," ")</f>
        <v> </v>
      </c>
      <c r="H3890" s="12" t="str">
        <f t="shared" si="2"/>
        <v>NO</v>
      </c>
      <c r="I3890" s="12" t="str">
        <f>iferror(VLOOKUP(A3890,'Closed Deals'!A:E,5,0)," ")</f>
        <v> </v>
      </c>
      <c r="J3890" s="13" t="str">
        <f t="shared" si="3"/>
        <v> </v>
      </c>
      <c r="K3890" s="14"/>
    </row>
    <row r="3891">
      <c r="A3891" s="9" t="s">
        <v>4219</v>
      </c>
      <c r="B3891" s="10">
        <v>43152.0</v>
      </c>
      <c r="C3891" s="9" t="s">
        <v>261</v>
      </c>
      <c r="D3891" s="9" t="s">
        <v>105</v>
      </c>
      <c r="F3891" s="11" t="str">
        <f t="shared" si="1"/>
        <v>2018-02</v>
      </c>
      <c r="G3891" s="11" t="str">
        <f>iferror(VLOOKUP(A3891,'Closed Deals'!A:A,1,0)," ")</f>
        <v> </v>
      </c>
      <c r="H3891" s="12" t="str">
        <f t="shared" si="2"/>
        <v>NO</v>
      </c>
      <c r="I3891" s="12" t="str">
        <f>iferror(VLOOKUP(A3891,'Closed Deals'!A:E,5,0)," ")</f>
        <v> </v>
      </c>
      <c r="J3891" s="13" t="str">
        <f t="shared" si="3"/>
        <v> </v>
      </c>
      <c r="K3891" s="14"/>
    </row>
    <row r="3892">
      <c r="A3892" s="9" t="s">
        <v>4220</v>
      </c>
      <c r="B3892" s="10">
        <v>43158.0</v>
      </c>
      <c r="C3892" s="9" t="s">
        <v>1057</v>
      </c>
      <c r="D3892" s="9" t="s">
        <v>105</v>
      </c>
      <c r="F3892" s="11" t="str">
        <f t="shared" si="1"/>
        <v>2018-02</v>
      </c>
      <c r="G3892" s="11" t="str">
        <f>iferror(VLOOKUP(A3892,'Closed Deals'!A:A,1,0)," ")</f>
        <v> </v>
      </c>
      <c r="H3892" s="12" t="str">
        <f t="shared" si="2"/>
        <v>NO</v>
      </c>
      <c r="I3892" s="12" t="str">
        <f>iferror(VLOOKUP(A3892,'Closed Deals'!A:E,5,0)," ")</f>
        <v> </v>
      </c>
      <c r="J3892" s="13" t="str">
        <f t="shared" si="3"/>
        <v> </v>
      </c>
      <c r="K3892" s="14"/>
    </row>
    <row r="3893">
      <c r="A3893" s="9" t="s">
        <v>4221</v>
      </c>
      <c r="B3893" s="10">
        <v>43137.0</v>
      </c>
      <c r="C3893" s="9" t="s">
        <v>4160</v>
      </c>
      <c r="D3893" s="9" t="s">
        <v>105</v>
      </c>
      <c r="F3893" s="11" t="str">
        <f t="shared" si="1"/>
        <v>2018-02</v>
      </c>
      <c r="G3893" s="11" t="str">
        <f>iferror(VLOOKUP(A3893,'Closed Deals'!A:A,1,0)," ")</f>
        <v> </v>
      </c>
      <c r="H3893" s="12" t="str">
        <f t="shared" si="2"/>
        <v>NO</v>
      </c>
      <c r="I3893" s="12" t="str">
        <f>iferror(VLOOKUP(A3893,'Closed Deals'!A:E,5,0)," ")</f>
        <v> </v>
      </c>
      <c r="J3893" s="13" t="str">
        <f t="shared" si="3"/>
        <v> </v>
      </c>
      <c r="K3893" s="14"/>
    </row>
    <row r="3894">
      <c r="A3894" s="9" t="s">
        <v>4222</v>
      </c>
      <c r="B3894" s="10">
        <v>43157.0</v>
      </c>
      <c r="C3894" s="9" t="s">
        <v>887</v>
      </c>
      <c r="D3894" s="9" t="s">
        <v>105</v>
      </c>
      <c r="F3894" s="11" t="str">
        <f t="shared" si="1"/>
        <v>2018-02</v>
      </c>
      <c r="G3894" s="11" t="str">
        <f>iferror(VLOOKUP(A3894,'Closed Deals'!A:A,1,0)," ")</f>
        <v> </v>
      </c>
      <c r="H3894" s="12" t="str">
        <f t="shared" si="2"/>
        <v>NO</v>
      </c>
      <c r="I3894" s="12" t="str">
        <f>iferror(VLOOKUP(A3894,'Closed Deals'!A:E,5,0)," ")</f>
        <v> </v>
      </c>
      <c r="J3894" s="13" t="str">
        <f t="shared" si="3"/>
        <v> </v>
      </c>
      <c r="K3894" s="14"/>
    </row>
    <row r="3895">
      <c r="A3895" s="9" t="s">
        <v>4223</v>
      </c>
      <c r="B3895" s="10">
        <v>43151.0</v>
      </c>
      <c r="C3895" s="9" t="s">
        <v>261</v>
      </c>
      <c r="D3895" s="9" t="s">
        <v>105</v>
      </c>
      <c r="F3895" s="11" t="str">
        <f t="shared" si="1"/>
        <v>2018-02</v>
      </c>
      <c r="G3895" s="11" t="str">
        <f>iferror(VLOOKUP(A3895,'Closed Deals'!A:A,1,0)," ")</f>
        <v> </v>
      </c>
      <c r="H3895" s="12" t="str">
        <f t="shared" si="2"/>
        <v>NO</v>
      </c>
      <c r="I3895" s="12" t="str">
        <f>iferror(VLOOKUP(A3895,'Closed Deals'!A:E,5,0)," ")</f>
        <v> </v>
      </c>
      <c r="J3895" s="13" t="str">
        <f t="shared" si="3"/>
        <v> </v>
      </c>
      <c r="K3895" s="14"/>
    </row>
    <row r="3896">
      <c r="A3896" s="9" t="s">
        <v>4224</v>
      </c>
      <c r="B3896" s="10">
        <v>43139.0</v>
      </c>
      <c r="C3896" s="9" t="s">
        <v>229</v>
      </c>
      <c r="D3896" s="9" t="s">
        <v>105</v>
      </c>
      <c r="F3896" s="11" t="str">
        <f t="shared" si="1"/>
        <v>2018-02</v>
      </c>
      <c r="G3896" s="11" t="str">
        <f>iferror(VLOOKUP(A3896,'Closed Deals'!A:A,1,0)," ")</f>
        <v> </v>
      </c>
      <c r="H3896" s="12" t="str">
        <f t="shared" si="2"/>
        <v>NO</v>
      </c>
      <c r="I3896" s="12" t="str">
        <f>iferror(VLOOKUP(A3896,'Closed Deals'!A:E,5,0)," ")</f>
        <v> </v>
      </c>
      <c r="J3896" s="13" t="str">
        <f t="shared" si="3"/>
        <v> </v>
      </c>
      <c r="K3896" s="14"/>
    </row>
    <row r="3897">
      <c r="A3897" s="9" t="s">
        <v>4225</v>
      </c>
      <c r="B3897" s="10">
        <v>43132.0</v>
      </c>
      <c r="C3897" s="9" t="s">
        <v>33</v>
      </c>
      <c r="D3897" s="9" t="s">
        <v>105</v>
      </c>
      <c r="F3897" s="11" t="str">
        <f t="shared" si="1"/>
        <v>2018-02</v>
      </c>
      <c r="G3897" s="11" t="str">
        <f>iferror(VLOOKUP(A3897,'Closed Deals'!A:A,1,0)," ")</f>
        <v> </v>
      </c>
      <c r="H3897" s="12" t="str">
        <f t="shared" si="2"/>
        <v>NO</v>
      </c>
      <c r="I3897" s="12" t="str">
        <f>iferror(VLOOKUP(A3897,'Closed Deals'!A:E,5,0)," ")</f>
        <v> </v>
      </c>
      <c r="J3897" s="13" t="str">
        <f t="shared" si="3"/>
        <v> </v>
      </c>
      <c r="K3897" s="14"/>
    </row>
    <row r="3898">
      <c r="A3898" s="9" t="s">
        <v>4226</v>
      </c>
      <c r="B3898" s="10">
        <v>43151.0</v>
      </c>
      <c r="C3898" s="9" t="s">
        <v>4160</v>
      </c>
      <c r="D3898" s="9" t="s">
        <v>105</v>
      </c>
      <c r="F3898" s="11" t="str">
        <f t="shared" si="1"/>
        <v>2018-02</v>
      </c>
      <c r="G3898" s="11" t="str">
        <f>iferror(VLOOKUP(A3898,'Closed Deals'!A:A,1,0)," ")</f>
        <v> </v>
      </c>
      <c r="H3898" s="12" t="str">
        <f t="shared" si="2"/>
        <v>NO</v>
      </c>
      <c r="I3898" s="12" t="str">
        <f>iferror(VLOOKUP(A3898,'Closed Deals'!A:E,5,0)," ")</f>
        <v> </v>
      </c>
      <c r="J3898" s="13" t="str">
        <f t="shared" si="3"/>
        <v> </v>
      </c>
      <c r="K3898" s="14"/>
    </row>
    <row r="3899">
      <c r="A3899" s="9" t="s">
        <v>4227</v>
      </c>
      <c r="B3899" s="10">
        <v>43137.0</v>
      </c>
      <c r="C3899" s="9" t="s">
        <v>4160</v>
      </c>
      <c r="D3899" s="9" t="s">
        <v>105</v>
      </c>
      <c r="F3899" s="11" t="str">
        <f t="shared" si="1"/>
        <v>2018-02</v>
      </c>
      <c r="G3899" s="11" t="str">
        <f>iferror(VLOOKUP(A3899,'Closed Deals'!A:A,1,0)," ")</f>
        <v> </v>
      </c>
      <c r="H3899" s="12" t="str">
        <f t="shared" si="2"/>
        <v>NO</v>
      </c>
      <c r="I3899" s="12" t="str">
        <f>iferror(VLOOKUP(A3899,'Closed Deals'!A:E,5,0)," ")</f>
        <v> </v>
      </c>
      <c r="J3899" s="13" t="str">
        <f t="shared" si="3"/>
        <v> </v>
      </c>
      <c r="K3899" s="14"/>
    </row>
    <row r="3900">
      <c r="A3900" s="9" t="s">
        <v>4228</v>
      </c>
      <c r="B3900" s="10">
        <v>43156.0</v>
      </c>
      <c r="C3900" s="9" t="s">
        <v>436</v>
      </c>
      <c r="D3900" s="9" t="s">
        <v>105</v>
      </c>
      <c r="F3900" s="11" t="str">
        <f t="shared" si="1"/>
        <v>2018-02</v>
      </c>
      <c r="G3900" s="11" t="str">
        <f>iferror(VLOOKUP(A3900,'Closed Deals'!A:A,1,0)," ")</f>
        <v> </v>
      </c>
      <c r="H3900" s="12" t="str">
        <f t="shared" si="2"/>
        <v>NO</v>
      </c>
      <c r="I3900" s="12" t="str">
        <f>iferror(VLOOKUP(A3900,'Closed Deals'!A:E,5,0)," ")</f>
        <v> </v>
      </c>
      <c r="J3900" s="13" t="str">
        <f t="shared" si="3"/>
        <v> </v>
      </c>
      <c r="K3900" s="14"/>
    </row>
    <row r="3901">
      <c r="A3901" s="9" t="s">
        <v>4229</v>
      </c>
      <c r="B3901" s="10">
        <v>43137.0</v>
      </c>
      <c r="C3901" s="9" t="s">
        <v>233</v>
      </c>
      <c r="D3901" s="9" t="s">
        <v>105</v>
      </c>
      <c r="F3901" s="11" t="str">
        <f t="shared" si="1"/>
        <v>2018-02</v>
      </c>
      <c r="G3901" s="11" t="str">
        <f>iferror(VLOOKUP(A3901,'Closed Deals'!A:A,1,0)," ")</f>
        <v> </v>
      </c>
      <c r="H3901" s="12" t="str">
        <f t="shared" si="2"/>
        <v>NO</v>
      </c>
      <c r="I3901" s="12" t="str">
        <f>iferror(VLOOKUP(A3901,'Closed Deals'!A:E,5,0)," ")</f>
        <v> </v>
      </c>
      <c r="J3901" s="13" t="str">
        <f t="shared" si="3"/>
        <v> </v>
      </c>
      <c r="K3901" s="14"/>
    </row>
    <row r="3902">
      <c r="A3902" s="9" t="s">
        <v>4230</v>
      </c>
      <c r="B3902" s="10">
        <v>43137.0</v>
      </c>
      <c r="C3902" s="9" t="s">
        <v>4160</v>
      </c>
      <c r="D3902" s="9" t="s">
        <v>105</v>
      </c>
      <c r="F3902" s="11" t="str">
        <f t="shared" si="1"/>
        <v>2018-02</v>
      </c>
      <c r="G3902" s="11" t="str">
        <f>iferror(VLOOKUP(A3902,'Closed Deals'!A:A,1,0)," ")</f>
        <v> </v>
      </c>
      <c r="H3902" s="12" t="str">
        <f t="shared" si="2"/>
        <v>NO</v>
      </c>
      <c r="I3902" s="12" t="str">
        <f>iferror(VLOOKUP(A3902,'Closed Deals'!A:E,5,0)," ")</f>
        <v> </v>
      </c>
      <c r="J3902" s="13" t="str">
        <f t="shared" si="3"/>
        <v> </v>
      </c>
      <c r="K3902" s="14"/>
    </row>
    <row r="3903">
      <c r="A3903" s="9" t="s">
        <v>4231</v>
      </c>
      <c r="B3903" s="10">
        <v>43152.0</v>
      </c>
      <c r="C3903" s="9" t="s">
        <v>261</v>
      </c>
      <c r="D3903" s="9" t="s">
        <v>105</v>
      </c>
      <c r="F3903" s="11" t="str">
        <f t="shared" si="1"/>
        <v>2018-02</v>
      </c>
      <c r="G3903" s="11" t="str">
        <f>iferror(VLOOKUP(A3903,'Closed Deals'!A:A,1,0)," ")</f>
        <v> </v>
      </c>
      <c r="H3903" s="12" t="str">
        <f t="shared" si="2"/>
        <v>NO</v>
      </c>
      <c r="I3903" s="12" t="str">
        <f>iferror(VLOOKUP(A3903,'Closed Deals'!A:E,5,0)," ")</f>
        <v> </v>
      </c>
      <c r="J3903" s="13" t="str">
        <f t="shared" si="3"/>
        <v> </v>
      </c>
      <c r="K3903" s="14"/>
    </row>
    <row r="3904">
      <c r="A3904" s="9" t="s">
        <v>4232</v>
      </c>
      <c r="B3904" s="10">
        <v>43134.0</v>
      </c>
      <c r="C3904" s="9" t="s">
        <v>436</v>
      </c>
      <c r="D3904" s="9" t="s">
        <v>105</v>
      </c>
      <c r="F3904" s="11" t="str">
        <f t="shared" si="1"/>
        <v>2018-02</v>
      </c>
      <c r="G3904" s="11" t="str">
        <f>iferror(VLOOKUP(A3904,'Closed Deals'!A:A,1,0)," ")</f>
        <v> </v>
      </c>
      <c r="H3904" s="12" t="str">
        <f t="shared" si="2"/>
        <v>NO</v>
      </c>
      <c r="I3904" s="12" t="str">
        <f>iferror(VLOOKUP(A3904,'Closed Deals'!A:E,5,0)," ")</f>
        <v> </v>
      </c>
      <c r="J3904" s="13" t="str">
        <f t="shared" si="3"/>
        <v> </v>
      </c>
      <c r="K3904" s="14"/>
    </row>
    <row r="3905">
      <c r="A3905" s="9" t="s">
        <v>4233</v>
      </c>
      <c r="B3905" s="10">
        <v>43140.0</v>
      </c>
      <c r="C3905" s="9" t="s">
        <v>135</v>
      </c>
      <c r="D3905" s="9" t="s">
        <v>105</v>
      </c>
      <c r="F3905" s="11" t="str">
        <f t="shared" si="1"/>
        <v>2018-02</v>
      </c>
      <c r="G3905" s="11" t="str">
        <f>iferror(VLOOKUP(A3905,'Closed Deals'!A:A,1,0)," ")</f>
        <v> </v>
      </c>
      <c r="H3905" s="12" t="str">
        <f t="shared" si="2"/>
        <v>NO</v>
      </c>
      <c r="I3905" s="12" t="str">
        <f>iferror(VLOOKUP(A3905,'Closed Deals'!A:E,5,0)," ")</f>
        <v> </v>
      </c>
      <c r="J3905" s="13" t="str">
        <f t="shared" si="3"/>
        <v> </v>
      </c>
      <c r="K3905" s="14"/>
    </row>
    <row r="3906">
      <c r="A3906" s="9" t="s">
        <v>4234</v>
      </c>
      <c r="B3906" s="10">
        <v>43157.0</v>
      </c>
      <c r="C3906" s="9" t="s">
        <v>1057</v>
      </c>
      <c r="D3906" s="9" t="s">
        <v>105</v>
      </c>
      <c r="F3906" s="11" t="str">
        <f t="shared" si="1"/>
        <v>2018-02</v>
      </c>
      <c r="G3906" s="11" t="str">
        <f>iferror(VLOOKUP(A3906,'Closed Deals'!A:A,1,0)," ")</f>
        <v> </v>
      </c>
      <c r="H3906" s="12" t="str">
        <f t="shared" si="2"/>
        <v>NO</v>
      </c>
      <c r="I3906" s="12" t="str">
        <f>iferror(VLOOKUP(A3906,'Closed Deals'!A:E,5,0)," ")</f>
        <v> </v>
      </c>
      <c r="J3906" s="13" t="str">
        <f t="shared" si="3"/>
        <v> </v>
      </c>
      <c r="K3906" s="14"/>
    </row>
    <row r="3907">
      <c r="A3907" s="9" t="s">
        <v>4235</v>
      </c>
      <c r="B3907" s="10">
        <v>43137.0</v>
      </c>
      <c r="C3907" s="9" t="s">
        <v>4160</v>
      </c>
      <c r="D3907" s="9" t="s">
        <v>105</v>
      </c>
      <c r="F3907" s="11" t="str">
        <f t="shared" si="1"/>
        <v>2018-02</v>
      </c>
      <c r="G3907" s="11" t="str">
        <f>iferror(VLOOKUP(A3907,'Closed Deals'!A:A,1,0)," ")</f>
        <v> </v>
      </c>
      <c r="H3907" s="12" t="str">
        <f t="shared" si="2"/>
        <v>NO</v>
      </c>
      <c r="I3907" s="12" t="str">
        <f>iferror(VLOOKUP(A3907,'Closed Deals'!A:E,5,0)," ")</f>
        <v> </v>
      </c>
      <c r="J3907" s="13" t="str">
        <f t="shared" si="3"/>
        <v> </v>
      </c>
      <c r="K3907" s="14"/>
    </row>
    <row r="3908">
      <c r="A3908" s="9" t="s">
        <v>4236</v>
      </c>
      <c r="B3908" s="10">
        <v>43137.0</v>
      </c>
      <c r="C3908" s="9" t="s">
        <v>233</v>
      </c>
      <c r="D3908" s="9" t="s">
        <v>105</v>
      </c>
      <c r="F3908" s="11" t="str">
        <f t="shared" si="1"/>
        <v>2018-02</v>
      </c>
      <c r="G3908" s="11" t="str">
        <f>iferror(VLOOKUP(A3908,'Closed Deals'!A:A,1,0)," ")</f>
        <v> </v>
      </c>
      <c r="H3908" s="12" t="str">
        <f t="shared" si="2"/>
        <v>NO</v>
      </c>
      <c r="I3908" s="12" t="str">
        <f>iferror(VLOOKUP(A3908,'Closed Deals'!A:E,5,0)," ")</f>
        <v> </v>
      </c>
      <c r="J3908" s="13" t="str">
        <f t="shared" si="3"/>
        <v> </v>
      </c>
      <c r="K3908" s="14"/>
    </row>
    <row r="3909">
      <c r="A3909" s="9" t="s">
        <v>4237</v>
      </c>
      <c r="B3909" s="10">
        <v>43153.0</v>
      </c>
      <c r="C3909" s="9" t="s">
        <v>397</v>
      </c>
      <c r="D3909" s="9" t="s">
        <v>105</v>
      </c>
      <c r="F3909" s="11" t="str">
        <f t="shared" si="1"/>
        <v>2018-02</v>
      </c>
      <c r="G3909" s="11" t="str">
        <f>iferror(VLOOKUP(A3909,'Closed Deals'!A:A,1,0)," ")</f>
        <v> </v>
      </c>
      <c r="H3909" s="12" t="str">
        <f t="shared" si="2"/>
        <v>NO</v>
      </c>
      <c r="I3909" s="12" t="str">
        <f>iferror(VLOOKUP(A3909,'Closed Deals'!A:E,5,0)," ")</f>
        <v> </v>
      </c>
      <c r="J3909" s="13" t="str">
        <f t="shared" si="3"/>
        <v> </v>
      </c>
      <c r="K3909" s="14"/>
    </row>
    <row r="3910">
      <c r="A3910" s="9" t="s">
        <v>4238</v>
      </c>
      <c r="B3910" s="10">
        <v>43151.0</v>
      </c>
      <c r="C3910" s="9" t="s">
        <v>261</v>
      </c>
      <c r="D3910" s="9" t="s">
        <v>105</v>
      </c>
      <c r="F3910" s="11" t="str">
        <f t="shared" si="1"/>
        <v>2018-02</v>
      </c>
      <c r="G3910" s="11" t="str">
        <f>iferror(VLOOKUP(A3910,'Closed Deals'!A:A,1,0)," ")</f>
        <v> </v>
      </c>
      <c r="H3910" s="12" t="str">
        <f t="shared" si="2"/>
        <v>NO</v>
      </c>
      <c r="I3910" s="12" t="str">
        <f>iferror(VLOOKUP(A3910,'Closed Deals'!A:E,5,0)," ")</f>
        <v> </v>
      </c>
      <c r="J3910" s="13" t="str">
        <f t="shared" si="3"/>
        <v> </v>
      </c>
      <c r="K3910" s="14"/>
    </row>
    <row r="3911">
      <c r="A3911" s="9" t="s">
        <v>4239</v>
      </c>
      <c r="B3911" s="10">
        <v>43154.0</v>
      </c>
      <c r="C3911" s="9" t="s">
        <v>129</v>
      </c>
      <c r="D3911" s="9" t="s">
        <v>34</v>
      </c>
      <c r="F3911" s="11" t="str">
        <f t="shared" si="1"/>
        <v>2018-02</v>
      </c>
      <c r="G3911" s="11" t="str">
        <f>iferror(VLOOKUP(A3911,'Closed Deals'!A:A,1,0)," ")</f>
        <v> </v>
      </c>
      <c r="H3911" s="12" t="str">
        <f t="shared" si="2"/>
        <v>NO</v>
      </c>
      <c r="I3911" s="12" t="str">
        <f>iferror(VLOOKUP(A3911,'Closed Deals'!A:E,5,0)," ")</f>
        <v> </v>
      </c>
      <c r="J3911" s="13" t="str">
        <f t="shared" si="3"/>
        <v> </v>
      </c>
      <c r="K3911" s="14"/>
    </row>
    <row r="3912">
      <c r="A3912" s="9" t="s">
        <v>4240</v>
      </c>
      <c r="B3912" s="10">
        <v>43153.0</v>
      </c>
      <c r="C3912" s="9" t="s">
        <v>129</v>
      </c>
      <c r="D3912" s="9" t="s">
        <v>34</v>
      </c>
      <c r="F3912" s="11" t="str">
        <f t="shared" si="1"/>
        <v>2018-02</v>
      </c>
      <c r="G3912" s="11" t="str">
        <f>iferror(VLOOKUP(A3912,'Closed Deals'!A:A,1,0)," ")</f>
        <v> </v>
      </c>
      <c r="H3912" s="12" t="str">
        <f t="shared" si="2"/>
        <v>NO</v>
      </c>
      <c r="I3912" s="12" t="str">
        <f>iferror(VLOOKUP(A3912,'Closed Deals'!A:E,5,0)," ")</f>
        <v> </v>
      </c>
      <c r="J3912" s="13" t="str">
        <f t="shared" si="3"/>
        <v> </v>
      </c>
      <c r="K3912" s="14"/>
    </row>
    <row r="3913">
      <c r="A3913" s="9" t="s">
        <v>4241</v>
      </c>
      <c r="B3913" s="10">
        <v>43136.0</v>
      </c>
      <c r="C3913" s="9" t="s">
        <v>43</v>
      </c>
      <c r="D3913" s="9" t="s">
        <v>34</v>
      </c>
      <c r="F3913" s="11" t="str">
        <f t="shared" si="1"/>
        <v>2018-02</v>
      </c>
      <c r="G3913" s="11" t="str">
        <f>iferror(VLOOKUP(A3913,'Closed Deals'!A:A,1,0)," ")</f>
        <v> </v>
      </c>
      <c r="H3913" s="12" t="str">
        <f t="shared" si="2"/>
        <v>NO</v>
      </c>
      <c r="I3913" s="12" t="str">
        <f>iferror(VLOOKUP(A3913,'Closed Deals'!A:E,5,0)," ")</f>
        <v> </v>
      </c>
      <c r="J3913" s="13" t="str">
        <f t="shared" si="3"/>
        <v> </v>
      </c>
      <c r="K3913" s="14"/>
    </row>
    <row r="3914">
      <c r="A3914" s="9" t="s">
        <v>4242</v>
      </c>
      <c r="B3914" s="10">
        <v>43148.0</v>
      </c>
      <c r="C3914" s="9" t="s">
        <v>1369</v>
      </c>
      <c r="D3914" s="9" t="s">
        <v>34</v>
      </c>
      <c r="F3914" s="11" t="str">
        <f t="shared" si="1"/>
        <v>2018-02</v>
      </c>
      <c r="G3914" s="11" t="str">
        <f>iferror(VLOOKUP(A3914,'Closed Deals'!A:A,1,0)," ")</f>
        <v> </v>
      </c>
      <c r="H3914" s="12" t="str">
        <f t="shared" si="2"/>
        <v>NO</v>
      </c>
      <c r="I3914" s="12" t="str">
        <f>iferror(VLOOKUP(A3914,'Closed Deals'!A:E,5,0)," ")</f>
        <v> </v>
      </c>
      <c r="J3914" s="13" t="str">
        <f t="shared" si="3"/>
        <v> </v>
      </c>
      <c r="K3914" s="14"/>
    </row>
    <row r="3915">
      <c r="A3915" s="9" t="s">
        <v>4243</v>
      </c>
      <c r="B3915" s="10">
        <v>43159.0</v>
      </c>
      <c r="C3915" s="9" t="s">
        <v>37</v>
      </c>
      <c r="D3915" s="9" t="s">
        <v>34</v>
      </c>
      <c r="F3915" s="11" t="str">
        <f t="shared" si="1"/>
        <v>2018-02</v>
      </c>
      <c r="G3915" s="11" t="str">
        <f>iferror(VLOOKUP(A3915,'Closed Deals'!A:A,1,0)," ")</f>
        <v> </v>
      </c>
      <c r="H3915" s="12" t="str">
        <f t="shared" si="2"/>
        <v>NO</v>
      </c>
      <c r="I3915" s="12" t="str">
        <f>iferror(VLOOKUP(A3915,'Closed Deals'!A:E,5,0)," ")</f>
        <v> </v>
      </c>
      <c r="J3915" s="13" t="str">
        <f t="shared" si="3"/>
        <v> </v>
      </c>
      <c r="K3915" s="14"/>
    </row>
    <row r="3916">
      <c r="A3916" s="9" t="s">
        <v>4244</v>
      </c>
      <c r="B3916" s="10">
        <v>43137.0</v>
      </c>
      <c r="C3916" s="9" t="s">
        <v>52</v>
      </c>
      <c r="D3916" s="9" t="s">
        <v>34</v>
      </c>
      <c r="F3916" s="11" t="str">
        <f t="shared" si="1"/>
        <v>2018-02</v>
      </c>
      <c r="G3916" s="11" t="str">
        <f>iferror(VLOOKUP(A3916,'Closed Deals'!A:A,1,0)," ")</f>
        <v> </v>
      </c>
      <c r="H3916" s="12" t="str">
        <f t="shared" si="2"/>
        <v>NO</v>
      </c>
      <c r="I3916" s="12" t="str">
        <f>iferror(VLOOKUP(A3916,'Closed Deals'!A:E,5,0)," ")</f>
        <v> </v>
      </c>
      <c r="J3916" s="13" t="str">
        <f t="shared" si="3"/>
        <v> </v>
      </c>
      <c r="K3916" s="14"/>
    </row>
    <row r="3917">
      <c r="A3917" s="9" t="s">
        <v>4245</v>
      </c>
      <c r="B3917" s="10">
        <v>43136.0</v>
      </c>
      <c r="C3917" s="9" t="s">
        <v>37</v>
      </c>
      <c r="D3917" s="9" t="s">
        <v>34</v>
      </c>
      <c r="F3917" s="11" t="str">
        <f t="shared" si="1"/>
        <v>2018-02</v>
      </c>
      <c r="G3917" s="11" t="str">
        <f>iferror(VLOOKUP(A3917,'Closed Deals'!A:A,1,0)," ")</f>
        <v> </v>
      </c>
      <c r="H3917" s="12" t="str">
        <f t="shared" si="2"/>
        <v>NO</v>
      </c>
      <c r="I3917" s="12" t="str">
        <f>iferror(VLOOKUP(A3917,'Closed Deals'!A:E,5,0)," ")</f>
        <v> </v>
      </c>
      <c r="J3917" s="13" t="str">
        <f t="shared" si="3"/>
        <v> </v>
      </c>
      <c r="K3917" s="14"/>
    </row>
    <row r="3918">
      <c r="A3918" s="9" t="s">
        <v>4246</v>
      </c>
      <c r="B3918" s="10">
        <v>43135.0</v>
      </c>
      <c r="C3918" s="9" t="s">
        <v>63</v>
      </c>
      <c r="D3918" s="9" t="s">
        <v>34</v>
      </c>
      <c r="F3918" s="11" t="str">
        <f t="shared" si="1"/>
        <v>2018-02</v>
      </c>
      <c r="G3918" s="11" t="str">
        <f>iferror(VLOOKUP(A3918,'Closed Deals'!A:A,1,0)," ")</f>
        <v> </v>
      </c>
      <c r="H3918" s="12" t="str">
        <f t="shared" si="2"/>
        <v>NO</v>
      </c>
      <c r="I3918" s="12" t="str">
        <f>iferror(VLOOKUP(A3918,'Closed Deals'!A:E,5,0)," ")</f>
        <v> </v>
      </c>
      <c r="J3918" s="13" t="str">
        <f t="shared" si="3"/>
        <v> </v>
      </c>
      <c r="K3918" s="14"/>
    </row>
    <row r="3919">
      <c r="A3919" s="9" t="s">
        <v>4247</v>
      </c>
      <c r="B3919" s="10">
        <v>43154.0</v>
      </c>
      <c r="C3919" s="9" t="s">
        <v>43</v>
      </c>
      <c r="D3919" s="9" t="s">
        <v>34</v>
      </c>
      <c r="F3919" s="11" t="str">
        <f t="shared" si="1"/>
        <v>2018-02</v>
      </c>
      <c r="G3919" s="11" t="str">
        <f>iferror(VLOOKUP(A3919,'Closed Deals'!A:A,1,0)," ")</f>
        <v> </v>
      </c>
      <c r="H3919" s="12" t="str">
        <f t="shared" si="2"/>
        <v>NO</v>
      </c>
      <c r="I3919" s="12" t="str">
        <f>iferror(VLOOKUP(A3919,'Closed Deals'!A:E,5,0)," ")</f>
        <v> </v>
      </c>
      <c r="J3919" s="13" t="str">
        <f t="shared" si="3"/>
        <v> </v>
      </c>
      <c r="K3919" s="14"/>
    </row>
    <row r="3920">
      <c r="A3920" s="9" t="s">
        <v>4248</v>
      </c>
      <c r="B3920" s="10">
        <v>43132.0</v>
      </c>
      <c r="C3920" s="9" t="s">
        <v>33</v>
      </c>
      <c r="D3920" s="9" t="s">
        <v>34</v>
      </c>
      <c r="F3920" s="11" t="str">
        <f t="shared" si="1"/>
        <v>2018-02</v>
      </c>
      <c r="G3920" s="11" t="str">
        <f>iferror(VLOOKUP(A3920,'Closed Deals'!A:A,1,0)," ")</f>
        <v> </v>
      </c>
      <c r="H3920" s="12" t="str">
        <f t="shared" si="2"/>
        <v>NO</v>
      </c>
      <c r="I3920" s="12" t="str">
        <f>iferror(VLOOKUP(A3920,'Closed Deals'!A:E,5,0)," ")</f>
        <v> </v>
      </c>
      <c r="J3920" s="13" t="str">
        <f t="shared" si="3"/>
        <v> </v>
      </c>
      <c r="K3920" s="14"/>
    </row>
    <row r="3921">
      <c r="A3921" s="9" t="s">
        <v>4249</v>
      </c>
      <c r="B3921" s="10">
        <v>43158.0</v>
      </c>
      <c r="C3921" s="9" t="s">
        <v>4250</v>
      </c>
      <c r="D3921" s="9" t="s">
        <v>34</v>
      </c>
      <c r="F3921" s="11" t="str">
        <f t="shared" si="1"/>
        <v>2018-02</v>
      </c>
      <c r="G3921" s="11" t="str">
        <f>iferror(VLOOKUP(A3921,'Closed Deals'!A:A,1,0)," ")</f>
        <v> </v>
      </c>
      <c r="H3921" s="12" t="str">
        <f t="shared" si="2"/>
        <v>NO</v>
      </c>
      <c r="I3921" s="12" t="str">
        <f>iferror(VLOOKUP(A3921,'Closed Deals'!A:E,5,0)," ")</f>
        <v> </v>
      </c>
      <c r="J3921" s="13" t="str">
        <f t="shared" si="3"/>
        <v> </v>
      </c>
      <c r="K3921" s="14"/>
    </row>
    <row r="3922">
      <c r="A3922" s="9" t="s">
        <v>4251</v>
      </c>
      <c r="B3922" s="10">
        <v>43159.0</v>
      </c>
      <c r="C3922" s="9" t="s">
        <v>1028</v>
      </c>
      <c r="D3922" s="9" t="s">
        <v>34</v>
      </c>
      <c r="F3922" s="11" t="str">
        <f t="shared" si="1"/>
        <v>2018-02</v>
      </c>
      <c r="G3922" s="11" t="str">
        <f>iferror(VLOOKUP(A3922,'Closed Deals'!A:A,1,0)," ")</f>
        <v> </v>
      </c>
      <c r="H3922" s="12" t="str">
        <f t="shared" si="2"/>
        <v>NO</v>
      </c>
      <c r="I3922" s="12" t="str">
        <f>iferror(VLOOKUP(A3922,'Closed Deals'!A:E,5,0)," ")</f>
        <v> </v>
      </c>
      <c r="J3922" s="13" t="str">
        <f t="shared" si="3"/>
        <v> </v>
      </c>
      <c r="K3922" s="14"/>
    </row>
    <row r="3923">
      <c r="A3923" s="9" t="s">
        <v>4252</v>
      </c>
      <c r="B3923" s="10">
        <v>43157.0</v>
      </c>
      <c r="C3923" s="9" t="s">
        <v>4253</v>
      </c>
      <c r="D3923" s="9" t="s">
        <v>34</v>
      </c>
      <c r="F3923" s="11" t="str">
        <f t="shared" si="1"/>
        <v>2018-02</v>
      </c>
      <c r="G3923" s="11" t="str">
        <f>iferror(VLOOKUP(A3923,'Closed Deals'!A:A,1,0)," ")</f>
        <v> </v>
      </c>
      <c r="H3923" s="12" t="str">
        <f t="shared" si="2"/>
        <v>NO</v>
      </c>
      <c r="I3923" s="12" t="str">
        <f>iferror(VLOOKUP(A3923,'Closed Deals'!A:E,5,0)," ")</f>
        <v> </v>
      </c>
      <c r="J3923" s="13" t="str">
        <f t="shared" si="3"/>
        <v> </v>
      </c>
      <c r="K3923" s="14"/>
    </row>
    <row r="3924">
      <c r="A3924" s="9" t="s">
        <v>4254</v>
      </c>
      <c r="B3924" s="10">
        <v>43151.0</v>
      </c>
      <c r="C3924" s="9" t="s">
        <v>292</v>
      </c>
      <c r="D3924" s="9" t="s">
        <v>34</v>
      </c>
      <c r="F3924" s="11" t="str">
        <f t="shared" si="1"/>
        <v>2018-02</v>
      </c>
      <c r="G3924" s="11" t="str">
        <f>iferror(VLOOKUP(A3924,'Closed Deals'!A:A,1,0)," ")</f>
        <v> </v>
      </c>
      <c r="H3924" s="12" t="str">
        <f t="shared" si="2"/>
        <v>NO</v>
      </c>
      <c r="I3924" s="12" t="str">
        <f>iferror(VLOOKUP(A3924,'Closed Deals'!A:E,5,0)," ")</f>
        <v> </v>
      </c>
      <c r="J3924" s="13" t="str">
        <f t="shared" si="3"/>
        <v> </v>
      </c>
      <c r="K3924" s="14"/>
    </row>
    <row r="3925">
      <c r="A3925" s="9" t="s">
        <v>4255</v>
      </c>
      <c r="B3925" s="10">
        <v>43147.0</v>
      </c>
      <c r="C3925" s="9" t="s">
        <v>63</v>
      </c>
      <c r="D3925" s="9" t="s">
        <v>34</v>
      </c>
      <c r="F3925" s="11" t="str">
        <f t="shared" si="1"/>
        <v>2018-02</v>
      </c>
      <c r="G3925" s="11" t="str">
        <f>iferror(VLOOKUP(A3925,'Closed Deals'!A:A,1,0)," ")</f>
        <v> </v>
      </c>
      <c r="H3925" s="12" t="str">
        <f t="shared" si="2"/>
        <v>NO</v>
      </c>
      <c r="I3925" s="12" t="str">
        <f>iferror(VLOOKUP(A3925,'Closed Deals'!A:E,5,0)," ")</f>
        <v> </v>
      </c>
      <c r="J3925" s="13" t="str">
        <f t="shared" si="3"/>
        <v> </v>
      </c>
      <c r="K3925" s="14"/>
    </row>
    <row r="3926">
      <c r="A3926" s="9" t="s">
        <v>4256</v>
      </c>
      <c r="B3926" s="10">
        <v>43139.0</v>
      </c>
      <c r="C3926" s="9" t="s">
        <v>33</v>
      </c>
      <c r="D3926" s="9" t="s">
        <v>34</v>
      </c>
      <c r="F3926" s="11" t="str">
        <f t="shared" si="1"/>
        <v>2018-02</v>
      </c>
      <c r="G3926" s="11" t="str">
        <f>iferror(VLOOKUP(A3926,'Closed Deals'!A:A,1,0)," ")</f>
        <v> </v>
      </c>
      <c r="H3926" s="12" t="str">
        <f t="shared" si="2"/>
        <v>NO</v>
      </c>
      <c r="I3926" s="12" t="str">
        <f>iferror(VLOOKUP(A3926,'Closed Deals'!A:E,5,0)," ")</f>
        <v> </v>
      </c>
      <c r="J3926" s="13" t="str">
        <f t="shared" si="3"/>
        <v> </v>
      </c>
      <c r="K3926" s="14"/>
    </row>
    <row r="3927">
      <c r="A3927" s="9" t="s">
        <v>4257</v>
      </c>
      <c r="B3927" s="10">
        <v>43145.0</v>
      </c>
      <c r="C3927" s="9" t="s">
        <v>33</v>
      </c>
      <c r="D3927" s="9" t="s">
        <v>34</v>
      </c>
      <c r="F3927" s="11" t="str">
        <f t="shared" si="1"/>
        <v>2018-02</v>
      </c>
      <c r="G3927" s="11" t="str">
        <f>iferror(VLOOKUP(A3927,'Closed Deals'!A:A,1,0)," ")</f>
        <v> </v>
      </c>
      <c r="H3927" s="12" t="str">
        <f t="shared" si="2"/>
        <v>NO</v>
      </c>
      <c r="I3927" s="12" t="str">
        <f>iferror(VLOOKUP(A3927,'Closed Deals'!A:E,5,0)," ")</f>
        <v> </v>
      </c>
      <c r="J3927" s="13" t="str">
        <f t="shared" si="3"/>
        <v> </v>
      </c>
      <c r="K3927" s="14"/>
    </row>
    <row r="3928">
      <c r="A3928" s="9" t="s">
        <v>4258</v>
      </c>
      <c r="B3928" s="10">
        <v>43150.0</v>
      </c>
      <c r="C3928" s="9" t="s">
        <v>356</v>
      </c>
      <c r="D3928" s="9" t="s">
        <v>34</v>
      </c>
      <c r="F3928" s="11" t="str">
        <f t="shared" si="1"/>
        <v>2018-02</v>
      </c>
      <c r="G3928" s="11" t="str">
        <f>iferror(VLOOKUP(A3928,'Closed Deals'!A:A,1,0)," ")</f>
        <v> </v>
      </c>
      <c r="H3928" s="12" t="str">
        <f t="shared" si="2"/>
        <v>NO</v>
      </c>
      <c r="I3928" s="12" t="str">
        <f>iferror(VLOOKUP(A3928,'Closed Deals'!A:E,5,0)," ")</f>
        <v> </v>
      </c>
      <c r="J3928" s="13" t="str">
        <f t="shared" si="3"/>
        <v> </v>
      </c>
      <c r="K3928" s="14"/>
    </row>
    <row r="3929">
      <c r="A3929" s="9" t="s">
        <v>4259</v>
      </c>
      <c r="B3929" s="10">
        <v>43133.0</v>
      </c>
      <c r="C3929" s="9" t="s">
        <v>129</v>
      </c>
      <c r="D3929" s="9" t="s">
        <v>34</v>
      </c>
      <c r="F3929" s="11" t="str">
        <f t="shared" si="1"/>
        <v>2018-02</v>
      </c>
      <c r="G3929" s="11" t="str">
        <f>iferror(VLOOKUP(A3929,'Closed Deals'!A:A,1,0)," ")</f>
        <v> </v>
      </c>
      <c r="H3929" s="12" t="str">
        <f t="shared" si="2"/>
        <v>NO</v>
      </c>
      <c r="I3929" s="12" t="str">
        <f>iferror(VLOOKUP(A3929,'Closed Deals'!A:E,5,0)," ")</f>
        <v> </v>
      </c>
      <c r="J3929" s="13" t="str">
        <f t="shared" si="3"/>
        <v> </v>
      </c>
      <c r="K3929" s="14"/>
    </row>
    <row r="3930">
      <c r="A3930" s="9" t="s">
        <v>4260</v>
      </c>
      <c r="B3930" s="10">
        <v>43146.0</v>
      </c>
      <c r="C3930" s="9" t="s">
        <v>37</v>
      </c>
      <c r="D3930" s="9" t="s">
        <v>34</v>
      </c>
      <c r="F3930" s="11" t="str">
        <f t="shared" si="1"/>
        <v>2018-02</v>
      </c>
      <c r="G3930" s="11" t="str">
        <f>iferror(VLOOKUP(A3930,'Closed Deals'!A:A,1,0)," ")</f>
        <v> </v>
      </c>
      <c r="H3930" s="12" t="str">
        <f t="shared" si="2"/>
        <v>NO</v>
      </c>
      <c r="I3930" s="12" t="str">
        <f>iferror(VLOOKUP(A3930,'Closed Deals'!A:E,5,0)," ")</f>
        <v> </v>
      </c>
      <c r="J3930" s="13" t="str">
        <f t="shared" si="3"/>
        <v> </v>
      </c>
      <c r="K3930" s="14"/>
    </row>
    <row r="3931">
      <c r="A3931" s="9" t="s">
        <v>4261</v>
      </c>
      <c r="B3931" s="10">
        <v>43141.0</v>
      </c>
      <c r="C3931" s="9" t="s">
        <v>33</v>
      </c>
      <c r="D3931" s="9" t="s">
        <v>34</v>
      </c>
      <c r="F3931" s="11" t="str">
        <f t="shared" si="1"/>
        <v>2018-02</v>
      </c>
      <c r="G3931" s="11" t="str">
        <f>iferror(VLOOKUP(A3931,'Closed Deals'!A:A,1,0)," ")</f>
        <v> </v>
      </c>
      <c r="H3931" s="12" t="str">
        <f t="shared" si="2"/>
        <v>NO</v>
      </c>
      <c r="I3931" s="12" t="str">
        <f>iferror(VLOOKUP(A3931,'Closed Deals'!A:E,5,0)," ")</f>
        <v> </v>
      </c>
      <c r="J3931" s="13" t="str">
        <f t="shared" si="3"/>
        <v> </v>
      </c>
      <c r="K3931" s="14"/>
    </row>
    <row r="3932">
      <c r="A3932" s="9" t="s">
        <v>4262</v>
      </c>
      <c r="B3932" s="10">
        <v>43132.0</v>
      </c>
      <c r="C3932" s="9" t="s">
        <v>37</v>
      </c>
      <c r="D3932" s="9" t="s">
        <v>34</v>
      </c>
      <c r="F3932" s="11" t="str">
        <f t="shared" si="1"/>
        <v>2018-02</v>
      </c>
      <c r="G3932" s="11" t="str">
        <f>iferror(VLOOKUP(A3932,'Closed Deals'!A:A,1,0)," ")</f>
        <v> </v>
      </c>
      <c r="H3932" s="12" t="str">
        <f t="shared" si="2"/>
        <v>NO</v>
      </c>
      <c r="I3932" s="12" t="str">
        <f>iferror(VLOOKUP(A3932,'Closed Deals'!A:E,5,0)," ")</f>
        <v> </v>
      </c>
      <c r="J3932" s="13" t="str">
        <f t="shared" si="3"/>
        <v> </v>
      </c>
      <c r="K3932" s="14"/>
    </row>
    <row r="3933">
      <c r="A3933" s="9" t="s">
        <v>4263</v>
      </c>
      <c r="B3933" s="10">
        <v>43159.0</v>
      </c>
      <c r="C3933" s="9" t="s">
        <v>80</v>
      </c>
      <c r="D3933" s="9" t="s">
        <v>34</v>
      </c>
      <c r="F3933" s="11" t="str">
        <f t="shared" si="1"/>
        <v>2018-02</v>
      </c>
      <c r="G3933" s="11" t="str">
        <f>iferror(VLOOKUP(A3933,'Closed Deals'!A:A,1,0)," ")</f>
        <v> </v>
      </c>
      <c r="H3933" s="12" t="str">
        <f t="shared" si="2"/>
        <v>NO</v>
      </c>
      <c r="I3933" s="12" t="str">
        <f>iferror(VLOOKUP(A3933,'Closed Deals'!A:E,5,0)," ")</f>
        <v> </v>
      </c>
      <c r="J3933" s="13" t="str">
        <f t="shared" si="3"/>
        <v> </v>
      </c>
      <c r="K3933" s="14"/>
    </row>
    <row r="3934">
      <c r="A3934" s="9" t="s">
        <v>4264</v>
      </c>
      <c r="B3934" s="10">
        <v>43157.0</v>
      </c>
      <c r="C3934" s="9" t="s">
        <v>4265</v>
      </c>
      <c r="D3934" s="9" t="s">
        <v>34</v>
      </c>
      <c r="F3934" s="11" t="str">
        <f t="shared" si="1"/>
        <v>2018-02</v>
      </c>
      <c r="G3934" s="11" t="str">
        <f>iferror(VLOOKUP(A3934,'Closed Deals'!A:A,1,0)," ")</f>
        <v> </v>
      </c>
      <c r="H3934" s="12" t="str">
        <f t="shared" si="2"/>
        <v>NO</v>
      </c>
      <c r="I3934" s="12" t="str">
        <f>iferror(VLOOKUP(A3934,'Closed Deals'!A:E,5,0)," ")</f>
        <v> </v>
      </c>
      <c r="J3934" s="13" t="str">
        <f t="shared" si="3"/>
        <v> </v>
      </c>
      <c r="K3934" s="14"/>
    </row>
    <row r="3935">
      <c r="A3935" s="9" t="s">
        <v>4266</v>
      </c>
      <c r="B3935" s="10">
        <v>43153.0</v>
      </c>
      <c r="C3935" s="9" t="s">
        <v>33</v>
      </c>
      <c r="D3935" s="9" t="s">
        <v>34</v>
      </c>
      <c r="F3935" s="11" t="str">
        <f t="shared" si="1"/>
        <v>2018-02</v>
      </c>
      <c r="G3935" s="11" t="str">
        <f>iferror(VLOOKUP(A3935,'Closed Deals'!A:A,1,0)," ")</f>
        <v> </v>
      </c>
      <c r="H3935" s="12" t="str">
        <f t="shared" si="2"/>
        <v>NO</v>
      </c>
      <c r="I3935" s="12" t="str">
        <f>iferror(VLOOKUP(A3935,'Closed Deals'!A:E,5,0)," ")</f>
        <v> </v>
      </c>
      <c r="J3935" s="13" t="str">
        <f t="shared" si="3"/>
        <v> </v>
      </c>
      <c r="K3935" s="14"/>
    </row>
    <row r="3936">
      <c r="A3936" s="9" t="s">
        <v>4267</v>
      </c>
      <c r="B3936" s="10">
        <v>43150.0</v>
      </c>
      <c r="C3936" s="9" t="s">
        <v>43</v>
      </c>
      <c r="D3936" s="9" t="s">
        <v>34</v>
      </c>
      <c r="F3936" s="11" t="str">
        <f t="shared" si="1"/>
        <v>2018-02</v>
      </c>
      <c r="G3936" s="11" t="str">
        <f>iferror(VLOOKUP(A3936,'Closed Deals'!A:A,1,0)," ")</f>
        <v> </v>
      </c>
      <c r="H3936" s="12" t="str">
        <f t="shared" si="2"/>
        <v>NO</v>
      </c>
      <c r="I3936" s="12" t="str">
        <f>iferror(VLOOKUP(A3936,'Closed Deals'!A:E,5,0)," ")</f>
        <v> </v>
      </c>
      <c r="J3936" s="13" t="str">
        <f t="shared" si="3"/>
        <v> </v>
      </c>
      <c r="K3936" s="14"/>
    </row>
    <row r="3937">
      <c r="A3937" s="9" t="s">
        <v>4268</v>
      </c>
      <c r="B3937" s="10">
        <v>43141.0</v>
      </c>
      <c r="C3937" s="9" t="s">
        <v>63</v>
      </c>
      <c r="D3937" s="9" t="s">
        <v>34</v>
      </c>
      <c r="F3937" s="11" t="str">
        <f t="shared" si="1"/>
        <v>2018-02</v>
      </c>
      <c r="G3937" s="11" t="str">
        <f>iferror(VLOOKUP(A3937,'Closed Deals'!A:A,1,0)," ")</f>
        <v> </v>
      </c>
      <c r="H3937" s="12" t="str">
        <f t="shared" si="2"/>
        <v>NO</v>
      </c>
      <c r="I3937" s="12" t="str">
        <f>iferror(VLOOKUP(A3937,'Closed Deals'!A:E,5,0)," ")</f>
        <v> </v>
      </c>
      <c r="J3937" s="13" t="str">
        <f t="shared" si="3"/>
        <v> </v>
      </c>
      <c r="K3937" s="14"/>
    </row>
    <row r="3938">
      <c r="A3938" s="9" t="s">
        <v>4269</v>
      </c>
      <c r="B3938" s="10">
        <v>43158.0</v>
      </c>
      <c r="C3938" s="9" t="s">
        <v>43</v>
      </c>
      <c r="D3938" s="9" t="s">
        <v>34</v>
      </c>
      <c r="F3938" s="11" t="str">
        <f t="shared" si="1"/>
        <v>2018-02</v>
      </c>
      <c r="G3938" s="11" t="str">
        <f>iferror(VLOOKUP(A3938,'Closed Deals'!A:A,1,0)," ")</f>
        <v> </v>
      </c>
      <c r="H3938" s="12" t="str">
        <f t="shared" si="2"/>
        <v>NO</v>
      </c>
      <c r="I3938" s="12" t="str">
        <f>iferror(VLOOKUP(A3938,'Closed Deals'!A:E,5,0)," ")</f>
        <v> </v>
      </c>
      <c r="J3938" s="13" t="str">
        <f t="shared" si="3"/>
        <v> </v>
      </c>
      <c r="K3938" s="14"/>
    </row>
    <row r="3939">
      <c r="A3939" s="9" t="s">
        <v>4270</v>
      </c>
      <c r="B3939" s="10">
        <v>43150.0</v>
      </c>
      <c r="C3939" s="9" t="s">
        <v>63</v>
      </c>
      <c r="D3939" s="9" t="s">
        <v>34</v>
      </c>
      <c r="F3939" s="11" t="str">
        <f t="shared" si="1"/>
        <v>2018-02</v>
      </c>
      <c r="G3939" s="11" t="str">
        <f>iferror(VLOOKUP(A3939,'Closed Deals'!A:A,1,0)," ")</f>
        <v> </v>
      </c>
      <c r="H3939" s="12" t="str">
        <f t="shared" si="2"/>
        <v>NO</v>
      </c>
      <c r="I3939" s="12" t="str">
        <f>iferror(VLOOKUP(A3939,'Closed Deals'!A:E,5,0)," ")</f>
        <v> </v>
      </c>
      <c r="J3939" s="13" t="str">
        <f t="shared" si="3"/>
        <v> </v>
      </c>
      <c r="K3939" s="14"/>
    </row>
    <row r="3940">
      <c r="A3940" s="9" t="s">
        <v>4271</v>
      </c>
      <c r="B3940" s="10">
        <v>43158.0</v>
      </c>
      <c r="C3940" s="9" t="s">
        <v>33</v>
      </c>
      <c r="D3940" s="9" t="s">
        <v>34</v>
      </c>
      <c r="F3940" s="11" t="str">
        <f t="shared" si="1"/>
        <v>2018-02</v>
      </c>
      <c r="G3940" s="11" t="str">
        <f>iferror(VLOOKUP(A3940,'Closed Deals'!A:A,1,0)," ")</f>
        <v> </v>
      </c>
      <c r="H3940" s="12" t="str">
        <f t="shared" si="2"/>
        <v>NO</v>
      </c>
      <c r="I3940" s="12" t="str">
        <f>iferror(VLOOKUP(A3940,'Closed Deals'!A:E,5,0)," ")</f>
        <v> </v>
      </c>
      <c r="J3940" s="13" t="str">
        <f t="shared" si="3"/>
        <v> </v>
      </c>
      <c r="K3940" s="14"/>
    </row>
    <row r="3941">
      <c r="A3941" s="9" t="s">
        <v>4272</v>
      </c>
      <c r="B3941" s="10">
        <v>43136.0</v>
      </c>
      <c r="C3941" s="9" t="s">
        <v>43</v>
      </c>
      <c r="D3941" s="9" t="s">
        <v>34</v>
      </c>
      <c r="F3941" s="11" t="str">
        <f t="shared" si="1"/>
        <v>2018-02</v>
      </c>
      <c r="G3941" s="11" t="str">
        <f>iferror(VLOOKUP(A3941,'Closed Deals'!A:A,1,0)," ")</f>
        <v> </v>
      </c>
      <c r="H3941" s="12" t="str">
        <f t="shared" si="2"/>
        <v>NO</v>
      </c>
      <c r="I3941" s="12" t="str">
        <f>iferror(VLOOKUP(A3941,'Closed Deals'!A:E,5,0)," ")</f>
        <v> </v>
      </c>
      <c r="J3941" s="13" t="str">
        <f t="shared" si="3"/>
        <v> </v>
      </c>
      <c r="K3941" s="14"/>
    </row>
    <row r="3942">
      <c r="A3942" s="9" t="s">
        <v>4273</v>
      </c>
      <c r="B3942" s="10">
        <v>43151.0</v>
      </c>
      <c r="C3942" s="9" t="s">
        <v>223</v>
      </c>
      <c r="D3942" s="9" t="s">
        <v>34</v>
      </c>
      <c r="F3942" s="11" t="str">
        <f t="shared" si="1"/>
        <v>2018-02</v>
      </c>
      <c r="G3942" s="11" t="str">
        <f>iferror(VLOOKUP(A3942,'Closed Deals'!A:A,1,0)," ")</f>
        <v> </v>
      </c>
      <c r="H3942" s="12" t="str">
        <f t="shared" si="2"/>
        <v>NO</v>
      </c>
      <c r="I3942" s="12" t="str">
        <f>iferror(VLOOKUP(A3942,'Closed Deals'!A:E,5,0)," ")</f>
        <v> </v>
      </c>
      <c r="J3942" s="13" t="str">
        <f t="shared" si="3"/>
        <v> </v>
      </c>
      <c r="K3942" s="14"/>
    </row>
    <row r="3943">
      <c r="A3943" s="9" t="s">
        <v>4274</v>
      </c>
      <c r="B3943" s="10">
        <v>43133.0</v>
      </c>
      <c r="C3943" s="9" t="s">
        <v>1703</v>
      </c>
      <c r="D3943" s="9" t="s">
        <v>34</v>
      </c>
      <c r="F3943" s="11" t="str">
        <f t="shared" si="1"/>
        <v>2018-02</v>
      </c>
      <c r="G3943" s="11" t="str">
        <f>iferror(VLOOKUP(A3943,'Closed Deals'!A:A,1,0)," ")</f>
        <v> </v>
      </c>
      <c r="H3943" s="12" t="str">
        <f t="shared" si="2"/>
        <v>NO</v>
      </c>
      <c r="I3943" s="12" t="str">
        <f>iferror(VLOOKUP(A3943,'Closed Deals'!A:E,5,0)," ")</f>
        <v> </v>
      </c>
      <c r="J3943" s="13" t="str">
        <f t="shared" si="3"/>
        <v> </v>
      </c>
      <c r="K3943" s="14"/>
    </row>
    <row r="3944">
      <c r="A3944" s="9" t="s">
        <v>4275</v>
      </c>
      <c r="B3944" s="10">
        <v>43133.0</v>
      </c>
      <c r="C3944" s="9" t="s">
        <v>33</v>
      </c>
      <c r="D3944" s="9" t="s">
        <v>34</v>
      </c>
      <c r="F3944" s="11" t="str">
        <f t="shared" si="1"/>
        <v>2018-02</v>
      </c>
      <c r="G3944" s="11" t="str">
        <f>iferror(VLOOKUP(A3944,'Closed Deals'!A:A,1,0)," ")</f>
        <v> </v>
      </c>
      <c r="H3944" s="12" t="str">
        <f t="shared" si="2"/>
        <v>NO</v>
      </c>
      <c r="I3944" s="12" t="str">
        <f>iferror(VLOOKUP(A3944,'Closed Deals'!A:E,5,0)," ")</f>
        <v> </v>
      </c>
      <c r="J3944" s="13" t="str">
        <f t="shared" si="3"/>
        <v> </v>
      </c>
      <c r="K3944" s="14"/>
    </row>
    <row r="3945">
      <c r="A3945" s="9" t="s">
        <v>4276</v>
      </c>
      <c r="B3945" s="10">
        <v>43150.0</v>
      </c>
      <c r="C3945" s="9" t="s">
        <v>63</v>
      </c>
      <c r="D3945" s="9" t="s">
        <v>34</v>
      </c>
      <c r="F3945" s="11" t="str">
        <f t="shared" si="1"/>
        <v>2018-02</v>
      </c>
      <c r="G3945" s="11" t="str">
        <f>iferror(VLOOKUP(A3945,'Closed Deals'!A:A,1,0)," ")</f>
        <v> </v>
      </c>
      <c r="H3945" s="12" t="str">
        <f t="shared" si="2"/>
        <v>NO</v>
      </c>
      <c r="I3945" s="12" t="str">
        <f>iferror(VLOOKUP(A3945,'Closed Deals'!A:E,5,0)," ")</f>
        <v> </v>
      </c>
      <c r="J3945" s="13" t="str">
        <f t="shared" si="3"/>
        <v> </v>
      </c>
      <c r="K3945" s="14"/>
    </row>
    <row r="3946">
      <c r="A3946" s="9" t="s">
        <v>4277</v>
      </c>
      <c r="B3946" s="10">
        <v>43158.0</v>
      </c>
      <c r="C3946" s="9" t="s">
        <v>43</v>
      </c>
      <c r="D3946" s="9" t="s">
        <v>34</v>
      </c>
      <c r="F3946" s="11" t="str">
        <f t="shared" si="1"/>
        <v>2018-02</v>
      </c>
      <c r="G3946" s="11" t="str">
        <f>iferror(VLOOKUP(A3946,'Closed Deals'!A:A,1,0)," ")</f>
        <v> </v>
      </c>
      <c r="H3946" s="12" t="str">
        <f t="shared" si="2"/>
        <v>NO</v>
      </c>
      <c r="I3946" s="12" t="str">
        <f>iferror(VLOOKUP(A3946,'Closed Deals'!A:E,5,0)," ")</f>
        <v> </v>
      </c>
      <c r="J3946" s="13" t="str">
        <f t="shared" si="3"/>
        <v> </v>
      </c>
      <c r="K3946" s="14"/>
    </row>
    <row r="3947">
      <c r="A3947" s="9" t="s">
        <v>4278</v>
      </c>
      <c r="B3947" s="10">
        <v>43136.0</v>
      </c>
      <c r="C3947" s="9" t="s">
        <v>1235</v>
      </c>
      <c r="D3947" s="9" t="s">
        <v>34</v>
      </c>
      <c r="F3947" s="11" t="str">
        <f t="shared" si="1"/>
        <v>2018-02</v>
      </c>
      <c r="G3947" s="11" t="str">
        <f>iferror(VLOOKUP(A3947,'Closed Deals'!A:A,1,0)," ")</f>
        <v> </v>
      </c>
      <c r="H3947" s="12" t="str">
        <f t="shared" si="2"/>
        <v>NO</v>
      </c>
      <c r="I3947" s="12" t="str">
        <f>iferror(VLOOKUP(A3947,'Closed Deals'!A:E,5,0)," ")</f>
        <v> </v>
      </c>
      <c r="J3947" s="13" t="str">
        <f t="shared" si="3"/>
        <v> </v>
      </c>
      <c r="K3947" s="14"/>
    </row>
    <row r="3948">
      <c r="A3948" s="9" t="s">
        <v>4279</v>
      </c>
      <c r="B3948" s="10">
        <v>43150.0</v>
      </c>
      <c r="C3948" s="9" t="s">
        <v>4280</v>
      </c>
      <c r="D3948" s="9" t="s">
        <v>34</v>
      </c>
      <c r="F3948" s="11" t="str">
        <f t="shared" si="1"/>
        <v>2018-02</v>
      </c>
      <c r="G3948" s="11" t="str">
        <f>iferror(VLOOKUP(A3948,'Closed Deals'!A:A,1,0)," ")</f>
        <v> </v>
      </c>
      <c r="H3948" s="12" t="str">
        <f t="shared" si="2"/>
        <v>NO</v>
      </c>
      <c r="I3948" s="12" t="str">
        <f>iferror(VLOOKUP(A3948,'Closed Deals'!A:E,5,0)," ")</f>
        <v> </v>
      </c>
      <c r="J3948" s="13" t="str">
        <f t="shared" si="3"/>
        <v> </v>
      </c>
      <c r="K3948" s="14"/>
    </row>
    <row r="3949">
      <c r="A3949" s="9" t="s">
        <v>4281</v>
      </c>
      <c r="B3949" s="10">
        <v>43156.0</v>
      </c>
      <c r="C3949" s="9" t="s">
        <v>63</v>
      </c>
      <c r="D3949" s="9" t="s">
        <v>34</v>
      </c>
      <c r="F3949" s="11" t="str">
        <f t="shared" si="1"/>
        <v>2018-02</v>
      </c>
      <c r="G3949" s="11" t="str">
        <f>iferror(VLOOKUP(A3949,'Closed Deals'!A:A,1,0)," ")</f>
        <v> </v>
      </c>
      <c r="H3949" s="12" t="str">
        <f t="shared" si="2"/>
        <v>NO</v>
      </c>
      <c r="I3949" s="12" t="str">
        <f>iferror(VLOOKUP(A3949,'Closed Deals'!A:E,5,0)," ")</f>
        <v> </v>
      </c>
      <c r="J3949" s="13" t="str">
        <f t="shared" si="3"/>
        <v> </v>
      </c>
      <c r="K3949" s="14"/>
    </row>
    <row r="3950">
      <c r="A3950" s="9" t="s">
        <v>4282</v>
      </c>
      <c r="B3950" s="10">
        <v>43140.0</v>
      </c>
      <c r="C3950" s="9" t="s">
        <v>135</v>
      </c>
      <c r="D3950" s="9" t="s">
        <v>34</v>
      </c>
      <c r="F3950" s="11" t="str">
        <f t="shared" si="1"/>
        <v>2018-02</v>
      </c>
      <c r="G3950" s="11" t="str">
        <f>iferror(VLOOKUP(A3950,'Closed Deals'!A:A,1,0)," ")</f>
        <v> </v>
      </c>
      <c r="H3950" s="12" t="str">
        <f t="shared" si="2"/>
        <v>NO</v>
      </c>
      <c r="I3950" s="12" t="str">
        <f>iferror(VLOOKUP(A3950,'Closed Deals'!A:E,5,0)," ")</f>
        <v> </v>
      </c>
      <c r="J3950" s="13" t="str">
        <f t="shared" si="3"/>
        <v> </v>
      </c>
      <c r="K3950" s="14"/>
    </row>
    <row r="3951">
      <c r="A3951" s="9" t="s">
        <v>4283</v>
      </c>
      <c r="B3951" s="10">
        <v>43152.0</v>
      </c>
      <c r="C3951" s="9" t="s">
        <v>129</v>
      </c>
      <c r="D3951" s="9" t="s">
        <v>34</v>
      </c>
      <c r="F3951" s="11" t="str">
        <f t="shared" si="1"/>
        <v>2018-02</v>
      </c>
      <c r="G3951" s="11" t="str">
        <f>iferror(VLOOKUP(A3951,'Closed Deals'!A:A,1,0)," ")</f>
        <v> </v>
      </c>
      <c r="H3951" s="12" t="str">
        <f t="shared" si="2"/>
        <v>NO</v>
      </c>
      <c r="I3951" s="12" t="str">
        <f>iferror(VLOOKUP(A3951,'Closed Deals'!A:E,5,0)," ")</f>
        <v> </v>
      </c>
      <c r="J3951" s="13" t="str">
        <f t="shared" si="3"/>
        <v> </v>
      </c>
      <c r="K3951" s="14"/>
    </row>
    <row r="3952">
      <c r="A3952" s="9" t="s">
        <v>4284</v>
      </c>
      <c r="B3952" s="10">
        <v>43152.0</v>
      </c>
      <c r="C3952" s="9" t="s">
        <v>129</v>
      </c>
      <c r="D3952" s="9" t="s">
        <v>34</v>
      </c>
      <c r="F3952" s="11" t="str">
        <f t="shared" si="1"/>
        <v>2018-02</v>
      </c>
      <c r="G3952" s="11" t="str">
        <f>iferror(VLOOKUP(A3952,'Closed Deals'!A:A,1,0)," ")</f>
        <v> </v>
      </c>
      <c r="H3952" s="12" t="str">
        <f t="shared" si="2"/>
        <v>NO</v>
      </c>
      <c r="I3952" s="12" t="str">
        <f>iferror(VLOOKUP(A3952,'Closed Deals'!A:E,5,0)," ")</f>
        <v> </v>
      </c>
      <c r="J3952" s="13" t="str">
        <f t="shared" si="3"/>
        <v> </v>
      </c>
      <c r="K3952" s="14"/>
    </row>
    <row r="3953">
      <c r="A3953" s="9" t="s">
        <v>4285</v>
      </c>
      <c r="B3953" s="10">
        <v>43152.0</v>
      </c>
      <c r="C3953" s="9" t="s">
        <v>63</v>
      </c>
      <c r="D3953" s="9" t="s">
        <v>34</v>
      </c>
      <c r="F3953" s="11" t="str">
        <f t="shared" si="1"/>
        <v>2018-02</v>
      </c>
      <c r="G3953" s="11" t="str">
        <f>iferror(VLOOKUP(A3953,'Closed Deals'!A:A,1,0)," ")</f>
        <v> </v>
      </c>
      <c r="H3953" s="12" t="str">
        <f t="shared" si="2"/>
        <v>NO</v>
      </c>
      <c r="I3953" s="12" t="str">
        <f>iferror(VLOOKUP(A3953,'Closed Deals'!A:E,5,0)," ")</f>
        <v> </v>
      </c>
      <c r="J3953" s="13" t="str">
        <f t="shared" si="3"/>
        <v> </v>
      </c>
      <c r="K3953" s="14"/>
    </row>
    <row r="3954">
      <c r="A3954" s="9" t="s">
        <v>4286</v>
      </c>
      <c r="B3954" s="10">
        <v>43138.0</v>
      </c>
      <c r="C3954" s="9" t="s">
        <v>43</v>
      </c>
      <c r="D3954" s="9" t="s">
        <v>34</v>
      </c>
      <c r="F3954" s="11" t="str">
        <f t="shared" si="1"/>
        <v>2018-02</v>
      </c>
      <c r="G3954" s="11" t="str">
        <f>iferror(VLOOKUP(A3954,'Closed Deals'!A:A,1,0)," ")</f>
        <v> </v>
      </c>
      <c r="H3954" s="12" t="str">
        <f t="shared" si="2"/>
        <v>NO</v>
      </c>
      <c r="I3954" s="12" t="str">
        <f>iferror(VLOOKUP(A3954,'Closed Deals'!A:E,5,0)," ")</f>
        <v> </v>
      </c>
      <c r="J3954" s="13" t="str">
        <f t="shared" si="3"/>
        <v> </v>
      </c>
      <c r="K3954" s="14"/>
    </row>
    <row r="3955">
      <c r="A3955" s="9" t="s">
        <v>4287</v>
      </c>
      <c r="B3955" s="10">
        <v>43140.0</v>
      </c>
      <c r="C3955" s="9" t="s">
        <v>45</v>
      </c>
      <c r="D3955" s="9" t="s">
        <v>34</v>
      </c>
      <c r="F3955" s="11" t="str">
        <f t="shared" si="1"/>
        <v>2018-02</v>
      </c>
      <c r="G3955" s="11" t="str">
        <f>iferror(VLOOKUP(A3955,'Closed Deals'!A:A,1,0)," ")</f>
        <v> </v>
      </c>
      <c r="H3955" s="12" t="str">
        <f t="shared" si="2"/>
        <v>NO</v>
      </c>
      <c r="I3955" s="12" t="str">
        <f>iferror(VLOOKUP(A3955,'Closed Deals'!A:E,5,0)," ")</f>
        <v> </v>
      </c>
      <c r="J3955" s="13" t="str">
        <f t="shared" si="3"/>
        <v> </v>
      </c>
      <c r="K3955" s="14"/>
    </row>
    <row r="3956">
      <c r="A3956" s="9" t="s">
        <v>4288</v>
      </c>
      <c r="B3956" s="10">
        <v>43158.0</v>
      </c>
      <c r="C3956" s="9" t="s">
        <v>1768</v>
      </c>
      <c r="D3956" s="9" t="s">
        <v>34</v>
      </c>
      <c r="F3956" s="11" t="str">
        <f t="shared" si="1"/>
        <v>2018-02</v>
      </c>
      <c r="G3956" s="11" t="str">
        <f>iferror(VLOOKUP(A3956,'Closed Deals'!A:A,1,0)," ")</f>
        <v> </v>
      </c>
      <c r="H3956" s="12" t="str">
        <f t="shared" si="2"/>
        <v>NO</v>
      </c>
      <c r="I3956" s="12" t="str">
        <f>iferror(VLOOKUP(A3956,'Closed Deals'!A:E,5,0)," ")</f>
        <v> </v>
      </c>
      <c r="J3956" s="13" t="str">
        <f t="shared" si="3"/>
        <v> </v>
      </c>
      <c r="K3956" s="14"/>
    </row>
    <row r="3957">
      <c r="A3957" s="9" t="s">
        <v>4289</v>
      </c>
      <c r="B3957" s="10">
        <v>43140.0</v>
      </c>
      <c r="C3957" s="9" t="s">
        <v>43</v>
      </c>
      <c r="D3957" s="9" t="s">
        <v>34</v>
      </c>
      <c r="F3957" s="11" t="str">
        <f t="shared" si="1"/>
        <v>2018-02</v>
      </c>
      <c r="G3957" s="11" t="str">
        <f>iferror(VLOOKUP(A3957,'Closed Deals'!A:A,1,0)," ")</f>
        <v> </v>
      </c>
      <c r="H3957" s="12" t="str">
        <f t="shared" si="2"/>
        <v>NO</v>
      </c>
      <c r="I3957" s="12" t="str">
        <f>iferror(VLOOKUP(A3957,'Closed Deals'!A:E,5,0)," ")</f>
        <v> </v>
      </c>
      <c r="J3957" s="13" t="str">
        <f t="shared" si="3"/>
        <v> </v>
      </c>
      <c r="K3957" s="14"/>
    </row>
    <row r="3958">
      <c r="A3958" s="9" t="s">
        <v>4290</v>
      </c>
      <c r="B3958" s="10">
        <v>43132.0</v>
      </c>
      <c r="C3958" s="9" t="s">
        <v>43</v>
      </c>
      <c r="D3958" s="9" t="s">
        <v>34</v>
      </c>
      <c r="F3958" s="11" t="str">
        <f t="shared" si="1"/>
        <v>2018-02</v>
      </c>
      <c r="G3958" s="11" t="str">
        <f>iferror(VLOOKUP(A3958,'Closed Deals'!A:A,1,0)," ")</f>
        <v> </v>
      </c>
      <c r="H3958" s="12" t="str">
        <f t="shared" si="2"/>
        <v>NO</v>
      </c>
      <c r="I3958" s="12" t="str">
        <f>iferror(VLOOKUP(A3958,'Closed Deals'!A:E,5,0)," ")</f>
        <v> </v>
      </c>
      <c r="J3958" s="13" t="str">
        <f t="shared" si="3"/>
        <v> </v>
      </c>
      <c r="K3958" s="14"/>
    </row>
    <row r="3959">
      <c r="A3959" s="9" t="s">
        <v>4291</v>
      </c>
      <c r="B3959" s="10">
        <v>43145.0</v>
      </c>
      <c r="C3959" s="9" t="s">
        <v>115</v>
      </c>
      <c r="D3959" s="9" t="s">
        <v>34</v>
      </c>
      <c r="F3959" s="11" t="str">
        <f t="shared" si="1"/>
        <v>2018-02</v>
      </c>
      <c r="G3959" s="11" t="str">
        <f>iferror(VLOOKUP(A3959,'Closed Deals'!A:A,1,0)," ")</f>
        <v> </v>
      </c>
      <c r="H3959" s="12" t="str">
        <f t="shared" si="2"/>
        <v>NO</v>
      </c>
      <c r="I3959" s="12" t="str">
        <f>iferror(VLOOKUP(A3959,'Closed Deals'!A:E,5,0)," ")</f>
        <v> </v>
      </c>
      <c r="J3959" s="13" t="str">
        <f t="shared" si="3"/>
        <v> </v>
      </c>
      <c r="K3959" s="14"/>
    </row>
    <row r="3960">
      <c r="A3960" s="9" t="s">
        <v>4292</v>
      </c>
      <c r="B3960" s="10">
        <v>43149.0</v>
      </c>
      <c r="C3960" s="9" t="s">
        <v>1028</v>
      </c>
      <c r="D3960" s="9" t="s">
        <v>34</v>
      </c>
      <c r="F3960" s="11" t="str">
        <f t="shared" si="1"/>
        <v>2018-02</v>
      </c>
      <c r="G3960" s="11" t="str">
        <f>iferror(VLOOKUP(A3960,'Closed Deals'!A:A,1,0)," ")</f>
        <v> </v>
      </c>
      <c r="H3960" s="12" t="str">
        <f t="shared" si="2"/>
        <v>NO</v>
      </c>
      <c r="I3960" s="12" t="str">
        <f>iferror(VLOOKUP(A3960,'Closed Deals'!A:E,5,0)," ")</f>
        <v> </v>
      </c>
      <c r="J3960" s="13" t="str">
        <f t="shared" si="3"/>
        <v> </v>
      </c>
      <c r="K3960" s="14"/>
    </row>
    <row r="3961">
      <c r="A3961" s="9" t="s">
        <v>4293</v>
      </c>
      <c r="B3961" s="10">
        <v>43136.0</v>
      </c>
      <c r="C3961" s="9" t="s">
        <v>129</v>
      </c>
      <c r="D3961" s="9" t="s">
        <v>34</v>
      </c>
      <c r="F3961" s="11" t="str">
        <f t="shared" si="1"/>
        <v>2018-02</v>
      </c>
      <c r="G3961" s="11" t="str">
        <f>iferror(VLOOKUP(A3961,'Closed Deals'!A:A,1,0)," ")</f>
        <v> </v>
      </c>
      <c r="H3961" s="12" t="str">
        <f t="shared" si="2"/>
        <v>NO</v>
      </c>
      <c r="I3961" s="12" t="str">
        <f>iferror(VLOOKUP(A3961,'Closed Deals'!A:E,5,0)," ")</f>
        <v> </v>
      </c>
      <c r="J3961" s="13" t="str">
        <f t="shared" si="3"/>
        <v> </v>
      </c>
      <c r="K3961" s="14"/>
    </row>
    <row r="3962">
      <c r="A3962" s="9" t="s">
        <v>4294</v>
      </c>
      <c r="B3962" s="10">
        <v>43154.0</v>
      </c>
      <c r="C3962" s="9" t="s">
        <v>63</v>
      </c>
      <c r="D3962" s="9" t="s">
        <v>34</v>
      </c>
      <c r="F3962" s="11" t="str">
        <f t="shared" si="1"/>
        <v>2018-02</v>
      </c>
      <c r="G3962" s="11" t="str">
        <f>iferror(VLOOKUP(A3962,'Closed Deals'!A:A,1,0)," ")</f>
        <v> </v>
      </c>
      <c r="H3962" s="12" t="str">
        <f t="shared" si="2"/>
        <v>NO</v>
      </c>
      <c r="I3962" s="12" t="str">
        <f>iferror(VLOOKUP(A3962,'Closed Deals'!A:E,5,0)," ")</f>
        <v> </v>
      </c>
      <c r="J3962" s="13" t="str">
        <f t="shared" si="3"/>
        <v> </v>
      </c>
      <c r="K3962" s="14"/>
    </row>
    <row r="3963">
      <c r="A3963" s="9" t="s">
        <v>4295</v>
      </c>
      <c r="B3963" s="10">
        <v>43152.0</v>
      </c>
      <c r="C3963" s="9" t="s">
        <v>2081</v>
      </c>
      <c r="D3963" s="9" t="s">
        <v>34</v>
      </c>
      <c r="F3963" s="11" t="str">
        <f t="shared" si="1"/>
        <v>2018-02</v>
      </c>
      <c r="G3963" s="11" t="str">
        <f>iferror(VLOOKUP(A3963,'Closed Deals'!A:A,1,0)," ")</f>
        <v> </v>
      </c>
      <c r="H3963" s="12" t="str">
        <f t="shared" si="2"/>
        <v>NO</v>
      </c>
      <c r="I3963" s="12" t="str">
        <f>iferror(VLOOKUP(A3963,'Closed Deals'!A:E,5,0)," ")</f>
        <v> </v>
      </c>
      <c r="J3963" s="13" t="str">
        <f t="shared" si="3"/>
        <v> </v>
      </c>
      <c r="K3963" s="14"/>
    </row>
    <row r="3964">
      <c r="A3964" s="9" t="s">
        <v>4296</v>
      </c>
      <c r="B3964" s="10">
        <v>43150.0</v>
      </c>
      <c r="C3964" s="9" t="s">
        <v>221</v>
      </c>
      <c r="D3964" s="9" t="s">
        <v>34</v>
      </c>
      <c r="F3964" s="11" t="str">
        <f t="shared" si="1"/>
        <v>2018-02</v>
      </c>
      <c r="G3964" s="11" t="str">
        <f>iferror(VLOOKUP(A3964,'Closed Deals'!A:A,1,0)," ")</f>
        <v> </v>
      </c>
      <c r="H3964" s="12" t="str">
        <f t="shared" si="2"/>
        <v>NO</v>
      </c>
      <c r="I3964" s="12" t="str">
        <f>iferror(VLOOKUP(A3964,'Closed Deals'!A:E,5,0)," ")</f>
        <v> </v>
      </c>
      <c r="J3964" s="13" t="str">
        <f t="shared" si="3"/>
        <v> </v>
      </c>
      <c r="K3964" s="14"/>
    </row>
    <row r="3965">
      <c r="A3965" s="9" t="s">
        <v>4297</v>
      </c>
      <c r="B3965" s="10">
        <v>43143.0</v>
      </c>
      <c r="C3965" s="9" t="s">
        <v>297</v>
      </c>
      <c r="D3965" s="9" t="s">
        <v>34</v>
      </c>
      <c r="F3965" s="11" t="str">
        <f t="shared" si="1"/>
        <v>2018-02</v>
      </c>
      <c r="G3965" s="11" t="str">
        <f>iferror(VLOOKUP(A3965,'Closed Deals'!A:A,1,0)," ")</f>
        <v> </v>
      </c>
      <c r="H3965" s="12" t="str">
        <f t="shared" si="2"/>
        <v>NO</v>
      </c>
      <c r="I3965" s="12" t="str">
        <f>iferror(VLOOKUP(A3965,'Closed Deals'!A:E,5,0)," ")</f>
        <v> </v>
      </c>
      <c r="J3965" s="13" t="str">
        <f t="shared" si="3"/>
        <v> </v>
      </c>
      <c r="K3965" s="14"/>
    </row>
    <row r="3966">
      <c r="A3966" s="9" t="s">
        <v>4298</v>
      </c>
      <c r="B3966" s="10">
        <v>43138.0</v>
      </c>
      <c r="C3966" s="9" t="s">
        <v>54</v>
      </c>
      <c r="D3966" s="9" t="s">
        <v>34</v>
      </c>
      <c r="F3966" s="11" t="str">
        <f t="shared" si="1"/>
        <v>2018-02</v>
      </c>
      <c r="G3966" s="11" t="str">
        <f>iferror(VLOOKUP(A3966,'Closed Deals'!A:A,1,0)," ")</f>
        <v> </v>
      </c>
      <c r="H3966" s="12" t="str">
        <f t="shared" si="2"/>
        <v>NO</v>
      </c>
      <c r="I3966" s="12" t="str">
        <f>iferror(VLOOKUP(A3966,'Closed Deals'!A:E,5,0)," ")</f>
        <v> </v>
      </c>
      <c r="J3966" s="13" t="str">
        <f t="shared" si="3"/>
        <v> </v>
      </c>
      <c r="K3966" s="14"/>
    </row>
    <row r="3967">
      <c r="A3967" s="9" t="s">
        <v>4299</v>
      </c>
      <c r="B3967" s="10">
        <v>43152.0</v>
      </c>
      <c r="C3967" s="9" t="s">
        <v>397</v>
      </c>
      <c r="D3967" s="9" t="s">
        <v>34</v>
      </c>
      <c r="F3967" s="11" t="str">
        <f t="shared" si="1"/>
        <v>2018-02</v>
      </c>
      <c r="G3967" s="11" t="str">
        <f>iferror(VLOOKUP(A3967,'Closed Deals'!A:A,1,0)," ")</f>
        <v> </v>
      </c>
      <c r="H3967" s="12" t="str">
        <f t="shared" si="2"/>
        <v>NO</v>
      </c>
      <c r="I3967" s="12" t="str">
        <f>iferror(VLOOKUP(A3967,'Closed Deals'!A:E,5,0)," ")</f>
        <v> </v>
      </c>
      <c r="J3967" s="13" t="str">
        <f t="shared" si="3"/>
        <v> </v>
      </c>
      <c r="K3967" s="14"/>
    </row>
    <row r="3968">
      <c r="A3968" s="9" t="s">
        <v>4300</v>
      </c>
      <c r="B3968" s="10">
        <v>43132.0</v>
      </c>
      <c r="C3968" s="9" t="s">
        <v>1235</v>
      </c>
      <c r="D3968" s="9" t="s">
        <v>34</v>
      </c>
      <c r="F3968" s="11" t="str">
        <f t="shared" si="1"/>
        <v>2018-02</v>
      </c>
      <c r="G3968" s="11" t="str">
        <f>iferror(VLOOKUP(A3968,'Closed Deals'!A:A,1,0)," ")</f>
        <v> </v>
      </c>
      <c r="H3968" s="12" t="str">
        <f t="shared" si="2"/>
        <v>NO</v>
      </c>
      <c r="I3968" s="12" t="str">
        <f>iferror(VLOOKUP(A3968,'Closed Deals'!A:E,5,0)," ")</f>
        <v> </v>
      </c>
      <c r="J3968" s="13" t="str">
        <f t="shared" si="3"/>
        <v> </v>
      </c>
      <c r="K3968" s="14"/>
    </row>
    <row r="3969">
      <c r="A3969" s="9" t="s">
        <v>4301</v>
      </c>
      <c r="B3969" s="10">
        <v>43139.0</v>
      </c>
      <c r="C3969" s="9" t="s">
        <v>54</v>
      </c>
      <c r="D3969" s="9" t="s">
        <v>34</v>
      </c>
      <c r="F3969" s="11" t="str">
        <f t="shared" si="1"/>
        <v>2018-02</v>
      </c>
      <c r="G3969" s="11" t="str">
        <f>iferror(VLOOKUP(A3969,'Closed Deals'!A:A,1,0)," ")</f>
        <v> </v>
      </c>
      <c r="H3969" s="12" t="str">
        <f t="shared" si="2"/>
        <v>NO</v>
      </c>
      <c r="I3969" s="12" t="str">
        <f>iferror(VLOOKUP(A3969,'Closed Deals'!A:E,5,0)," ")</f>
        <v> </v>
      </c>
      <c r="J3969" s="13" t="str">
        <f t="shared" si="3"/>
        <v> </v>
      </c>
      <c r="K3969" s="14"/>
    </row>
    <row r="3970">
      <c r="A3970" s="9" t="s">
        <v>4302</v>
      </c>
      <c r="B3970" s="10">
        <v>43145.0</v>
      </c>
      <c r="C3970" s="9" t="s">
        <v>297</v>
      </c>
      <c r="D3970" s="9" t="s">
        <v>34</v>
      </c>
      <c r="F3970" s="11" t="str">
        <f t="shared" si="1"/>
        <v>2018-02</v>
      </c>
      <c r="G3970" s="11" t="str">
        <f>iferror(VLOOKUP(A3970,'Closed Deals'!A:A,1,0)," ")</f>
        <v> </v>
      </c>
      <c r="H3970" s="12" t="str">
        <f t="shared" si="2"/>
        <v>NO</v>
      </c>
      <c r="I3970" s="12" t="str">
        <f>iferror(VLOOKUP(A3970,'Closed Deals'!A:E,5,0)," ")</f>
        <v> </v>
      </c>
      <c r="J3970" s="13" t="str">
        <f t="shared" si="3"/>
        <v> </v>
      </c>
      <c r="K3970" s="14"/>
    </row>
    <row r="3971">
      <c r="A3971" s="9" t="s">
        <v>4303</v>
      </c>
      <c r="B3971" s="10">
        <v>43157.0</v>
      </c>
      <c r="C3971" s="9" t="s">
        <v>887</v>
      </c>
      <c r="D3971" s="9" t="s">
        <v>34</v>
      </c>
      <c r="F3971" s="11" t="str">
        <f t="shared" si="1"/>
        <v>2018-02</v>
      </c>
      <c r="G3971" s="11" t="str">
        <f>iferror(VLOOKUP(A3971,'Closed Deals'!A:A,1,0)," ")</f>
        <v> </v>
      </c>
      <c r="H3971" s="12" t="str">
        <f t="shared" si="2"/>
        <v>NO</v>
      </c>
      <c r="I3971" s="12" t="str">
        <f>iferror(VLOOKUP(A3971,'Closed Deals'!A:E,5,0)," ")</f>
        <v> </v>
      </c>
      <c r="J3971" s="13" t="str">
        <f t="shared" si="3"/>
        <v> </v>
      </c>
      <c r="K3971" s="14"/>
    </row>
    <row r="3972">
      <c r="A3972" s="9" t="s">
        <v>4304</v>
      </c>
      <c r="B3972" s="10">
        <v>43157.0</v>
      </c>
      <c r="C3972" s="9" t="s">
        <v>135</v>
      </c>
      <c r="D3972" s="9" t="s">
        <v>34</v>
      </c>
      <c r="F3972" s="11" t="str">
        <f t="shared" si="1"/>
        <v>2018-02</v>
      </c>
      <c r="G3972" s="11" t="str">
        <f>iferror(VLOOKUP(A3972,'Closed Deals'!A:A,1,0)," ")</f>
        <v> </v>
      </c>
      <c r="H3972" s="12" t="str">
        <f t="shared" si="2"/>
        <v>NO</v>
      </c>
      <c r="I3972" s="12" t="str">
        <f>iferror(VLOOKUP(A3972,'Closed Deals'!A:E,5,0)," ")</f>
        <v> </v>
      </c>
      <c r="J3972" s="13" t="str">
        <f t="shared" si="3"/>
        <v> </v>
      </c>
      <c r="K3972" s="14"/>
    </row>
    <row r="3973">
      <c r="A3973" s="9" t="s">
        <v>4305</v>
      </c>
      <c r="B3973" s="10">
        <v>43154.0</v>
      </c>
      <c r="C3973" s="9" t="s">
        <v>115</v>
      </c>
      <c r="D3973" s="9" t="s">
        <v>34</v>
      </c>
      <c r="F3973" s="11" t="str">
        <f t="shared" si="1"/>
        <v>2018-02</v>
      </c>
      <c r="G3973" s="11" t="str">
        <f>iferror(VLOOKUP(A3973,'Closed Deals'!A:A,1,0)," ")</f>
        <v> </v>
      </c>
      <c r="H3973" s="12" t="str">
        <f t="shared" si="2"/>
        <v>NO</v>
      </c>
      <c r="I3973" s="12" t="str">
        <f>iferror(VLOOKUP(A3973,'Closed Deals'!A:E,5,0)," ")</f>
        <v> </v>
      </c>
      <c r="J3973" s="13" t="str">
        <f t="shared" si="3"/>
        <v> </v>
      </c>
      <c r="K3973" s="14"/>
    </row>
    <row r="3974">
      <c r="A3974" s="9" t="s">
        <v>4306</v>
      </c>
      <c r="B3974" s="10">
        <v>43147.0</v>
      </c>
      <c r="C3974" s="9" t="s">
        <v>52</v>
      </c>
      <c r="D3974" s="9" t="s">
        <v>34</v>
      </c>
      <c r="F3974" s="11" t="str">
        <f t="shared" si="1"/>
        <v>2018-02</v>
      </c>
      <c r="G3974" s="11" t="str">
        <f>iferror(VLOOKUP(A3974,'Closed Deals'!A:A,1,0)," ")</f>
        <v> </v>
      </c>
      <c r="H3974" s="12" t="str">
        <f t="shared" si="2"/>
        <v>NO</v>
      </c>
      <c r="I3974" s="12" t="str">
        <f>iferror(VLOOKUP(A3974,'Closed Deals'!A:E,5,0)," ")</f>
        <v> </v>
      </c>
      <c r="J3974" s="13" t="str">
        <f t="shared" si="3"/>
        <v> </v>
      </c>
      <c r="K3974" s="14"/>
    </row>
    <row r="3975">
      <c r="A3975" s="9" t="s">
        <v>4307</v>
      </c>
      <c r="B3975" s="10">
        <v>43155.0</v>
      </c>
      <c r="C3975" s="9" t="s">
        <v>86</v>
      </c>
      <c r="D3975" s="9" t="s">
        <v>34</v>
      </c>
      <c r="F3975" s="11" t="str">
        <f t="shared" si="1"/>
        <v>2018-02</v>
      </c>
      <c r="G3975" s="11" t="str">
        <f>iferror(VLOOKUP(A3975,'Closed Deals'!A:A,1,0)," ")</f>
        <v> </v>
      </c>
      <c r="H3975" s="12" t="str">
        <f t="shared" si="2"/>
        <v>NO</v>
      </c>
      <c r="I3975" s="12" t="str">
        <f>iferror(VLOOKUP(A3975,'Closed Deals'!A:E,5,0)," ")</f>
        <v> </v>
      </c>
      <c r="J3975" s="13" t="str">
        <f t="shared" si="3"/>
        <v> </v>
      </c>
      <c r="K3975" s="14"/>
    </row>
    <row r="3976">
      <c r="A3976" s="9" t="s">
        <v>4308</v>
      </c>
      <c r="B3976" s="10">
        <v>43153.0</v>
      </c>
      <c r="C3976" s="9" t="s">
        <v>37</v>
      </c>
      <c r="D3976" s="9" t="s">
        <v>34</v>
      </c>
      <c r="F3976" s="11" t="str">
        <f t="shared" si="1"/>
        <v>2018-02</v>
      </c>
      <c r="G3976" s="11" t="str">
        <f>iferror(VLOOKUP(A3976,'Closed Deals'!A:A,1,0)," ")</f>
        <v> </v>
      </c>
      <c r="H3976" s="12" t="str">
        <f t="shared" si="2"/>
        <v>NO</v>
      </c>
      <c r="I3976" s="12" t="str">
        <f>iferror(VLOOKUP(A3976,'Closed Deals'!A:E,5,0)," ")</f>
        <v> </v>
      </c>
      <c r="J3976" s="13" t="str">
        <f t="shared" si="3"/>
        <v> </v>
      </c>
      <c r="K3976" s="14"/>
    </row>
    <row r="3977">
      <c r="A3977" s="9" t="s">
        <v>4309</v>
      </c>
      <c r="B3977" s="10">
        <v>43148.0</v>
      </c>
      <c r="C3977" s="9" t="s">
        <v>67</v>
      </c>
      <c r="D3977" s="9" t="s">
        <v>34</v>
      </c>
      <c r="F3977" s="11" t="str">
        <f t="shared" si="1"/>
        <v>2018-02</v>
      </c>
      <c r="G3977" s="11" t="str">
        <f>iferror(VLOOKUP(A3977,'Closed Deals'!A:A,1,0)," ")</f>
        <v> </v>
      </c>
      <c r="H3977" s="12" t="str">
        <f t="shared" si="2"/>
        <v>NO</v>
      </c>
      <c r="I3977" s="12" t="str">
        <f>iferror(VLOOKUP(A3977,'Closed Deals'!A:E,5,0)," ")</f>
        <v> </v>
      </c>
      <c r="J3977" s="13" t="str">
        <f t="shared" si="3"/>
        <v> </v>
      </c>
      <c r="K3977" s="14"/>
    </row>
    <row r="3978">
      <c r="A3978" s="9" t="s">
        <v>4310</v>
      </c>
      <c r="B3978" s="10">
        <v>43151.0</v>
      </c>
      <c r="C3978" s="9" t="s">
        <v>4311</v>
      </c>
      <c r="D3978" s="9" t="s">
        <v>34</v>
      </c>
      <c r="F3978" s="11" t="str">
        <f t="shared" si="1"/>
        <v>2018-02</v>
      </c>
      <c r="G3978" s="11" t="str">
        <f>iferror(VLOOKUP(A3978,'Closed Deals'!A:A,1,0)," ")</f>
        <v> </v>
      </c>
      <c r="H3978" s="12" t="str">
        <f t="shared" si="2"/>
        <v>NO</v>
      </c>
      <c r="I3978" s="12" t="str">
        <f>iferror(VLOOKUP(A3978,'Closed Deals'!A:E,5,0)," ")</f>
        <v> </v>
      </c>
      <c r="J3978" s="13" t="str">
        <f t="shared" si="3"/>
        <v> </v>
      </c>
      <c r="K3978" s="14"/>
    </row>
    <row r="3979">
      <c r="A3979" s="9" t="s">
        <v>4312</v>
      </c>
      <c r="B3979" s="10">
        <v>43159.0</v>
      </c>
      <c r="C3979" s="9" t="s">
        <v>4313</v>
      </c>
      <c r="D3979" s="9" t="s">
        <v>34</v>
      </c>
      <c r="F3979" s="11" t="str">
        <f t="shared" si="1"/>
        <v>2018-02</v>
      </c>
      <c r="G3979" s="11" t="str">
        <f>iferror(VLOOKUP(A3979,'Closed Deals'!A:A,1,0)," ")</f>
        <v> </v>
      </c>
      <c r="H3979" s="12" t="str">
        <f t="shared" si="2"/>
        <v>NO</v>
      </c>
      <c r="I3979" s="12" t="str">
        <f>iferror(VLOOKUP(A3979,'Closed Deals'!A:E,5,0)," ")</f>
        <v> </v>
      </c>
      <c r="J3979" s="13" t="str">
        <f t="shared" si="3"/>
        <v> </v>
      </c>
      <c r="K3979" s="14"/>
    </row>
    <row r="3980">
      <c r="A3980" s="9" t="s">
        <v>4314</v>
      </c>
      <c r="B3980" s="10">
        <v>43159.0</v>
      </c>
      <c r="C3980" s="9" t="s">
        <v>63</v>
      </c>
      <c r="D3980" s="9" t="s">
        <v>34</v>
      </c>
      <c r="F3980" s="11" t="str">
        <f t="shared" si="1"/>
        <v>2018-02</v>
      </c>
      <c r="G3980" s="11" t="str">
        <f>iferror(VLOOKUP(A3980,'Closed Deals'!A:A,1,0)," ")</f>
        <v> </v>
      </c>
      <c r="H3980" s="12" t="str">
        <f t="shared" si="2"/>
        <v>NO</v>
      </c>
      <c r="I3980" s="12" t="str">
        <f>iferror(VLOOKUP(A3980,'Closed Deals'!A:E,5,0)," ")</f>
        <v> </v>
      </c>
      <c r="J3980" s="13" t="str">
        <f t="shared" si="3"/>
        <v> </v>
      </c>
      <c r="K3980" s="14"/>
    </row>
    <row r="3981">
      <c r="A3981" s="9" t="s">
        <v>4315</v>
      </c>
      <c r="B3981" s="10">
        <v>43146.0</v>
      </c>
      <c r="C3981" s="9" t="s">
        <v>43</v>
      </c>
      <c r="D3981" s="9" t="s">
        <v>34</v>
      </c>
      <c r="F3981" s="11" t="str">
        <f t="shared" si="1"/>
        <v>2018-02</v>
      </c>
      <c r="G3981" s="11" t="str">
        <f>iferror(VLOOKUP(A3981,'Closed Deals'!A:A,1,0)," ")</f>
        <v> </v>
      </c>
      <c r="H3981" s="12" t="str">
        <f t="shared" si="2"/>
        <v>NO</v>
      </c>
      <c r="I3981" s="12" t="str">
        <f>iferror(VLOOKUP(A3981,'Closed Deals'!A:E,5,0)," ")</f>
        <v> </v>
      </c>
      <c r="J3981" s="13" t="str">
        <f t="shared" si="3"/>
        <v> </v>
      </c>
      <c r="K3981" s="14"/>
    </row>
    <row r="3982">
      <c r="A3982" s="9" t="s">
        <v>4316</v>
      </c>
      <c r="B3982" s="10">
        <v>43132.0</v>
      </c>
      <c r="C3982" s="9" t="s">
        <v>43</v>
      </c>
      <c r="D3982" s="9" t="s">
        <v>34</v>
      </c>
      <c r="F3982" s="11" t="str">
        <f t="shared" si="1"/>
        <v>2018-02</v>
      </c>
      <c r="G3982" s="11" t="str">
        <f>iferror(VLOOKUP(A3982,'Closed Deals'!A:A,1,0)," ")</f>
        <v> </v>
      </c>
      <c r="H3982" s="12" t="str">
        <f t="shared" si="2"/>
        <v>NO</v>
      </c>
      <c r="I3982" s="12" t="str">
        <f>iferror(VLOOKUP(A3982,'Closed Deals'!A:E,5,0)," ")</f>
        <v> </v>
      </c>
      <c r="J3982" s="13" t="str">
        <f t="shared" si="3"/>
        <v> </v>
      </c>
      <c r="K3982" s="14"/>
    </row>
    <row r="3983">
      <c r="A3983" s="9" t="s">
        <v>4317</v>
      </c>
      <c r="B3983" s="10">
        <v>43146.0</v>
      </c>
      <c r="C3983" s="9" t="s">
        <v>221</v>
      </c>
      <c r="D3983" s="9" t="s">
        <v>34</v>
      </c>
      <c r="F3983" s="11" t="str">
        <f t="shared" si="1"/>
        <v>2018-02</v>
      </c>
      <c r="G3983" s="11" t="str">
        <f>iferror(VLOOKUP(A3983,'Closed Deals'!A:A,1,0)," ")</f>
        <v> </v>
      </c>
      <c r="H3983" s="12" t="str">
        <f t="shared" si="2"/>
        <v>NO</v>
      </c>
      <c r="I3983" s="12" t="str">
        <f>iferror(VLOOKUP(A3983,'Closed Deals'!A:E,5,0)," ")</f>
        <v> </v>
      </c>
      <c r="J3983" s="13" t="str">
        <f t="shared" si="3"/>
        <v> </v>
      </c>
      <c r="K3983" s="14"/>
    </row>
    <row r="3984">
      <c r="A3984" s="9" t="s">
        <v>4318</v>
      </c>
      <c r="B3984" s="10">
        <v>43157.0</v>
      </c>
      <c r="C3984" s="9" t="s">
        <v>129</v>
      </c>
      <c r="D3984" s="9" t="s">
        <v>34</v>
      </c>
      <c r="F3984" s="11" t="str">
        <f t="shared" si="1"/>
        <v>2018-02</v>
      </c>
      <c r="G3984" s="11" t="str">
        <f>iferror(VLOOKUP(A3984,'Closed Deals'!A:A,1,0)," ")</f>
        <v> </v>
      </c>
      <c r="H3984" s="12" t="str">
        <f t="shared" si="2"/>
        <v>NO</v>
      </c>
      <c r="I3984" s="12" t="str">
        <f>iferror(VLOOKUP(A3984,'Closed Deals'!A:E,5,0)," ")</f>
        <v> </v>
      </c>
      <c r="J3984" s="13" t="str">
        <f t="shared" si="3"/>
        <v> </v>
      </c>
      <c r="K3984" s="14"/>
    </row>
    <row r="3985">
      <c r="A3985" s="9" t="s">
        <v>4319</v>
      </c>
      <c r="B3985" s="10">
        <v>43137.0</v>
      </c>
      <c r="C3985" s="9" t="s">
        <v>129</v>
      </c>
      <c r="D3985" s="9" t="s">
        <v>34</v>
      </c>
      <c r="F3985" s="11" t="str">
        <f t="shared" si="1"/>
        <v>2018-02</v>
      </c>
      <c r="G3985" s="11" t="str">
        <f>iferror(VLOOKUP(A3985,'Closed Deals'!A:A,1,0)," ")</f>
        <v> </v>
      </c>
      <c r="H3985" s="12" t="str">
        <f t="shared" si="2"/>
        <v>NO</v>
      </c>
      <c r="I3985" s="12" t="str">
        <f>iferror(VLOOKUP(A3985,'Closed Deals'!A:E,5,0)," ")</f>
        <v> </v>
      </c>
      <c r="J3985" s="13" t="str">
        <f t="shared" si="3"/>
        <v> </v>
      </c>
      <c r="K3985" s="14"/>
    </row>
    <row r="3986">
      <c r="A3986" s="9" t="s">
        <v>4320</v>
      </c>
      <c r="B3986" s="10">
        <v>43145.0</v>
      </c>
      <c r="C3986" s="9" t="s">
        <v>1369</v>
      </c>
      <c r="D3986" s="9" t="s">
        <v>34</v>
      </c>
      <c r="F3986" s="11" t="str">
        <f t="shared" si="1"/>
        <v>2018-02</v>
      </c>
      <c r="G3986" s="11" t="str">
        <f>iferror(VLOOKUP(A3986,'Closed Deals'!A:A,1,0)," ")</f>
        <v> </v>
      </c>
      <c r="H3986" s="12" t="str">
        <f t="shared" si="2"/>
        <v>NO</v>
      </c>
      <c r="I3986" s="12" t="str">
        <f>iferror(VLOOKUP(A3986,'Closed Deals'!A:E,5,0)," ")</f>
        <v> </v>
      </c>
      <c r="J3986" s="13" t="str">
        <f t="shared" si="3"/>
        <v> </v>
      </c>
      <c r="K3986" s="14"/>
    </row>
    <row r="3987">
      <c r="A3987" s="9" t="s">
        <v>4321</v>
      </c>
      <c r="B3987" s="10">
        <v>43137.0</v>
      </c>
      <c r="C3987" s="9" t="s">
        <v>54</v>
      </c>
      <c r="D3987" s="9" t="s">
        <v>34</v>
      </c>
      <c r="F3987" s="11" t="str">
        <f t="shared" si="1"/>
        <v>2018-02</v>
      </c>
      <c r="G3987" s="11" t="str">
        <f>iferror(VLOOKUP(A3987,'Closed Deals'!A:A,1,0)," ")</f>
        <v> </v>
      </c>
      <c r="H3987" s="12" t="str">
        <f t="shared" si="2"/>
        <v>NO</v>
      </c>
      <c r="I3987" s="12" t="str">
        <f>iferror(VLOOKUP(A3987,'Closed Deals'!A:E,5,0)," ")</f>
        <v> </v>
      </c>
      <c r="J3987" s="13" t="str">
        <f t="shared" si="3"/>
        <v> </v>
      </c>
      <c r="K3987" s="14"/>
    </row>
    <row r="3988">
      <c r="A3988" s="9" t="s">
        <v>4322</v>
      </c>
      <c r="B3988" s="10">
        <v>43153.0</v>
      </c>
      <c r="C3988" s="9" t="s">
        <v>37</v>
      </c>
      <c r="D3988" s="9" t="s">
        <v>34</v>
      </c>
      <c r="F3988" s="11" t="str">
        <f t="shared" si="1"/>
        <v>2018-02</v>
      </c>
      <c r="G3988" s="11" t="str">
        <f>iferror(VLOOKUP(A3988,'Closed Deals'!A:A,1,0)," ")</f>
        <v> </v>
      </c>
      <c r="H3988" s="12" t="str">
        <f t="shared" si="2"/>
        <v>NO</v>
      </c>
      <c r="I3988" s="12" t="str">
        <f>iferror(VLOOKUP(A3988,'Closed Deals'!A:E,5,0)," ")</f>
        <v> </v>
      </c>
      <c r="J3988" s="13" t="str">
        <f t="shared" si="3"/>
        <v> </v>
      </c>
      <c r="K3988" s="14"/>
    </row>
    <row r="3989">
      <c r="A3989" s="9" t="s">
        <v>4323</v>
      </c>
      <c r="B3989" s="10">
        <v>43138.0</v>
      </c>
      <c r="C3989" s="9" t="s">
        <v>33</v>
      </c>
      <c r="D3989" s="9" t="s">
        <v>34</v>
      </c>
      <c r="F3989" s="11" t="str">
        <f t="shared" si="1"/>
        <v>2018-02</v>
      </c>
      <c r="G3989" s="11" t="str">
        <f>iferror(VLOOKUP(A3989,'Closed Deals'!A:A,1,0)," ")</f>
        <v> </v>
      </c>
      <c r="H3989" s="12" t="str">
        <f t="shared" si="2"/>
        <v>NO</v>
      </c>
      <c r="I3989" s="12" t="str">
        <f>iferror(VLOOKUP(A3989,'Closed Deals'!A:E,5,0)," ")</f>
        <v> </v>
      </c>
      <c r="J3989" s="13" t="str">
        <f t="shared" si="3"/>
        <v> </v>
      </c>
      <c r="K3989" s="14"/>
    </row>
    <row r="3990">
      <c r="A3990" s="9" t="s">
        <v>4324</v>
      </c>
      <c r="B3990" s="10">
        <v>43153.0</v>
      </c>
      <c r="C3990" s="9" t="s">
        <v>368</v>
      </c>
      <c r="D3990" s="9" t="s">
        <v>34</v>
      </c>
      <c r="F3990" s="11" t="str">
        <f t="shared" si="1"/>
        <v>2018-02</v>
      </c>
      <c r="G3990" s="11" t="str">
        <f>iferror(VLOOKUP(A3990,'Closed Deals'!A:A,1,0)," ")</f>
        <v> </v>
      </c>
      <c r="H3990" s="12" t="str">
        <f t="shared" si="2"/>
        <v>NO</v>
      </c>
      <c r="I3990" s="12" t="str">
        <f>iferror(VLOOKUP(A3990,'Closed Deals'!A:E,5,0)," ")</f>
        <v> </v>
      </c>
      <c r="J3990" s="13" t="str">
        <f t="shared" si="3"/>
        <v> </v>
      </c>
      <c r="K3990" s="14"/>
    </row>
    <row r="3991">
      <c r="A3991" s="9" t="s">
        <v>4325</v>
      </c>
      <c r="B3991" s="10">
        <v>43151.0</v>
      </c>
      <c r="C3991" s="9" t="s">
        <v>1369</v>
      </c>
      <c r="D3991" s="9" t="s">
        <v>34</v>
      </c>
      <c r="F3991" s="11" t="str">
        <f t="shared" si="1"/>
        <v>2018-02</v>
      </c>
      <c r="G3991" s="11" t="str">
        <f>iferror(VLOOKUP(A3991,'Closed Deals'!A:A,1,0)," ")</f>
        <v> </v>
      </c>
      <c r="H3991" s="12" t="str">
        <f t="shared" si="2"/>
        <v>NO</v>
      </c>
      <c r="I3991" s="12" t="str">
        <f>iferror(VLOOKUP(A3991,'Closed Deals'!A:E,5,0)," ")</f>
        <v> </v>
      </c>
      <c r="J3991" s="13" t="str">
        <f t="shared" si="3"/>
        <v> </v>
      </c>
      <c r="K3991" s="14"/>
    </row>
    <row r="3992">
      <c r="A3992" s="9" t="s">
        <v>4326</v>
      </c>
      <c r="B3992" s="10">
        <v>43132.0</v>
      </c>
      <c r="C3992" s="9" t="s">
        <v>37</v>
      </c>
      <c r="D3992" s="9" t="s">
        <v>34</v>
      </c>
      <c r="F3992" s="11" t="str">
        <f t="shared" si="1"/>
        <v>2018-02</v>
      </c>
      <c r="G3992" s="11" t="str">
        <f>iferror(VLOOKUP(A3992,'Closed Deals'!A:A,1,0)," ")</f>
        <v> </v>
      </c>
      <c r="H3992" s="12" t="str">
        <f t="shared" si="2"/>
        <v>NO</v>
      </c>
      <c r="I3992" s="12" t="str">
        <f>iferror(VLOOKUP(A3992,'Closed Deals'!A:E,5,0)," ")</f>
        <v> </v>
      </c>
      <c r="J3992" s="13" t="str">
        <f t="shared" si="3"/>
        <v> </v>
      </c>
      <c r="K3992" s="14"/>
    </row>
    <row r="3993">
      <c r="A3993" s="9" t="s">
        <v>4327</v>
      </c>
      <c r="B3993" s="10">
        <v>43139.0</v>
      </c>
      <c r="C3993" s="9" t="s">
        <v>63</v>
      </c>
      <c r="D3993" s="9" t="s">
        <v>34</v>
      </c>
      <c r="F3993" s="11" t="str">
        <f t="shared" si="1"/>
        <v>2018-02</v>
      </c>
      <c r="G3993" s="11" t="str">
        <f>iferror(VLOOKUP(A3993,'Closed Deals'!A:A,1,0)," ")</f>
        <v> </v>
      </c>
      <c r="H3993" s="12" t="str">
        <f t="shared" si="2"/>
        <v>NO</v>
      </c>
      <c r="I3993" s="12" t="str">
        <f>iferror(VLOOKUP(A3993,'Closed Deals'!A:E,5,0)," ")</f>
        <v> </v>
      </c>
      <c r="J3993" s="13" t="str">
        <f t="shared" si="3"/>
        <v> </v>
      </c>
      <c r="K3993" s="14"/>
    </row>
    <row r="3994">
      <c r="A3994" s="9" t="s">
        <v>4328</v>
      </c>
      <c r="B3994" s="10">
        <v>43145.0</v>
      </c>
      <c r="C3994" s="9" t="s">
        <v>33</v>
      </c>
      <c r="D3994" s="9" t="s">
        <v>34</v>
      </c>
      <c r="F3994" s="11" t="str">
        <f t="shared" si="1"/>
        <v>2018-02</v>
      </c>
      <c r="G3994" s="11" t="str">
        <f>iferror(VLOOKUP(A3994,'Closed Deals'!A:A,1,0)," ")</f>
        <v> </v>
      </c>
      <c r="H3994" s="12" t="str">
        <f t="shared" si="2"/>
        <v>NO</v>
      </c>
      <c r="I3994" s="12" t="str">
        <f>iferror(VLOOKUP(A3994,'Closed Deals'!A:E,5,0)," ")</f>
        <v> </v>
      </c>
      <c r="J3994" s="13" t="str">
        <f t="shared" si="3"/>
        <v> </v>
      </c>
      <c r="K3994" s="14"/>
    </row>
    <row r="3995">
      <c r="A3995" s="9" t="s">
        <v>4329</v>
      </c>
      <c r="B3995" s="10">
        <v>43146.0</v>
      </c>
      <c r="C3995" s="9" t="s">
        <v>63</v>
      </c>
      <c r="D3995" s="9" t="s">
        <v>34</v>
      </c>
      <c r="F3995" s="11" t="str">
        <f t="shared" si="1"/>
        <v>2018-02</v>
      </c>
      <c r="G3995" s="11" t="str">
        <f>iferror(VLOOKUP(A3995,'Closed Deals'!A:A,1,0)," ")</f>
        <v> </v>
      </c>
      <c r="H3995" s="12" t="str">
        <f t="shared" si="2"/>
        <v>NO</v>
      </c>
      <c r="I3995" s="12" t="str">
        <f>iferror(VLOOKUP(A3995,'Closed Deals'!A:E,5,0)," ")</f>
        <v> </v>
      </c>
      <c r="J3995" s="13" t="str">
        <f t="shared" si="3"/>
        <v> </v>
      </c>
      <c r="K3995" s="14"/>
    </row>
    <row r="3996">
      <c r="A3996" s="9" t="s">
        <v>4330</v>
      </c>
      <c r="B3996" s="10">
        <v>43134.0</v>
      </c>
      <c r="C3996" s="9" t="s">
        <v>63</v>
      </c>
      <c r="D3996" s="9" t="s">
        <v>34</v>
      </c>
      <c r="F3996" s="11" t="str">
        <f t="shared" si="1"/>
        <v>2018-02</v>
      </c>
      <c r="G3996" s="11" t="str">
        <f>iferror(VLOOKUP(A3996,'Closed Deals'!A:A,1,0)," ")</f>
        <v> </v>
      </c>
      <c r="H3996" s="12" t="str">
        <f t="shared" si="2"/>
        <v>NO</v>
      </c>
      <c r="I3996" s="12" t="str">
        <f>iferror(VLOOKUP(A3996,'Closed Deals'!A:E,5,0)," ")</f>
        <v> </v>
      </c>
      <c r="J3996" s="13" t="str">
        <f t="shared" si="3"/>
        <v> </v>
      </c>
      <c r="K3996" s="14"/>
    </row>
    <row r="3997">
      <c r="A3997" s="9" t="s">
        <v>4331</v>
      </c>
      <c r="B3997" s="10">
        <v>43138.0</v>
      </c>
      <c r="C3997" s="9" t="s">
        <v>356</v>
      </c>
      <c r="D3997" s="9" t="s">
        <v>34</v>
      </c>
      <c r="F3997" s="11" t="str">
        <f t="shared" si="1"/>
        <v>2018-02</v>
      </c>
      <c r="G3997" s="11" t="str">
        <f>iferror(VLOOKUP(A3997,'Closed Deals'!A:A,1,0)," ")</f>
        <v> </v>
      </c>
      <c r="H3997" s="12" t="str">
        <f t="shared" si="2"/>
        <v>NO</v>
      </c>
      <c r="I3997" s="12" t="str">
        <f>iferror(VLOOKUP(A3997,'Closed Deals'!A:E,5,0)," ")</f>
        <v> </v>
      </c>
      <c r="J3997" s="13" t="str">
        <f t="shared" si="3"/>
        <v> </v>
      </c>
      <c r="K3997" s="14"/>
    </row>
    <row r="3998">
      <c r="A3998" s="9" t="s">
        <v>4332</v>
      </c>
      <c r="B3998" s="10">
        <v>43138.0</v>
      </c>
      <c r="C3998" s="9" t="s">
        <v>33</v>
      </c>
      <c r="D3998" s="9" t="s">
        <v>34</v>
      </c>
      <c r="F3998" s="11" t="str">
        <f t="shared" si="1"/>
        <v>2018-02</v>
      </c>
      <c r="G3998" s="11" t="str">
        <f>iferror(VLOOKUP(A3998,'Closed Deals'!A:A,1,0)," ")</f>
        <v> </v>
      </c>
      <c r="H3998" s="12" t="str">
        <f t="shared" si="2"/>
        <v>NO</v>
      </c>
      <c r="I3998" s="12" t="str">
        <f>iferror(VLOOKUP(A3998,'Closed Deals'!A:E,5,0)," ")</f>
        <v> </v>
      </c>
      <c r="J3998" s="13" t="str">
        <f t="shared" si="3"/>
        <v> </v>
      </c>
      <c r="K3998" s="14"/>
    </row>
    <row r="3999">
      <c r="A3999" s="9" t="s">
        <v>4333</v>
      </c>
      <c r="B3999" s="10">
        <v>43138.0</v>
      </c>
      <c r="C3999" s="9" t="s">
        <v>1369</v>
      </c>
      <c r="D3999" s="9" t="s">
        <v>34</v>
      </c>
      <c r="F3999" s="11" t="str">
        <f t="shared" si="1"/>
        <v>2018-02</v>
      </c>
      <c r="G3999" s="11" t="str">
        <f>iferror(VLOOKUP(A3999,'Closed Deals'!A:A,1,0)," ")</f>
        <v> </v>
      </c>
      <c r="H3999" s="12" t="str">
        <f t="shared" si="2"/>
        <v>NO</v>
      </c>
      <c r="I3999" s="12" t="str">
        <f>iferror(VLOOKUP(A3999,'Closed Deals'!A:E,5,0)," ")</f>
        <v> </v>
      </c>
      <c r="J3999" s="13" t="str">
        <f t="shared" si="3"/>
        <v> </v>
      </c>
      <c r="K3999" s="14"/>
    </row>
    <row r="4000">
      <c r="A4000" s="9" t="s">
        <v>4334</v>
      </c>
      <c r="B4000" s="10">
        <v>43132.0</v>
      </c>
      <c r="C4000" s="9" t="s">
        <v>115</v>
      </c>
      <c r="D4000" s="9" t="s">
        <v>34</v>
      </c>
      <c r="F4000" s="11" t="str">
        <f t="shared" si="1"/>
        <v>2018-02</v>
      </c>
      <c r="G4000" s="11" t="str">
        <f>iferror(VLOOKUP(A4000,'Closed Deals'!A:A,1,0)," ")</f>
        <v> </v>
      </c>
      <c r="H4000" s="12" t="str">
        <f t="shared" si="2"/>
        <v>NO</v>
      </c>
      <c r="I4000" s="12" t="str">
        <f>iferror(VLOOKUP(A4000,'Closed Deals'!A:E,5,0)," ")</f>
        <v> </v>
      </c>
      <c r="J4000" s="13" t="str">
        <f t="shared" si="3"/>
        <v> </v>
      </c>
      <c r="K4000" s="14"/>
    </row>
    <row r="4001">
      <c r="A4001" s="9" t="s">
        <v>4335</v>
      </c>
      <c r="B4001" s="10">
        <v>43155.0</v>
      </c>
      <c r="C4001" s="9" t="s">
        <v>43</v>
      </c>
      <c r="D4001" s="9" t="s">
        <v>34</v>
      </c>
      <c r="F4001" s="11" t="str">
        <f t="shared" si="1"/>
        <v>2018-02</v>
      </c>
      <c r="G4001" s="11" t="str">
        <f>iferror(VLOOKUP(A4001,'Closed Deals'!A:A,1,0)," ")</f>
        <v> </v>
      </c>
      <c r="H4001" s="12" t="str">
        <f t="shared" si="2"/>
        <v>NO</v>
      </c>
      <c r="I4001" s="12" t="str">
        <f>iferror(VLOOKUP(A4001,'Closed Deals'!A:E,5,0)," ")</f>
        <v> </v>
      </c>
      <c r="J4001" s="13" t="str">
        <f t="shared" si="3"/>
        <v> </v>
      </c>
      <c r="K4001" s="14"/>
    </row>
    <row r="4002">
      <c r="A4002" s="9" t="s">
        <v>4336</v>
      </c>
      <c r="B4002" s="10">
        <v>43137.0</v>
      </c>
      <c r="C4002" s="9" t="s">
        <v>54</v>
      </c>
      <c r="D4002" s="9" t="s">
        <v>34</v>
      </c>
      <c r="F4002" s="11" t="str">
        <f t="shared" si="1"/>
        <v>2018-02</v>
      </c>
      <c r="G4002" s="11" t="str">
        <f>iferror(VLOOKUP(A4002,'Closed Deals'!A:A,1,0)," ")</f>
        <v> </v>
      </c>
      <c r="H4002" s="12" t="str">
        <f t="shared" si="2"/>
        <v>NO</v>
      </c>
      <c r="I4002" s="12" t="str">
        <f>iferror(VLOOKUP(A4002,'Closed Deals'!A:E,5,0)," ")</f>
        <v> </v>
      </c>
      <c r="J4002" s="13" t="str">
        <f t="shared" si="3"/>
        <v> </v>
      </c>
      <c r="K4002" s="14"/>
    </row>
    <row r="4003">
      <c r="A4003" s="9" t="s">
        <v>4337</v>
      </c>
      <c r="B4003" s="10">
        <v>43140.0</v>
      </c>
      <c r="C4003" s="9" t="s">
        <v>129</v>
      </c>
      <c r="D4003" s="9" t="s">
        <v>34</v>
      </c>
      <c r="F4003" s="11" t="str">
        <f t="shared" si="1"/>
        <v>2018-02</v>
      </c>
      <c r="G4003" s="11" t="str">
        <f>iferror(VLOOKUP(A4003,'Closed Deals'!A:A,1,0)," ")</f>
        <v> </v>
      </c>
      <c r="H4003" s="12" t="str">
        <f t="shared" si="2"/>
        <v>NO</v>
      </c>
      <c r="I4003" s="12" t="str">
        <f>iferror(VLOOKUP(A4003,'Closed Deals'!A:E,5,0)," ")</f>
        <v> </v>
      </c>
      <c r="J4003" s="13" t="str">
        <f t="shared" si="3"/>
        <v> </v>
      </c>
      <c r="K4003" s="14"/>
    </row>
    <row r="4004">
      <c r="A4004" s="9" t="s">
        <v>4338</v>
      </c>
      <c r="B4004" s="10">
        <v>43158.0</v>
      </c>
      <c r="C4004" s="9" t="s">
        <v>63</v>
      </c>
      <c r="D4004" s="9" t="s">
        <v>34</v>
      </c>
      <c r="F4004" s="11" t="str">
        <f t="shared" si="1"/>
        <v>2018-02</v>
      </c>
      <c r="G4004" s="11" t="str">
        <f>iferror(VLOOKUP(A4004,'Closed Deals'!A:A,1,0)," ")</f>
        <v> </v>
      </c>
      <c r="H4004" s="12" t="str">
        <f t="shared" si="2"/>
        <v>NO</v>
      </c>
      <c r="I4004" s="12" t="str">
        <f>iferror(VLOOKUP(A4004,'Closed Deals'!A:E,5,0)," ")</f>
        <v> </v>
      </c>
      <c r="J4004" s="13" t="str">
        <f t="shared" si="3"/>
        <v> </v>
      </c>
      <c r="K4004" s="14"/>
    </row>
    <row r="4005">
      <c r="A4005" s="9" t="s">
        <v>4339</v>
      </c>
      <c r="B4005" s="10">
        <v>43132.0</v>
      </c>
      <c r="C4005" s="9" t="s">
        <v>4311</v>
      </c>
      <c r="D4005" s="9" t="s">
        <v>34</v>
      </c>
      <c r="F4005" s="11" t="str">
        <f t="shared" si="1"/>
        <v>2018-02</v>
      </c>
      <c r="G4005" s="11" t="str">
        <f>iferror(VLOOKUP(A4005,'Closed Deals'!A:A,1,0)," ")</f>
        <v> </v>
      </c>
      <c r="H4005" s="12" t="str">
        <f t="shared" si="2"/>
        <v>NO</v>
      </c>
      <c r="I4005" s="12" t="str">
        <f>iferror(VLOOKUP(A4005,'Closed Deals'!A:E,5,0)," ")</f>
        <v> </v>
      </c>
      <c r="J4005" s="13" t="str">
        <f t="shared" si="3"/>
        <v> </v>
      </c>
      <c r="K4005" s="14"/>
    </row>
    <row r="4006">
      <c r="A4006" s="9" t="s">
        <v>4340</v>
      </c>
      <c r="B4006" s="10">
        <v>43151.0</v>
      </c>
      <c r="C4006" s="9" t="s">
        <v>4341</v>
      </c>
      <c r="D4006" s="9" t="s">
        <v>34</v>
      </c>
      <c r="F4006" s="11" t="str">
        <f t="shared" si="1"/>
        <v>2018-02</v>
      </c>
      <c r="G4006" s="11" t="str">
        <f>iferror(VLOOKUP(A4006,'Closed Deals'!A:A,1,0)," ")</f>
        <v> </v>
      </c>
      <c r="H4006" s="12" t="str">
        <f t="shared" si="2"/>
        <v>NO</v>
      </c>
      <c r="I4006" s="12" t="str">
        <f>iferror(VLOOKUP(A4006,'Closed Deals'!A:E,5,0)," ")</f>
        <v> </v>
      </c>
      <c r="J4006" s="13" t="str">
        <f t="shared" si="3"/>
        <v> </v>
      </c>
      <c r="K4006" s="14"/>
    </row>
    <row r="4007">
      <c r="A4007" s="9" t="s">
        <v>4342</v>
      </c>
      <c r="B4007" s="10">
        <v>43140.0</v>
      </c>
      <c r="C4007" s="9" t="s">
        <v>188</v>
      </c>
      <c r="D4007" s="9" t="s">
        <v>34</v>
      </c>
      <c r="F4007" s="11" t="str">
        <f t="shared" si="1"/>
        <v>2018-02</v>
      </c>
      <c r="G4007" s="11" t="str">
        <f>iferror(VLOOKUP(A4007,'Closed Deals'!A:A,1,0)," ")</f>
        <v> </v>
      </c>
      <c r="H4007" s="12" t="str">
        <f t="shared" si="2"/>
        <v>NO</v>
      </c>
      <c r="I4007" s="12" t="str">
        <f>iferror(VLOOKUP(A4007,'Closed Deals'!A:E,5,0)," ")</f>
        <v> </v>
      </c>
      <c r="J4007" s="13" t="str">
        <f t="shared" si="3"/>
        <v> </v>
      </c>
      <c r="K4007" s="14"/>
    </row>
    <row r="4008">
      <c r="A4008" s="9" t="s">
        <v>4343</v>
      </c>
      <c r="B4008" s="10">
        <v>43152.0</v>
      </c>
      <c r="C4008" s="9" t="s">
        <v>129</v>
      </c>
      <c r="D4008" s="9" t="s">
        <v>34</v>
      </c>
      <c r="F4008" s="11" t="str">
        <f t="shared" si="1"/>
        <v>2018-02</v>
      </c>
      <c r="G4008" s="11" t="str">
        <f>iferror(VLOOKUP(A4008,'Closed Deals'!A:A,1,0)," ")</f>
        <v> </v>
      </c>
      <c r="H4008" s="12" t="str">
        <f t="shared" si="2"/>
        <v>NO</v>
      </c>
      <c r="I4008" s="12" t="str">
        <f>iferror(VLOOKUP(A4008,'Closed Deals'!A:E,5,0)," ")</f>
        <v> </v>
      </c>
      <c r="J4008" s="13" t="str">
        <f t="shared" si="3"/>
        <v> </v>
      </c>
      <c r="K4008" s="14"/>
    </row>
    <row r="4009">
      <c r="A4009" s="9" t="s">
        <v>4344</v>
      </c>
      <c r="B4009" s="10">
        <v>43146.0</v>
      </c>
      <c r="C4009" s="9" t="s">
        <v>33</v>
      </c>
      <c r="D4009" s="9" t="s">
        <v>34</v>
      </c>
      <c r="F4009" s="11" t="str">
        <f t="shared" si="1"/>
        <v>2018-02</v>
      </c>
      <c r="G4009" s="11" t="str">
        <f>iferror(VLOOKUP(A4009,'Closed Deals'!A:A,1,0)," ")</f>
        <v> </v>
      </c>
      <c r="H4009" s="12" t="str">
        <f t="shared" si="2"/>
        <v>NO</v>
      </c>
      <c r="I4009" s="12" t="str">
        <f>iferror(VLOOKUP(A4009,'Closed Deals'!A:E,5,0)," ")</f>
        <v> </v>
      </c>
      <c r="J4009" s="13" t="str">
        <f t="shared" si="3"/>
        <v> </v>
      </c>
      <c r="K4009" s="14"/>
    </row>
    <row r="4010">
      <c r="A4010" s="9" t="s">
        <v>4345</v>
      </c>
      <c r="B4010" s="10">
        <v>43147.0</v>
      </c>
      <c r="C4010" s="9" t="s">
        <v>52</v>
      </c>
      <c r="D4010" s="9" t="s">
        <v>34</v>
      </c>
      <c r="F4010" s="11" t="str">
        <f t="shared" si="1"/>
        <v>2018-02</v>
      </c>
      <c r="G4010" s="11" t="str">
        <f>iferror(VLOOKUP(A4010,'Closed Deals'!A:A,1,0)," ")</f>
        <v> </v>
      </c>
      <c r="H4010" s="12" t="str">
        <f t="shared" si="2"/>
        <v>NO</v>
      </c>
      <c r="I4010" s="12" t="str">
        <f>iferror(VLOOKUP(A4010,'Closed Deals'!A:E,5,0)," ")</f>
        <v> </v>
      </c>
      <c r="J4010" s="13" t="str">
        <f t="shared" si="3"/>
        <v> </v>
      </c>
      <c r="K4010" s="14"/>
    </row>
    <row r="4011">
      <c r="A4011" s="9" t="s">
        <v>4346</v>
      </c>
      <c r="B4011" s="10">
        <v>43149.0</v>
      </c>
      <c r="C4011" s="9" t="s">
        <v>89</v>
      </c>
      <c r="D4011" s="9" t="s">
        <v>34</v>
      </c>
      <c r="F4011" s="11" t="str">
        <f t="shared" si="1"/>
        <v>2018-02</v>
      </c>
      <c r="G4011" s="11" t="str">
        <f>iferror(VLOOKUP(A4011,'Closed Deals'!A:A,1,0)," ")</f>
        <v> </v>
      </c>
      <c r="H4011" s="12" t="str">
        <f t="shared" si="2"/>
        <v>NO</v>
      </c>
      <c r="I4011" s="12" t="str">
        <f>iferror(VLOOKUP(A4011,'Closed Deals'!A:E,5,0)," ")</f>
        <v> </v>
      </c>
      <c r="J4011" s="13" t="str">
        <f t="shared" si="3"/>
        <v> </v>
      </c>
      <c r="K4011" s="14"/>
    </row>
    <row r="4012">
      <c r="A4012" s="9" t="s">
        <v>4347</v>
      </c>
      <c r="B4012" s="10">
        <v>43139.0</v>
      </c>
      <c r="C4012" s="9" t="s">
        <v>33</v>
      </c>
      <c r="D4012" s="9" t="s">
        <v>34</v>
      </c>
      <c r="F4012" s="11" t="str">
        <f t="shared" si="1"/>
        <v>2018-02</v>
      </c>
      <c r="G4012" s="11" t="str">
        <f>iferror(VLOOKUP(A4012,'Closed Deals'!A:A,1,0)," ")</f>
        <v> </v>
      </c>
      <c r="H4012" s="12" t="str">
        <f t="shared" si="2"/>
        <v>NO</v>
      </c>
      <c r="I4012" s="12" t="str">
        <f>iferror(VLOOKUP(A4012,'Closed Deals'!A:E,5,0)," ")</f>
        <v> </v>
      </c>
      <c r="J4012" s="13" t="str">
        <f t="shared" si="3"/>
        <v> </v>
      </c>
      <c r="K4012" s="14"/>
    </row>
    <row r="4013">
      <c r="A4013" s="9" t="s">
        <v>4348</v>
      </c>
      <c r="B4013" s="10">
        <v>43154.0</v>
      </c>
      <c r="C4013" s="9" t="s">
        <v>397</v>
      </c>
      <c r="D4013" s="9" t="s">
        <v>34</v>
      </c>
      <c r="F4013" s="11" t="str">
        <f t="shared" si="1"/>
        <v>2018-02</v>
      </c>
      <c r="G4013" s="11" t="str">
        <f>iferror(VLOOKUP(A4013,'Closed Deals'!A:A,1,0)," ")</f>
        <v> </v>
      </c>
      <c r="H4013" s="12" t="str">
        <f t="shared" si="2"/>
        <v>NO</v>
      </c>
      <c r="I4013" s="12" t="str">
        <f>iferror(VLOOKUP(A4013,'Closed Deals'!A:E,5,0)," ")</f>
        <v> </v>
      </c>
      <c r="J4013" s="13" t="str">
        <f t="shared" si="3"/>
        <v> </v>
      </c>
      <c r="K4013" s="14"/>
    </row>
    <row r="4014">
      <c r="A4014" s="9" t="s">
        <v>4349</v>
      </c>
      <c r="B4014" s="10">
        <v>43137.0</v>
      </c>
      <c r="C4014" s="9" t="s">
        <v>1091</v>
      </c>
      <c r="D4014" s="9" t="s">
        <v>34</v>
      </c>
      <c r="F4014" s="11" t="str">
        <f t="shared" si="1"/>
        <v>2018-02</v>
      </c>
      <c r="G4014" s="11" t="str">
        <f>iferror(VLOOKUP(A4014,'Closed Deals'!A:A,1,0)," ")</f>
        <v> </v>
      </c>
      <c r="H4014" s="12" t="str">
        <f t="shared" si="2"/>
        <v>NO</v>
      </c>
      <c r="I4014" s="12" t="str">
        <f>iferror(VLOOKUP(A4014,'Closed Deals'!A:E,5,0)," ")</f>
        <v> </v>
      </c>
      <c r="J4014" s="13" t="str">
        <f t="shared" si="3"/>
        <v> </v>
      </c>
      <c r="K4014" s="14"/>
    </row>
    <row r="4015">
      <c r="A4015" s="9" t="s">
        <v>4350</v>
      </c>
      <c r="B4015" s="10">
        <v>43143.0</v>
      </c>
      <c r="C4015" s="9" t="s">
        <v>33</v>
      </c>
      <c r="D4015" s="9" t="s">
        <v>34</v>
      </c>
      <c r="F4015" s="11" t="str">
        <f t="shared" si="1"/>
        <v>2018-02</v>
      </c>
      <c r="G4015" s="11" t="str">
        <f>iferror(VLOOKUP(A4015,'Closed Deals'!A:A,1,0)," ")</f>
        <v> </v>
      </c>
      <c r="H4015" s="12" t="str">
        <f t="shared" si="2"/>
        <v>NO</v>
      </c>
      <c r="I4015" s="12" t="str">
        <f>iferror(VLOOKUP(A4015,'Closed Deals'!A:E,5,0)," ")</f>
        <v> </v>
      </c>
      <c r="J4015" s="13" t="str">
        <f t="shared" si="3"/>
        <v> </v>
      </c>
      <c r="K4015" s="14"/>
    </row>
    <row r="4016">
      <c r="A4016" s="9" t="s">
        <v>4351</v>
      </c>
      <c r="B4016" s="10">
        <v>43159.0</v>
      </c>
      <c r="C4016" s="9" t="s">
        <v>436</v>
      </c>
      <c r="D4016" s="9" t="s">
        <v>34</v>
      </c>
      <c r="F4016" s="11" t="str">
        <f t="shared" si="1"/>
        <v>2018-02</v>
      </c>
      <c r="G4016" s="11" t="str">
        <f>iferror(VLOOKUP(A4016,'Closed Deals'!A:A,1,0)," ")</f>
        <v> </v>
      </c>
      <c r="H4016" s="12" t="str">
        <f t="shared" si="2"/>
        <v>NO</v>
      </c>
      <c r="I4016" s="12" t="str">
        <f>iferror(VLOOKUP(A4016,'Closed Deals'!A:E,5,0)," ")</f>
        <v> </v>
      </c>
      <c r="J4016" s="13" t="str">
        <f t="shared" si="3"/>
        <v> </v>
      </c>
      <c r="K4016" s="14"/>
    </row>
    <row r="4017">
      <c r="A4017" s="9" t="s">
        <v>4352</v>
      </c>
      <c r="B4017" s="10">
        <v>43137.0</v>
      </c>
      <c r="C4017" s="9" t="s">
        <v>188</v>
      </c>
      <c r="D4017" s="9" t="s">
        <v>34</v>
      </c>
      <c r="F4017" s="11" t="str">
        <f t="shared" si="1"/>
        <v>2018-02</v>
      </c>
      <c r="G4017" s="11" t="str">
        <f>iferror(VLOOKUP(A4017,'Closed Deals'!A:A,1,0)," ")</f>
        <v> </v>
      </c>
      <c r="H4017" s="12" t="str">
        <f t="shared" si="2"/>
        <v>NO</v>
      </c>
      <c r="I4017" s="12" t="str">
        <f>iferror(VLOOKUP(A4017,'Closed Deals'!A:E,5,0)," ")</f>
        <v> </v>
      </c>
      <c r="J4017" s="13" t="str">
        <f t="shared" si="3"/>
        <v> </v>
      </c>
      <c r="K4017" s="14"/>
    </row>
    <row r="4018">
      <c r="A4018" s="9" t="s">
        <v>4353</v>
      </c>
      <c r="B4018" s="10">
        <v>43147.0</v>
      </c>
      <c r="C4018" s="9" t="s">
        <v>33</v>
      </c>
      <c r="D4018" s="9" t="s">
        <v>34</v>
      </c>
      <c r="F4018" s="11" t="str">
        <f t="shared" si="1"/>
        <v>2018-02</v>
      </c>
      <c r="G4018" s="11" t="str">
        <f>iferror(VLOOKUP(A4018,'Closed Deals'!A:A,1,0)," ")</f>
        <v> </v>
      </c>
      <c r="H4018" s="12" t="str">
        <f t="shared" si="2"/>
        <v>NO</v>
      </c>
      <c r="I4018" s="12" t="str">
        <f>iferror(VLOOKUP(A4018,'Closed Deals'!A:E,5,0)," ")</f>
        <v> </v>
      </c>
      <c r="J4018" s="13" t="str">
        <f t="shared" si="3"/>
        <v> </v>
      </c>
      <c r="K4018" s="14"/>
    </row>
    <row r="4019">
      <c r="A4019" s="9" t="s">
        <v>4354</v>
      </c>
      <c r="B4019" s="10">
        <v>43137.0</v>
      </c>
      <c r="C4019" s="9" t="s">
        <v>486</v>
      </c>
      <c r="D4019" s="9" t="s">
        <v>34</v>
      </c>
      <c r="F4019" s="11" t="str">
        <f t="shared" si="1"/>
        <v>2018-02</v>
      </c>
      <c r="G4019" s="11" t="str">
        <f>iferror(VLOOKUP(A4019,'Closed Deals'!A:A,1,0)," ")</f>
        <v> </v>
      </c>
      <c r="H4019" s="12" t="str">
        <f t="shared" si="2"/>
        <v>NO</v>
      </c>
      <c r="I4019" s="12" t="str">
        <f>iferror(VLOOKUP(A4019,'Closed Deals'!A:E,5,0)," ")</f>
        <v> </v>
      </c>
      <c r="J4019" s="13" t="str">
        <f t="shared" si="3"/>
        <v> </v>
      </c>
      <c r="K4019" s="14"/>
    </row>
    <row r="4020">
      <c r="A4020" s="9" t="s">
        <v>4355</v>
      </c>
      <c r="B4020" s="10">
        <v>43152.0</v>
      </c>
      <c r="C4020" s="9" t="s">
        <v>129</v>
      </c>
      <c r="D4020" s="9" t="s">
        <v>34</v>
      </c>
      <c r="F4020" s="11" t="str">
        <f t="shared" si="1"/>
        <v>2018-02</v>
      </c>
      <c r="G4020" s="11" t="str">
        <f>iferror(VLOOKUP(A4020,'Closed Deals'!A:A,1,0)," ")</f>
        <v> </v>
      </c>
      <c r="H4020" s="12" t="str">
        <f t="shared" si="2"/>
        <v>NO</v>
      </c>
      <c r="I4020" s="12" t="str">
        <f>iferror(VLOOKUP(A4020,'Closed Deals'!A:E,5,0)," ")</f>
        <v> </v>
      </c>
      <c r="J4020" s="13" t="str">
        <f t="shared" si="3"/>
        <v> </v>
      </c>
      <c r="K4020" s="14"/>
    </row>
    <row r="4021">
      <c r="A4021" s="9" t="s">
        <v>4356</v>
      </c>
      <c r="B4021" s="10">
        <v>43132.0</v>
      </c>
      <c r="C4021" s="9" t="s">
        <v>199</v>
      </c>
      <c r="D4021" s="9" t="s">
        <v>34</v>
      </c>
      <c r="F4021" s="11" t="str">
        <f t="shared" si="1"/>
        <v>2018-02</v>
      </c>
      <c r="G4021" s="11" t="str">
        <f>iferror(VLOOKUP(A4021,'Closed Deals'!A:A,1,0)," ")</f>
        <v> </v>
      </c>
      <c r="H4021" s="12" t="str">
        <f t="shared" si="2"/>
        <v>NO</v>
      </c>
      <c r="I4021" s="12" t="str">
        <f>iferror(VLOOKUP(A4021,'Closed Deals'!A:E,5,0)," ")</f>
        <v> </v>
      </c>
      <c r="J4021" s="13" t="str">
        <f t="shared" si="3"/>
        <v> </v>
      </c>
      <c r="K4021" s="14"/>
    </row>
    <row r="4022">
      <c r="A4022" s="9" t="s">
        <v>4357</v>
      </c>
      <c r="B4022" s="10">
        <v>43159.0</v>
      </c>
      <c r="C4022" s="9" t="s">
        <v>33</v>
      </c>
      <c r="D4022" s="9" t="s">
        <v>34</v>
      </c>
      <c r="F4022" s="11" t="str">
        <f t="shared" si="1"/>
        <v>2018-02</v>
      </c>
      <c r="G4022" s="11" t="str">
        <f>iferror(VLOOKUP(A4022,'Closed Deals'!A:A,1,0)," ")</f>
        <v> </v>
      </c>
      <c r="H4022" s="12" t="str">
        <f t="shared" si="2"/>
        <v>NO</v>
      </c>
      <c r="I4022" s="12" t="str">
        <f>iferror(VLOOKUP(A4022,'Closed Deals'!A:E,5,0)," ")</f>
        <v> </v>
      </c>
      <c r="J4022" s="13" t="str">
        <f t="shared" si="3"/>
        <v> </v>
      </c>
      <c r="K4022" s="14"/>
    </row>
    <row r="4023">
      <c r="A4023" s="9" t="s">
        <v>4358</v>
      </c>
      <c r="B4023" s="10">
        <v>43135.0</v>
      </c>
      <c r="C4023" s="9" t="s">
        <v>33</v>
      </c>
      <c r="D4023" s="9" t="s">
        <v>34</v>
      </c>
      <c r="F4023" s="11" t="str">
        <f t="shared" si="1"/>
        <v>2018-02</v>
      </c>
      <c r="G4023" s="11" t="str">
        <f>iferror(VLOOKUP(A4023,'Closed Deals'!A:A,1,0)," ")</f>
        <v> </v>
      </c>
      <c r="H4023" s="12" t="str">
        <f t="shared" si="2"/>
        <v>NO</v>
      </c>
      <c r="I4023" s="12" t="str">
        <f>iferror(VLOOKUP(A4023,'Closed Deals'!A:E,5,0)," ")</f>
        <v> </v>
      </c>
      <c r="J4023" s="13" t="str">
        <f t="shared" si="3"/>
        <v> </v>
      </c>
      <c r="K4023" s="14"/>
    </row>
    <row r="4024">
      <c r="A4024" s="9" t="s">
        <v>4359</v>
      </c>
      <c r="B4024" s="10">
        <v>43158.0</v>
      </c>
      <c r="C4024" s="9" t="s">
        <v>43</v>
      </c>
      <c r="D4024" s="9" t="s">
        <v>34</v>
      </c>
      <c r="F4024" s="11" t="str">
        <f t="shared" si="1"/>
        <v>2018-02</v>
      </c>
      <c r="G4024" s="11" t="str">
        <f>iferror(VLOOKUP(A4024,'Closed Deals'!A:A,1,0)," ")</f>
        <v> </v>
      </c>
      <c r="H4024" s="12" t="str">
        <f t="shared" si="2"/>
        <v>NO</v>
      </c>
      <c r="I4024" s="12" t="str">
        <f>iferror(VLOOKUP(A4024,'Closed Deals'!A:E,5,0)," ")</f>
        <v> </v>
      </c>
      <c r="J4024" s="13" t="str">
        <f t="shared" si="3"/>
        <v> </v>
      </c>
      <c r="K4024" s="14"/>
    </row>
    <row r="4025">
      <c r="A4025" s="9" t="s">
        <v>4360</v>
      </c>
      <c r="B4025" s="10">
        <v>43147.0</v>
      </c>
      <c r="C4025" s="9" t="s">
        <v>33</v>
      </c>
      <c r="D4025" s="9" t="s">
        <v>34</v>
      </c>
      <c r="F4025" s="11" t="str">
        <f t="shared" si="1"/>
        <v>2018-02</v>
      </c>
      <c r="G4025" s="11" t="str">
        <f>iferror(VLOOKUP(A4025,'Closed Deals'!A:A,1,0)," ")</f>
        <v> </v>
      </c>
      <c r="H4025" s="12" t="str">
        <f t="shared" si="2"/>
        <v>NO</v>
      </c>
      <c r="I4025" s="12" t="str">
        <f>iferror(VLOOKUP(A4025,'Closed Deals'!A:E,5,0)," ")</f>
        <v> </v>
      </c>
      <c r="J4025" s="13" t="str">
        <f t="shared" si="3"/>
        <v> </v>
      </c>
      <c r="K4025" s="14"/>
    </row>
    <row r="4026">
      <c r="A4026" s="9" t="s">
        <v>4361</v>
      </c>
      <c r="B4026" s="10">
        <v>43138.0</v>
      </c>
      <c r="C4026" s="9" t="s">
        <v>89</v>
      </c>
      <c r="D4026" s="9" t="s">
        <v>34</v>
      </c>
      <c r="F4026" s="11" t="str">
        <f t="shared" si="1"/>
        <v>2018-02</v>
      </c>
      <c r="G4026" s="11" t="str">
        <f>iferror(VLOOKUP(A4026,'Closed Deals'!A:A,1,0)," ")</f>
        <v> </v>
      </c>
      <c r="H4026" s="12" t="str">
        <f t="shared" si="2"/>
        <v>NO</v>
      </c>
      <c r="I4026" s="12" t="str">
        <f>iferror(VLOOKUP(A4026,'Closed Deals'!A:E,5,0)," ")</f>
        <v> </v>
      </c>
      <c r="J4026" s="13" t="str">
        <f t="shared" si="3"/>
        <v> </v>
      </c>
      <c r="K4026" s="14"/>
    </row>
    <row r="4027">
      <c r="A4027" s="9" t="s">
        <v>4362</v>
      </c>
      <c r="B4027" s="10">
        <v>43145.0</v>
      </c>
      <c r="C4027" s="9" t="s">
        <v>356</v>
      </c>
      <c r="D4027" s="9" t="s">
        <v>34</v>
      </c>
      <c r="F4027" s="11" t="str">
        <f t="shared" si="1"/>
        <v>2018-02</v>
      </c>
      <c r="G4027" s="11" t="str">
        <f>iferror(VLOOKUP(A4027,'Closed Deals'!A:A,1,0)," ")</f>
        <v> </v>
      </c>
      <c r="H4027" s="12" t="str">
        <f t="shared" si="2"/>
        <v>NO</v>
      </c>
      <c r="I4027" s="12" t="str">
        <f>iferror(VLOOKUP(A4027,'Closed Deals'!A:E,5,0)," ")</f>
        <v> </v>
      </c>
      <c r="J4027" s="13" t="str">
        <f t="shared" si="3"/>
        <v> </v>
      </c>
      <c r="K4027" s="14"/>
    </row>
    <row r="4028">
      <c r="A4028" s="9" t="s">
        <v>4363</v>
      </c>
      <c r="B4028" s="10">
        <v>43157.0</v>
      </c>
      <c r="C4028" s="9" t="s">
        <v>33</v>
      </c>
      <c r="D4028" s="9" t="s">
        <v>34</v>
      </c>
      <c r="F4028" s="11" t="str">
        <f t="shared" si="1"/>
        <v>2018-02</v>
      </c>
      <c r="G4028" s="11" t="str">
        <f>iferror(VLOOKUP(A4028,'Closed Deals'!A:A,1,0)," ")</f>
        <v> </v>
      </c>
      <c r="H4028" s="12" t="str">
        <f t="shared" si="2"/>
        <v>NO</v>
      </c>
      <c r="I4028" s="12" t="str">
        <f>iferror(VLOOKUP(A4028,'Closed Deals'!A:E,5,0)," ")</f>
        <v> </v>
      </c>
      <c r="J4028" s="13" t="str">
        <f t="shared" si="3"/>
        <v> </v>
      </c>
      <c r="K4028" s="14"/>
    </row>
    <row r="4029">
      <c r="A4029" s="9" t="s">
        <v>4364</v>
      </c>
      <c r="B4029" s="10">
        <v>43154.0</v>
      </c>
      <c r="C4029" s="9" t="s">
        <v>188</v>
      </c>
      <c r="D4029" s="9" t="s">
        <v>34</v>
      </c>
      <c r="F4029" s="11" t="str">
        <f t="shared" si="1"/>
        <v>2018-02</v>
      </c>
      <c r="G4029" s="11" t="str">
        <f>iferror(VLOOKUP(A4029,'Closed Deals'!A:A,1,0)," ")</f>
        <v> </v>
      </c>
      <c r="H4029" s="12" t="str">
        <f t="shared" si="2"/>
        <v>NO</v>
      </c>
      <c r="I4029" s="12" t="str">
        <f>iferror(VLOOKUP(A4029,'Closed Deals'!A:E,5,0)," ")</f>
        <v> </v>
      </c>
      <c r="J4029" s="13" t="str">
        <f t="shared" si="3"/>
        <v> </v>
      </c>
      <c r="K4029" s="14"/>
    </row>
    <row r="4030">
      <c r="A4030" s="9" t="s">
        <v>4365</v>
      </c>
      <c r="B4030" s="10">
        <v>43143.0</v>
      </c>
      <c r="C4030" s="9" t="s">
        <v>54</v>
      </c>
      <c r="D4030" s="9" t="s">
        <v>34</v>
      </c>
      <c r="F4030" s="11" t="str">
        <f t="shared" si="1"/>
        <v>2018-02</v>
      </c>
      <c r="G4030" s="11" t="str">
        <f>iferror(VLOOKUP(A4030,'Closed Deals'!A:A,1,0)," ")</f>
        <v> </v>
      </c>
      <c r="H4030" s="12" t="str">
        <f t="shared" si="2"/>
        <v>NO</v>
      </c>
      <c r="I4030" s="12" t="str">
        <f>iferror(VLOOKUP(A4030,'Closed Deals'!A:E,5,0)," ")</f>
        <v> </v>
      </c>
      <c r="J4030" s="13" t="str">
        <f t="shared" si="3"/>
        <v> </v>
      </c>
      <c r="K4030" s="14"/>
    </row>
    <row r="4031">
      <c r="A4031" s="9" t="s">
        <v>4366</v>
      </c>
      <c r="B4031" s="10">
        <v>43140.0</v>
      </c>
      <c r="C4031" s="9" t="s">
        <v>129</v>
      </c>
      <c r="D4031" s="9" t="s">
        <v>34</v>
      </c>
      <c r="F4031" s="11" t="str">
        <f t="shared" si="1"/>
        <v>2018-02</v>
      </c>
      <c r="G4031" s="11" t="str">
        <f>iferror(VLOOKUP(A4031,'Closed Deals'!A:A,1,0)," ")</f>
        <v> </v>
      </c>
      <c r="H4031" s="12" t="str">
        <f t="shared" si="2"/>
        <v>NO</v>
      </c>
      <c r="I4031" s="12" t="str">
        <f>iferror(VLOOKUP(A4031,'Closed Deals'!A:E,5,0)," ")</f>
        <v> </v>
      </c>
      <c r="J4031" s="13" t="str">
        <f t="shared" si="3"/>
        <v> </v>
      </c>
      <c r="K4031" s="14"/>
    </row>
    <row r="4032">
      <c r="A4032" s="9" t="s">
        <v>4367</v>
      </c>
      <c r="B4032" s="10">
        <v>43140.0</v>
      </c>
      <c r="C4032" s="9" t="s">
        <v>292</v>
      </c>
      <c r="D4032" s="9" t="s">
        <v>34</v>
      </c>
      <c r="F4032" s="11" t="str">
        <f t="shared" si="1"/>
        <v>2018-02</v>
      </c>
      <c r="G4032" s="11" t="str">
        <f>iferror(VLOOKUP(A4032,'Closed Deals'!A:A,1,0)," ")</f>
        <v> </v>
      </c>
      <c r="H4032" s="12" t="str">
        <f t="shared" si="2"/>
        <v>NO</v>
      </c>
      <c r="I4032" s="12" t="str">
        <f>iferror(VLOOKUP(A4032,'Closed Deals'!A:E,5,0)," ")</f>
        <v> </v>
      </c>
      <c r="J4032" s="13" t="str">
        <f t="shared" si="3"/>
        <v> </v>
      </c>
      <c r="K4032" s="14"/>
    </row>
    <row r="4033">
      <c r="A4033" s="9" t="s">
        <v>4368</v>
      </c>
      <c r="B4033" s="10">
        <v>43159.0</v>
      </c>
      <c r="C4033" s="9" t="s">
        <v>33</v>
      </c>
      <c r="D4033" s="9" t="s">
        <v>34</v>
      </c>
      <c r="F4033" s="11" t="str">
        <f t="shared" si="1"/>
        <v>2018-02</v>
      </c>
      <c r="G4033" s="11" t="str">
        <f>iferror(VLOOKUP(A4033,'Closed Deals'!A:A,1,0)," ")</f>
        <v> </v>
      </c>
      <c r="H4033" s="12" t="str">
        <f t="shared" si="2"/>
        <v>NO</v>
      </c>
      <c r="I4033" s="12" t="str">
        <f>iferror(VLOOKUP(A4033,'Closed Deals'!A:E,5,0)," ")</f>
        <v> </v>
      </c>
      <c r="J4033" s="13" t="str">
        <f t="shared" si="3"/>
        <v> </v>
      </c>
      <c r="K4033" s="14"/>
    </row>
    <row r="4034">
      <c r="A4034" s="9" t="s">
        <v>4369</v>
      </c>
      <c r="B4034" s="10">
        <v>43146.0</v>
      </c>
      <c r="C4034" s="9" t="s">
        <v>67</v>
      </c>
      <c r="D4034" s="9" t="s">
        <v>34</v>
      </c>
      <c r="F4034" s="11" t="str">
        <f t="shared" si="1"/>
        <v>2018-02</v>
      </c>
      <c r="G4034" s="11" t="str">
        <f>iferror(VLOOKUP(A4034,'Closed Deals'!A:A,1,0)," ")</f>
        <v> </v>
      </c>
      <c r="H4034" s="12" t="str">
        <f t="shared" si="2"/>
        <v>NO</v>
      </c>
      <c r="I4034" s="12" t="str">
        <f>iferror(VLOOKUP(A4034,'Closed Deals'!A:E,5,0)," ")</f>
        <v> </v>
      </c>
      <c r="J4034" s="13" t="str">
        <f t="shared" si="3"/>
        <v> </v>
      </c>
      <c r="K4034" s="14"/>
    </row>
    <row r="4035">
      <c r="A4035" s="9" t="s">
        <v>4370</v>
      </c>
      <c r="B4035" s="10">
        <v>43146.0</v>
      </c>
      <c r="C4035" s="9" t="s">
        <v>67</v>
      </c>
      <c r="D4035" s="9" t="s">
        <v>34</v>
      </c>
      <c r="F4035" s="11" t="str">
        <f t="shared" si="1"/>
        <v>2018-02</v>
      </c>
      <c r="G4035" s="11" t="str">
        <f>iferror(VLOOKUP(A4035,'Closed Deals'!A:A,1,0)," ")</f>
        <v> </v>
      </c>
      <c r="H4035" s="12" t="str">
        <f t="shared" si="2"/>
        <v>NO</v>
      </c>
      <c r="I4035" s="12" t="str">
        <f>iferror(VLOOKUP(A4035,'Closed Deals'!A:E,5,0)," ")</f>
        <v> </v>
      </c>
      <c r="J4035" s="13" t="str">
        <f t="shared" si="3"/>
        <v> </v>
      </c>
      <c r="K4035" s="14"/>
    </row>
    <row r="4036">
      <c r="A4036" s="9" t="s">
        <v>4371</v>
      </c>
      <c r="B4036" s="10">
        <v>43132.0</v>
      </c>
      <c r="C4036" s="9" t="s">
        <v>33</v>
      </c>
      <c r="D4036" s="9" t="s">
        <v>34</v>
      </c>
      <c r="F4036" s="11" t="str">
        <f t="shared" si="1"/>
        <v>2018-02</v>
      </c>
      <c r="G4036" s="11" t="str">
        <f>iferror(VLOOKUP(A4036,'Closed Deals'!A:A,1,0)," ")</f>
        <v> </v>
      </c>
      <c r="H4036" s="12" t="str">
        <f t="shared" si="2"/>
        <v>NO</v>
      </c>
      <c r="I4036" s="12" t="str">
        <f>iferror(VLOOKUP(A4036,'Closed Deals'!A:E,5,0)," ")</f>
        <v> </v>
      </c>
      <c r="J4036" s="13" t="str">
        <f t="shared" si="3"/>
        <v> </v>
      </c>
      <c r="K4036" s="14"/>
    </row>
    <row r="4037">
      <c r="A4037" s="9" t="s">
        <v>4372</v>
      </c>
      <c r="B4037" s="10">
        <v>43153.0</v>
      </c>
      <c r="C4037" s="9" t="s">
        <v>33</v>
      </c>
      <c r="D4037" s="9" t="s">
        <v>34</v>
      </c>
      <c r="F4037" s="11" t="str">
        <f t="shared" si="1"/>
        <v>2018-02</v>
      </c>
      <c r="G4037" s="11" t="str">
        <f>iferror(VLOOKUP(A4037,'Closed Deals'!A:A,1,0)," ")</f>
        <v> </v>
      </c>
      <c r="H4037" s="12" t="str">
        <f t="shared" si="2"/>
        <v>NO</v>
      </c>
      <c r="I4037" s="12" t="str">
        <f>iferror(VLOOKUP(A4037,'Closed Deals'!A:E,5,0)," ")</f>
        <v> </v>
      </c>
      <c r="J4037" s="13" t="str">
        <f t="shared" si="3"/>
        <v> </v>
      </c>
      <c r="K4037" s="14"/>
    </row>
    <row r="4038">
      <c r="A4038" s="9" t="s">
        <v>4373</v>
      </c>
      <c r="B4038" s="10">
        <v>43139.0</v>
      </c>
      <c r="C4038" s="9" t="s">
        <v>33</v>
      </c>
      <c r="D4038" s="9" t="s">
        <v>34</v>
      </c>
      <c r="F4038" s="11" t="str">
        <f t="shared" si="1"/>
        <v>2018-02</v>
      </c>
      <c r="G4038" s="11" t="str">
        <f>iferror(VLOOKUP(A4038,'Closed Deals'!A:A,1,0)," ")</f>
        <v> </v>
      </c>
      <c r="H4038" s="12" t="str">
        <f t="shared" si="2"/>
        <v>NO</v>
      </c>
      <c r="I4038" s="12" t="str">
        <f>iferror(VLOOKUP(A4038,'Closed Deals'!A:E,5,0)," ")</f>
        <v> </v>
      </c>
      <c r="J4038" s="13" t="str">
        <f t="shared" si="3"/>
        <v> </v>
      </c>
      <c r="K4038" s="14"/>
    </row>
    <row r="4039">
      <c r="A4039" s="9" t="s">
        <v>4374</v>
      </c>
      <c r="B4039" s="10">
        <v>43142.0</v>
      </c>
      <c r="C4039" s="9" t="s">
        <v>135</v>
      </c>
      <c r="D4039" s="9" t="s">
        <v>34</v>
      </c>
      <c r="F4039" s="11" t="str">
        <f t="shared" si="1"/>
        <v>2018-02</v>
      </c>
      <c r="G4039" s="11" t="str">
        <f>iferror(VLOOKUP(A4039,'Closed Deals'!A:A,1,0)," ")</f>
        <v> </v>
      </c>
      <c r="H4039" s="12" t="str">
        <f t="shared" si="2"/>
        <v>NO</v>
      </c>
      <c r="I4039" s="12" t="str">
        <f>iferror(VLOOKUP(A4039,'Closed Deals'!A:E,5,0)," ")</f>
        <v> </v>
      </c>
      <c r="J4039" s="13" t="str">
        <f t="shared" si="3"/>
        <v> </v>
      </c>
      <c r="K4039" s="14"/>
    </row>
    <row r="4040">
      <c r="A4040" s="9" t="s">
        <v>4375</v>
      </c>
      <c r="B4040" s="10">
        <v>43151.0</v>
      </c>
      <c r="C4040" s="9" t="s">
        <v>292</v>
      </c>
      <c r="D4040" s="9" t="s">
        <v>34</v>
      </c>
      <c r="F4040" s="11" t="str">
        <f t="shared" si="1"/>
        <v>2018-02</v>
      </c>
      <c r="G4040" s="11" t="str">
        <f>iferror(VLOOKUP(A4040,'Closed Deals'!A:A,1,0)," ")</f>
        <v> </v>
      </c>
      <c r="H4040" s="12" t="str">
        <f t="shared" si="2"/>
        <v>NO</v>
      </c>
      <c r="I4040" s="12" t="str">
        <f>iferror(VLOOKUP(A4040,'Closed Deals'!A:E,5,0)," ")</f>
        <v> </v>
      </c>
      <c r="J4040" s="13" t="str">
        <f t="shared" si="3"/>
        <v> </v>
      </c>
      <c r="K4040" s="14"/>
    </row>
    <row r="4041">
      <c r="A4041" s="9" t="s">
        <v>4376</v>
      </c>
      <c r="B4041" s="10">
        <v>43152.0</v>
      </c>
      <c r="C4041" s="9" t="s">
        <v>2957</v>
      </c>
      <c r="D4041" s="9" t="s">
        <v>34</v>
      </c>
      <c r="F4041" s="11" t="str">
        <f t="shared" si="1"/>
        <v>2018-02</v>
      </c>
      <c r="G4041" s="11" t="str">
        <f>iferror(VLOOKUP(A4041,'Closed Deals'!A:A,1,0)," ")</f>
        <v> </v>
      </c>
      <c r="H4041" s="12" t="str">
        <f t="shared" si="2"/>
        <v>NO</v>
      </c>
      <c r="I4041" s="12" t="str">
        <f>iferror(VLOOKUP(A4041,'Closed Deals'!A:E,5,0)," ")</f>
        <v> </v>
      </c>
      <c r="J4041" s="13" t="str">
        <f t="shared" si="3"/>
        <v> </v>
      </c>
      <c r="K4041" s="14"/>
    </row>
    <row r="4042">
      <c r="A4042" s="9" t="s">
        <v>4377</v>
      </c>
      <c r="B4042" s="10">
        <v>43132.0</v>
      </c>
      <c r="C4042" s="9" t="s">
        <v>1028</v>
      </c>
      <c r="D4042" s="9" t="s">
        <v>34</v>
      </c>
      <c r="F4042" s="11" t="str">
        <f t="shared" si="1"/>
        <v>2018-02</v>
      </c>
      <c r="G4042" s="11" t="str">
        <f>iferror(VLOOKUP(A4042,'Closed Deals'!A:A,1,0)," ")</f>
        <v> </v>
      </c>
      <c r="H4042" s="12" t="str">
        <f t="shared" si="2"/>
        <v>NO</v>
      </c>
      <c r="I4042" s="12" t="str">
        <f>iferror(VLOOKUP(A4042,'Closed Deals'!A:E,5,0)," ")</f>
        <v> </v>
      </c>
      <c r="J4042" s="13" t="str">
        <f t="shared" si="3"/>
        <v> </v>
      </c>
      <c r="K4042" s="14"/>
    </row>
    <row r="4043">
      <c r="A4043" s="9" t="s">
        <v>4378</v>
      </c>
      <c r="B4043" s="10">
        <v>43147.0</v>
      </c>
      <c r="C4043" s="9" t="s">
        <v>63</v>
      </c>
      <c r="D4043" s="9" t="s">
        <v>34</v>
      </c>
      <c r="F4043" s="11" t="str">
        <f t="shared" si="1"/>
        <v>2018-02</v>
      </c>
      <c r="G4043" s="11" t="str">
        <f>iferror(VLOOKUP(A4043,'Closed Deals'!A:A,1,0)," ")</f>
        <v> </v>
      </c>
      <c r="H4043" s="12" t="str">
        <f t="shared" si="2"/>
        <v>NO</v>
      </c>
      <c r="I4043" s="12" t="str">
        <f>iferror(VLOOKUP(A4043,'Closed Deals'!A:E,5,0)," ")</f>
        <v> </v>
      </c>
      <c r="J4043" s="13" t="str">
        <f t="shared" si="3"/>
        <v> </v>
      </c>
      <c r="K4043" s="14"/>
    </row>
    <row r="4044">
      <c r="A4044" s="9" t="s">
        <v>4379</v>
      </c>
      <c r="B4044" s="10">
        <v>43151.0</v>
      </c>
      <c r="C4044" s="9" t="s">
        <v>63</v>
      </c>
      <c r="D4044" s="9" t="s">
        <v>34</v>
      </c>
      <c r="F4044" s="11" t="str">
        <f t="shared" si="1"/>
        <v>2018-02</v>
      </c>
      <c r="G4044" s="11" t="str">
        <f>iferror(VLOOKUP(A4044,'Closed Deals'!A:A,1,0)," ")</f>
        <v> </v>
      </c>
      <c r="H4044" s="12" t="str">
        <f t="shared" si="2"/>
        <v>NO</v>
      </c>
      <c r="I4044" s="12" t="str">
        <f>iferror(VLOOKUP(A4044,'Closed Deals'!A:E,5,0)," ")</f>
        <v> </v>
      </c>
      <c r="J4044" s="13" t="str">
        <f t="shared" si="3"/>
        <v> </v>
      </c>
      <c r="K4044" s="14"/>
    </row>
    <row r="4045">
      <c r="A4045" s="9" t="s">
        <v>4380</v>
      </c>
      <c r="B4045" s="10">
        <v>43142.0</v>
      </c>
      <c r="C4045" s="9" t="s">
        <v>188</v>
      </c>
      <c r="D4045" s="9" t="s">
        <v>34</v>
      </c>
      <c r="F4045" s="11" t="str">
        <f t="shared" si="1"/>
        <v>2018-02</v>
      </c>
      <c r="G4045" s="11" t="str">
        <f>iferror(VLOOKUP(A4045,'Closed Deals'!A:A,1,0)," ")</f>
        <v> </v>
      </c>
      <c r="H4045" s="12" t="str">
        <f t="shared" si="2"/>
        <v>NO</v>
      </c>
      <c r="I4045" s="12" t="str">
        <f>iferror(VLOOKUP(A4045,'Closed Deals'!A:E,5,0)," ")</f>
        <v> </v>
      </c>
      <c r="J4045" s="13" t="str">
        <f t="shared" si="3"/>
        <v> </v>
      </c>
      <c r="K4045" s="14"/>
    </row>
    <row r="4046">
      <c r="A4046" s="9" t="s">
        <v>4381</v>
      </c>
      <c r="B4046" s="10">
        <v>43137.0</v>
      </c>
      <c r="C4046" s="9" t="s">
        <v>63</v>
      </c>
      <c r="D4046" s="9" t="s">
        <v>34</v>
      </c>
      <c r="F4046" s="11" t="str">
        <f t="shared" si="1"/>
        <v>2018-02</v>
      </c>
      <c r="G4046" s="11" t="str">
        <f>iferror(VLOOKUP(A4046,'Closed Deals'!A:A,1,0)," ")</f>
        <v> </v>
      </c>
      <c r="H4046" s="12" t="str">
        <f t="shared" si="2"/>
        <v>NO</v>
      </c>
      <c r="I4046" s="12" t="str">
        <f>iferror(VLOOKUP(A4046,'Closed Deals'!A:E,5,0)," ")</f>
        <v> </v>
      </c>
      <c r="J4046" s="13" t="str">
        <f t="shared" si="3"/>
        <v> </v>
      </c>
      <c r="K4046" s="14"/>
    </row>
    <row r="4047">
      <c r="A4047" s="9" t="s">
        <v>4382</v>
      </c>
      <c r="B4047" s="10">
        <v>43134.0</v>
      </c>
      <c r="C4047" s="9" t="s">
        <v>33</v>
      </c>
      <c r="D4047" s="9" t="s">
        <v>34</v>
      </c>
      <c r="F4047" s="11" t="str">
        <f t="shared" si="1"/>
        <v>2018-02</v>
      </c>
      <c r="G4047" s="11" t="str">
        <f>iferror(VLOOKUP(A4047,'Closed Deals'!A:A,1,0)," ")</f>
        <v> </v>
      </c>
      <c r="H4047" s="12" t="str">
        <f t="shared" si="2"/>
        <v>NO</v>
      </c>
      <c r="I4047" s="12" t="str">
        <f>iferror(VLOOKUP(A4047,'Closed Deals'!A:E,5,0)," ")</f>
        <v> </v>
      </c>
      <c r="J4047" s="13" t="str">
        <f t="shared" si="3"/>
        <v> </v>
      </c>
      <c r="K4047" s="14"/>
    </row>
    <row r="4048">
      <c r="A4048" s="9" t="s">
        <v>4383</v>
      </c>
      <c r="B4048" s="10">
        <v>43152.0</v>
      </c>
      <c r="C4048" s="9" t="s">
        <v>43</v>
      </c>
      <c r="D4048" s="9" t="s">
        <v>34</v>
      </c>
      <c r="F4048" s="11" t="str">
        <f t="shared" si="1"/>
        <v>2018-02</v>
      </c>
      <c r="G4048" s="11" t="str">
        <f>iferror(VLOOKUP(A4048,'Closed Deals'!A:A,1,0)," ")</f>
        <v> </v>
      </c>
      <c r="H4048" s="12" t="str">
        <f t="shared" si="2"/>
        <v>NO</v>
      </c>
      <c r="I4048" s="12" t="str">
        <f>iferror(VLOOKUP(A4048,'Closed Deals'!A:E,5,0)," ")</f>
        <v> </v>
      </c>
      <c r="J4048" s="13" t="str">
        <f t="shared" si="3"/>
        <v> </v>
      </c>
      <c r="K4048" s="14"/>
    </row>
    <row r="4049">
      <c r="A4049" s="9" t="s">
        <v>4384</v>
      </c>
      <c r="B4049" s="10">
        <v>43143.0</v>
      </c>
      <c r="C4049" s="9" t="s">
        <v>129</v>
      </c>
      <c r="D4049" s="9" t="s">
        <v>34</v>
      </c>
      <c r="F4049" s="11" t="str">
        <f t="shared" si="1"/>
        <v>2018-02</v>
      </c>
      <c r="G4049" s="11" t="str">
        <f>iferror(VLOOKUP(A4049,'Closed Deals'!A:A,1,0)," ")</f>
        <v> </v>
      </c>
      <c r="H4049" s="12" t="str">
        <f t="shared" si="2"/>
        <v>NO</v>
      </c>
      <c r="I4049" s="12" t="str">
        <f>iferror(VLOOKUP(A4049,'Closed Deals'!A:E,5,0)," ")</f>
        <v> </v>
      </c>
      <c r="J4049" s="13" t="str">
        <f t="shared" si="3"/>
        <v> </v>
      </c>
      <c r="K4049" s="14"/>
    </row>
    <row r="4050">
      <c r="A4050" s="9" t="s">
        <v>4385</v>
      </c>
      <c r="B4050" s="10">
        <v>43138.0</v>
      </c>
      <c r="C4050" s="9" t="s">
        <v>63</v>
      </c>
      <c r="D4050" s="9" t="s">
        <v>34</v>
      </c>
      <c r="F4050" s="11" t="str">
        <f t="shared" si="1"/>
        <v>2018-02</v>
      </c>
      <c r="G4050" s="11" t="str">
        <f>iferror(VLOOKUP(A4050,'Closed Deals'!A:A,1,0)," ")</f>
        <v> </v>
      </c>
      <c r="H4050" s="12" t="str">
        <f t="shared" si="2"/>
        <v>NO</v>
      </c>
      <c r="I4050" s="12" t="str">
        <f>iferror(VLOOKUP(A4050,'Closed Deals'!A:E,5,0)," ")</f>
        <v> </v>
      </c>
      <c r="J4050" s="13" t="str">
        <f t="shared" si="3"/>
        <v> </v>
      </c>
      <c r="K4050" s="14"/>
    </row>
    <row r="4051">
      <c r="A4051" s="9" t="s">
        <v>4386</v>
      </c>
      <c r="B4051" s="10">
        <v>43159.0</v>
      </c>
      <c r="C4051" s="9" t="s">
        <v>528</v>
      </c>
      <c r="D4051" s="9" t="s">
        <v>34</v>
      </c>
      <c r="F4051" s="11" t="str">
        <f t="shared" si="1"/>
        <v>2018-02</v>
      </c>
      <c r="G4051" s="11" t="str">
        <f>iferror(VLOOKUP(A4051,'Closed Deals'!A:A,1,0)," ")</f>
        <v> </v>
      </c>
      <c r="H4051" s="12" t="str">
        <f t="shared" si="2"/>
        <v>NO</v>
      </c>
      <c r="I4051" s="12" t="str">
        <f>iferror(VLOOKUP(A4051,'Closed Deals'!A:E,5,0)," ")</f>
        <v> </v>
      </c>
      <c r="J4051" s="13" t="str">
        <f t="shared" si="3"/>
        <v> </v>
      </c>
      <c r="K4051" s="14"/>
    </row>
    <row r="4052">
      <c r="A4052" s="9" t="s">
        <v>4387</v>
      </c>
      <c r="B4052" s="10">
        <v>43141.0</v>
      </c>
      <c r="C4052" s="9" t="s">
        <v>63</v>
      </c>
      <c r="D4052" s="9" t="s">
        <v>34</v>
      </c>
      <c r="F4052" s="11" t="str">
        <f t="shared" si="1"/>
        <v>2018-02</v>
      </c>
      <c r="G4052" s="11" t="str">
        <f>iferror(VLOOKUP(A4052,'Closed Deals'!A:A,1,0)," ")</f>
        <v> </v>
      </c>
      <c r="H4052" s="12" t="str">
        <f t="shared" si="2"/>
        <v>NO</v>
      </c>
      <c r="I4052" s="12" t="str">
        <f>iferror(VLOOKUP(A4052,'Closed Deals'!A:E,5,0)," ")</f>
        <v> </v>
      </c>
      <c r="J4052" s="13" t="str">
        <f t="shared" si="3"/>
        <v> </v>
      </c>
      <c r="K4052" s="14"/>
    </row>
    <row r="4053">
      <c r="A4053" s="9" t="s">
        <v>4388</v>
      </c>
      <c r="B4053" s="10">
        <v>43140.0</v>
      </c>
      <c r="C4053" s="9" t="s">
        <v>33</v>
      </c>
      <c r="D4053" s="9" t="s">
        <v>34</v>
      </c>
      <c r="F4053" s="11" t="str">
        <f t="shared" si="1"/>
        <v>2018-02</v>
      </c>
      <c r="G4053" s="11" t="str">
        <f>iferror(VLOOKUP(A4053,'Closed Deals'!A:A,1,0)," ")</f>
        <v> </v>
      </c>
      <c r="H4053" s="12" t="str">
        <f t="shared" si="2"/>
        <v>NO</v>
      </c>
      <c r="I4053" s="12" t="str">
        <f>iferror(VLOOKUP(A4053,'Closed Deals'!A:E,5,0)," ")</f>
        <v> </v>
      </c>
      <c r="J4053" s="13" t="str">
        <f t="shared" si="3"/>
        <v> </v>
      </c>
      <c r="K4053" s="14"/>
    </row>
    <row r="4054">
      <c r="A4054" s="9" t="s">
        <v>4389</v>
      </c>
      <c r="B4054" s="10">
        <v>43147.0</v>
      </c>
      <c r="C4054" s="9" t="s">
        <v>1130</v>
      </c>
      <c r="D4054" s="9" t="s">
        <v>34</v>
      </c>
      <c r="F4054" s="11" t="str">
        <f t="shared" si="1"/>
        <v>2018-02</v>
      </c>
      <c r="G4054" s="11" t="str">
        <f>iferror(VLOOKUP(A4054,'Closed Deals'!A:A,1,0)," ")</f>
        <v> </v>
      </c>
      <c r="H4054" s="12" t="str">
        <f t="shared" si="2"/>
        <v>NO</v>
      </c>
      <c r="I4054" s="12" t="str">
        <f>iferror(VLOOKUP(A4054,'Closed Deals'!A:E,5,0)," ")</f>
        <v> </v>
      </c>
      <c r="J4054" s="13" t="str">
        <f t="shared" si="3"/>
        <v> </v>
      </c>
      <c r="K4054" s="14"/>
    </row>
    <row r="4055">
      <c r="A4055" s="9" t="s">
        <v>4390</v>
      </c>
      <c r="B4055" s="10">
        <v>43146.0</v>
      </c>
      <c r="C4055" s="9" t="s">
        <v>33</v>
      </c>
      <c r="D4055" s="9" t="s">
        <v>34</v>
      </c>
      <c r="F4055" s="11" t="str">
        <f t="shared" si="1"/>
        <v>2018-02</v>
      </c>
      <c r="G4055" s="11" t="str">
        <f>iferror(VLOOKUP(A4055,'Closed Deals'!A:A,1,0)," ")</f>
        <v> </v>
      </c>
      <c r="H4055" s="12" t="str">
        <f t="shared" si="2"/>
        <v>NO</v>
      </c>
      <c r="I4055" s="12" t="str">
        <f>iferror(VLOOKUP(A4055,'Closed Deals'!A:E,5,0)," ")</f>
        <v> </v>
      </c>
      <c r="J4055" s="13" t="str">
        <f t="shared" si="3"/>
        <v> </v>
      </c>
      <c r="K4055" s="14"/>
    </row>
    <row r="4056">
      <c r="A4056" s="9" t="s">
        <v>4391</v>
      </c>
      <c r="B4056" s="10">
        <v>43155.0</v>
      </c>
      <c r="C4056" s="9" t="s">
        <v>33</v>
      </c>
      <c r="D4056" s="9" t="s">
        <v>34</v>
      </c>
      <c r="F4056" s="11" t="str">
        <f t="shared" si="1"/>
        <v>2018-02</v>
      </c>
      <c r="G4056" s="11" t="str">
        <f>iferror(VLOOKUP(A4056,'Closed Deals'!A:A,1,0)," ")</f>
        <v> </v>
      </c>
      <c r="H4056" s="12" t="str">
        <f t="shared" si="2"/>
        <v>NO</v>
      </c>
      <c r="I4056" s="12" t="str">
        <f>iferror(VLOOKUP(A4056,'Closed Deals'!A:E,5,0)," ")</f>
        <v> </v>
      </c>
      <c r="J4056" s="13" t="str">
        <f t="shared" si="3"/>
        <v> </v>
      </c>
      <c r="K4056" s="14"/>
    </row>
    <row r="4057">
      <c r="A4057" s="9" t="s">
        <v>4392</v>
      </c>
      <c r="B4057" s="10">
        <v>43134.0</v>
      </c>
      <c r="C4057" s="9" t="s">
        <v>54</v>
      </c>
      <c r="D4057" s="9" t="s">
        <v>34</v>
      </c>
      <c r="F4057" s="11" t="str">
        <f t="shared" si="1"/>
        <v>2018-02</v>
      </c>
      <c r="G4057" s="11" t="str">
        <f>iferror(VLOOKUP(A4057,'Closed Deals'!A:A,1,0)," ")</f>
        <v> </v>
      </c>
      <c r="H4057" s="12" t="str">
        <f t="shared" si="2"/>
        <v>NO</v>
      </c>
      <c r="I4057" s="12" t="str">
        <f>iferror(VLOOKUP(A4057,'Closed Deals'!A:E,5,0)," ")</f>
        <v> </v>
      </c>
      <c r="J4057" s="13" t="str">
        <f t="shared" si="3"/>
        <v> </v>
      </c>
      <c r="K4057" s="14"/>
    </row>
    <row r="4058">
      <c r="A4058" s="9" t="s">
        <v>4393</v>
      </c>
      <c r="B4058" s="10">
        <v>43151.0</v>
      </c>
      <c r="C4058" s="9" t="s">
        <v>43</v>
      </c>
      <c r="D4058" s="9" t="s">
        <v>34</v>
      </c>
      <c r="F4058" s="11" t="str">
        <f t="shared" si="1"/>
        <v>2018-02</v>
      </c>
      <c r="G4058" s="11" t="str">
        <f>iferror(VLOOKUP(A4058,'Closed Deals'!A:A,1,0)," ")</f>
        <v> </v>
      </c>
      <c r="H4058" s="12" t="str">
        <f t="shared" si="2"/>
        <v>NO</v>
      </c>
      <c r="I4058" s="12" t="str">
        <f>iferror(VLOOKUP(A4058,'Closed Deals'!A:E,5,0)," ")</f>
        <v> </v>
      </c>
      <c r="J4058" s="13" t="str">
        <f t="shared" si="3"/>
        <v> </v>
      </c>
      <c r="K4058" s="14"/>
    </row>
    <row r="4059">
      <c r="A4059" s="9" t="s">
        <v>4394</v>
      </c>
      <c r="B4059" s="10">
        <v>43136.0</v>
      </c>
      <c r="C4059" s="9" t="s">
        <v>43</v>
      </c>
      <c r="D4059" s="9" t="s">
        <v>34</v>
      </c>
      <c r="F4059" s="11" t="str">
        <f t="shared" si="1"/>
        <v>2018-02</v>
      </c>
      <c r="G4059" s="11" t="str">
        <f>iferror(VLOOKUP(A4059,'Closed Deals'!A:A,1,0)," ")</f>
        <v> </v>
      </c>
      <c r="H4059" s="12" t="str">
        <f t="shared" si="2"/>
        <v>NO</v>
      </c>
      <c r="I4059" s="12" t="str">
        <f>iferror(VLOOKUP(A4059,'Closed Deals'!A:E,5,0)," ")</f>
        <v> </v>
      </c>
      <c r="J4059" s="13" t="str">
        <f t="shared" si="3"/>
        <v> </v>
      </c>
      <c r="K4059" s="14"/>
    </row>
    <row r="4060">
      <c r="A4060" s="9" t="s">
        <v>4395</v>
      </c>
      <c r="B4060" s="10">
        <v>43141.0</v>
      </c>
      <c r="C4060" s="9" t="s">
        <v>1235</v>
      </c>
      <c r="D4060" s="9" t="s">
        <v>34</v>
      </c>
      <c r="F4060" s="11" t="str">
        <f t="shared" si="1"/>
        <v>2018-02</v>
      </c>
      <c r="G4060" s="11" t="str">
        <f>iferror(VLOOKUP(A4060,'Closed Deals'!A:A,1,0)," ")</f>
        <v> </v>
      </c>
      <c r="H4060" s="12" t="str">
        <f t="shared" si="2"/>
        <v>NO</v>
      </c>
      <c r="I4060" s="12" t="str">
        <f>iferror(VLOOKUP(A4060,'Closed Deals'!A:E,5,0)," ")</f>
        <v> </v>
      </c>
      <c r="J4060" s="13" t="str">
        <f t="shared" si="3"/>
        <v> </v>
      </c>
      <c r="K4060" s="14"/>
    </row>
    <row r="4061">
      <c r="A4061" s="9" t="s">
        <v>4396</v>
      </c>
      <c r="B4061" s="10">
        <v>43154.0</v>
      </c>
      <c r="C4061" s="9" t="s">
        <v>43</v>
      </c>
      <c r="D4061" s="9" t="s">
        <v>34</v>
      </c>
      <c r="F4061" s="11" t="str">
        <f t="shared" si="1"/>
        <v>2018-02</v>
      </c>
      <c r="G4061" s="11" t="str">
        <f>iferror(VLOOKUP(A4061,'Closed Deals'!A:A,1,0)," ")</f>
        <v> </v>
      </c>
      <c r="H4061" s="12" t="str">
        <f t="shared" si="2"/>
        <v>NO</v>
      </c>
      <c r="I4061" s="12" t="str">
        <f>iferror(VLOOKUP(A4061,'Closed Deals'!A:E,5,0)," ")</f>
        <v> </v>
      </c>
      <c r="J4061" s="13" t="str">
        <f t="shared" si="3"/>
        <v> </v>
      </c>
      <c r="K4061" s="14"/>
    </row>
    <row r="4062">
      <c r="A4062" s="9" t="s">
        <v>4397</v>
      </c>
      <c r="B4062" s="10">
        <v>43133.0</v>
      </c>
      <c r="C4062" s="9" t="s">
        <v>188</v>
      </c>
      <c r="D4062" s="9" t="s">
        <v>34</v>
      </c>
      <c r="F4062" s="11" t="str">
        <f t="shared" si="1"/>
        <v>2018-02</v>
      </c>
      <c r="G4062" s="11" t="str">
        <f>iferror(VLOOKUP(A4062,'Closed Deals'!A:A,1,0)," ")</f>
        <v> </v>
      </c>
      <c r="H4062" s="12" t="str">
        <f t="shared" si="2"/>
        <v>NO</v>
      </c>
      <c r="I4062" s="12" t="str">
        <f>iferror(VLOOKUP(A4062,'Closed Deals'!A:E,5,0)," ")</f>
        <v> </v>
      </c>
      <c r="J4062" s="13" t="str">
        <f t="shared" si="3"/>
        <v> </v>
      </c>
      <c r="K4062" s="14"/>
    </row>
    <row r="4063">
      <c r="A4063" s="9" t="s">
        <v>4398</v>
      </c>
      <c r="B4063" s="10">
        <v>43158.0</v>
      </c>
      <c r="C4063" s="9" t="s">
        <v>52</v>
      </c>
      <c r="D4063" s="9" t="s">
        <v>34</v>
      </c>
      <c r="F4063" s="11" t="str">
        <f t="shared" si="1"/>
        <v>2018-02</v>
      </c>
      <c r="G4063" s="11" t="str">
        <f>iferror(VLOOKUP(A4063,'Closed Deals'!A:A,1,0)," ")</f>
        <v> </v>
      </c>
      <c r="H4063" s="12" t="str">
        <f t="shared" si="2"/>
        <v>NO</v>
      </c>
      <c r="I4063" s="12" t="str">
        <f>iferror(VLOOKUP(A4063,'Closed Deals'!A:E,5,0)," ")</f>
        <v> </v>
      </c>
      <c r="J4063" s="13" t="str">
        <f t="shared" si="3"/>
        <v> </v>
      </c>
      <c r="K4063" s="14"/>
    </row>
    <row r="4064">
      <c r="A4064" s="9" t="s">
        <v>4399</v>
      </c>
      <c r="B4064" s="10">
        <v>43157.0</v>
      </c>
      <c r="C4064" s="9" t="s">
        <v>4113</v>
      </c>
      <c r="D4064" s="9" t="s">
        <v>34</v>
      </c>
      <c r="F4064" s="11" t="str">
        <f t="shared" si="1"/>
        <v>2018-02</v>
      </c>
      <c r="G4064" s="11" t="str">
        <f>iferror(VLOOKUP(A4064,'Closed Deals'!A:A,1,0)," ")</f>
        <v> </v>
      </c>
      <c r="H4064" s="12" t="str">
        <f t="shared" si="2"/>
        <v>NO</v>
      </c>
      <c r="I4064" s="12" t="str">
        <f>iferror(VLOOKUP(A4064,'Closed Deals'!A:E,5,0)," ")</f>
        <v> </v>
      </c>
      <c r="J4064" s="13" t="str">
        <f t="shared" si="3"/>
        <v> </v>
      </c>
      <c r="K4064" s="14"/>
    </row>
    <row r="4065">
      <c r="A4065" s="9" t="s">
        <v>4400</v>
      </c>
      <c r="B4065" s="10">
        <v>43153.0</v>
      </c>
      <c r="C4065" s="9" t="s">
        <v>63</v>
      </c>
      <c r="D4065" s="9" t="s">
        <v>34</v>
      </c>
      <c r="F4065" s="11" t="str">
        <f t="shared" si="1"/>
        <v>2018-02</v>
      </c>
      <c r="G4065" s="11" t="str">
        <f>iferror(VLOOKUP(A4065,'Closed Deals'!A:A,1,0)," ")</f>
        <v> </v>
      </c>
      <c r="H4065" s="12" t="str">
        <f t="shared" si="2"/>
        <v>NO</v>
      </c>
      <c r="I4065" s="12" t="str">
        <f>iferror(VLOOKUP(A4065,'Closed Deals'!A:E,5,0)," ")</f>
        <v> </v>
      </c>
      <c r="J4065" s="13" t="str">
        <f t="shared" si="3"/>
        <v> </v>
      </c>
      <c r="K4065" s="14"/>
    </row>
    <row r="4066">
      <c r="A4066" s="9" t="s">
        <v>4401</v>
      </c>
      <c r="B4066" s="10">
        <v>43155.0</v>
      </c>
      <c r="C4066" s="9" t="s">
        <v>52</v>
      </c>
      <c r="D4066" s="9" t="s">
        <v>34</v>
      </c>
      <c r="F4066" s="11" t="str">
        <f t="shared" si="1"/>
        <v>2018-02</v>
      </c>
      <c r="G4066" s="11" t="str">
        <f>iferror(VLOOKUP(A4066,'Closed Deals'!A:A,1,0)," ")</f>
        <v> </v>
      </c>
      <c r="H4066" s="12" t="str">
        <f t="shared" si="2"/>
        <v>NO</v>
      </c>
      <c r="I4066" s="12" t="str">
        <f>iferror(VLOOKUP(A4066,'Closed Deals'!A:E,5,0)," ")</f>
        <v> </v>
      </c>
      <c r="J4066" s="13" t="str">
        <f t="shared" si="3"/>
        <v> </v>
      </c>
      <c r="K4066" s="14"/>
    </row>
    <row r="4067">
      <c r="A4067" s="9" t="s">
        <v>4402</v>
      </c>
      <c r="B4067" s="10">
        <v>43152.0</v>
      </c>
      <c r="C4067" s="9" t="s">
        <v>33</v>
      </c>
      <c r="D4067" s="9" t="s">
        <v>34</v>
      </c>
      <c r="F4067" s="11" t="str">
        <f t="shared" si="1"/>
        <v>2018-02</v>
      </c>
      <c r="G4067" s="11" t="str">
        <f>iferror(VLOOKUP(A4067,'Closed Deals'!A:A,1,0)," ")</f>
        <v> </v>
      </c>
      <c r="H4067" s="12" t="str">
        <f t="shared" si="2"/>
        <v>NO</v>
      </c>
      <c r="I4067" s="12" t="str">
        <f>iferror(VLOOKUP(A4067,'Closed Deals'!A:E,5,0)," ")</f>
        <v> </v>
      </c>
      <c r="J4067" s="13" t="str">
        <f t="shared" si="3"/>
        <v> </v>
      </c>
      <c r="K4067" s="14"/>
    </row>
    <row r="4068">
      <c r="A4068" s="9" t="s">
        <v>4403</v>
      </c>
      <c r="B4068" s="10">
        <v>43151.0</v>
      </c>
      <c r="C4068" s="9" t="s">
        <v>63</v>
      </c>
      <c r="D4068" s="9" t="s">
        <v>34</v>
      </c>
      <c r="F4068" s="11" t="str">
        <f t="shared" si="1"/>
        <v>2018-02</v>
      </c>
      <c r="G4068" s="11" t="str">
        <f>iferror(VLOOKUP(A4068,'Closed Deals'!A:A,1,0)," ")</f>
        <v> </v>
      </c>
      <c r="H4068" s="12" t="str">
        <f t="shared" si="2"/>
        <v>NO</v>
      </c>
      <c r="I4068" s="12" t="str">
        <f>iferror(VLOOKUP(A4068,'Closed Deals'!A:E,5,0)," ")</f>
        <v> </v>
      </c>
      <c r="J4068" s="13" t="str">
        <f t="shared" si="3"/>
        <v> </v>
      </c>
      <c r="K4068" s="14"/>
    </row>
    <row r="4069">
      <c r="A4069" s="9" t="s">
        <v>4404</v>
      </c>
      <c r="B4069" s="10">
        <v>43137.0</v>
      </c>
      <c r="C4069" s="9" t="s">
        <v>734</v>
      </c>
      <c r="D4069" s="9" t="s">
        <v>34</v>
      </c>
      <c r="F4069" s="11" t="str">
        <f t="shared" si="1"/>
        <v>2018-02</v>
      </c>
      <c r="G4069" s="11" t="str">
        <f>iferror(VLOOKUP(A4069,'Closed Deals'!A:A,1,0)," ")</f>
        <v> </v>
      </c>
      <c r="H4069" s="12" t="str">
        <f t="shared" si="2"/>
        <v>NO</v>
      </c>
      <c r="I4069" s="12" t="str">
        <f>iferror(VLOOKUP(A4069,'Closed Deals'!A:E,5,0)," ")</f>
        <v> </v>
      </c>
      <c r="J4069" s="13" t="str">
        <f t="shared" si="3"/>
        <v> </v>
      </c>
      <c r="K4069" s="14"/>
    </row>
    <row r="4070">
      <c r="A4070" s="9" t="s">
        <v>4405</v>
      </c>
      <c r="B4070" s="10">
        <v>43156.0</v>
      </c>
      <c r="C4070" s="9" t="s">
        <v>52</v>
      </c>
      <c r="D4070" s="9" t="s">
        <v>34</v>
      </c>
      <c r="F4070" s="11" t="str">
        <f t="shared" si="1"/>
        <v>2018-02</v>
      </c>
      <c r="G4070" s="11" t="str">
        <f>iferror(VLOOKUP(A4070,'Closed Deals'!A:A,1,0)," ")</f>
        <v> </v>
      </c>
      <c r="H4070" s="12" t="str">
        <f t="shared" si="2"/>
        <v>NO</v>
      </c>
      <c r="I4070" s="12" t="str">
        <f>iferror(VLOOKUP(A4070,'Closed Deals'!A:E,5,0)," ")</f>
        <v> </v>
      </c>
      <c r="J4070" s="13" t="str">
        <f t="shared" si="3"/>
        <v> </v>
      </c>
      <c r="K4070" s="14"/>
    </row>
    <row r="4071">
      <c r="A4071" s="9" t="s">
        <v>4406</v>
      </c>
      <c r="B4071" s="10">
        <v>43146.0</v>
      </c>
      <c r="C4071" s="9" t="s">
        <v>4407</v>
      </c>
      <c r="D4071" s="9" t="s">
        <v>34</v>
      </c>
      <c r="F4071" s="11" t="str">
        <f t="shared" si="1"/>
        <v>2018-02</v>
      </c>
      <c r="G4071" s="11" t="str">
        <f>iferror(VLOOKUP(A4071,'Closed Deals'!A:A,1,0)," ")</f>
        <v> </v>
      </c>
      <c r="H4071" s="12" t="str">
        <f t="shared" si="2"/>
        <v>NO</v>
      </c>
      <c r="I4071" s="12" t="str">
        <f>iferror(VLOOKUP(A4071,'Closed Deals'!A:E,5,0)," ")</f>
        <v> </v>
      </c>
      <c r="J4071" s="13" t="str">
        <f t="shared" si="3"/>
        <v> </v>
      </c>
      <c r="K4071" s="14"/>
    </row>
    <row r="4072">
      <c r="A4072" s="9" t="s">
        <v>4408</v>
      </c>
      <c r="B4072" s="10">
        <v>43133.0</v>
      </c>
      <c r="C4072" s="9" t="s">
        <v>52</v>
      </c>
      <c r="D4072" s="9" t="s">
        <v>34</v>
      </c>
      <c r="F4072" s="11" t="str">
        <f t="shared" si="1"/>
        <v>2018-02</v>
      </c>
      <c r="G4072" s="11" t="str">
        <f>iferror(VLOOKUP(A4072,'Closed Deals'!A:A,1,0)," ")</f>
        <v> </v>
      </c>
      <c r="H4072" s="12" t="str">
        <f t="shared" si="2"/>
        <v>NO</v>
      </c>
      <c r="I4072" s="12" t="str">
        <f>iferror(VLOOKUP(A4072,'Closed Deals'!A:E,5,0)," ")</f>
        <v> </v>
      </c>
      <c r="J4072" s="13" t="str">
        <f t="shared" si="3"/>
        <v> </v>
      </c>
      <c r="K4072" s="14"/>
    </row>
    <row r="4073">
      <c r="A4073" s="9" t="s">
        <v>4409</v>
      </c>
      <c r="B4073" s="10">
        <v>43136.0</v>
      </c>
      <c r="C4073" s="9" t="s">
        <v>292</v>
      </c>
      <c r="D4073" s="9" t="s">
        <v>34</v>
      </c>
      <c r="F4073" s="11" t="str">
        <f t="shared" si="1"/>
        <v>2018-02</v>
      </c>
      <c r="G4073" s="11" t="str">
        <f>iferror(VLOOKUP(A4073,'Closed Deals'!A:A,1,0)," ")</f>
        <v> </v>
      </c>
      <c r="H4073" s="12" t="str">
        <f t="shared" si="2"/>
        <v>NO</v>
      </c>
      <c r="I4073" s="12" t="str">
        <f>iferror(VLOOKUP(A4073,'Closed Deals'!A:E,5,0)," ")</f>
        <v> </v>
      </c>
      <c r="J4073" s="13" t="str">
        <f t="shared" si="3"/>
        <v> </v>
      </c>
      <c r="K4073" s="14"/>
    </row>
    <row r="4074">
      <c r="A4074" s="9" t="s">
        <v>4410</v>
      </c>
      <c r="B4074" s="10">
        <v>43137.0</v>
      </c>
      <c r="C4074" s="9" t="s">
        <v>63</v>
      </c>
      <c r="D4074" s="9" t="s">
        <v>34</v>
      </c>
      <c r="F4074" s="11" t="str">
        <f t="shared" si="1"/>
        <v>2018-02</v>
      </c>
      <c r="G4074" s="11" t="str">
        <f>iferror(VLOOKUP(A4074,'Closed Deals'!A:A,1,0)," ")</f>
        <v> </v>
      </c>
      <c r="H4074" s="12" t="str">
        <f t="shared" si="2"/>
        <v>NO</v>
      </c>
      <c r="I4074" s="12" t="str">
        <f>iferror(VLOOKUP(A4074,'Closed Deals'!A:E,5,0)," ")</f>
        <v> </v>
      </c>
      <c r="J4074" s="13" t="str">
        <f t="shared" si="3"/>
        <v> </v>
      </c>
      <c r="K4074" s="14"/>
    </row>
    <row r="4075">
      <c r="A4075" s="9" t="s">
        <v>4411</v>
      </c>
      <c r="B4075" s="10">
        <v>43150.0</v>
      </c>
      <c r="C4075" s="9" t="s">
        <v>54</v>
      </c>
      <c r="D4075" s="9" t="s">
        <v>34</v>
      </c>
      <c r="F4075" s="11" t="str">
        <f t="shared" si="1"/>
        <v>2018-02</v>
      </c>
      <c r="G4075" s="11" t="str">
        <f>iferror(VLOOKUP(A4075,'Closed Deals'!A:A,1,0)," ")</f>
        <v> </v>
      </c>
      <c r="H4075" s="12" t="str">
        <f t="shared" si="2"/>
        <v>NO</v>
      </c>
      <c r="I4075" s="12" t="str">
        <f>iferror(VLOOKUP(A4075,'Closed Deals'!A:E,5,0)," ")</f>
        <v> </v>
      </c>
      <c r="J4075" s="13" t="str">
        <f t="shared" si="3"/>
        <v> </v>
      </c>
      <c r="K4075" s="14"/>
    </row>
    <row r="4076">
      <c r="A4076" s="9" t="s">
        <v>4412</v>
      </c>
      <c r="B4076" s="10">
        <v>43155.0</v>
      </c>
      <c r="C4076" s="9" t="s">
        <v>89</v>
      </c>
      <c r="D4076" s="9" t="s">
        <v>34</v>
      </c>
      <c r="F4076" s="11" t="str">
        <f t="shared" si="1"/>
        <v>2018-02</v>
      </c>
      <c r="G4076" s="11" t="str">
        <f>iferror(VLOOKUP(A4076,'Closed Deals'!A:A,1,0)," ")</f>
        <v> </v>
      </c>
      <c r="H4076" s="12" t="str">
        <f t="shared" si="2"/>
        <v>NO</v>
      </c>
      <c r="I4076" s="12" t="str">
        <f>iferror(VLOOKUP(A4076,'Closed Deals'!A:E,5,0)," ")</f>
        <v> </v>
      </c>
      <c r="J4076" s="13" t="str">
        <f t="shared" si="3"/>
        <v> </v>
      </c>
      <c r="K4076" s="14"/>
    </row>
    <row r="4077">
      <c r="A4077" s="9" t="s">
        <v>4413</v>
      </c>
      <c r="B4077" s="10">
        <v>43141.0</v>
      </c>
      <c r="C4077" s="9" t="s">
        <v>52</v>
      </c>
      <c r="D4077" s="9" t="s">
        <v>34</v>
      </c>
      <c r="F4077" s="11" t="str">
        <f t="shared" si="1"/>
        <v>2018-02</v>
      </c>
      <c r="G4077" s="11" t="str">
        <f>iferror(VLOOKUP(A4077,'Closed Deals'!A:A,1,0)," ")</f>
        <v> </v>
      </c>
      <c r="H4077" s="12" t="str">
        <f t="shared" si="2"/>
        <v>NO</v>
      </c>
      <c r="I4077" s="12" t="str">
        <f>iferror(VLOOKUP(A4077,'Closed Deals'!A:E,5,0)," ")</f>
        <v> </v>
      </c>
      <c r="J4077" s="13" t="str">
        <f t="shared" si="3"/>
        <v> </v>
      </c>
      <c r="K4077" s="14"/>
    </row>
    <row r="4078">
      <c r="A4078" s="9" t="s">
        <v>4414</v>
      </c>
      <c r="B4078" s="10">
        <v>43151.0</v>
      </c>
      <c r="C4078" s="9" t="s">
        <v>54</v>
      </c>
      <c r="D4078" s="9" t="s">
        <v>34</v>
      </c>
      <c r="F4078" s="11" t="str">
        <f t="shared" si="1"/>
        <v>2018-02</v>
      </c>
      <c r="G4078" s="11" t="str">
        <f>iferror(VLOOKUP(A4078,'Closed Deals'!A:A,1,0)," ")</f>
        <v> </v>
      </c>
      <c r="H4078" s="12" t="str">
        <f t="shared" si="2"/>
        <v>NO</v>
      </c>
      <c r="I4078" s="12" t="str">
        <f>iferror(VLOOKUP(A4078,'Closed Deals'!A:E,5,0)," ")</f>
        <v> </v>
      </c>
      <c r="J4078" s="13" t="str">
        <f t="shared" si="3"/>
        <v> </v>
      </c>
      <c r="K4078" s="14"/>
    </row>
    <row r="4079">
      <c r="A4079" s="9" t="s">
        <v>4415</v>
      </c>
      <c r="B4079" s="10">
        <v>43139.0</v>
      </c>
      <c r="C4079" s="9" t="s">
        <v>43</v>
      </c>
      <c r="D4079" s="9" t="s">
        <v>34</v>
      </c>
      <c r="F4079" s="11" t="str">
        <f t="shared" si="1"/>
        <v>2018-02</v>
      </c>
      <c r="G4079" s="11" t="str">
        <f>iferror(VLOOKUP(A4079,'Closed Deals'!A:A,1,0)," ")</f>
        <v> </v>
      </c>
      <c r="H4079" s="12" t="str">
        <f t="shared" si="2"/>
        <v>NO</v>
      </c>
      <c r="I4079" s="12" t="str">
        <f>iferror(VLOOKUP(A4079,'Closed Deals'!A:E,5,0)," ")</f>
        <v> </v>
      </c>
      <c r="J4079" s="13" t="str">
        <f t="shared" si="3"/>
        <v> </v>
      </c>
      <c r="K4079" s="14"/>
    </row>
    <row r="4080">
      <c r="A4080" s="9" t="s">
        <v>4416</v>
      </c>
      <c r="B4080" s="10">
        <v>43156.0</v>
      </c>
      <c r="C4080" s="9" t="s">
        <v>2518</v>
      </c>
      <c r="D4080" s="9" t="s">
        <v>34</v>
      </c>
      <c r="F4080" s="11" t="str">
        <f t="shared" si="1"/>
        <v>2018-02</v>
      </c>
      <c r="G4080" s="11" t="str">
        <f>iferror(VLOOKUP(A4080,'Closed Deals'!A:A,1,0)," ")</f>
        <v> </v>
      </c>
      <c r="H4080" s="12" t="str">
        <f t="shared" si="2"/>
        <v>NO</v>
      </c>
      <c r="I4080" s="12" t="str">
        <f>iferror(VLOOKUP(A4080,'Closed Deals'!A:E,5,0)," ")</f>
        <v> </v>
      </c>
      <c r="J4080" s="13" t="str">
        <f t="shared" si="3"/>
        <v> </v>
      </c>
      <c r="K4080" s="14"/>
    </row>
    <row r="4081">
      <c r="A4081" s="9" t="s">
        <v>4417</v>
      </c>
      <c r="B4081" s="10">
        <v>43145.0</v>
      </c>
      <c r="C4081" s="9" t="s">
        <v>223</v>
      </c>
      <c r="D4081" s="9" t="s">
        <v>34</v>
      </c>
      <c r="F4081" s="11" t="str">
        <f t="shared" si="1"/>
        <v>2018-02</v>
      </c>
      <c r="G4081" s="11" t="str">
        <f>iferror(VLOOKUP(A4081,'Closed Deals'!A:A,1,0)," ")</f>
        <v> </v>
      </c>
      <c r="H4081" s="12" t="str">
        <f t="shared" si="2"/>
        <v>NO</v>
      </c>
      <c r="I4081" s="12" t="str">
        <f>iferror(VLOOKUP(A4081,'Closed Deals'!A:E,5,0)," ")</f>
        <v> </v>
      </c>
      <c r="J4081" s="13" t="str">
        <f t="shared" si="3"/>
        <v> </v>
      </c>
      <c r="K4081" s="14"/>
    </row>
    <row r="4082">
      <c r="A4082" s="9" t="s">
        <v>4418</v>
      </c>
      <c r="B4082" s="10">
        <v>43147.0</v>
      </c>
      <c r="C4082" s="9" t="s">
        <v>37</v>
      </c>
      <c r="D4082" s="9" t="s">
        <v>34</v>
      </c>
      <c r="F4082" s="11" t="str">
        <f t="shared" si="1"/>
        <v>2018-02</v>
      </c>
      <c r="G4082" s="11" t="str">
        <f>iferror(VLOOKUP(A4082,'Closed Deals'!A:A,1,0)," ")</f>
        <v> </v>
      </c>
      <c r="H4082" s="12" t="str">
        <f t="shared" si="2"/>
        <v>NO</v>
      </c>
      <c r="I4082" s="12" t="str">
        <f>iferror(VLOOKUP(A4082,'Closed Deals'!A:E,5,0)," ")</f>
        <v> </v>
      </c>
      <c r="J4082" s="13" t="str">
        <f t="shared" si="3"/>
        <v> </v>
      </c>
      <c r="K4082" s="14"/>
    </row>
    <row r="4083">
      <c r="A4083" s="9" t="s">
        <v>4419</v>
      </c>
      <c r="B4083" s="10">
        <v>43157.0</v>
      </c>
      <c r="C4083" s="9" t="s">
        <v>33</v>
      </c>
      <c r="D4083" s="9" t="s">
        <v>34</v>
      </c>
      <c r="F4083" s="11" t="str">
        <f t="shared" si="1"/>
        <v>2018-02</v>
      </c>
      <c r="G4083" s="11" t="str">
        <f>iferror(VLOOKUP(A4083,'Closed Deals'!A:A,1,0)," ")</f>
        <v> </v>
      </c>
      <c r="H4083" s="12" t="str">
        <f t="shared" si="2"/>
        <v>NO</v>
      </c>
      <c r="I4083" s="12" t="str">
        <f>iferror(VLOOKUP(A4083,'Closed Deals'!A:E,5,0)," ")</f>
        <v> </v>
      </c>
      <c r="J4083" s="13" t="str">
        <f t="shared" si="3"/>
        <v> </v>
      </c>
      <c r="K4083" s="14"/>
    </row>
    <row r="4084">
      <c r="A4084" s="9" t="s">
        <v>4420</v>
      </c>
      <c r="B4084" s="10">
        <v>43144.0</v>
      </c>
      <c r="C4084" s="9" t="s">
        <v>33</v>
      </c>
      <c r="D4084" s="9" t="s">
        <v>34</v>
      </c>
      <c r="F4084" s="11" t="str">
        <f t="shared" si="1"/>
        <v>2018-02</v>
      </c>
      <c r="G4084" s="11" t="str">
        <f>iferror(VLOOKUP(A4084,'Closed Deals'!A:A,1,0)," ")</f>
        <v> </v>
      </c>
      <c r="H4084" s="12" t="str">
        <f t="shared" si="2"/>
        <v>NO</v>
      </c>
      <c r="I4084" s="12" t="str">
        <f>iferror(VLOOKUP(A4084,'Closed Deals'!A:E,5,0)," ")</f>
        <v> </v>
      </c>
      <c r="J4084" s="13" t="str">
        <f t="shared" si="3"/>
        <v> </v>
      </c>
      <c r="K4084" s="14"/>
    </row>
    <row r="4085">
      <c r="A4085" s="9" t="s">
        <v>4421</v>
      </c>
      <c r="B4085" s="10">
        <v>43146.0</v>
      </c>
      <c r="C4085" s="9" t="s">
        <v>52</v>
      </c>
      <c r="D4085" s="9" t="s">
        <v>34</v>
      </c>
      <c r="F4085" s="11" t="str">
        <f t="shared" si="1"/>
        <v>2018-02</v>
      </c>
      <c r="G4085" s="11" t="str">
        <f>iferror(VLOOKUP(A4085,'Closed Deals'!A:A,1,0)," ")</f>
        <v> </v>
      </c>
      <c r="H4085" s="12" t="str">
        <f t="shared" si="2"/>
        <v>NO</v>
      </c>
      <c r="I4085" s="12" t="str">
        <f>iferror(VLOOKUP(A4085,'Closed Deals'!A:E,5,0)," ")</f>
        <v> </v>
      </c>
      <c r="J4085" s="13" t="str">
        <f t="shared" si="3"/>
        <v> </v>
      </c>
      <c r="K4085" s="14"/>
    </row>
    <row r="4086">
      <c r="A4086" s="9" t="s">
        <v>4422</v>
      </c>
      <c r="B4086" s="10">
        <v>43146.0</v>
      </c>
      <c r="C4086" s="9" t="s">
        <v>43</v>
      </c>
      <c r="D4086" s="9" t="s">
        <v>34</v>
      </c>
      <c r="F4086" s="11" t="str">
        <f t="shared" si="1"/>
        <v>2018-02</v>
      </c>
      <c r="G4086" s="11" t="str">
        <f>iferror(VLOOKUP(A4086,'Closed Deals'!A:A,1,0)," ")</f>
        <v> </v>
      </c>
      <c r="H4086" s="12" t="str">
        <f t="shared" si="2"/>
        <v>NO</v>
      </c>
      <c r="I4086" s="12" t="str">
        <f>iferror(VLOOKUP(A4086,'Closed Deals'!A:E,5,0)," ")</f>
        <v> </v>
      </c>
      <c r="J4086" s="13" t="str">
        <f t="shared" si="3"/>
        <v> </v>
      </c>
      <c r="K4086" s="14"/>
    </row>
    <row r="4087">
      <c r="A4087" s="9" t="s">
        <v>4423</v>
      </c>
      <c r="B4087" s="10">
        <v>43145.0</v>
      </c>
      <c r="C4087" s="9" t="s">
        <v>135</v>
      </c>
      <c r="D4087" s="9" t="s">
        <v>34</v>
      </c>
      <c r="F4087" s="11" t="str">
        <f t="shared" si="1"/>
        <v>2018-02</v>
      </c>
      <c r="G4087" s="11" t="str">
        <f>iferror(VLOOKUP(A4087,'Closed Deals'!A:A,1,0)," ")</f>
        <v> </v>
      </c>
      <c r="H4087" s="12" t="str">
        <f t="shared" si="2"/>
        <v>NO</v>
      </c>
      <c r="I4087" s="12" t="str">
        <f>iferror(VLOOKUP(A4087,'Closed Deals'!A:E,5,0)," ")</f>
        <v> </v>
      </c>
      <c r="J4087" s="13" t="str">
        <f t="shared" si="3"/>
        <v> </v>
      </c>
      <c r="K4087" s="14"/>
    </row>
    <row r="4088">
      <c r="A4088" s="9" t="s">
        <v>4424</v>
      </c>
      <c r="B4088" s="10">
        <v>43142.0</v>
      </c>
      <c r="C4088" s="9" t="s">
        <v>86</v>
      </c>
      <c r="D4088" s="9" t="s">
        <v>34</v>
      </c>
      <c r="F4088" s="11" t="str">
        <f t="shared" si="1"/>
        <v>2018-02</v>
      </c>
      <c r="G4088" s="11" t="str">
        <f>iferror(VLOOKUP(A4088,'Closed Deals'!A:A,1,0)," ")</f>
        <v> </v>
      </c>
      <c r="H4088" s="12" t="str">
        <f t="shared" si="2"/>
        <v>NO</v>
      </c>
      <c r="I4088" s="12" t="str">
        <f>iferror(VLOOKUP(A4088,'Closed Deals'!A:E,5,0)," ")</f>
        <v> </v>
      </c>
      <c r="J4088" s="13" t="str">
        <f t="shared" si="3"/>
        <v> </v>
      </c>
      <c r="K4088" s="14"/>
    </row>
    <row r="4089">
      <c r="A4089" s="9" t="s">
        <v>4425</v>
      </c>
      <c r="B4089" s="10">
        <v>43156.0</v>
      </c>
      <c r="C4089" s="9" t="s">
        <v>4311</v>
      </c>
      <c r="D4089" s="9" t="s">
        <v>34</v>
      </c>
      <c r="F4089" s="11" t="str">
        <f t="shared" si="1"/>
        <v>2018-02</v>
      </c>
      <c r="G4089" s="11" t="str">
        <f>iferror(VLOOKUP(A4089,'Closed Deals'!A:A,1,0)," ")</f>
        <v> </v>
      </c>
      <c r="H4089" s="12" t="str">
        <f t="shared" si="2"/>
        <v>NO</v>
      </c>
      <c r="I4089" s="12" t="str">
        <f>iferror(VLOOKUP(A4089,'Closed Deals'!A:E,5,0)," ")</f>
        <v> </v>
      </c>
      <c r="J4089" s="13" t="str">
        <f t="shared" si="3"/>
        <v> </v>
      </c>
      <c r="K4089" s="14"/>
    </row>
    <row r="4090">
      <c r="A4090" s="9" t="s">
        <v>4426</v>
      </c>
      <c r="B4090" s="10">
        <v>43136.0</v>
      </c>
      <c r="C4090" s="9" t="s">
        <v>292</v>
      </c>
      <c r="D4090" s="9" t="s">
        <v>34</v>
      </c>
      <c r="F4090" s="11" t="str">
        <f t="shared" si="1"/>
        <v>2018-02</v>
      </c>
      <c r="G4090" s="11" t="str">
        <f>iferror(VLOOKUP(A4090,'Closed Deals'!A:A,1,0)," ")</f>
        <v> </v>
      </c>
      <c r="H4090" s="12" t="str">
        <f t="shared" si="2"/>
        <v>NO</v>
      </c>
      <c r="I4090" s="12" t="str">
        <f>iferror(VLOOKUP(A4090,'Closed Deals'!A:E,5,0)," ")</f>
        <v> </v>
      </c>
      <c r="J4090" s="13" t="str">
        <f t="shared" si="3"/>
        <v> </v>
      </c>
      <c r="K4090" s="14"/>
    </row>
    <row r="4091">
      <c r="A4091" s="9" t="s">
        <v>4427</v>
      </c>
      <c r="B4091" s="10">
        <v>43158.0</v>
      </c>
      <c r="C4091" s="9" t="s">
        <v>33</v>
      </c>
      <c r="D4091" s="9" t="s">
        <v>34</v>
      </c>
      <c r="F4091" s="11" t="str">
        <f t="shared" si="1"/>
        <v>2018-02</v>
      </c>
      <c r="G4091" s="11" t="str">
        <f>iferror(VLOOKUP(A4091,'Closed Deals'!A:A,1,0)," ")</f>
        <v> </v>
      </c>
      <c r="H4091" s="12" t="str">
        <f t="shared" si="2"/>
        <v>NO</v>
      </c>
      <c r="I4091" s="12" t="str">
        <f>iferror(VLOOKUP(A4091,'Closed Deals'!A:E,5,0)," ")</f>
        <v> </v>
      </c>
      <c r="J4091" s="13" t="str">
        <f t="shared" si="3"/>
        <v> </v>
      </c>
      <c r="K4091" s="14"/>
    </row>
    <row r="4092">
      <c r="A4092" s="9" t="s">
        <v>4428</v>
      </c>
      <c r="B4092" s="10">
        <v>43143.0</v>
      </c>
      <c r="C4092" s="9" t="s">
        <v>33</v>
      </c>
      <c r="D4092" s="9" t="s">
        <v>34</v>
      </c>
      <c r="F4092" s="11" t="str">
        <f t="shared" si="1"/>
        <v>2018-02</v>
      </c>
      <c r="G4092" s="11" t="str">
        <f>iferror(VLOOKUP(A4092,'Closed Deals'!A:A,1,0)," ")</f>
        <v> </v>
      </c>
      <c r="H4092" s="12" t="str">
        <f t="shared" si="2"/>
        <v>NO</v>
      </c>
      <c r="I4092" s="12" t="str">
        <f>iferror(VLOOKUP(A4092,'Closed Deals'!A:E,5,0)," ")</f>
        <v> </v>
      </c>
      <c r="J4092" s="13" t="str">
        <f t="shared" si="3"/>
        <v> </v>
      </c>
      <c r="K4092" s="14"/>
    </row>
    <row r="4093">
      <c r="A4093" s="9" t="s">
        <v>4429</v>
      </c>
      <c r="B4093" s="10">
        <v>43150.0</v>
      </c>
      <c r="C4093" s="9" t="s">
        <v>4160</v>
      </c>
      <c r="D4093" s="9" t="s">
        <v>34</v>
      </c>
      <c r="F4093" s="11" t="str">
        <f t="shared" si="1"/>
        <v>2018-02</v>
      </c>
      <c r="G4093" s="11" t="str">
        <f>iferror(VLOOKUP(A4093,'Closed Deals'!A:A,1,0)," ")</f>
        <v> </v>
      </c>
      <c r="H4093" s="12" t="str">
        <f t="shared" si="2"/>
        <v>NO</v>
      </c>
      <c r="I4093" s="12" t="str">
        <f>iferror(VLOOKUP(A4093,'Closed Deals'!A:E,5,0)," ")</f>
        <v> </v>
      </c>
      <c r="J4093" s="13" t="str">
        <f t="shared" si="3"/>
        <v> </v>
      </c>
      <c r="K4093" s="14"/>
    </row>
    <row r="4094">
      <c r="A4094" s="9" t="s">
        <v>4430</v>
      </c>
      <c r="B4094" s="10">
        <v>43159.0</v>
      </c>
      <c r="C4094" s="9" t="s">
        <v>63</v>
      </c>
      <c r="D4094" s="9" t="s">
        <v>34</v>
      </c>
      <c r="F4094" s="11" t="str">
        <f t="shared" si="1"/>
        <v>2018-02</v>
      </c>
      <c r="G4094" s="11" t="str">
        <f>iferror(VLOOKUP(A4094,'Closed Deals'!A:A,1,0)," ")</f>
        <v> </v>
      </c>
      <c r="H4094" s="12" t="str">
        <f t="shared" si="2"/>
        <v>NO</v>
      </c>
      <c r="I4094" s="12" t="str">
        <f>iferror(VLOOKUP(A4094,'Closed Deals'!A:E,5,0)," ")</f>
        <v> </v>
      </c>
      <c r="J4094" s="13" t="str">
        <f t="shared" si="3"/>
        <v> </v>
      </c>
      <c r="K4094" s="14"/>
    </row>
    <row r="4095">
      <c r="A4095" s="9" t="s">
        <v>4431</v>
      </c>
      <c r="B4095" s="10">
        <v>43152.0</v>
      </c>
      <c r="C4095" s="9" t="s">
        <v>33</v>
      </c>
      <c r="D4095" s="9" t="s">
        <v>34</v>
      </c>
      <c r="F4095" s="11" t="str">
        <f t="shared" si="1"/>
        <v>2018-02</v>
      </c>
      <c r="G4095" s="11" t="str">
        <f>iferror(VLOOKUP(A4095,'Closed Deals'!A:A,1,0)," ")</f>
        <v> </v>
      </c>
      <c r="H4095" s="12" t="str">
        <f t="shared" si="2"/>
        <v>NO</v>
      </c>
      <c r="I4095" s="12" t="str">
        <f>iferror(VLOOKUP(A4095,'Closed Deals'!A:E,5,0)," ")</f>
        <v> </v>
      </c>
      <c r="J4095" s="13" t="str">
        <f t="shared" si="3"/>
        <v> </v>
      </c>
      <c r="K4095" s="14"/>
    </row>
    <row r="4096">
      <c r="A4096" s="9" t="s">
        <v>4432</v>
      </c>
      <c r="B4096" s="10">
        <v>43145.0</v>
      </c>
      <c r="C4096" s="9" t="s">
        <v>1836</v>
      </c>
      <c r="D4096" s="9" t="s">
        <v>34</v>
      </c>
      <c r="F4096" s="11" t="str">
        <f t="shared" si="1"/>
        <v>2018-02</v>
      </c>
      <c r="G4096" s="11" t="str">
        <f>iferror(VLOOKUP(A4096,'Closed Deals'!A:A,1,0)," ")</f>
        <v> </v>
      </c>
      <c r="H4096" s="12" t="str">
        <f t="shared" si="2"/>
        <v>NO</v>
      </c>
      <c r="I4096" s="12" t="str">
        <f>iferror(VLOOKUP(A4096,'Closed Deals'!A:E,5,0)," ")</f>
        <v> </v>
      </c>
      <c r="J4096" s="13" t="str">
        <f t="shared" si="3"/>
        <v> </v>
      </c>
      <c r="K4096" s="14"/>
    </row>
    <row r="4097">
      <c r="A4097" s="9" t="s">
        <v>4433</v>
      </c>
      <c r="B4097" s="10">
        <v>43149.0</v>
      </c>
      <c r="C4097" s="9" t="s">
        <v>33</v>
      </c>
      <c r="D4097" s="9" t="s">
        <v>34</v>
      </c>
      <c r="F4097" s="11" t="str">
        <f t="shared" si="1"/>
        <v>2018-02</v>
      </c>
      <c r="G4097" s="11" t="str">
        <f>iferror(VLOOKUP(A4097,'Closed Deals'!A:A,1,0)," ")</f>
        <v> </v>
      </c>
      <c r="H4097" s="12" t="str">
        <f t="shared" si="2"/>
        <v>NO</v>
      </c>
      <c r="I4097" s="12" t="str">
        <f>iferror(VLOOKUP(A4097,'Closed Deals'!A:E,5,0)," ")</f>
        <v> </v>
      </c>
      <c r="J4097" s="13" t="str">
        <f t="shared" si="3"/>
        <v> </v>
      </c>
      <c r="K4097" s="14"/>
    </row>
    <row r="4098">
      <c r="A4098" s="9" t="s">
        <v>4434</v>
      </c>
      <c r="B4098" s="10">
        <v>43153.0</v>
      </c>
      <c r="C4098" s="9" t="s">
        <v>43</v>
      </c>
      <c r="D4098" s="9" t="s">
        <v>34</v>
      </c>
      <c r="F4098" s="11" t="str">
        <f t="shared" si="1"/>
        <v>2018-02</v>
      </c>
      <c r="G4098" s="11" t="str">
        <f>iferror(VLOOKUP(A4098,'Closed Deals'!A:A,1,0)," ")</f>
        <v> </v>
      </c>
      <c r="H4098" s="12" t="str">
        <f t="shared" si="2"/>
        <v>NO</v>
      </c>
      <c r="I4098" s="12" t="str">
        <f>iferror(VLOOKUP(A4098,'Closed Deals'!A:E,5,0)," ")</f>
        <v> </v>
      </c>
      <c r="J4098" s="13" t="str">
        <f t="shared" si="3"/>
        <v> </v>
      </c>
      <c r="K4098" s="14"/>
    </row>
    <row r="4099">
      <c r="A4099" s="9" t="s">
        <v>4435</v>
      </c>
      <c r="B4099" s="10">
        <v>43146.0</v>
      </c>
      <c r="C4099" s="9" t="s">
        <v>221</v>
      </c>
      <c r="D4099" s="9" t="s">
        <v>34</v>
      </c>
      <c r="F4099" s="11" t="str">
        <f t="shared" si="1"/>
        <v>2018-02</v>
      </c>
      <c r="G4099" s="11" t="str">
        <f>iferror(VLOOKUP(A4099,'Closed Deals'!A:A,1,0)," ")</f>
        <v> </v>
      </c>
      <c r="H4099" s="12" t="str">
        <f t="shared" si="2"/>
        <v>NO</v>
      </c>
      <c r="I4099" s="12" t="str">
        <f>iferror(VLOOKUP(A4099,'Closed Deals'!A:E,5,0)," ")</f>
        <v> </v>
      </c>
      <c r="J4099" s="13" t="str">
        <f t="shared" si="3"/>
        <v> </v>
      </c>
      <c r="K4099" s="14"/>
    </row>
    <row r="4100">
      <c r="A4100" s="9" t="s">
        <v>4436</v>
      </c>
      <c r="B4100" s="10">
        <v>43153.0</v>
      </c>
      <c r="C4100" s="9" t="s">
        <v>33</v>
      </c>
      <c r="D4100" s="9" t="s">
        <v>34</v>
      </c>
      <c r="F4100" s="11" t="str">
        <f t="shared" si="1"/>
        <v>2018-02</v>
      </c>
      <c r="G4100" s="11" t="str">
        <f>iferror(VLOOKUP(A4100,'Closed Deals'!A:A,1,0)," ")</f>
        <v> </v>
      </c>
      <c r="H4100" s="12" t="str">
        <f t="shared" si="2"/>
        <v>NO</v>
      </c>
      <c r="I4100" s="12" t="str">
        <f>iferror(VLOOKUP(A4100,'Closed Deals'!A:E,5,0)," ")</f>
        <v> </v>
      </c>
      <c r="J4100" s="13" t="str">
        <f t="shared" si="3"/>
        <v> </v>
      </c>
      <c r="K4100" s="14"/>
    </row>
    <row r="4101">
      <c r="A4101" s="9" t="s">
        <v>4437</v>
      </c>
      <c r="B4101" s="10">
        <v>43157.0</v>
      </c>
      <c r="C4101" s="9" t="s">
        <v>335</v>
      </c>
      <c r="D4101" s="9" t="s">
        <v>34</v>
      </c>
      <c r="F4101" s="11" t="str">
        <f t="shared" si="1"/>
        <v>2018-02</v>
      </c>
      <c r="G4101" s="11" t="str">
        <f>iferror(VLOOKUP(A4101,'Closed Deals'!A:A,1,0)," ")</f>
        <v> </v>
      </c>
      <c r="H4101" s="12" t="str">
        <f t="shared" si="2"/>
        <v>NO</v>
      </c>
      <c r="I4101" s="12" t="str">
        <f>iferror(VLOOKUP(A4101,'Closed Deals'!A:E,5,0)," ")</f>
        <v> </v>
      </c>
      <c r="J4101" s="13" t="str">
        <f t="shared" si="3"/>
        <v> </v>
      </c>
      <c r="K4101" s="14"/>
    </row>
    <row r="4102">
      <c r="A4102" s="9" t="s">
        <v>4438</v>
      </c>
      <c r="B4102" s="10">
        <v>43156.0</v>
      </c>
      <c r="C4102" s="9" t="s">
        <v>43</v>
      </c>
      <c r="D4102" s="9" t="s">
        <v>34</v>
      </c>
      <c r="F4102" s="11" t="str">
        <f t="shared" si="1"/>
        <v>2018-02</v>
      </c>
      <c r="G4102" s="11" t="str">
        <f>iferror(VLOOKUP(A4102,'Closed Deals'!A:A,1,0)," ")</f>
        <v> </v>
      </c>
      <c r="H4102" s="12" t="str">
        <f t="shared" si="2"/>
        <v>NO</v>
      </c>
      <c r="I4102" s="12" t="str">
        <f>iferror(VLOOKUP(A4102,'Closed Deals'!A:E,5,0)," ")</f>
        <v> </v>
      </c>
      <c r="J4102" s="13" t="str">
        <f t="shared" si="3"/>
        <v> </v>
      </c>
      <c r="K4102" s="14"/>
    </row>
    <row r="4103">
      <c r="A4103" s="9" t="s">
        <v>4439</v>
      </c>
      <c r="B4103" s="10">
        <v>43157.0</v>
      </c>
      <c r="C4103" s="9" t="s">
        <v>335</v>
      </c>
      <c r="D4103" s="9" t="s">
        <v>34</v>
      </c>
      <c r="F4103" s="11" t="str">
        <f t="shared" si="1"/>
        <v>2018-02</v>
      </c>
      <c r="G4103" s="11" t="str">
        <f>iferror(VLOOKUP(A4103,'Closed Deals'!A:A,1,0)," ")</f>
        <v> </v>
      </c>
      <c r="H4103" s="12" t="str">
        <f t="shared" si="2"/>
        <v>NO</v>
      </c>
      <c r="I4103" s="12" t="str">
        <f>iferror(VLOOKUP(A4103,'Closed Deals'!A:E,5,0)," ")</f>
        <v> </v>
      </c>
      <c r="J4103" s="13" t="str">
        <f t="shared" si="3"/>
        <v> </v>
      </c>
      <c r="K4103" s="14"/>
    </row>
    <row r="4104">
      <c r="A4104" s="9" t="s">
        <v>4440</v>
      </c>
      <c r="B4104" s="10">
        <v>43153.0</v>
      </c>
      <c r="C4104" s="9" t="s">
        <v>33</v>
      </c>
      <c r="D4104" s="9" t="s">
        <v>34</v>
      </c>
      <c r="F4104" s="11" t="str">
        <f t="shared" si="1"/>
        <v>2018-02</v>
      </c>
      <c r="G4104" s="11" t="str">
        <f>iferror(VLOOKUP(A4104,'Closed Deals'!A:A,1,0)," ")</f>
        <v> </v>
      </c>
      <c r="H4104" s="12" t="str">
        <f t="shared" si="2"/>
        <v>NO</v>
      </c>
      <c r="I4104" s="12" t="str">
        <f>iferror(VLOOKUP(A4104,'Closed Deals'!A:E,5,0)," ")</f>
        <v> </v>
      </c>
      <c r="J4104" s="13" t="str">
        <f t="shared" si="3"/>
        <v> </v>
      </c>
      <c r="K4104" s="14"/>
    </row>
    <row r="4105">
      <c r="A4105" s="9" t="s">
        <v>4441</v>
      </c>
      <c r="B4105" s="10">
        <v>43144.0</v>
      </c>
      <c r="C4105" s="9" t="s">
        <v>229</v>
      </c>
      <c r="D4105" s="9" t="s">
        <v>34</v>
      </c>
      <c r="F4105" s="11" t="str">
        <f t="shared" si="1"/>
        <v>2018-02</v>
      </c>
      <c r="G4105" s="11" t="str">
        <f>iferror(VLOOKUP(A4105,'Closed Deals'!A:A,1,0)," ")</f>
        <v> </v>
      </c>
      <c r="H4105" s="12" t="str">
        <f t="shared" si="2"/>
        <v>NO</v>
      </c>
      <c r="I4105" s="12" t="str">
        <f>iferror(VLOOKUP(A4105,'Closed Deals'!A:E,5,0)," ")</f>
        <v> </v>
      </c>
      <c r="J4105" s="13" t="str">
        <f t="shared" si="3"/>
        <v> </v>
      </c>
      <c r="K4105" s="14"/>
    </row>
    <row r="4106">
      <c r="A4106" s="9" t="s">
        <v>4442</v>
      </c>
      <c r="B4106" s="10">
        <v>43140.0</v>
      </c>
      <c r="C4106" s="9" t="s">
        <v>33</v>
      </c>
      <c r="D4106" s="9" t="s">
        <v>34</v>
      </c>
      <c r="F4106" s="11" t="str">
        <f t="shared" si="1"/>
        <v>2018-02</v>
      </c>
      <c r="G4106" s="11" t="str">
        <f>iferror(VLOOKUP(A4106,'Closed Deals'!A:A,1,0)," ")</f>
        <v> </v>
      </c>
      <c r="H4106" s="12" t="str">
        <f t="shared" si="2"/>
        <v>NO</v>
      </c>
      <c r="I4106" s="12" t="str">
        <f>iferror(VLOOKUP(A4106,'Closed Deals'!A:E,5,0)," ")</f>
        <v> </v>
      </c>
      <c r="J4106" s="13" t="str">
        <f t="shared" si="3"/>
        <v> </v>
      </c>
      <c r="K4106" s="14"/>
    </row>
    <row r="4107">
      <c r="A4107" s="9" t="s">
        <v>4443</v>
      </c>
      <c r="B4107" s="10">
        <v>43133.0</v>
      </c>
      <c r="C4107" s="9" t="s">
        <v>43</v>
      </c>
      <c r="D4107" s="9" t="s">
        <v>34</v>
      </c>
      <c r="F4107" s="11" t="str">
        <f t="shared" si="1"/>
        <v>2018-02</v>
      </c>
      <c r="G4107" s="11" t="str">
        <f>iferror(VLOOKUP(A4107,'Closed Deals'!A:A,1,0)," ")</f>
        <v> </v>
      </c>
      <c r="H4107" s="12" t="str">
        <f t="shared" si="2"/>
        <v>NO</v>
      </c>
      <c r="I4107" s="12" t="str">
        <f>iferror(VLOOKUP(A4107,'Closed Deals'!A:E,5,0)," ")</f>
        <v> </v>
      </c>
      <c r="J4107" s="13" t="str">
        <f t="shared" si="3"/>
        <v> </v>
      </c>
      <c r="K4107" s="14"/>
    </row>
    <row r="4108">
      <c r="A4108" s="9" t="s">
        <v>4444</v>
      </c>
      <c r="B4108" s="10">
        <v>43144.0</v>
      </c>
      <c r="C4108" s="9" t="s">
        <v>43</v>
      </c>
      <c r="D4108" s="9" t="s">
        <v>34</v>
      </c>
      <c r="F4108" s="11" t="str">
        <f t="shared" si="1"/>
        <v>2018-02</v>
      </c>
      <c r="G4108" s="11" t="str">
        <f>iferror(VLOOKUP(A4108,'Closed Deals'!A:A,1,0)," ")</f>
        <v> </v>
      </c>
      <c r="H4108" s="12" t="str">
        <f t="shared" si="2"/>
        <v>NO</v>
      </c>
      <c r="I4108" s="12" t="str">
        <f>iferror(VLOOKUP(A4108,'Closed Deals'!A:E,5,0)," ")</f>
        <v> </v>
      </c>
      <c r="J4108" s="13" t="str">
        <f t="shared" si="3"/>
        <v> </v>
      </c>
      <c r="K4108" s="14"/>
    </row>
    <row r="4109">
      <c r="A4109" s="9" t="s">
        <v>4445</v>
      </c>
      <c r="B4109" s="10">
        <v>43133.0</v>
      </c>
      <c r="C4109" s="9" t="s">
        <v>63</v>
      </c>
      <c r="D4109" s="9" t="s">
        <v>34</v>
      </c>
      <c r="F4109" s="11" t="str">
        <f t="shared" si="1"/>
        <v>2018-02</v>
      </c>
      <c r="G4109" s="11" t="str">
        <f>iferror(VLOOKUP(A4109,'Closed Deals'!A:A,1,0)," ")</f>
        <v> </v>
      </c>
      <c r="H4109" s="12" t="str">
        <f t="shared" si="2"/>
        <v>NO</v>
      </c>
      <c r="I4109" s="12" t="str">
        <f>iferror(VLOOKUP(A4109,'Closed Deals'!A:E,5,0)," ")</f>
        <v> </v>
      </c>
      <c r="J4109" s="13" t="str">
        <f t="shared" si="3"/>
        <v> </v>
      </c>
      <c r="K4109" s="14"/>
    </row>
    <row r="4110">
      <c r="A4110" s="9" t="s">
        <v>4446</v>
      </c>
      <c r="B4110" s="10">
        <v>43150.0</v>
      </c>
      <c r="C4110" s="9" t="s">
        <v>63</v>
      </c>
      <c r="D4110" s="9" t="s">
        <v>34</v>
      </c>
      <c r="F4110" s="11" t="str">
        <f t="shared" si="1"/>
        <v>2018-02</v>
      </c>
      <c r="G4110" s="11" t="str">
        <f>iferror(VLOOKUP(A4110,'Closed Deals'!A:A,1,0)," ")</f>
        <v> </v>
      </c>
      <c r="H4110" s="12" t="str">
        <f t="shared" si="2"/>
        <v>NO</v>
      </c>
      <c r="I4110" s="12" t="str">
        <f>iferror(VLOOKUP(A4110,'Closed Deals'!A:E,5,0)," ")</f>
        <v> </v>
      </c>
      <c r="J4110" s="13" t="str">
        <f t="shared" si="3"/>
        <v> </v>
      </c>
      <c r="K4110" s="14"/>
    </row>
    <row r="4111">
      <c r="A4111" s="9" t="s">
        <v>4447</v>
      </c>
      <c r="B4111" s="10">
        <v>43138.0</v>
      </c>
      <c r="C4111" s="9" t="s">
        <v>135</v>
      </c>
      <c r="D4111" s="9" t="s">
        <v>34</v>
      </c>
      <c r="F4111" s="11" t="str">
        <f t="shared" si="1"/>
        <v>2018-02</v>
      </c>
      <c r="G4111" s="11" t="str">
        <f>iferror(VLOOKUP(A4111,'Closed Deals'!A:A,1,0)," ")</f>
        <v> </v>
      </c>
      <c r="H4111" s="12" t="str">
        <f t="shared" si="2"/>
        <v>NO</v>
      </c>
      <c r="I4111" s="12" t="str">
        <f>iferror(VLOOKUP(A4111,'Closed Deals'!A:E,5,0)," ")</f>
        <v> </v>
      </c>
      <c r="J4111" s="13" t="str">
        <f t="shared" si="3"/>
        <v> </v>
      </c>
      <c r="K4111" s="14"/>
    </row>
    <row r="4112">
      <c r="A4112" s="9" t="s">
        <v>4448</v>
      </c>
      <c r="B4112" s="10">
        <v>43155.0</v>
      </c>
      <c r="C4112" s="9" t="s">
        <v>33</v>
      </c>
      <c r="D4112" s="9" t="s">
        <v>34</v>
      </c>
      <c r="F4112" s="11" t="str">
        <f t="shared" si="1"/>
        <v>2018-02</v>
      </c>
      <c r="G4112" s="11" t="str">
        <f>iferror(VLOOKUP(A4112,'Closed Deals'!A:A,1,0)," ")</f>
        <v> </v>
      </c>
      <c r="H4112" s="12" t="str">
        <f t="shared" si="2"/>
        <v>NO</v>
      </c>
      <c r="I4112" s="12" t="str">
        <f>iferror(VLOOKUP(A4112,'Closed Deals'!A:E,5,0)," ")</f>
        <v> </v>
      </c>
      <c r="J4112" s="13" t="str">
        <f t="shared" si="3"/>
        <v> </v>
      </c>
      <c r="K4112" s="14"/>
    </row>
    <row r="4113">
      <c r="A4113" s="9" t="s">
        <v>4449</v>
      </c>
      <c r="B4113" s="10">
        <v>43153.0</v>
      </c>
      <c r="C4113" s="9" t="s">
        <v>397</v>
      </c>
      <c r="D4113" s="9" t="s">
        <v>34</v>
      </c>
      <c r="F4113" s="11" t="str">
        <f t="shared" si="1"/>
        <v>2018-02</v>
      </c>
      <c r="G4113" s="11" t="str">
        <f>iferror(VLOOKUP(A4113,'Closed Deals'!A:A,1,0)," ")</f>
        <v> </v>
      </c>
      <c r="H4113" s="12" t="str">
        <f t="shared" si="2"/>
        <v>NO</v>
      </c>
      <c r="I4113" s="12" t="str">
        <f>iferror(VLOOKUP(A4113,'Closed Deals'!A:E,5,0)," ")</f>
        <v> </v>
      </c>
      <c r="J4113" s="13" t="str">
        <f t="shared" si="3"/>
        <v> </v>
      </c>
      <c r="K4113" s="14"/>
    </row>
    <row r="4114">
      <c r="A4114" s="9" t="s">
        <v>4450</v>
      </c>
      <c r="B4114" s="10">
        <v>43157.0</v>
      </c>
      <c r="C4114" s="9" t="s">
        <v>887</v>
      </c>
      <c r="D4114" s="9" t="s">
        <v>34</v>
      </c>
      <c r="F4114" s="11" t="str">
        <f t="shared" si="1"/>
        <v>2018-02</v>
      </c>
      <c r="G4114" s="11" t="str">
        <f>iferror(VLOOKUP(A4114,'Closed Deals'!A:A,1,0)," ")</f>
        <v> </v>
      </c>
      <c r="H4114" s="12" t="str">
        <f t="shared" si="2"/>
        <v>NO</v>
      </c>
      <c r="I4114" s="12" t="str">
        <f>iferror(VLOOKUP(A4114,'Closed Deals'!A:E,5,0)," ")</f>
        <v> </v>
      </c>
      <c r="J4114" s="13" t="str">
        <f t="shared" si="3"/>
        <v> </v>
      </c>
      <c r="K4114" s="14"/>
    </row>
    <row r="4115">
      <c r="A4115" s="9" t="s">
        <v>4451</v>
      </c>
      <c r="B4115" s="10">
        <v>43146.0</v>
      </c>
      <c r="C4115" s="9" t="s">
        <v>37</v>
      </c>
      <c r="D4115" s="9" t="s">
        <v>34</v>
      </c>
      <c r="F4115" s="11" t="str">
        <f t="shared" si="1"/>
        <v>2018-02</v>
      </c>
      <c r="G4115" s="11" t="str">
        <f>iferror(VLOOKUP(A4115,'Closed Deals'!A:A,1,0)," ")</f>
        <v> </v>
      </c>
      <c r="H4115" s="12" t="str">
        <f t="shared" si="2"/>
        <v>NO</v>
      </c>
      <c r="I4115" s="12" t="str">
        <f>iferror(VLOOKUP(A4115,'Closed Deals'!A:E,5,0)," ")</f>
        <v> </v>
      </c>
      <c r="J4115" s="13" t="str">
        <f t="shared" si="3"/>
        <v> </v>
      </c>
      <c r="K4115" s="14"/>
    </row>
    <row r="4116">
      <c r="A4116" s="9" t="s">
        <v>4452</v>
      </c>
      <c r="B4116" s="10">
        <v>43135.0</v>
      </c>
      <c r="C4116" s="9" t="s">
        <v>33</v>
      </c>
      <c r="D4116" s="9" t="s">
        <v>34</v>
      </c>
      <c r="F4116" s="11" t="str">
        <f t="shared" si="1"/>
        <v>2018-02</v>
      </c>
      <c r="G4116" s="11" t="str">
        <f>iferror(VLOOKUP(A4116,'Closed Deals'!A:A,1,0)," ")</f>
        <v> </v>
      </c>
      <c r="H4116" s="12" t="str">
        <f t="shared" si="2"/>
        <v>NO</v>
      </c>
      <c r="I4116" s="12" t="str">
        <f>iferror(VLOOKUP(A4116,'Closed Deals'!A:E,5,0)," ")</f>
        <v> </v>
      </c>
      <c r="J4116" s="13" t="str">
        <f t="shared" si="3"/>
        <v> </v>
      </c>
      <c r="K4116" s="14"/>
    </row>
    <row r="4117">
      <c r="A4117" s="9" t="s">
        <v>4453</v>
      </c>
      <c r="B4117" s="10">
        <v>43134.0</v>
      </c>
      <c r="C4117" s="9" t="s">
        <v>33</v>
      </c>
      <c r="D4117" s="9" t="s">
        <v>34</v>
      </c>
      <c r="F4117" s="11" t="str">
        <f t="shared" si="1"/>
        <v>2018-02</v>
      </c>
      <c r="G4117" s="11" t="str">
        <f>iferror(VLOOKUP(A4117,'Closed Deals'!A:A,1,0)," ")</f>
        <v> </v>
      </c>
      <c r="H4117" s="12" t="str">
        <f t="shared" si="2"/>
        <v>NO</v>
      </c>
      <c r="I4117" s="12" t="str">
        <f>iferror(VLOOKUP(A4117,'Closed Deals'!A:E,5,0)," ")</f>
        <v> </v>
      </c>
      <c r="J4117" s="13" t="str">
        <f t="shared" si="3"/>
        <v> </v>
      </c>
      <c r="K4117" s="14"/>
    </row>
    <row r="4118">
      <c r="A4118" s="9" t="s">
        <v>4454</v>
      </c>
      <c r="B4118" s="10">
        <v>43154.0</v>
      </c>
      <c r="C4118" s="9" t="s">
        <v>43</v>
      </c>
      <c r="D4118" s="9" t="s">
        <v>34</v>
      </c>
      <c r="F4118" s="11" t="str">
        <f t="shared" si="1"/>
        <v>2018-02</v>
      </c>
      <c r="G4118" s="11" t="str">
        <f>iferror(VLOOKUP(A4118,'Closed Deals'!A:A,1,0)," ")</f>
        <v> </v>
      </c>
      <c r="H4118" s="12" t="str">
        <f t="shared" si="2"/>
        <v>NO</v>
      </c>
      <c r="I4118" s="12" t="str">
        <f>iferror(VLOOKUP(A4118,'Closed Deals'!A:E,5,0)," ")</f>
        <v> </v>
      </c>
      <c r="J4118" s="13" t="str">
        <f t="shared" si="3"/>
        <v> </v>
      </c>
      <c r="K4118" s="14"/>
    </row>
    <row r="4119">
      <c r="A4119" s="9" t="s">
        <v>4455</v>
      </c>
      <c r="B4119" s="10">
        <v>43138.0</v>
      </c>
      <c r="C4119" s="9" t="s">
        <v>1028</v>
      </c>
      <c r="D4119" s="9" t="s">
        <v>34</v>
      </c>
      <c r="F4119" s="11" t="str">
        <f t="shared" si="1"/>
        <v>2018-02</v>
      </c>
      <c r="G4119" s="11" t="str">
        <f>iferror(VLOOKUP(A4119,'Closed Deals'!A:A,1,0)," ")</f>
        <v> </v>
      </c>
      <c r="H4119" s="12" t="str">
        <f t="shared" si="2"/>
        <v>NO</v>
      </c>
      <c r="I4119" s="12" t="str">
        <f>iferror(VLOOKUP(A4119,'Closed Deals'!A:E,5,0)," ")</f>
        <v> </v>
      </c>
      <c r="J4119" s="13" t="str">
        <f t="shared" si="3"/>
        <v> </v>
      </c>
      <c r="K4119" s="14"/>
    </row>
    <row r="4120">
      <c r="A4120" s="9" t="s">
        <v>4456</v>
      </c>
      <c r="B4120" s="10">
        <v>43158.0</v>
      </c>
      <c r="C4120" s="9" t="s">
        <v>341</v>
      </c>
      <c r="D4120" s="9" t="s">
        <v>34</v>
      </c>
      <c r="F4120" s="11" t="str">
        <f t="shared" si="1"/>
        <v>2018-02</v>
      </c>
      <c r="G4120" s="11" t="str">
        <f>iferror(VLOOKUP(A4120,'Closed Deals'!A:A,1,0)," ")</f>
        <v> </v>
      </c>
      <c r="H4120" s="12" t="str">
        <f t="shared" si="2"/>
        <v>NO</v>
      </c>
      <c r="I4120" s="12" t="str">
        <f>iferror(VLOOKUP(A4120,'Closed Deals'!A:E,5,0)," ")</f>
        <v> </v>
      </c>
      <c r="J4120" s="13" t="str">
        <f t="shared" si="3"/>
        <v> </v>
      </c>
      <c r="K4120" s="14"/>
    </row>
    <row r="4121">
      <c r="A4121" s="9" t="s">
        <v>4457</v>
      </c>
      <c r="B4121" s="10">
        <v>43151.0</v>
      </c>
      <c r="C4121" s="9" t="s">
        <v>33</v>
      </c>
      <c r="D4121" s="9" t="s">
        <v>34</v>
      </c>
      <c r="F4121" s="11" t="str">
        <f t="shared" si="1"/>
        <v>2018-02</v>
      </c>
      <c r="G4121" s="11" t="str">
        <f>iferror(VLOOKUP(A4121,'Closed Deals'!A:A,1,0)," ")</f>
        <v> </v>
      </c>
      <c r="H4121" s="12" t="str">
        <f t="shared" si="2"/>
        <v>NO</v>
      </c>
      <c r="I4121" s="12" t="str">
        <f>iferror(VLOOKUP(A4121,'Closed Deals'!A:E,5,0)," ")</f>
        <v> </v>
      </c>
      <c r="J4121" s="13" t="str">
        <f t="shared" si="3"/>
        <v> </v>
      </c>
      <c r="K4121" s="14"/>
    </row>
    <row r="4122">
      <c r="A4122" s="9" t="s">
        <v>4458</v>
      </c>
      <c r="B4122" s="10">
        <v>43155.0</v>
      </c>
      <c r="C4122" s="9" t="s">
        <v>43</v>
      </c>
      <c r="D4122" s="9" t="s">
        <v>34</v>
      </c>
      <c r="F4122" s="11" t="str">
        <f t="shared" si="1"/>
        <v>2018-02</v>
      </c>
      <c r="G4122" s="11" t="str">
        <f>iferror(VLOOKUP(A4122,'Closed Deals'!A:A,1,0)," ")</f>
        <v> </v>
      </c>
      <c r="H4122" s="12" t="str">
        <f t="shared" si="2"/>
        <v>NO</v>
      </c>
      <c r="I4122" s="12" t="str">
        <f>iferror(VLOOKUP(A4122,'Closed Deals'!A:E,5,0)," ")</f>
        <v> </v>
      </c>
      <c r="J4122" s="13" t="str">
        <f t="shared" si="3"/>
        <v> </v>
      </c>
      <c r="K4122" s="14"/>
    </row>
    <row r="4123">
      <c r="A4123" s="9" t="s">
        <v>4459</v>
      </c>
      <c r="B4123" s="10">
        <v>43136.0</v>
      </c>
      <c r="C4123" s="9" t="s">
        <v>115</v>
      </c>
      <c r="D4123" s="9" t="s">
        <v>34</v>
      </c>
      <c r="F4123" s="11" t="str">
        <f t="shared" si="1"/>
        <v>2018-02</v>
      </c>
      <c r="G4123" s="11" t="str">
        <f>iferror(VLOOKUP(A4123,'Closed Deals'!A:A,1,0)," ")</f>
        <v> </v>
      </c>
      <c r="H4123" s="12" t="str">
        <f t="shared" si="2"/>
        <v>NO</v>
      </c>
      <c r="I4123" s="12" t="str">
        <f>iferror(VLOOKUP(A4123,'Closed Deals'!A:E,5,0)," ")</f>
        <v> </v>
      </c>
      <c r="J4123" s="13" t="str">
        <f t="shared" si="3"/>
        <v> </v>
      </c>
      <c r="K4123" s="14"/>
    </row>
    <row r="4124">
      <c r="A4124" s="9" t="s">
        <v>4460</v>
      </c>
      <c r="B4124" s="10">
        <v>43159.0</v>
      </c>
      <c r="C4124" s="9" t="s">
        <v>37</v>
      </c>
      <c r="D4124" s="9" t="s">
        <v>34</v>
      </c>
      <c r="F4124" s="11" t="str">
        <f t="shared" si="1"/>
        <v>2018-02</v>
      </c>
      <c r="G4124" s="11" t="str">
        <f>iferror(VLOOKUP(A4124,'Closed Deals'!A:A,1,0)," ")</f>
        <v> </v>
      </c>
      <c r="H4124" s="12" t="str">
        <f t="shared" si="2"/>
        <v>NO</v>
      </c>
      <c r="I4124" s="12" t="str">
        <f>iferror(VLOOKUP(A4124,'Closed Deals'!A:E,5,0)," ")</f>
        <v> </v>
      </c>
      <c r="J4124" s="13" t="str">
        <f t="shared" si="3"/>
        <v> </v>
      </c>
      <c r="K4124" s="14"/>
    </row>
    <row r="4125">
      <c r="A4125" s="9" t="s">
        <v>4461</v>
      </c>
      <c r="B4125" s="10">
        <v>43149.0</v>
      </c>
      <c r="C4125" s="9" t="s">
        <v>389</v>
      </c>
      <c r="D4125" s="9" t="s">
        <v>34</v>
      </c>
      <c r="F4125" s="11" t="str">
        <f t="shared" si="1"/>
        <v>2018-02</v>
      </c>
      <c r="G4125" s="11" t="str">
        <f>iferror(VLOOKUP(A4125,'Closed Deals'!A:A,1,0)," ")</f>
        <v> </v>
      </c>
      <c r="H4125" s="12" t="str">
        <f t="shared" si="2"/>
        <v>NO</v>
      </c>
      <c r="I4125" s="12" t="str">
        <f>iferror(VLOOKUP(A4125,'Closed Deals'!A:E,5,0)," ")</f>
        <v> </v>
      </c>
      <c r="J4125" s="13" t="str">
        <f t="shared" si="3"/>
        <v> </v>
      </c>
      <c r="K4125" s="14"/>
    </row>
    <row r="4126">
      <c r="A4126" s="9" t="s">
        <v>4462</v>
      </c>
      <c r="B4126" s="10">
        <v>43139.0</v>
      </c>
      <c r="C4126" s="9" t="s">
        <v>486</v>
      </c>
      <c r="D4126" s="9" t="s">
        <v>34</v>
      </c>
      <c r="F4126" s="11" t="str">
        <f t="shared" si="1"/>
        <v>2018-02</v>
      </c>
      <c r="G4126" s="11" t="str">
        <f>iferror(VLOOKUP(A4126,'Closed Deals'!A:A,1,0)," ")</f>
        <v> </v>
      </c>
      <c r="H4126" s="12" t="str">
        <f t="shared" si="2"/>
        <v>NO</v>
      </c>
      <c r="I4126" s="12" t="str">
        <f>iferror(VLOOKUP(A4126,'Closed Deals'!A:E,5,0)," ")</f>
        <v> </v>
      </c>
      <c r="J4126" s="13" t="str">
        <f t="shared" si="3"/>
        <v> </v>
      </c>
      <c r="K4126" s="14"/>
    </row>
    <row r="4127">
      <c r="A4127" s="9" t="s">
        <v>4463</v>
      </c>
      <c r="B4127" s="10">
        <v>43137.0</v>
      </c>
      <c r="C4127" s="9" t="s">
        <v>4160</v>
      </c>
      <c r="D4127" s="9" t="s">
        <v>34</v>
      </c>
      <c r="F4127" s="11" t="str">
        <f t="shared" si="1"/>
        <v>2018-02</v>
      </c>
      <c r="G4127" s="11" t="str">
        <f>iferror(VLOOKUP(A4127,'Closed Deals'!A:A,1,0)," ")</f>
        <v> </v>
      </c>
      <c r="H4127" s="12" t="str">
        <f t="shared" si="2"/>
        <v>NO</v>
      </c>
      <c r="I4127" s="12" t="str">
        <f>iferror(VLOOKUP(A4127,'Closed Deals'!A:E,5,0)," ")</f>
        <v> </v>
      </c>
      <c r="J4127" s="13" t="str">
        <f t="shared" si="3"/>
        <v> </v>
      </c>
      <c r="K4127" s="14"/>
    </row>
    <row r="4128">
      <c r="A4128" s="9" t="s">
        <v>4464</v>
      </c>
      <c r="B4128" s="10">
        <v>43150.0</v>
      </c>
      <c r="C4128" s="9" t="s">
        <v>41</v>
      </c>
      <c r="D4128" s="9" t="s">
        <v>34</v>
      </c>
      <c r="F4128" s="11" t="str">
        <f t="shared" si="1"/>
        <v>2018-02</v>
      </c>
      <c r="G4128" s="11" t="str">
        <f>iferror(VLOOKUP(A4128,'Closed Deals'!A:A,1,0)," ")</f>
        <v> </v>
      </c>
      <c r="H4128" s="12" t="str">
        <f t="shared" si="2"/>
        <v>NO</v>
      </c>
      <c r="I4128" s="12" t="str">
        <f>iferror(VLOOKUP(A4128,'Closed Deals'!A:E,5,0)," ")</f>
        <v> </v>
      </c>
      <c r="J4128" s="13" t="str">
        <f t="shared" si="3"/>
        <v> </v>
      </c>
      <c r="K4128" s="14"/>
    </row>
    <row r="4129">
      <c r="A4129" s="9" t="s">
        <v>4465</v>
      </c>
      <c r="B4129" s="10">
        <v>43159.0</v>
      </c>
      <c r="C4129" s="9" t="s">
        <v>356</v>
      </c>
      <c r="D4129" s="9" t="s">
        <v>34</v>
      </c>
      <c r="F4129" s="11" t="str">
        <f t="shared" si="1"/>
        <v>2018-02</v>
      </c>
      <c r="G4129" s="11" t="str">
        <f>iferror(VLOOKUP(A4129,'Closed Deals'!A:A,1,0)," ")</f>
        <v> </v>
      </c>
      <c r="H4129" s="12" t="str">
        <f t="shared" si="2"/>
        <v>NO</v>
      </c>
      <c r="I4129" s="12" t="str">
        <f>iferror(VLOOKUP(A4129,'Closed Deals'!A:E,5,0)," ")</f>
        <v> </v>
      </c>
      <c r="J4129" s="13" t="str">
        <f t="shared" si="3"/>
        <v> </v>
      </c>
      <c r="K4129" s="14"/>
    </row>
    <row r="4130">
      <c r="A4130" s="9" t="s">
        <v>4466</v>
      </c>
      <c r="B4130" s="10">
        <v>43145.0</v>
      </c>
      <c r="C4130" s="9" t="s">
        <v>135</v>
      </c>
      <c r="D4130" s="9" t="s">
        <v>34</v>
      </c>
      <c r="F4130" s="11" t="str">
        <f t="shared" si="1"/>
        <v>2018-02</v>
      </c>
      <c r="G4130" s="11" t="str">
        <f>iferror(VLOOKUP(A4130,'Closed Deals'!A:A,1,0)," ")</f>
        <v> </v>
      </c>
      <c r="H4130" s="12" t="str">
        <f t="shared" si="2"/>
        <v>NO</v>
      </c>
      <c r="I4130" s="12" t="str">
        <f>iferror(VLOOKUP(A4130,'Closed Deals'!A:E,5,0)," ")</f>
        <v> </v>
      </c>
      <c r="J4130" s="13" t="str">
        <f t="shared" si="3"/>
        <v> </v>
      </c>
      <c r="K4130" s="14"/>
    </row>
    <row r="4131">
      <c r="A4131" s="9" t="s">
        <v>4467</v>
      </c>
      <c r="B4131" s="10">
        <v>43159.0</v>
      </c>
      <c r="C4131" s="9" t="s">
        <v>378</v>
      </c>
      <c r="D4131" s="9" t="s">
        <v>34</v>
      </c>
      <c r="F4131" s="11" t="str">
        <f t="shared" si="1"/>
        <v>2018-02</v>
      </c>
      <c r="G4131" s="11" t="str">
        <f>iferror(VLOOKUP(A4131,'Closed Deals'!A:A,1,0)," ")</f>
        <v> </v>
      </c>
      <c r="H4131" s="12" t="str">
        <f t="shared" si="2"/>
        <v>NO</v>
      </c>
      <c r="I4131" s="12" t="str">
        <f>iferror(VLOOKUP(A4131,'Closed Deals'!A:E,5,0)," ")</f>
        <v> </v>
      </c>
      <c r="J4131" s="13" t="str">
        <f t="shared" si="3"/>
        <v> </v>
      </c>
      <c r="K4131" s="14"/>
    </row>
    <row r="4132">
      <c r="A4132" s="9" t="s">
        <v>4468</v>
      </c>
      <c r="B4132" s="10">
        <v>43150.0</v>
      </c>
      <c r="C4132" s="9" t="s">
        <v>33</v>
      </c>
      <c r="D4132" s="9" t="s">
        <v>34</v>
      </c>
      <c r="F4132" s="11" t="str">
        <f t="shared" si="1"/>
        <v>2018-02</v>
      </c>
      <c r="G4132" s="11" t="str">
        <f>iferror(VLOOKUP(A4132,'Closed Deals'!A:A,1,0)," ")</f>
        <v> </v>
      </c>
      <c r="H4132" s="12" t="str">
        <f t="shared" si="2"/>
        <v>NO</v>
      </c>
      <c r="I4132" s="12" t="str">
        <f>iferror(VLOOKUP(A4132,'Closed Deals'!A:E,5,0)," ")</f>
        <v> </v>
      </c>
      <c r="J4132" s="13" t="str">
        <f t="shared" si="3"/>
        <v> </v>
      </c>
      <c r="K4132" s="14"/>
    </row>
    <row r="4133">
      <c r="A4133" s="9" t="s">
        <v>4469</v>
      </c>
      <c r="B4133" s="10">
        <v>43145.0</v>
      </c>
      <c r="C4133" s="9" t="s">
        <v>1701</v>
      </c>
      <c r="D4133" s="9" t="s">
        <v>34</v>
      </c>
      <c r="F4133" s="11" t="str">
        <f t="shared" si="1"/>
        <v>2018-02</v>
      </c>
      <c r="G4133" s="11" t="str">
        <f>iferror(VLOOKUP(A4133,'Closed Deals'!A:A,1,0)," ")</f>
        <v> </v>
      </c>
      <c r="H4133" s="12" t="str">
        <f t="shared" si="2"/>
        <v>NO</v>
      </c>
      <c r="I4133" s="12" t="str">
        <f>iferror(VLOOKUP(A4133,'Closed Deals'!A:E,5,0)," ")</f>
        <v> </v>
      </c>
      <c r="J4133" s="13" t="str">
        <f t="shared" si="3"/>
        <v> </v>
      </c>
      <c r="K4133" s="14"/>
    </row>
    <row r="4134">
      <c r="A4134" s="9" t="s">
        <v>4470</v>
      </c>
      <c r="B4134" s="10">
        <v>43137.0</v>
      </c>
      <c r="C4134" s="9" t="s">
        <v>1159</v>
      </c>
      <c r="D4134" s="9" t="s">
        <v>34</v>
      </c>
      <c r="F4134" s="11" t="str">
        <f t="shared" si="1"/>
        <v>2018-02</v>
      </c>
      <c r="G4134" s="11" t="str">
        <f>iferror(VLOOKUP(A4134,'Closed Deals'!A:A,1,0)," ")</f>
        <v> </v>
      </c>
      <c r="H4134" s="12" t="str">
        <f t="shared" si="2"/>
        <v>NO</v>
      </c>
      <c r="I4134" s="12" t="str">
        <f>iferror(VLOOKUP(A4134,'Closed Deals'!A:E,5,0)," ")</f>
        <v> </v>
      </c>
      <c r="J4134" s="13" t="str">
        <f t="shared" si="3"/>
        <v> </v>
      </c>
      <c r="K4134" s="14"/>
    </row>
    <row r="4135">
      <c r="A4135" s="9" t="s">
        <v>4471</v>
      </c>
      <c r="B4135" s="10">
        <v>43139.0</v>
      </c>
      <c r="C4135" s="9" t="s">
        <v>63</v>
      </c>
      <c r="D4135" s="9" t="s">
        <v>34</v>
      </c>
      <c r="F4135" s="11" t="str">
        <f t="shared" si="1"/>
        <v>2018-02</v>
      </c>
      <c r="G4135" s="11" t="str">
        <f>iferror(VLOOKUP(A4135,'Closed Deals'!A:A,1,0)," ")</f>
        <v> </v>
      </c>
      <c r="H4135" s="12" t="str">
        <f t="shared" si="2"/>
        <v>NO</v>
      </c>
      <c r="I4135" s="12" t="str">
        <f>iferror(VLOOKUP(A4135,'Closed Deals'!A:E,5,0)," ")</f>
        <v> </v>
      </c>
      <c r="J4135" s="13" t="str">
        <f t="shared" si="3"/>
        <v> </v>
      </c>
      <c r="K4135" s="14"/>
    </row>
    <row r="4136">
      <c r="A4136" s="9" t="s">
        <v>4472</v>
      </c>
      <c r="B4136" s="10">
        <v>43137.0</v>
      </c>
      <c r="C4136" s="9" t="s">
        <v>43</v>
      </c>
      <c r="D4136" s="9" t="s">
        <v>34</v>
      </c>
      <c r="F4136" s="11" t="str">
        <f t="shared" si="1"/>
        <v>2018-02</v>
      </c>
      <c r="G4136" s="11" t="str">
        <f>iferror(VLOOKUP(A4136,'Closed Deals'!A:A,1,0)," ")</f>
        <v> </v>
      </c>
      <c r="H4136" s="12" t="str">
        <f t="shared" si="2"/>
        <v>NO</v>
      </c>
      <c r="I4136" s="12" t="str">
        <f>iferror(VLOOKUP(A4136,'Closed Deals'!A:E,5,0)," ")</f>
        <v> </v>
      </c>
      <c r="J4136" s="13" t="str">
        <f t="shared" si="3"/>
        <v> </v>
      </c>
      <c r="K4136" s="14"/>
    </row>
    <row r="4137">
      <c r="A4137" s="9" t="s">
        <v>4473</v>
      </c>
      <c r="B4137" s="10">
        <v>43158.0</v>
      </c>
      <c r="C4137" s="9" t="s">
        <v>129</v>
      </c>
      <c r="D4137" s="9" t="s">
        <v>34</v>
      </c>
      <c r="F4137" s="11" t="str">
        <f t="shared" si="1"/>
        <v>2018-02</v>
      </c>
      <c r="G4137" s="11" t="str">
        <f>iferror(VLOOKUP(A4137,'Closed Deals'!A:A,1,0)," ")</f>
        <v> </v>
      </c>
      <c r="H4137" s="12" t="str">
        <f t="shared" si="2"/>
        <v>NO</v>
      </c>
      <c r="I4137" s="12" t="str">
        <f>iferror(VLOOKUP(A4137,'Closed Deals'!A:E,5,0)," ")</f>
        <v> </v>
      </c>
      <c r="J4137" s="13" t="str">
        <f t="shared" si="3"/>
        <v> </v>
      </c>
      <c r="K4137" s="14"/>
    </row>
    <row r="4138">
      <c r="A4138" s="9" t="s">
        <v>4474</v>
      </c>
      <c r="B4138" s="10">
        <v>43133.0</v>
      </c>
      <c r="C4138" s="9" t="s">
        <v>63</v>
      </c>
      <c r="D4138" s="9" t="s">
        <v>34</v>
      </c>
      <c r="F4138" s="11" t="str">
        <f t="shared" si="1"/>
        <v>2018-02</v>
      </c>
      <c r="G4138" s="11" t="str">
        <f>iferror(VLOOKUP(A4138,'Closed Deals'!A:A,1,0)," ")</f>
        <v> </v>
      </c>
      <c r="H4138" s="12" t="str">
        <f t="shared" si="2"/>
        <v>NO</v>
      </c>
      <c r="I4138" s="12" t="str">
        <f>iferror(VLOOKUP(A4138,'Closed Deals'!A:E,5,0)," ")</f>
        <v> </v>
      </c>
      <c r="J4138" s="13" t="str">
        <f t="shared" si="3"/>
        <v> </v>
      </c>
      <c r="K4138" s="14"/>
    </row>
    <row r="4139">
      <c r="A4139" s="9" t="s">
        <v>4475</v>
      </c>
      <c r="B4139" s="10">
        <v>43159.0</v>
      </c>
      <c r="C4139" s="9" t="s">
        <v>1057</v>
      </c>
      <c r="D4139" s="9" t="s">
        <v>34</v>
      </c>
      <c r="F4139" s="11" t="str">
        <f t="shared" si="1"/>
        <v>2018-02</v>
      </c>
      <c r="G4139" s="11" t="str">
        <f>iferror(VLOOKUP(A4139,'Closed Deals'!A:A,1,0)," ")</f>
        <v> </v>
      </c>
      <c r="H4139" s="12" t="str">
        <f t="shared" si="2"/>
        <v>NO</v>
      </c>
      <c r="I4139" s="12" t="str">
        <f>iferror(VLOOKUP(A4139,'Closed Deals'!A:E,5,0)," ")</f>
        <v> </v>
      </c>
      <c r="J4139" s="13" t="str">
        <f t="shared" si="3"/>
        <v> </v>
      </c>
      <c r="K4139" s="14"/>
    </row>
    <row r="4140">
      <c r="A4140" s="9" t="s">
        <v>4476</v>
      </c>
      <c r="B4140" s="10">
        <v>43137.0</v>
      </c>
      <c r="C4140" s="9" t="s">
        <v>43</v>
      </c>
      <c r="D4140" s="9" t="s">
        <v>34</v>
      </c>
      <c r="F4140" s="11" t="str">
        <f t="shared" si="1"/>
        <v>2018-02</v>
      </c>
      <c r="G4140" s="11" t="str">
        <f>iferror(VLOOKUP(A4140,'Closed Deals'!A:A,1,0)," ")</f>
        <v> </v>
      </c>
      <c r="H4140" s="12" t="str">
        <f t="shared" si="2"/>
        <v>NO</v>
      </c>
      <c r="I4140" s="12" t="str">
        <f>iferror(VLOOKUP(A4140,'Closed Deals'!A:E,5,0)," ")</f>
        <v> </v>
      </c>
      <c r="J4140" s="13" t="str">
        <f t="shared" si="3"/>
        <v> </v>
      </c>
      <c r="K4140" s="14"/>
    </row>
    <row r="4141">
      <c r="A4141" s="9" t="s">
        <v>4477</v>
      </c>
      <c r="B4141" s="10">
        <v>43141.0</v>
      </c>
      <c r="C4141" s="9" t="s">
        <v>524</v>
      </c>
      <c r="D4141" s="9" t="s">
        <v>34</v>
      </c>
      <c r="F4141" s="11" t="str">
        <f t="shared" si="1"/>
        <v>2018-02</v>
      </c>
      <c r="G4141" s="11" t="str">
        <f>iferror(VLOOKUP(A4141,'Closed Deals'!A:A,1,0)," ")</f>
        <v> </v>
      </c>
      <c r="H4141" s="12" t="str">
        <f t="shared" si="2"/>
        <v>NO</v>
      </c>
      <c r="I4141" s="12" t="str">
        <f>iferror(VLOOKUP(A4141,'Closed Deals'!A:E,5,0)," ")</f>
        <v> </v>
      </c>
      <c r="J4141" s="13" t="str">
        <f t="shared" si="3"/>
        <v> </v>
      </c>
      <c r="K4141" s="14"/>
    </row>
    <row r="4142">
      <c r="A4142" s="9" t="s">
        <v>4478</v>
      </c>
      <c r="B4142" s="10">
        <v>43137.0</v>
      </c>
      <c r="C4142" s="9" t="s">
        <v>54</v>
      </c>
      <c r="D4142" s="9" t="s">
        <v>34</v>
      </c>
      <c r="F4142" s="11" t="str">
        <f t="shared" si="1"/>
        <v>2018-02</v>
      </c>
      <c r="G4142" s="11" t="str">
        <f>iferror(VLOOKUP(A4142,'Closed Deals'!A:A,1,0)," ")</f>
        <v> </v>
      </c>
      <c r="H4142" s="12" t="str">
        <f t="shared" si="2"/>
        <v>NO</v>
      </c>
      <c r="I4142" s="12" t="str">
        <f>iferror(VLOOKUP(A4142,'Closed Deals'!A:E,5,0)," ")</f>
        <v> </v>
      </c>
      <c r="J4142" s="13" t="str">
        <f t="shared" si="3"/>
        <v> </v>
      </c>
      <c r="K4142" s="14"/>
    </row>
    <row r="4143">
      <c r="A4143" s="9" t="s">
        <v>4479</v>
      </c>
      <c r="B4143" s="10">
        <v>43158.0</v>
      </c>
      <c r="C4143" s="9" t="s">
        <v>129</v>
      </c>
      <c r="D4143" s="9" t="s">
        <v>34</v>
      </c>
      <c r="F4143" s="11" t="str">
        <f t="shared" si="1"/>
        <v>2018-02</v>
      </c>
      <c r="G4143" s="11" t="str">
        <f>iferror(VLOOKUP(A4143,'Closed Deals'!A:A,1,0)," ")</f>
        <v> </v>
      </c>
      <c r="H4143" s="12" t="str">
        <f t="shared" si="2"/>
        <v>NO</v>
      </c>
      <c r="I4143" s="12" t="str">
        <f>iferror(VLOOKUP(A4143,'Closed Deals'!A:E,5,0)," ")</f>
        <v> </v>
      </c>
      <c r="J4143" s="13" t="str">
        <f t="shared" si="3"/>
        <v> </v>
      </c>
      <c r="K4143" s="14"/>
    </row>
    <row r="4144">
      <c r="A4144" s="9" t="s">
        <v>4480</v>
      </c>
      <c r="B4144" s="10">
        <v>43134.0</v>
      </c>
      <c r="C4144" s="9" t="s">
        <v>229</v>
      </c>
      <c r="D4144" s="9" t="s">
        <v>34</v>
      </c>
      <c r="F4144" s="11" t="str">
        <f t="shared" si="1"/>
        <v>2018-02</v>
      </c>
      <c r="G4144" s="11" t="str">
        <f>iferror(VLOOKUP(A4144,'Closed Deals'!A:A,1,0)," ")</f>
        <v> </v>
      </c>
      <c r="H4144" s="12" t="str">
        <f t="shared" si="2"/>
        <v>NO</v>
      </c>
      <c r="I4144" s="12" t="str">
        <f>iferror(VLOOKUP(A4144,'Closed Deals'!A:E,5,0)," ")</f>
        <v> </v>
      </c>
      <c r="J4144" s="13" t="str">
        <f t="shared" si="3"/>
        <v> </v>
      </c>
      <c r="K4144" s="14"/>
    </row>
    <row r="4145">
      <c r="A4145" s="9" t="s">
        <v>4481</v>
      </c>
      <c r="B4145" s="10">
        <v>43156.0</v>
      </c>
      <c r="C4145" s="9" t="s">
        <v>33</v>
      </c>
      <c r="D4145" s="9" t="s">
        <v>34</v>
      </c>
      <c r="F4145" s="11" t="str">
        <f t="shared" si="1"/>
        <v>2018-02</v>
      </c>
      <c r="G4145" s="11" t="str">
        <f>iferror(VLOOKUP(A4145,'Closed Deals'!A:A,1,0)," ")</f>
        <v> </v>
      </c>
      <c r="H4145" s="12" t="str">
        <f t="shared" si="2"/>
        <v>NO</v>
      </c>
      <c r="I4145" s="12" t="str">
        <f>iferror(VLOOKUP(A4145,'Closed Deals'!A:E,5,0)," ")</f>
        <v> </v>
      </c>
      <c r="J4145" s="13" t="str">
        <f t="shared" si="3"/>
        <v> </v>
      </c>
      <c r="K4145" s="14"/>
    </row>
    <row r="4146">
      <c r="A4146" s="9" t="s">
        <v>4482</v>
      </c>
      <c r="B4146" s="10">
        <v>43136.0</v>
      </c>
      <c r="C4146" s="9" t="s">
        <v>43</v>
      </c>
      <c r="D4146" s="9" t="s">
        <v>34</v>
      </c>
      <c r="F4146" s="11" t="str">
        <f t="shared" si="1"/>
        <v>2018-02</v>
      </c>
      <c r="G4146" s="11" t="str">
        <f>iferror(VLOOKUP(A4146,'Closed Deals'!A:A,1,0)," ")</f>
        <v> </v>
      </c>
      <c r="H4146" s="12" t="str">
        <f t="shared" si="2"/>
        <v>NO</v>
      </c>
      <c r="I4146" s="12" t="str">
        <f>iferror(VLOOKUP(A4146,'Closed Deals'!A:E,5,0)," ")</f>
        <v> </v>
      </c>
      <c r="J4146" s="13" t="str">
        <f t="shared" si="3"/>
        <v> </v>
      </c>
      <c r="K4146" s="14"/>
    </row>
    <row r="4147">
      <c r="A4147" s="9" t="s">
        <v>4483</v>
      </c>
      <c r="B4147" s="10">
        <v>43155.0</v>
      </c>
      <c r="C4147" s="9" t="s">
        <v>54</v>
      </c>
      <c r="D4147" s="9" t="s">
        <v>34</v>
      </c>
      <c r="F4147" s="11" t="str">
        <f t="shared" si="1"/>
        <v>2018-02</v>
      </c>
      <c r="G4147" s="11" t="str">
        <f>iferror(VLOOKUP(A4147,'Closed Deals'!A:A,1,0)," ")</f>
        <v> </v>
      </c>
      <c r="H4147" s="12" t="str">
        <f t="shared" si="2"/>
        <v>NO</v>
      </c>
      <c r="I4147" s="12" t="str">
        <f>iferror(VLOOKUP(A4147,'Closed Deals'!A:E,5,0)," ")</f>
        <v> </v>
      </c>
      <c r="J4147" s="13" t="str">
        <f t="shared" si="3"/>
        <v> </v>
      </c>
      <c r="K4147" s="14"/>
    </row>
    <row r="4148">
      <c r="A4148" s="9" t="s">
        <v>4484</v>
      </c>
      <c r="B4148" s="10">
        <v>43146.0</v>
      </c>
      <c r="C4148" s="9" t="s">
        <v>229</v>
      </c>
      <c r="D4148" s="9" t="s">
        <v>34</v>
      </c>
      <c r="F4148" s="11" t="str">
        <f t="shared" si="1"/>
        <v>2018-02</v>
      </c>
      <c r="G4148" s="11" t="str">
        <f>iferror(VLOOKUP(A4148,'Closed Deals'!A:A,1,0)," ")</f>
        <v> </v>
      </c>
      <c r="H4148" s="12" t="str">
        <f t="shared" si="2"/>
        <v>NO</v>
      </c>
      <c r="I4148" s="12" t="str">
        <f>iferror(VLOOKUP(A4148,'Closed Deals'!A:E,5,0)," ")</f>
        <v> </v>
      </c>
      <c r="J4148" s="13" t="str">
        <f t="shared" si="3"/>
        <v> </v>
      </c>
      <c r="K4148" s="14"/>
    </row>
    <row r="4149">
      <c r="A4149" s="9" t="s">
        <v>4485</v>
      </c>
      <c r="B4149" s="10">
        <v>43158.0</v>
      </c>
      <c r="C4149" s="9" t="s">
        <v>356</v>
      </c>
      <c r="D4149" s="9" t="s">
        <v>34</v>
      </c>
      <c r="F4149" s="11" t="str">
        <f t="shared" si="1"/>
        <v>2018-02</v>
      </c>
      <c r="G4149" s="11" t="str">
        <f>iferror(VLOOKUP(A4149,'Closed Deals'!A:A,1,0)," ")</f>
        <v> </v>
      </c>
      <c r="H4149" s="12" t="str">
        <f t="shared" si="2"/>
        <v>NO</v>
      </c>
      <c r="I4149" s="12" t="str">
        <f>iferror(VLOOKUP(A4149,'Closed Deals'!A:E,5,0)," ")</f>
        <v> </v>
      </c>
      <c r="J4149" s="13" t="str">
        <f t="shared" si="3"/>
        <v> </v>
      </c>
      <c r="K4149" s="14"/>
    </row>
    <row r="4150">
      <c r="A4150" s="9" t="s">
        <v>4486</v>
      </c>
      <c r="B4150" s="10">
        <v>43141.0</v>
      </c>
      <c r="C4150" s="9" t="s">
        <v>528</v>
      </c>
      <c r="D4150" s="9" t="s">
        <v>34</v>
      </c>
      <c r="F4150" s="11" t="str">
        <f t="shared" si="1"/>
        <v>2018-02</v>
      </c>
      <c r="G4150" s="11" t="str">
        <f>iferror(VLOOKUP(A4150,'Closed Deals'!A:A,1,0)," ")</f>
        <v> </v>
      </c>
      <c r="H4150" s="12" t="str">
        <f t="shared" si="2"/>
        <v>NO</v>
      </c>
      <c r="I4150" s="12" t="str">
        <f>iferror(VLOOKUP(A4150,'Closed Deals'!A:E,5,0)," ")</f>
        <v> </v>
      </c>
      <c r="J4150" s="13" t="str">
        <f t="shared" si="3"/>
        <v> </v>
      </c>
      <c r="K4150" s="14"/>
    </row>
    <row r="4151">
      <c r="A4151" s="9" t="s">
        <v>4487</v>
      </c>
      <c r="B4151" s="10">
        <v>43158.0</v>
      </c>
      <c r="C4151" s="9" t="s">
        <v>43</v>
      </c>
      <c r="D4151" s="9" t="s">
        <v>34</v>
      </c>
      <c r="F4151" s="11" t="str">
        <f t="shared" si="1"/>
        <v>2018-02</v>
      </c>
      <c r="G4151" s="11" t="str">
        <f>iferror(VLOOKUP(A4151,'Closed Deals'!A:A,1,0)," ")</f>
        <v> </v>
      </c>
      <c r="H4151" s="12" t="str">
        <f t="shared" si="2"/>
        <v>NO</v>
      </c>
      <c r="I4151" s="12" t="str">
        <f>iferror(VLOOKUP(A4151,'Closed Deals'!A:E,5,0)," ")</f>
        <v> </v>
      </c>
      <c r="J4151" s="13" t="str">
        <f t="shared" si="3"/>
        <v> </v>
      </c>
      <c r="K4151" s="14"/>
    </row>
    <row r="4152">
      <c r="A4152" s="9" t="s">
        <v>4488</v>
      </c>
      <c r="B4152" s="10">
        <v>43147.0</v>
      </c>
      <c r="C4152" s="9" t="s">
        <v>223</v>
      </c>
      <c r="D4152" s="9" t="s">
        <v>34</v>
      </c>
      <c r="F4152" s="11" t="str">
        <f t="shared" si="1"/>
        <v>2018-02</v>
      </c>
      <c r="G4152" s="11" t="str">
        <f>iferror(VLOOKUP(A4152,'Closed Deals'!A:A,1,0)," ")</f>
        <v> </v>
      </c>
      <c r="H4152" s="12" t="str">
        <f t="shared" si="2"/>
        <v>NO</v>
      </c>
      <c r="I4152" s="12" t="str">
        <f>iferror(VLOOKUP(A4152,'Closed Deals'!A:E,5,0)," ")</f>
        <v> </v>
      </c>
      <c r="J4152" s="13" t="str">
        <f t="shared" si="3"/>
        <v> </v>
      </c>
      <c r="K4152" s="14"/>
    </row>
    <row r="4153">
      <c r="A4153" s="9" t="s">
        <v>4489</v>
      </c>
      <c r="B4153" s="10">
        <v>43138.0</v>
      </c>
      <c r="C4153" s="9" t="s">
        <v>54</v>
      </c>
      <c r="D4153" s="9" t="s">
        <v>34</v>
      </c>
      <c r="F4153" s="11" t="str">
        <f t="shared" si="1"/>
        <v>2018-02</v>
      </c>
      <c r="G4153" s="11" t="str">
        <f>iferror(VLOOKUP(A4153,'Closed Deals'!A:A,1,0)," ")</f>
        <v> </v>
      </c>
      <c r="H4153" s="12" t="str">
        <f t="shared" si="2"/>
        <v>NO</v>
      </c>
      <c r="I4153" s="12" t="str">
        <f>iferror(VLOOKUP(A4153,'Closed Deals'!A:E,5,0)," ")</f>
        <v> </v>
      </c>
      <c r="J4153" s="13" t="str">
        <f t="shared" si="3"/>
        <v> </v>
      </c>
      <c r="K4153" s="14"/>
    </row>
    <row r="4154">
      <c r="A4154" s="9" t="s">
        <v>4490</v>
      </c>
      <c r="B4154" s="10">
        <v>43145.0</v>
      </c>
      <c r="C4154" s="9" t="s">
        <v>33</v>
      </c>
      <c r="D4154" s="9" t="s">
        <v>34</v>
      </c>
      <c r="F4154" s="11" t="str">
        <f t="shared" si="1"/>
        <v>2018-02</v>
      </c>
      <c r="G4154" s="11" t="str">
        <f>iferror(VLOOKUP(A4154,'Closed Deals'!A:A,1,0)," ")</f>
        <v> </v>
      </c>
      <c r="H4154" s="12" t="str">
        <f t="shared" si="2"/>
        <v>NO</v>
      </c>
      <c r="I4154" s="12" t="str">
        <f>iferror(VLOOKUP(A4154,'Closed Deals'!A:E,5,0)," ")</f>
        <v> </v>
      </c>
      <c r="J4154" s="13" t="str">
        <f t="shared" si="3"/>
        <v> </v>
      </c>
      <c r="K4154" s="14"/>
    </row>
    <row r="4155">
      <c r="A4155" s="9" t="s">
        <v>4491</v>
      </c>
      <c r="B4155" s="10">
        <v>43136.0</v>
      </c>
      <c r="C4155" s="9" t="s">
        <v>188</v>
      </c>
      <c r="D4155" s="9" t="s">
        <v>34</v>
      </c>
      <c r="F4155" s="11" t="str">
        <f t="shared" si="1"/>
        <v>2018-02</v>
      </c>
      <c r="G4155" s="11" t="str">
        <f>iferror(VLOOKUP(A4155,'Closed Deals'!A:A,1,0)," ")</f>
        <v> </v>
      </c>
      <c r="H4155" s="12" t="str">
        <f t="shared" si="2"/>
        <v>NO</v>
      </c>
      <c r="I4155" s="12" t="str">
        <f>iferror(VLOOKUP(A4155,'Closed Deals'!A:E,5,0)," ")</f>
        <v> </v>
      </c>
      <c r="J4155" s="13" t="str">
        <f t="shared" si="3"/>
        <v> </v>
      </c>
      <c r="K4155" s="14"/>
    </row>
    <row r="4156">
      <c r="A4156" s="9" t="s">
        <v>4492</v>
      </c>
      <c r="B4156" s="10">
        <v>43154.0</v>
      </c>
      <c r="C4156" s="9" t="s">
        <v>241</v>
      </c>
      <c r="D4156" s="9" t="s">
        <v>34</v>
      </c>
      <c r="F4156" s="11" t="str">
        <f t="shared" si="1"/>
        <v>2018-02</v>
      </c>
      <c r="G4156" s="11" t="str">
        <f>iferror(VLOOKUP(A4156,'Closed Deals'!A:A,1,0)," ")</f>
        <v> </v>
      </c>
      <c r="H4156" s="12" t="str">
        <f t="shared" si="2"/>
        <v>NO</v>
      </c>
      <c r="I4156" s="12" t="str">
        <f>iferror(VLOOKUP(A4156,'Closed Deals'!A:E,5,0)," ")</f>
        <v> </v>
      </c>
      <c r="J4156" s="13" t="str">
        <f t="shared" si="3"/>
        <v> </v>
      </c>
      <c r="K4156" s="14"/>
    </row>
    <row r="4157">
      <c r="A4157" s="9" t="s">
        <v>4493</v>
      </c>
      <c r="B4157" s="10">
        <v>43145.0</v>
      </c>
      <c r="C4157" s="9" t="s">
        <v>135</v>
      </c>
      <c r="D4157" s="9" t="s">
        <v>34</v>
      </c>
      <c r="F4157" s="11" t="str">
        <f t="shared" si="1"/>
        <v>2018-02</v>
      </c>
      <c r="G4157" s="11" t="str">
        <f>iferror(VLOOKUP(A4157,'Closed Deals'!A:A,1,0)," ")</f>
        <v> </v>
      </c>
      <c r="H4157" s="12" t="str">
        <f t="shared" si="2"/>
        <v>NO</v>
      </c>
      <c r="I4157" s="12" t="str">
        <f>iferror(VLOOKUP(A4157,'Closed Deals'!A:E,5,0)," ")</f>
        <v> </v>
      </c>
      <c r="J4157" s="13" t="str">
        <f t="shared" si="3"/>
        <v> </v>
      </c>
      <c r="K4157" s="14"/>
    </row>
    <row r="4158">
      <c r="A4158" s="9" t="s">
        <v>4494</v>
      </c>
      <c r="B4158" s="10">
        <v>43138.0</v>
      </c>
      <c r="C4158" s="9" t="s">
        <v>63</v>
      </c>
      <c r="D4158" s="9" t="s">
        <v>34</v>
      </c>
      <c r="F4158" s="11" t="str">
        <f t="shared" si="1"/>
        <v>2018-02</v>
      </c>
      <c r="G4158" s="11" t="str">
        <f>iferror(VLOOKUP(A4158,'Closed Deals'!A:A,1,0)," ")</f>
        <v> </v>
      </c>
      <c r="H4158" s="12" t="str">
        <f t="shared" si="2"/>
        <v>NO</v>
      </c>
      <c r="I4158" s="12" t="str">
        <f>iferror(VLOOKUP(A4158,'Closed Deals'!A:E,5,0)," ")</f>
        <v> </v>
      </c>
      <c r="J4158" s="13" t="str">
        <f t="shared" si="3"/>
        <v> </v>
      </c>
      <c r="K4158" s="14"/>
    </row>
    <row r="4159">
      <c r="A4159" s="9" t="s">
        <v>4495</v>
      </c>
      <c r="B4159" s="10">
        <v>43151.0</v>
      </c>
      <c r="C4159" s="9" t="s">
        <v>54</v>
      </c>
      <c r="D4159" s="9" t="s">
        <v>34</v>
      </c>
      <c r="F4159" s="11" t="str">
        <f t="shared" si="1"/>
        <v>2018-02</v>
      </c>
      <c r="G4159" s="11" t="str">
        <f>iferror(VLOOKUP(A4159,'Closed Deals'!A:A,1,0)," ")</f>
        <v> </v>
      </c>
      <c r="H4159" s="12" t="str">
        <f t="shared" si="2"/>
        <v>NO</v>
      </c>
      <c r="I4159" s="12" t="str">
        <f>iferror(VLOOKUP(A4159,'Closed Deals'!A:E,5,0)," ")</f>
        <v> </v>
      </c>
      <c r="J4159" s="13" t="str">
        <f t="shared" si="3"/>
        <v> </v>
      </c>
      <c r="K4159" s="14"/>
    </row>
    <row r="4160">
      <c r="A4160" s="9" t="s">
        <v>4496</v>
      </c>
      <c r="B4160" s="10">
        <v>43142.0</v>
      </c>
      <c r="C4160" s="9" t="s">
        <v>115</v>
      </c>
      <c r="D4160" s="9" t="s">
        <v>34</v>
      </c>
      <c r="F4160" s="11" t="str">
        <f t="shared" si="1"/>
        <v>2018-02</v>
      </c>
      <c r="G4160" s="11" t="str">
        <f>iferror(VLOOKUP(A4160,'Closed Deals'!A:A,1,0)," ")</f>
        <v> </v>
      </c>
      <c r="H4160" s="12" t="str">
        <f t="shared" si="2"/>
        <v>NO</v>
      </c>
      <c r="I4160" s="12" t="str">
        <f>iferror(VLOOKUP(A4160,'Closed Deals'!A:E,5,0)," ")</f>
        <v> </v>
      </c>
      <c r="J4160" s="13" t="str">
        <f t="shared" si="3"/>
        <v> </v>
      </c>
      <c r="K4160" s="14"/>
    </row>
    <row r="4161">
      <c r="A4161" s="9" t="s">
        <v>4497</v>
      </c>
      <c r="B4161" s="10">
        <v>43137.0</v>
      </c>
      <c r="C4161" s="9" t="s">
        <v>1159</v>
      </c>
      <c r="D4161" s="9" t="s">
        <v>34</v>
      </c>
      <c r="F4161" s="11" t="str">
        <f t="shared" si="1"/>
        <v>2018-02</v>
      </c>
      <c r="G4161" s="11" t="str">
        <f>iferror(VLOOKUP(A4161,'Closed Deals'!A:A,1,0)," ")</f>
        <v> </v>
      </c>
      <c r="H4161" s="12" t="str">
        <f t="shared" si="2"/>
        <v>NO</v>
      </c>
      <c r="I4161" s="12" t="str">
        <f>iferror(VLOOKUP(A4161,'Closed Deals'!A:E,5,0)," ")</f>
        <v> </v>
      </c>
      <c r="J4161" s="13" t="str">
        <f t="shared" si="3"/>
        <v> </v>
      </c>
      <c r="K4161" s="14"/>
    </row>
    <row r="4162">
      <c r="A4162" s="9" t="s">
        <v>4498</v>
      </c>
      <c r="B4162" s="10">
        <v>43137.0</v>
      </c>
      <c r="C4162" s="9" t="s">
        <v>188</v>
      </c>
      <c r="D4162" s="9" t="s">
        <v>34</v>
      </c>
      <c r="F4162" s="11" t="str">
        <f t="shared" si="1"/>
        <v>2018-02</v>
      </c>
      <c r="G4162" s="11" t="str">
        <f>iferror(VLOOKUP(A4162,'Closed Deals'!A:A,1,0)," ")</f>
        <v> </v>
      </c>
      <c r="H4162" s="12" t="str">
        <f t="shared" si="2"/>
        <v>NO</v>
      </c>
      <c r="I4162" s="12" t="str">
        <f>iferror(VLOOKUP(A4162,'Closed Deals'!A:E,5,0)," ")</f>
        <v> </v>
      </c>
      <c r="J4162" s="13" t="str">
        <f t="shared" si="3"/>
        <v> </v>
      </c>
      <c r="K4162" s="14"/>
    </row>
    <row r="4163">
      <c r="A4163" s="9" t="s">
        <v>4499</v>
      </c>
      <c r="B4163" s="10">
        <v>43154.0</v>
      </c>
      <c r="C4163" s="9" t="s">
        <v>221</v>
      </c>
      <c r="D4163" s="9" t="s">
        <v>343</v>
      </c>
      <c r="F4163" s="11" t="str">
        <f t="shared" si="1"/>
        <v>2018-02</v>
      </c>
      <c r="G4163" s="11" t="str">
        <f>iferror(VLOOKUP(A4163,'Closed Deals'!A:A,1,0)," ")</f>
        <v> </v>
      </c>
      <c r="H4163" s="12" t="str">
        <f t="shared" si="2"/>
        <v>NO</v>
      </c>
      <c r="I4163" s="12" t="str">
        <f>iferror(VLOOKUP(A4163,'Closed Deals'!A:E,5,0)," ")</f>
        <v> </v>
      </c>
      <c r="J4163" s="13" t="str">
        <f t="shared" si="3"/>
        <v> </v>
      </c>
      <c r="K4163" s="14"/>
    </row>
    <row r="4164">
      <c r="A4164" s="9" t="s">
        <v>4500</v>
      </c>
      <c r="B4164" s="10">
        <v>43152.0</v>
      </c>
      <c r="C4164" s="9" t="s">
        <v>221</v>
      </c>
      <c r="D4164" s="9" t="s">
        <v>343</v>
      </c>
      <c r="F4164" s="11" t="str">
        <f t="shared" si="1"/>
        <v>2018-02</v>
      </c>
      <c r="G4164" s="11" t="str">
        <f>iferror(VLOOKUP(A4164,'Closed Deals'!A:A,1,0)," ")</f>
        <v> </v>
      </c>
      <c r="H4164" s="12" t="str">
        <f t="shared" si="2"/>
        <v>NO</v>
      </c>
      <c r="I4164" s="12" t="str">
        <f>iferror(VLOOKUP(A4164,'Closed Deals'!A:E,5,0)," ")</f>
        <v> </v>
      </c>
      <c r="J4164" s="13" t="str">
        <f t="shared" si="3"/>
        <v> </v>
      </c>
      <c r="K4164" s="14"/>
    </row>
    <row r="4165">
      <c r="A4165" s="9" t="s">
        <v>4501</v>
      </c>
      <c r="B4165" s="10">
        <v>43152.0</v>
      </c>
      <c r="C4165" s="9" t="s">
        <v>221</v>
      </c>
      <c r="D4165" s="9" t="s">
        <v>343</v>
      </c>
      <c r="F4165" s="11" t="str">
        <f t="shared" si="1"/>
        <v>2018-02</v>
      </c>
      <c r="G4165" s="11" t="str">
        <f>iferror(VLOOKUP(A4165,'Closed Deals'!A:A,1,0)," ")</f>
        <v> </v>
      </c>
      <c r="H4165" s="12" t="str">
        <f t="shared" si="2"/>
        <v>NO</v>
      </c>
      <c r="I4165" s="12" t="str">
        <f>iferror(VLOOKUP(A4165,'Closed Deals'!A:E,5,0)," ")</f>
        <v> </v>
      </c>
      <c r="J4165" s="13" t="str">
        <f t="shared" si="3"/>
        <v> </v>
      </c>
      <c r="K4165" s="14"/>
    </row>
    <row r="4166">
      <c r="A4166" s="9" t="s">
        <v>4502</v>
      </c>
      <c r="B4166" s="10">
        <v>43146.0</v>
      </c>
      <c r="C4166" s="9" t="s">
        <v>221</v>
      </c>
      <c r="D4166" s="9" t="s">
        <v>343</v>
      </c>
      <c r="F4166" s="11" t="str">
        <f t="shared" si="1"/>
        <v>2018-02</v>
      </c>
      <c r="G4166" s="11" t="str">
        <f>iferror(VLOOKUP(A4166,'Closed Deals'!A:A,1,0)," ")</f>
        <v> </v>
      </c>
      <c r="H4166" s="12" t="str">
        <f t="shared" si="2"/>
        <v>NO</v>
      </c>
      <c r="I4166" s="12" t="str">
        <f>iferror(VLOOKUP(A4166,'Closed Deals'!A:E,5,0)," ")</f>
        <v> </v>
      </c>
      <c r="J4166" s="13" t="str">
        <f t="shared" si="3"/>
        <v> </v>
      </c>
      <c r="K4166" s="14"/>
    </row>
    <row r="4167">
      <c r="A4167" s="9" t="s">
        <v>4503</v>
      </c>
      <c r="B4167" s="10">
        <v>43155.0</v>
      </c>
      <c r="C4167" s="9" t="s">
        <v>52</v>
      </c>
      <c r="D4167" s="9" t="s">
        <v>343</v>
      </c>
      <c r="F4167" s="11" t="str">
        <f t="shared" si="1"/>
        <v>2018-02</v>
      </c>
      <c r="G4167" s="11" t="str">
        <f>iferror(VLOOKUP(A4167,'Closed Deals'!A:A,1,0)," ")</f>
        <v> </v>
      </c>
      <c r="H4167" s="12" t="str">
        <f t="shared" si="2"/>
        <v>NO</v>
      </c>
      <c r="I4167" s="12" t="str">
        <f>iferror(VLOOKUP(A4167,'Closed Deals'!A:E,5,0)," ")</f>
        <v> </v>
      </c>
      <c r="J4167" s="13" t="str">
        <f t="shared" si="3"/>
        <v> </v>
      </c>
      <c r="K4167" s="14"/>
    </row>
    <row r="4168">
      <c r="A4168" s="9" t="s">
        <v>4504</v>
      </c>
      <c r="B4168" s="10">
        <v>43154.0</v>
      </c>
      <c r="C4168" s="9" t="s">
        <v>221</v>
      </c>
      <c r="D4168" s="9" t="s">
        <v>343</v>
      </c>
      <c r="F4168" s="11" t="str">
        <f t="shared" si="1"/>
        <v>2018-02</v>
      </c>
      <c r="G4168" s="11" t="str">
        <f>iferror(VLOOKUP(A4168,'Closed Deals'!A:A,1,0)," ")</f>
        <v> </v>
      </c>
      <c r="H4168" s="12" t="str">
        <f t="shared" si="2"/>
        <v>NO</v>
      </c>
      <c r="I4168" s="12" t="str">
        <f>iferror(VLOOKUP(A4168,'Closed Deals'!A:E,5,0)," ")</f>
        <v> </v>
      </c>
      <c r="J4168" s="13" t="str">
        <f t="shared" si="3"/>
        <v> </v>
      </c>
      <c r="K4168" s="14"/>
    </row>
    <row r="4169">
      <c r="A4169" s="9" t="s">
        <v>4505</v>
      </c>
      <c r="B4169" s="10">
        <v>43132.0</v>
      </c>
      <c r="C4169" s="9" t="s">
        <v>52</v>
      </c>
      <c r="D4169" s="9" t="s">
        <v>343</v>
      </c>
      <c r="F4169" s="11" t="str">
        <f t="shared" si="1"/>
        <v>2018-02</v>
      </c>
      <c r="G4169" s="11" t="str">
        <f>iferror(VLOOKUP(A4169,'Closed Deals'!A:A,1,0)," ")</f>
        <v> </v>
      </c>
      <c r="H4169" s="12" t="str">
        <f t="shared" si="2"/>
        <v>NO</v>
      </c>
      <c r="I4169" s="12" t="str">
        <f>iferror(VLOOKUP(A4169,'Closed Deals'!A:E,5,0)," ")</f>
        <v> </v>
      </c>
      <c r="J4169" s="13" t="str">
        <f t="shared" si="3"/>
        <v> </v>
      </c>
      <c r="K4169" s="14"/>
    </row>
    <row r="4170">
      <c r="A4170" s="9" t="s">
        <v>4506</v>
      </c>
      <c r="B4170" s="10">
        <v>43151.0</v>
      </c>
      <c r="C4170" s="9" t="s">
        <v>221</v>
      </c>
      <c r="D4170" s="9" t="s">
        <v>343</v>
      </c>
      <c r="F4170" s="11" t="str">
        <f t="shared" si="1"/>
        <v>2018-02</v>
      </c>
      <c r="G4170" s="11" t="str">
        <f>iferror(VLOOKUP(A4170,'Closed Deals'!A:A,1,0)," ")</f>
        <v> </v>
      </c>
      <c r="H4170" s="12" t="str">
        <f t="shared" si="2"/>
        <v>NO</v>
      </c>
      <c r="I4170" s="12" t="str">
        <f>iferror(VLOOKUP(A4170,'Closed Deals'!A:E,5,0)," ")</f>
        <v> </v>
      </c>
      <c r="J4170" s="13" t="str">
        <f t="shared" si="3"/>
        <v> </v>
      </c>
      <c r="K4170" s="14"/>
    </row>
    <row r="4171">
      <c r="A4171" s="9" t="s">
        <v>4507</v>
      </c>
      <c r="B4171" s="10">
        <v>43138.0</v>
      </c>
      <c r="C4171" s="9" t="s">
        <v>221</v>
      </c>
      <c r="D4171" s="9" t="s">
        <v>343</v>
      </c>
      <c r="F4171" s="11" t="str">
        <f t="shared" si="1"/>
        <v>2018-02</v>
      </c>
      <c r="G4171" s="11" t="str">
        <f>iferror(VLOOKUP(A4171,'Closed Deals'!A:A,1,0)," ")</f>
        <v> </v>
      </c>
      <c r="H4171" s="12" t="str">
        <f t="shared" si="2"/>
        <v>NO</v>
      </c>
      <c r="I4171" s="12" t="str">
        <f>iferror(VLOOKUP(A4171,'Closed Deals'!A:E,5,0)," ")</f>
        <v> </v>
      </c>
      <c r="J4171" s="13" t="str">
        <f t="shared" si="3"/>
        <v> </v>
      </c>
      <c r="K4171" s="14"/>
    </row>
    <row r="4172">
      <c r="A4172" s="9" t="s">
        <v>4508</v>
      </c>
      <c r="B4172" s="10">
        <v>43141.0</v>
      </c>
      <c r="C4172" s="9" t="s">
        <v>58</v>
      </c>
      <c r="D4172" s="9" t="s">
        <v>343</v>
      </c>
      <c r="F4172" s="11" t="str">
        <f t="shared" si="1"/>
        <v>2018-02</v>
      </c>
      <c r="G4172" s="11" t="str">
        <f>iferror(VLOOKUP(A4172,'Closed Deals'!A:A,1,0)," ")</f>
        <v> </v>
      </c>
      <c r="H4172" s="12" t="str">
        <f t="shared" si="2"/>
        <v>NO</v>
      </c>
      <c r="I4172" s="12" t="str">
        <f>iferror(VLOOKUP(A4172,'Closed Deals'!A:E,5,0)," ")</f>
        <v> </v>
      </c>
      <c r="J4172" s="13" t="str">
        <f t="shared" si="3"/>
        <v> </v>
      </c>
      <c r="K4172" s="14"/>
    </row>
    <row r="4173">
      <c r="A4173" s="9" t="s">
        <v>4509</v>
      </c>
      <c r="B4173" s="10">
        <v>43139.0</v>
      </c>
      <c r="C4173" s="9" t="s">
        <v>221</v>
      </c>
      <c r="D4173" s="9" t="s">
        <v>343</v>
      </c>
      <c r="F4173" s="11" t="str">
        <f t="shared" si="1"/>
        <v>2018-02</v>
      </c>
      <c r="G4173" s="11" t="str">
        <f>iferror(VLOOKUP(A4173,'Closed Deals'!A:A,1,0)," ")</f>
        <v> </v>
      </c>
      <c r="H4173" s="12" t="str">
        <f t="shared" si="2"/>
        <v>NO</v>
      </c>
      <c r="I4173" s="12" t="str">
        <f>iferror(VLOOKUP(A4173,'Closed Deals'!A:E,5,0)," ")</f>
        <v> </v>
      </c>
      <c r="J4173" s="13" t="str">
        <f t="shared" si="3"/>
        <v> </v>
      </c>
      <c r="K4173" s="14"/>
    </row>
    <row r="4174">
      <c r="A4174" s="9" t="s">
        <v>4510</v>
      </c>
      <c r="B4174" s="10">
        <v>43156.0</v>
      </c>
      <c r="C4174" s="9" t="s">
        <v>58</v>
      </c>
      <c r="D4174" s="9" t="s">
        <v>343</v>
      </c>
      <c r="F4174" s="11" t="str">
        <f t="shared" si="1"/>
        <v>2018-02</v>
      </c>
      <c r="G4174" s="11" t="str">
        <f>iferror(VLOOKUP(A4174,'Closed Deals'!A:A,1,0)," ")</f>
        <v> </v>
      </c>
      <c r="H4174" s="12" t="str">
        <f t="shared" si="2"/>
        <v>NO</v>
      </c>
      <c r="I4174" s="12" t="str">
        <f>iferror(VLOOKUP(A4174,'Closed Deals'!A:E,5,0)," ")</f>
        <v> </v>
      </c>
      <c r="J4174" s="13" t="str">
        <f t="shared" si="3"/>
        <v> </v>
      </c>
      <c r="K4174" s="14"/>
    </row>
    <row r="4175">
      <c r="A4175" s="9" t="s">
        <v>4511</v>
      </c>
      <c r="B4175" s="10">
        <v>43147.0</v>
      </c>
      <c r="C4175" s="9" t="s">
        <v>52</v>
      </c>
      <c r="D4175" s="9" t="s">
        <v>343</v>
      </c>
      <c r="F4175" s="11" t="str">
        <f t="shared" si="1"/>
        <v>2018-02</v>
      </c>
      <c r="G4175" s="11" t="str">
        <f>iferror(VLOOKUP(A4175,'Closed Deals'!A:A,1,0)," ")</f>
        <v> </v>
      </c>
      <c r="H4175" s="12" t="str">
        <f t="shared" si="2"/>
        <v>NO</v>
      </c>
      <c r="I4175" s="12" t="str">
        <f>iferror(VLOOKUP(A4175,'Closed Deals'!A:E,5,0)," ")</f>
        <v> </v>
      </c>
      <c r="J4175" s="13" t="str">
        <f t="shared" si="3"/>
        <v> </v>
      </c>
      <c r="K4175" s="14"/>
    </row>
    <row r="4176">
      <c r="A4176" s="9" t="s">
        <v>4512</v>
      </c>
      <c r="B4176" s="10">
        <v>43137.0</v>
      </c>
      <c r="C4176" s="9" t="s">
        <v>221</v>
      </c>
      <c r="D4176" s="9" t="s">
        <v>343</v>
      </c>
      <c r="F4176" s="11" t="str">
        <f t="shared" si="1"/>
        <v>2018-02</v>
      </c>
      <c r="G4176" s="11" t="str">
        <f>iferror(VLOOKUP(A4176,'Closed Deals'!A:A,1,0)," ")</f>
        <v> </v>
      </c>
      <c r="H4176" s="12" t="str">
        <f t="shared" si="2"/>
        <v>NO</v>
      </c>
      <c r="I4176" s="12" t="str">
        <f>iferror(VLOOKUP(A4176,'Closed Deals'!A:E,5,0)," ")</f>
        <v> </v>
      </c>
      <c r="J4176" s="13" t="str">
        <f t="shared" si="3"/>
        <v> </v>
      </c>
      <c r="K4176" s="14"/>
    </row>
    <row r="4177">
      <c r="A4177" s="9" t="s">
        <v>4513</v>
      </c>
      <c r="B4177" s="10">
        <v>43146.0</v>
      </c>
      <c r="C4177" s="9" t="s">
        <v>221</v>
      </c>
      <c r="D4177" s="9" t="s">
        <v>343</v>
      </c>
      <c r="F4177" s="11" t="str">
        <f t="shared" si="1"/>
        <v>2018-02</v>
      </c>
      <c r="G4177" s="11" t="str">
        <f>iferror(VLOOKUP(A4177,'Closed Deals'!A:A,1,0)," ")</f>
        <v> </v>
      </c>
      <c r="H4177" s="12" t="str">
        <f t="shared" si="2"/>
        <v>NO</v>
      </c>
      <c r="I4177" s="12" t="str">
        <f>iferror(VLOOKUP(A4177,'Closed Deals'!A:E,5,0)," ")</f>
        <v> </v>
      </c>
      <c r="J4177" s="13" t="str">
        <f t="shared" si="3"/>
        <v> </v>
      </c>
      <c r="K4177" s="14"/>
    </row>
    <row r="4178">
      <c r="A4178" s="9" t="s">
        <v>4514</v>
      </c>
      <c r="B4178" s="10">
        <v>43132.0</v>
      </c>
      <c r="C4178" s="9" t="s">
        <v>221</v>
      </c>
      <c r="D4178" s="9" t="s">
        <v>343</v>
      </c>
      <c r="F4178" s="11" t="str">
        <f t="shared" si="1"/>
        <v>2018-02</v>
      </c>
      <c r="G4178" s="11" t="str">
        <f>iferror(VLOOKUP(A4178,'Closed Deals'!A:A,1,0)," ")</f>
        <v> </v>
      </c>
      <c r="H4178" s="12" t="str">
        <f t="shared" si="2"/>
        <v>NO</v>
      </c>
      <c r="I4178" s="12" t="str">
        <f>iferror(VLOOKUP(A4178,'Closed Deals'!A:E,5,0)," ")</f>
        <v> </v>
      </c>
      <c r="J4178" s="13" t="str">
        <f t="shared" si="3"/>
        <v> </v>
      </c>
      <c r="K4178" s="14"/>
    </row>
    <row r="4179">
      <c r="A4179" s="9" t="s">
        <v>4515</v>
      </c>
      <c r="B4179" s="10">
        <v>43159.0</v>
      </c>
      <c r="C4179" s="9" t="s">
        <v>52</v>
      </c>
      <c r="D4179" s="9" t="s">
        <v>800</v>
      </c>
      <c r="F4179" s="11" t="str">
        <f t="shared" si="1"/>
        <v>2018-02</v>
      </c>
      <c r="G4179" s="11" t="str">
        <f>iferror(VLOOKUP(A4179,'Closed Deals'!A:A,1,0)," ")</f>
        <v> </v>
      </c>
      <c r="H4179" s="12" t="str">
        <f t="shared" si="2"/>
        <v>NO</v>
      </c>
      <c r="I4179" s="12" t="str">
        <f>iferror(VLOOKUP(A4179,'Closed Deals'!A:E,5,0)," ")</f>
        <v> </v>
      </c>
      <c r="J4179" s="13" t="str">
        <f t="shared" si="3"/>
        <v> </v>
      </c>
      <c r="K4179" s="14"/>
    </row>
    <row r="4180">
      <c r="A4180" s="9" t="s">
        <v>4516</v>
      </c>
      <c r="B4180" s="10">
        <v>43136.0</v>
      </c>
      <c r="C4180" s="9" t="s">
        <v>199</v>
      </c>
      <c r="D4180" s="9" t="s">
        <v>800</v>
      </c>
      <c r="F4180" s="11" t="str">
        <f t="shared" si="1"/>
        <v>2018-02</v>
      </c>
      <c r="G4180" s="11" t="str">
        <f>iferror(VLOOKUP(A4180,'Closed Deals'!A:A,1,0)," ")</f>
        <v> </v>
      </c>
      <c r="H4180" s="12" t="str">
        <f t="shared" si="2"/>
        <v>NO</v>
      </c>
      <c r="I4180" s="12" t="str">
        <f>iferror(VLOOKUP(A4180,'Closed Deals'!A:E,5,0)," ")</f>
        <v> </v>
      </c>
      <c r="J4180" s="13" t="str">
        <f t="shared" si="3"/>
        <v> </v>
      </c>
      <c r="K4180" s="14"/>
    </row>
    <row r="4181">
      <c r="A4181" s="9" t="s">
        <v>4517</v>
      </c>
      <c r="B4181" s="10">
        <v>43136.0</v>
      </c>
      <c r="C4181" s="9" t="s">
        <v>37</v>
      </c>
      <c r="D4181" s="9" t="s">
        <v>800</v>
      </c>
      <c r="F4181" s="11" t="str">
        <f t="shared" si="1"/>
        <v>2018-02</v>
      </c>
      <c r="G4181" s="11" t="str">
        <f>iferror(VLOOKUP(A4181,'Closed Deals'!A:A,1,0)," ")</f>
        <v> </v>
      </c>
      <c r="H4181" s="12" t="str">
        <f t="shared" si="2"/>
        <v>NO</v>
      </c>
      <c r="I4181" s="12" t="str">
        <f>iferror(VLOOKUP(A4181,'Closed Deals'!A:E,5,0)," ")</f>
        <v> </v>
      </c>
      <c r="J4181" s="13" t="str">
        <f t="shared" si="3"/>
        <v> </v>
      </c>
      <c r="K4181" s="14"/>
    </row>
    <row r="4182">
      <c r="A4182" s="9" t="s">
        <v>4518</v>
      </c>
      <c r="B4182" s="10">
        <v>43134.0</v>
      </c>
      <c r="C4182" s="9" t="s">
        <v>4519</v>
      </c>
      <c r="D4182" s="9" t="s">
        <v>800</v>
      </c>
      <c r="F4182" s="11" t="str">
        <f t="shared" si="1"/>
        <v>2018-02</v>
      </c>
      <c r="G4182" s="11" t="str">
        <f>iferror(VLOOKUP(A4182,'Closed Deals'!A:A,1,0)," ")</f>
        <v> </v>
      </c>
      <c r="H4182" s="12" t="str">
        <f t="shared" si="2"/>
        <v>NO</v>
      </c>
      <c r="I4182" s="12" t="str">
        <f>iferror(VLOOKUP(A4182,'Closed Deals'!A:E,5,0)," ")</f>
        <v> </v>
      </c>
      <c r="J4182" s="13" t="str">
        <f t="shared" si="3"/>
        <v> </v>
      </c>
      <c r="K4182" s="14"/>
    </row>
    <row r="4183">
      <c r="A4183" s="9" t="s">
        <v>4520</v>
      </c>
      <c r="B4183" s="10">
        <v>43142.0</v>
      </c>
      <c r="C4183" s="9" t="s">
        <v>4521</v>
      </c>
      <c r="D4183" s="9" t="s">
        <v>800</v>
      </c>
      <c r="F4183" s="11" t="str">
        <f t="shared" si="1"/>
        <v>2018-02</v>
      </c>
      <c r="G4183" s="11" t="str">
        <f>iferror(VLOOKUP(A4183,'Closed Deals'!A:A,1,0)," ")</f>
        <v> </v>
      </c>
      <c r="H4183" s="12" t="str">
        <f t="shared" si="2"/>
        <v>NO</v>
      </c>
      <c r="I4183" s="12" t="str">
        <f>iferror(VLOOKUP(A4183,'Closed Deals'!A:E,5,0)," ")</f>
        <v> </v>
      </c>
      <c r="J4183" s="13" t="str">
        <f t="shared" si="3"/>
        <v> </v>
      </c>
      <c r="K4183" s="14"/>
    </row>
    <row r="4184">
      <c r="A4184" s="9" t="s">
        <v>4522</v>
      </c>
      <c r="B4184" s="10">
        <v>43147.0</v>
      </c>
      <c r="C4184" s="9" t="s">
        <v>223</v>
      </c>
      <c r="D4184" s="9" t="s">
        <v>55</v>
      </c>
      <c r="F4184" s="11" t="str">
        <f t="shared" si="1"/>
        <v>2018-02</v>
      </c>
      <c r="G4184" s="11" t="str">
        <f>iferror(VLOOKUP(A4184,'Closed Deals'!A:A,1,0)," ")</f>
        <v> </v>
      </c>
      <c r="H4184" s="12" t="str">
        <f t="shared" si="2"/>
        <v>NO</v>
      </c>
      <c r="I4184" s="12" t="str">
        <f>iferror(VLOOKUP(A4184,'Closed Deals'!A:E,5,0)," ")</f>
        <v> </v>
      </c>
      <c r="J4184" s="13" t="str">
        <f t="shared" si="3"/>
        <v> </v>
      </c>
      <c r="K4184" s="14"/>
    </row>
    <row r="4185">
      <c r="A4185" s="9" t="s">
        <v>4523</v>
      </c>
      <c r="B4185" s="10">
        <v>43151.0</v>
      </c>
      <c r="C4185" s="9" t="s">
        <v>4524</v>
      </c>
      <c r="D4185" s="9" t="s">
        <v>55</v>
      </c>
      <c r="F4185" s="11" t="str">
        <f t="shared" si="1"/>
        <v>2018-02</v>
      </c>
      <c r="G4185" s="11" t="str">
        <f>iferror(VLOOKUP(A4185,'Closed Deals'!A:A,1,0)," ")</f>
        <v> </v>
      </c>
      <c r="H4185" s="12" t="str">
        <f t="shared" si="2"/>
        <v>NO</v>
      </c>
      <c r="I4185" s="12" t="str">
        <f>iferror(VLOOKUP(A4185,'Closed Deals'!A:E,5,0)," ")</f>
        <v> </v>
      </c>
      <c r="J4185" s="13" t="str">
        <f t="shared" si="3"/>
        <v> </v>
      </c>
      <c r="K4185" s="14"/>
    </row>
    <row r="4186">
      <c r="A4186" s="9" t="s">
        <v>4525</v>
      </c>
      <c r="B4186" s="10">
        <v>43158.0</v>
      </c>
      <c r="C4186" s="9" t="s">
        <v>54</v>
      </c>
      <c r="D4186" s="9" t="s">
        <v>55</v>
      </c>
      <c r="F4186" s="11" t="str">
        <f t="shared" si="1"/>
        <v>2018-02</v>
      </c>
      <c r="G4186" s="11" t="str">
        <f>iferror(VLOOKUP(A4186,'Closed Deals'!A:A,1,0)," ")</f>
        <v> </v>
      </c>
      <c r="H4186" s="12" t="str">
        <f t="shared" si="2"/>
        <v>NO</v>
      </c>
      <c r="I4186" s="12" t="str">
        <f>iferror(VLOOKUP(A4186,'Closed Deals'!A:E,5,0)," ")</f>
        <v> </v>
      </c>
      <c r="J4186" s="13" t="str">
        <f t="shared" si="3"/>
        <v> </v>
      </c>
      <c r="K4186" s="14"/>
    </row>
    <row r="4187">
      <c r="A4187" s="9" t="s">
        <v>4526</v>
      </c>
      <c r="B4187" s="10">
        <v>43143.0</v>
      </c>
      <c r="C4187" s="9" t="s">
        <v>54</v>
      </c>
      <c r="D4187" s="9" t="s">
        <v>55</v>
      </c>
      <c r="F4187" s="11" t="str">
        <f t="shared" si="1"/>
        <v>2018-02</v>
      </c>
      <c r="G4187" s="11" t="str">
        <f>iferror(VLOOKUP(A4187,'Closed Deals'!A:A,1,0)," ")</f>
        <v> </v>
      </c>
      <c r="H4187" s="12" t="str">
        <f t="shared" si="2"/>
        <v>NO</v>
      </c>
      <c r="I4187" s="12" t="str">
        <f>iferror(VLOOKUP(A4187,'Closed Deals'!A:E,5,0)," ")</f>
        <v> </v>
      </c>
      <c r="J4187" s="13" t="str">
        <f t="shared" si="3"/>
        <v> </v>
      </c>
      <c r="K4187" s="14"/>
    </row>
    <row r="4188">
      <c r="A4188" s="9" t="s">
        <v>4527</v>
      </c>
      <c r="B4188" s="10">
        <v>43134.0</v>
      </c>
      <c r="C4188" s="9" t="s">
        <v>54</v>
      </c>
      <c r="D4188" s="9" t="s">
        <v>55</v>
      </c>
      <c r="F4188" s="11" t="str">
        <f t="shared" si="1"/>
        <v>2018-02</v>
      </c>
      <c r="G4188" s="11" t="str">
        <f>iferror(VLOOKUP(A4188,'Closed Deals'!A:A,1,0)," ")</f>
        <v> </v>
      </c>
      <c r="H4188" s="12" t="str">
        <f t="shared" si="2"/>
        <v>NO</v>
      </c>
      <c r="I4188" s="12" t="str">
        <f>iferror(VLOOKUP(A4188,'Closed Deals'!A:E,5,0)," ")</f>
        <v> </v>
      </c>
      <c r="J4188" s="13" t="str">
        <f t="shared" si="3"/>
        <v> </v>
      </c>
      <c r="K4188" s="14"/>
    </row>
    <row r="4189">
      <c r="A4189" s="9" t="s">
        <v>4528</v>
      </c>
      <c r="B4189" s="10">
        <v>43153.0</v>
      </c>
      <c r="C4189" s="9" t="s">
        <v>168</v>
      </c>
      <c r="D4189" s="9" t="s">
        <v>55</v>
      </c>
      <c r="F4189" s="11" t="str">
        <f t="shared" si="1"/>
        <v>2018-02</v>
      </c>
      <c r="G4189" s="11" t="str">
        <f>iferror(VLOOKUP(A4189,'Closed Deals'!A:A,1,0)," ")</f>
        <v> </v>
      </c>
      <c r="H4189" s="12" t="str">
        <f t="shared" si="2"/>
        <v>NO</v>
      </c>
      <c r="I4189" s="12" t="str">
        <f>iferror(VLOOKUP(A4189,'Closed Deals'!A:E,5,0)," ")</f>
        <v> </v>
      </c>
      <c r="J4189" s="13" t="str">
        <f t="shared" si="3"/>
        <v> </v>
      </c>
      <c r="K4189" s="14"/>
    </row>
    <row r="4190">
      <c r="A4190" s="9" t="s">
        <v>4529</v>
      </c>
      <c r="B4190" s="10">
        <v>43152.0</v>
      </c>
      <c r="C4190" s="9" t="s">
        <v>33</v>
      </c>
      <c r="D4190" s="9" t="s">
        <v>55</v>
      </c>
      <c r="F4190" s="11" t="str">
        <f t="shared" si="1"/>
        <v>2018-02</v>
      </c>
      <c r="G4190" s="11" t="str">
        <f>iferror(VLOOKUP(A4190,'Closed Deals'!A:A,1,0)," ")</f>
        <v> </v>
      </c>
      <c r="H4190" s="12" t="str">
        <f t="shared" si="2"/>
        <v>NO</v>
      </c>
      <c r="I4190" s="12" t="str">
        <f>iferror(VLOOKUP(A4190,'Closed Deals'!A:E,5,0)," ")</f>
        <v> </v>
      </c>
      <c r="J4190" s="13" t="str">
        <f t="shared" si="3"/>
        <v> </v>
      </c>
      <c r="K4190" s="14"/>
    </row>
    <row r="4191">
      <c r="A4191" s="9" t="s">
        <v>4530</v>
      </c>
      <c r="B4191" s="10">
        <v>43134.0</v>
      </c>
      <c r="C4191" s="9" t="s">
        <v>223</v>
      </c>
      <c r="D4191" s="9" t="s">
        <v>55</v>
      </c>
      <c r="F4191" s="11" t="str">
        <f t="shared" si="1"/>
        <v>2018-02</v>
      </c>
      <c r="G4191" s="11" t="str">
        <f>iferror(VLOOKUP(A4191,'Closed Deals'!A:A,1,0)," ")</f>
        <v> </v>
      </c>
      <c r="H4191" s="12" t="str">
        <f t="shared" si="2"/>
        <v>NO</v>
      </c>
      <c r="I4191" s="12" t="str">
        <f>iferror(VLOOKUP(A4191,'Closed Deals'!A:E,5,0)," ")</f>
        <v> </v>
      </c>
      <c r="J4191" s="13" t="str">
        <f t="shared" si="3"/>
        <v> </v>
      </c>
      <c r="K4191" s="14"/>
    </row>
    <row r="4192">
      <c r="A4192" s="9" t="s">
        <v>4531</v>
      </c>
      <c r="B4192" s="10">
        <v>43152.0</v>
      </c>
      <c r="C4192" s="9" t="s">
        <v>2084</v>
      </c>
      <c r="D4192" s="9" t="s">
        <v>55</v>
      </c>
      <c r="F4192" s="11" t="str">
        <f t="shared" si="1"/>
        <v>2018-02</v>
      </c>
      <c r="G4192" s="11" t="str">
        <f>iferror(VLOOKUP(A4192,'Closed Deals'!A:A,1,0)," ")</f>
        <v> </v>
      </c>
      <c r="H4192" s="12" t="str">
        <f t="shared" si="2"/>
        <v>NO</v>
      </c>
      <c r="I4192" s="12" t="str">
        <f>iferror(VLOOKUP(A4192,'Closed Deals'!A:E,5,0)," ")</f>
        <v> </v>
      </c>
      <c r="J4192" s="13" t="str">
        <f t="shared" si="3"/>
        <v> </v>
      </c>
      <c r="K4192" s="14"/>
    </row>
    <row r="4193">
      <c r="A4193" s="9" t="s">
        <v>4532</v>
      </c>
      <c r="B4193" s="10">
        <v>43153.0</v>
      </c>
      <c r="C4193" s="9" t="s">
        <v>241</v>
      </c>
      <c r="D4193" s="9" t="s">
        <v>55</v>
      </c>
      <c r="F4193" s="11" t="str">
        <f t="shared" si="1"/>
        <v>2018-02</v>
      </c>
      <c r="G4193" s="11" t="str">
        <f>iferror(VLOOKUP(A4193,'Closed Deals'!A:A,1,0)," ")</f>
        <v> </v>
      </c>
      <c r="H4193" s="12" t="str">
        <f t="shared" si="2"/>
        <v>NO</v>
      </c>
      <c r="I4193" s="12" t="str">
        <f>iferror(VLOOKUP(A4193,'Closed Deals'!A:E,5,0)," ")</f>
        <v> </v>
      </c>
      <c r="J4193" s="13" t="str">
        <f t="shared" si="3"/>
        <v> </v>
      </c>
      <c r="K4193" s="14"/>
    </row>
    <row r="4194">
      <c r="A4194" s="9" t="s">
        <v>4533</v>
      </c>
      <c r="B4194" s="10">
        <v>43144.0</v>
      </c>
      <c r="C4194" s="9" t="s">
        <v>54</v>
      </c>
      <c r="D4194" s="9" t="s">
        <v>55</v>
      </c>
      <c r="F4194" s="11" t="str">
        <f t="shared" si="1"/>
        <v>2018-02</v>
      </c>
      <c r="G4194" s="11" t="str">
        <f>iferror(VLOOKUP(A4194,'Closed Deals'!A:A,1,0)," ")</f>
        <v> </v>
      </c>
      <c r="H4194" s="12" t="str">
        <f t="shared" si="2"/>
        <v>NO</v>
      </c>
      <c r="I4194" s="12" t="str">
        <f>iferror(VLOOKUP(A4194,'Closed Deals'!A:E,5,0)," ")</f>
        <v> </v>
      </c>
      <c r="J4194" s="13" t="str">
        <f t="shared" si="3"/>
        <v> </v>
      </c>
      <c r="K4194" s="14"/>
    </row>
    <row r="4195">
      <c r="A4195" s="9" t="s">
        <v>4534</v>
      </c>
      <c r="B4195" s="10">
        <v>43138.0</v>
      </c>
      <c r="C4195" s="9" t="s">
        <v>999</v>
      </c>
      <c r="D4195" s="9" t="s">
        <v>55</v>
      </c>
      <c r="F4195" s="11" t="str">
        <f t="shared" si="1"/>
        <v>2018-02</v>
      </c>
      <c r="G4195" s="11" t="str">
        <f>iferror(VLOOKUP(A4195,'Closed Deals'!A:A,1,0)," ")</f>
        <v> </v>
      </c>
      <c r="H4195" s="12" t="str">
        <f t="shared" si="2"/>
        <v>NO</v>
      </c>
      <c r="I4195" s="12" t="str">
        <f>iferror(VLOOKUP(A4195,'Closed Deals'!A:E,5,0)," ")</f>
        <v> </v>
      </c>
      <c r="J4195" s="13" t="str">
        <f t="shared" si="3"/>
        <v> </v>
      </c>
      <c r="K4195" s="14"/>
    </row>
    <row r="4196">
      <c r="A4196" s="9" t="s">
        <v>4535</v>
      </c>
      <c r="B4196" s="10">
        <v>43133.0</v>
      </c>
      <c r="C4196" s="9" t="s">
        <v>54</v>
      </c>
      <c r="D4196" s="9" t="s">
        <v>55</v>
      </c>
      <c r="F4196" s="11" t="str">
        <f t="shared" si="1"/>
        <v>2018-02</v>
      </c>
      <c r="G4196" s="11" t="str">
        <f>iferror(VLOOKUP(A4196,'Closed Deals'!A:A,1,0)," ")</f>
        <v> </v>
      </c>
      <c r="H4196" s="12" t="str">
        <f t="shared" si="2"/>
        <v>NO</v>
      </c>
      <c r="I4196" s="12" t="str">
        <f>iferror(VLOOKUP(A4196,'Closed Deals'!A:E,5,0)," ")</f>
        <v> </v>
      </c>
      <c r="J4196" s="13" t="str">
        <f t="shared" si="3"/>
        <v> </v>
      </c>
      <c r="K4196" s="14"/>
    </row>
    <row r="4197">
      <c r="A4197" s="9" t="s">
        <v>4536</v>
      </c>
      <c r="B4197" s="10">
        <v>43153.0</v>
      </c>
      <c r="C4197" s="9" t="s">
        <v>54</v>
      </c>
      <c r="D4197" s="9" t="s">
        <v>55</v>
      </c>
      <c r="F4197" s="11" t="str">
        <f t="shared" si="1"/>
        <v>2018-02</v>
      </c>
      <c r="G4197" s="11" t="str">
        <f>iferror(VLOOKUP(A4197,'Closed Deals'!A:A,1,0)," ")</f>
        <v> </v>
      </c>
      <c r="H4197" s="12" t="str">
        <f t="shared" si="2"/>
        <v>NO</v>
      </c>
      <c r="I4197" s="12" t="str">
        <f>iferror(VLOOKUP(A4197,'Closed Deals'!A:E,5,0)," ")</f>
        <v> </v>
      </c>
      <c r="J4197" s="13" t="str">
        <f t="shared" si="3"/>
        <v> </v>
      </c>
      <c r="K4197" s="14"/>
    </row>
    <row r="4198">
      <c r="A4198" s="9" t="s">
        <v>4537</v>
      </c>
      <c r="B4198" s="10">
        <v>43140.0</v>
      </c>
      <c r="C4198" s="9" t="s">
        <v>229</v>
      </c>
      <c r="D4198" s="9" t="s">
        <v>55</v>
      </c>
      <c r="F4198" s="11" t="str">
        <f t="shared" si="1"/>
        <v>2018-02</v>
      </c>
      <c r="G4198" s="11" t="str">
        <f>iferror(VLOOKUP(A4198,'Closed Deals'!A:A,1,0)," ")</f>
        <v> </v>
      </c>
      <c r="H4198" s="12" t="str">
        <f t="shared" si="2"/>
        <v>NO</v>
      </c>
      <c r="I4198" s="12" t="str">
        <f>iferror(VLOOKUP(A4198,'Closed Deals'!A:E,5,0)," ")</f>
        <v> </v>
      </c>
      <c r="J4198" s="13" t="str">
        <f t="shared" si="3"/>
        <v> </v>
      </c>
      <c r="K4198" s="14"/>
    </row>
    <row r="4199">
      <c r="A4199" s="9" t="s">
        <v>4538</v>
      </c>
      <c r="B4199" s="10">
        <v>43157.0</v>
      </c>
      <c r="C4199" s="9" t="s">
        <v>1057</v>
      </c>
      <c r="D4199" s="9" t="s">
        <v>55</v>
      </c>
      <c r="F4199" s="11" t="str">
        <f t="shared" si="1"/>
        <v>2018-02</v>
      </c>
      <c r="G4199" s="11" t="str">
        <f>iferror(VLOOKUP(A4199,'Closed Deals'!A:A,1,0)," ")</f>
        <v> </v>
      </c>
      <c r="H4199" s="12" t="str">
        <f t="shared" si="2"/>
        <v>NO</v>
      </c>
      <c r="I4199" s="12" t="str">
        <f>iferror(VLOOKUP(A4199,'Closed Deals'!A:E,5,0)," ")</f>
        <v> </v>
      </c>
      <c r="J4199" s="13" t="str">
        <f t="shared" si="3"/>
        <v> </v>
      </c>
      <c r="K4199" s="14"/>
    </row>
    <row r="4200">
      <c r="A4200" s="9" t="s">
        <v>4539</v>
      </c>
      <c r="B4200" s="10">
        <v>43135.0</v>
      </c>
      <c r="C4200" s="9" t="s">
        <v>89</v>
      </c>
      <c r="D4200" s="9" t="s">
        <v>55</v>
      </c>
      <c r="F4200" s="11" t="str">
        <f t="shared" si="1"/>
        <v>2018-02</v>
      </c>
      <c r="G4200" s="11" t="str">
        <f>iferror(VLOOKUP(A4200,'Closed Deals'!A:A,1,0)," ")</f>
        <v> </v>
      </c>
      <c r="H4200" s="12" t="str">
        <f t="shared" si="2"/>
        <v>NO</v>
      </c>
      <c r="I4200" s="12" t="str">
        <f>iferror(VLOOKUP(A4200,'Closed Deals'!A:E,5,0)," ")</f>
        <v> </v>
      </c>
      <c r="J4200" s="13" t="str">
        <f t="shared" si="3"/>
        <v> </v>
      </c>
      <c r="K4200" s="14"/>
    </row>
    <row r="4201">
      <c r="A4201" s="9" t="s">
        <v>4540</v>
      </c>
      <c r="B4201" s="10">
        <v>43146.0</v>
      </c>
      <c r="C4201" s="9" t="s">
        <v>54</v>
      </c>
      <c r="D4201" s="9" t="s">
        <v>55</v>
      </c>
      <c r="F4201" s="11" t="str">
        <f t="shared" si="1"/>
        <v>2018-02</v>
      </c>
      <c r="G4201" s="11" t="str">
        <f>iferror(VLOOKUP(A4201,'Closed Deals'!A:A,1,0)," ")</f>
        <v> </v>
      </c>
      <c r="H4201" s="12" t="str">
        <f t="shared" si="2"/>
        <v>NO</v>
      </c>
      <c r="I4201" s="12" t="str">
        <f>iferror(VLOOKUP(A4201,'Closed Deals'!A:E,5,0)," ")</f>
        <v> </v>
      </c>
      <c r="J4201" s="13" t="str">
        <f t="shared" si="3"/>
        <v> </v>
      </c>
      <c r="K4201" s="14"/>
    </row>
    <row r="4202">
      <c r="A4202" s="9" t="s">
        <v>4541</v>
      </c>
      <c r="B4202" s="10">
        <v>43145.0</v>
      </c>
      <c r="C4202" s="9" t="s">
        <v>54</v>
      </c>
      <c r="D4202" s="9" t="s">
        <v>55</v>
      </c>
      <c r="F4202" s="11" t="str">
        <f t="shared" si="1"/>
        <v>2018-02</v>
      </c>
      <c r="G4202" s="11" t="str">
        <f>iferror(VLOOKUP(A4202,'Closed Deals'!A:A,1,0)," ")</f>
        <v> </v>
      </c>
      <c r="H4202" s="12" t="str">
        <f t="shared" si="2"/>
        <v>NO</v>
      </c>
      <c r="I4202" s="12" t="str">
        <f>iferror(VLOOKUP(A4202,'Closed Deals'!A:E,5,0)," ")</f>
        <v> </v>
      </c>
      <c r="J4202" s="13" t="str">
        <f t="shared" si="3"/>
        <v> </v>
      </c>
      <c r="K4202" s="14"/>
    </row>
    <row r="4203">
      <c r="A4203" s="9" t="s">
        <v>4542</v>
      </c>
      <c r="B4203" s="10">
        <v>43137.0</v>
      </c>
      <c r="C4203" s="9" t="s">
        <v>223</v>
      </c>
      <c r="D4203" s="9" t="s">
        <v>55</v>
      </c>
      <c r="F4203" s="11" t="str">
        <f t="shared" si="1"/>
        <v>2018-02</v>
      </c>
      <c r="G4203" s="11" t="str">
        <f>iferror(VLOOKUP(A4203,'Closed Deals'!A:A,1,0)," ")</f>
        <v> </v>
      </c>
      <c r="H4203" s="12" t="str">
        <f t="shared" si="2"/>
        <v>NO</v>
      </c>
      <c r="I4203" s="12" t="str">
        <f>iferror(VLOOKUP(A4203,'Closed Deals'!A:E,5,0)," ")</f>
        <v> </v>
      </c>
      <c r="J4203" s="13" t="str">
        <f t="shared" si="3"/>
        <v> </v>
      </c>
      <c r="K4203" s="14"/>
    </row>
    <row r="4204">
      <c r="A4204" s="9" t="s">
        <v>4543</v>
      </c>
      <c r="B4204" s="10">
        <v>43157.0</v>
      </c>
      <c r="C4204" s="9" t="s">
        <v>356</v>
      </c>
      <c r="D4204" s="9" t="s">
        <v>55</v>
      </c>
      <c r="F4204" s="11" t="str">
        <f t="shared" si="1"/>
        <v>2018-02</v>
      </c>
      <c r="G4204" s="11" t="str">
        <f>iferror(VLOOKUP(A4204,'Closed Deals'!A:A,1,0)," ")</f>
        <v> </v>
      </c>
      <c r="H4204" s="12" t="str">
        <f t="shared" si="2"/>
        <v>NO</v>
      </c>
      <c r="I4204" s="12" t="str">
        <f>iferror(VLOOKUP(A4204,'Closed Deals'!A:E,5,0)," ")</f>
        <v> </v>
      </c>
      <c r="J4204" s="13" t="str">
        <f t="shared" si="3"/>
        <v> </v>
      </c>
      <c r="K4204" s="14"/>
    </row>
    <row r="4205">
      <c r="A4205" s="9" t="s">
        <v>4544</v>
      </c>
      <c r="B4205" s="10">
        <v>43138.0</v>
      </c>
      <c r="C4205" s="9" t="s">
        <v>54</v>
      </c>
      <c r="D4205" s="9" t="s">
        <v>55</v>
      </c>
      <c r="F4205" s="11" t="str">
        <f t="shared" si="1"/>
        <v>2018-02</v>
      </c>
      <c r="G4205" s="11" t="str">
        <f>iferror(VLOOKUP(A4205,'Closed Deals'!A:A,1,0)," ")</f>
        <v> </v>
      </c>
      <c r="H4205" s="12" t="str">
        <f t="shared" si="2"/>
        <v>NO</v>
      </c>
      <c r="I4205" s="12" t="str">
        <f>iferror(VLOOKUP(A4205,'Closed Deals'!A:E,5,0)," ")</f>
        <v> </v>
      </c>
      <c r="J4205" s="13" t="str">
        <f t="shared" si="3"/>
        <v> </v>
      </c>
      <c r="K4205" s="14"/>
    </row>
    <row r="4206">
      <c r="A4206" s="9" t="s">
        <v>4545</v>
      </c>
      <c r="B4206" s="10">
        <v>43136.0</v>
      </c>
      <c r="C4206" s="9" t="s">
        <v>54</v>
      </c>
      <c r="D4206" s="9" t="s">
        <v>55</v>
      </c>
      <c r="F4206" s="11" t="str">
        <f t="shared" si="1"/>
        <v>2018-02</v>
      </c>
      <c r="G4206" s="11" t="str">
        <f>iferror(VLOOKUP(A4206,'Closed Deals'!A:A,1,0)," ")</f>
        <v> </v>
      </c>
      <c r="H4206" s="12" t="str">
        <f t="shared" si="2"/>
        <v>NO</v>
      </c>
      <c r="I4206" s="12" t="str">
        <f>iferror(VLOOKUP(A4206,'Closed Deals'!A:E,5,0)," ")</f>
        <v> </v>
      </c>
      <c r="J4206" s="13" t="str">
        <f t="shared" si="3"/>
        <v> </v>
      </c>
      <c r="K4206" s="14"/>
    </row>
    <row r="4207">
      <c r="A4207" s="9" t="s">
        <v>4546</v>
      </c>
      <c r="B4207" s="10">
        <v>43159.0</v>
      </c>
      <c r="C4207" s="9" t="s">
        <v>30</v>
      </c>
      <c r="D4207" s="9" t="s">
        <v>55</v>
      </c>
      <c r="F4207" s="11" t="str">
        <f t="shared" si="1"/>
        <v>2018-02</v>
      </c>
      <c r="G4207" s="11" t="str">
        <f>iferror(VLOOKUP(A4207,'Closed Deals'!A:A,1,0)," ")</f>
        <v> </v>
      </c>
      <c r="H4207" s="12" t="str">
        <f t="shared" si="2"/>
        <v>NO</v>
      </c>
      <c r="I4207" s="12" t="str">
        <f>iferror(VLOOKUP(A4207,'Closed Deals'!A:E,5,0)," ")</f>
        <v> </v>
      </c>
      <c r="J4207" s="13" t="str">
        <f t="shared" si="3"/>
        <v> </v>
      </c>
      <c r="K4207" s="14"/>
    </row>
    <row r="4208">
      <c r="A4208" s="9" t="s">
        <v>4547</v>
      </c>
      <c r="B4208" s="10">
        <v>43150.0</v>
      </c>
      <c r="C4208" s="9" t="s">
        <v>54</v>
      </c>
      <c r="D4208" s="9" t="s">
        <v>55</v>
      </c>
      <c r="F4208" s="11" t="str">
        <f t="shared" si="1"/>
        <v>2018-02</v>
      </c>
      <c r="G4208" s="11" t="str">
        <f>iferror(VLOOKUP(A4208,'Closed Deals'!A:A,1,0)," ")</f>
        <v> </v>
      </c>
      <c r="H4208" s="12" t="str">
        <f t="shared" si="2"/>
        <v>NO</v>
      </c>
      <c r="I4208" s="12" t="str">
        <f>iferror(VLOOKUP(A4208,'Closed Deals'!A:E,5,0)," ")</f>
        <v> </v>
      </c>
      <c r="J4208" s="13" t="str">
        <f t="shared" si="3"/>
        <v> </v>
      </c>
      <c r="K4208" s="14"/>
    </row>
    <row r="4209">
      <c r="A4209" s="9" t="s">
        <v>4548</v>
      </c>
      <c r="B4209" s="10">
        <v>43147.0</v>
      </c>
      <c r="C4209" s="9" t="s">
        <v>37</v>
      </c>
      <c r="D4209" s="9" t="s">
        <v>55</v>
      </c>
      <c r="F4209" s="11" t="str">
        <f t="shared" si="1"/>
        <v>2018-02</v>
      </c>
      <c r="G4209" s="11" t="str">
        <f>iferror(VLOOKUP(A4209,'Closed Deals'!A:A,1,0)," ")</f>
        <v> </v>
      </c>
      <c r="H4209" s="12" t="str">
        <f t="shared" si="2"/>
        <v>NO</v>
      </c>
      <c r="I4209" s="12" t="str">
        <f>iferror(VLOOKUP(A4209,'Closed Deals'!A:E,5,0)," ")</f>
        <v> </v>
      </c>
      <c r="J4209" s="13" t="str">
        <f t="shared" si="3"/>
        <v> </v>
      </c>
      <c r="K4209" s="14"/>
    </row>
    <row r="4210">
      <c r="A4210" s="9" t="s">
        <v>4549</v>
      </c>
      <c r="B4210" s="10">
        <v>43159.0</v>
      </c>
      <c r="C4210" s="9" t="s">
        <v>54</v>
      </c>
      <c r="D4210" s="9" t="s">
        <v>55</v>
      </c>
      <c r="F4210" s="11" t="str">
        <f t="shared" si="1"/>
        <v>2018-02</v>
      </c>
      <c r="G4210" s="11" t="str">
        <f>iferror(VLOOKUP(A4210,'Closed Deals'!A:A,1,0)," ")</f>
        <v> </v>
      </c>
      <c r="H4210" s="12" t="str">
        <f t="shared" si="2"/>
        <v>NO</v>
      </c>
      <c r="I4210" s="12" t="str">
        <f>iferror(VLOOKUP(A4210,'Closed Deals'!A:E,5,0)," ")</f>
        <v> </v>
      </c>
      <c r="J4210" s="13" t="str">
        <f t="shared" si="3"/>
        <v> </v>
      </c>
      <c r="K4210" s="14"/>
    </row>
    <row r="4211">
      <c r="A4211" s="9" t="s">
        <v>4550</v>
      </c>
      <c r="B4211" s="10">
        <v>43154.0</v>
      </c>
      <c r="C4211" s="9" t="s">
        <v>52</v>
      </c>
      <c r="D4211" s="9" t="s">
        <v>55</v>
      </c>
      <c r="F4211" s="11" t="str">
        <f t="shared" si="1"/>
        <v>2018-02</v>
      </c>
      <c r="G4211" s="11" t="str">
        <f>iferror(VLOOKUP(A4211,'Closed Deals'!A:A,1,0)," ")</f>
        <v> </v>
      </c>
      <c r="H4211" s="12" t="str">
        <f t="shared" si="2"/>
        <v>NO</v>
      </c>
      <c r="I4211" s="12" t="str">
        <f>iferror(VLOOKUP(A4211,'Closed Deals'!A:E,5,0)," ")</f>
        <v> </v>
      </c>
      <c r="J4211" s="13" t="str">
        <f t="shared" si="3"/>
        <v> </v>
      </c>
      <c r="K4211" s="14"/>
    </row>
    <row r="4212">
      <c r="A4212" s="9" t="s">
        <v>4551</v>
      </c>
      <c r="B4212" s="10">
        <v>43138.0</v>
      </c>
      <c r="C4212" s="9" t="s">
        <v>54</v>
      </c>
      <c r="D4212" s="9" t="s">
        <v>55</v>
      </c>
      <c r="F4212" s="11" t="str">
        <f t="shared" si="1"/>
        <v>2018-02</v>
      </c>
      <c r="G4212" s="11" t="str">
        <f>iferror(VLOOKUP(A4212,'Closed Deals'!A:A,1,0)," ")</f>
        <v> </v>
      </c>
      <c r="H4212" s="12" t="str">
        <f t="shared" si="2"/>
        <v>NO</v>
      </c>
      <c r="I4212" s="12" t="str">
        <f>iferror(VLOOKUP(A4212,'Closed Deals'!A:E,5,0)," ")</f>
        <v> </v>
      </c>
      <c r="J4212" s="13" t="str">
        <f t="shared" si="3"/>
        <v> </v>
      </c>
      <c r="K4212" s="14"/>
    </row>
    <row r="4213">
      <c r="A4213" s="9" t="s">
        <v>4552</v>
      </c>
      <c r="B4213" s="10">
        <v>43151.0</v>
      </c>
      <c r="C4213" s="9" t="s">
        <v>30</v>
      </c>
      <c r="D4213" s="9" t="s">
        <v>55</v>
      </c>
      <c r="F4213" s="11" t="str">
        <f t="shared" si="1"/>
        <v>2018-02</v>
      </c>
      <c r="G4213" s="11" t="str">
        <f>iferror(VLOOKUP(A4213,'Closed Deals'!A:A,1,0)," ")</f>
        <v> </v>
      </c>
      <c r="H4213" s="12" t="str">
        <f t="shared" si="2"/>
        <v>NO</v>
      </c>
      <c r="I4213" s="12" t="str">
        <f>iferror(VLOOKUP(A4213,'Closed Deals'!A:E,5,0)," ")</f>
        <v> </v>
      </c>
      <c r="J4213" s="13" t="str">
        <f t="shared" si="3"/>
        <v> </v>
      </c>
      <c r="K4213" s="14"/>
    </row>
    <row r="4214">
      <c r="A4214" s="9" t="s">
        <v>4553</v>
      </c>
      <c r="B4214" s="10">
        <v>43150.0</v>
      </c>
      <c r="C4214" s="9" t="s">
        <v>168</v>
      </c>
      <c r="D4214" s="9" t="s">
        <v>55</v>
      </c>
      <c r="F4214" s="11" t="str">
        <f t="shared" si="1"/>
        <v>2018-02</v>
      </c>
      <c r="G4214" s="11" t="str">
        <f>iferror(VLOOKUP(A4214,'Closed Deals'!A:A,1,0)," ")</f>
        <v> </v>
      </c>
      <c r="H4214" s="12" t="str">
        <f t="shared" si="2"/>
        <v>NO</v>
      </c>
      <c r="I4214" s="12" t="str">
        <f>iferror(VLOOKUP(A4214,'Closed Deals'!A:E,5,0)," ")</f>
        <v> </v>
      </c>
      <c r="J4214" s="13" t="str">
        <f t="shared" si="3"/>
        <v> </v>
      </c>
      <c r="K4214" s="14"/>
    </row>
    <row r="4215">
      <c r="A4215" s="9" t="s">
        <v>4554</v>
      </c>
      <c r="B4215" s="10">
        <v>43138.0</v>
      </c>
      <c r="C4215" s="9" t="s">
        <v>54</v>
      </c>
      <c r="D4215" s="9" t="s">
        <v>55</v>
      </c>
      <c r="F4215" s="11" t="str">
        <f t="shared" si="1"/>
        <v>2018-02</v>
      </c>
      <c r="G4215" s="11" t="str">
        <f>iferror(VLOOKUP(A4215,'Closed Deals'!A:A,1,0)," ")</f>
        <v> </v>
      </c>
      <c r="H4215" s="12" t="str">
        <f t="shared" si="2"/>
        <v>NO</v>
      </c>
      <c r="I4215" s="12" t="str">
        <f>iferror(VLOOKUP(A4215,'Closed Deals'!A:E,5,0)," ")</f>
        <v> </v>
      </c>
      <c r="J4215" s="13" t="str">
        <f t="shared" si="3"/>
        <v> </v>
      </c>
      <c r="K4215" s="14"/>
    </row>
    <row r="4216">
      <c r="A4216" s="9" t="s">
        <v>4555</v>
      </c>
      <c r="B4216" s="10">
        <v>43145.0</v>
      </c>
      <c r="C4216" s="9" t="s">
        <v>168</v>
      </c>
      <c r="D4216" s="9" t="s">
        <v>55</v>
      </c>
      <c r="F4216" s="11" t="str">
        <f t="shared" si="1"/>
        <v>2018-02</v>
      </c>
      <c r="G4216" s="11" t="str">
        <f>iferror(VLOOKUP(A4216,'Closed Deals'!A:A,1,0)," ")</f>
        <v> </v>
      </c>
      <c r="H4216" s="12" t="str">
        <f t="shared" si="2"/>
        <v>NO</v>
      </c>
      <c r="I4216" s="12" t="str">
        <f>iferror(VLOOKUP(A4216,'Closed Deals'!A:E,5,0)," ")</f>
        <v> </v>
      </c>
      <c r="J4216" s="13" t="str">
        <f t="shared" si="3"/>
        <v> </v>
      </c>
      <c r="K4216" s="14"/>
    </row>
    <row r="4217">
      <c r="A4217" s="9" t="s">
        <v>4556</v>
      </c>
      <c r="B4217" s="10">
        <v>43135.0</v>
      </c>
      <c r="C4217" s="9" t="s">
        <v>229</v>
      </c>
      <c r="D4217" s="9" t="s">
        <v>55</v>
      </c>
      <c r="F4217" s="11" t="str">
        <f t="shared" si="1"/>
        <v>2018-02</v>
      </c>
      <c r="G4217" s="11" t="str">
        <f>iferror(VLOOKUP(A4217,'Closed Deals'!A:A,1,0)," ")</f>
        <v> </v>
      </c>
      <c r="H4217" s="12" t="str">
        <f t="shared" si="2"/>
        <v>NO</v>
      </c>
      <c r="I4217" s="12" t="str">
        <f>iferror(VLOOKUP(A4217,'Closed Deals'!A:E,5,0)," ")</f>
        <v> </v>
      </c>
      <c r="J4217" s="13" t="str">
        <f t="shared" si="3"/>
        <v> </v>
      </c>
      <c r="K4217" s="14"/>
    </row>
    <row r="4218">
      <c r="A4218" s="9" t="s">
        <v>4557</v>
      </c>
      <c r="B4218" s="10">
        <v>43134.0</v>
      </c>
      <c r="C4218" s="9" t="s">
        <v>54</v>
      </c>
      <c r="D4218" s="9" t="s">
        <v>55</v>
      </c>
      <c r="F4218" s="11" t="str">
        <f t="shared" si="1"/>
        <v>2018-02</v>
      </c>
      <c r="G4218" s="11" t="str">
        <f>iferror(VLOOKUP(A4218,'Closed Deals'!A:A,1,0)," ")</f>
        <v> </v>
      </c>
      <c r="H4218" s="12" t="str">
        <f t="shared" si="2"/>
        <v>NO</v>
      </c>
      <c r="I4218" s="12" t="str">
        <f>iferror(VLOOKUP(A4218,'Closed Deals'!A:E,5,0)," ")</f>
        <v> </v>
      </c>
      <c r="J4218" s="13" t="str">
        <f t="shared" si="3"/>
        <v> </v>
      </c>
      <c r="K4218" s="14"/>
    </row>
    <row r="4219">
      <c r="A4219" s="9" t="s">
        <v>4558</v>
      </c>
      <c r="B4219" s="10">
        <v>43144.0</v>
      </c>
      <c r="C4219" s="9" t="s">
        <v>37</v>
      </c>
      <c r="D4219" s="9" t="s">
        <v>55</v>
      </c>
      <c r="F4219" s="11" t="str">
        <f t="shared" si="1"/>
        <v>2018-02</v>
      </c>
      <c r="G4219" s="11" t="str">
        <f>iferror(VLOOKUP(A4219,'Closed Deals'!A:A,1,0)," ")</f>
        <v> </v>
      </c>
      <c r="H4219" s="12" t="str">
        <f t="shared" si="2"/>
        <v>NO</v>
      </c>
      <c r="I4219" s="12" t="str">
        <f>iferror(VLOOKUP(A4219,'Closed Deals'!A:E,5,0)," ")</f>
        <v> </v>
      </c>
      <c r="J4219" s="13" t="str">
        <f t="shared" si="3"/>
        <v> </v>
      </c>
      <c r="K4219" s="14"/>
    </row>
    <row r="4220">
      <c r="A4220" s="9" t="s">
        <v>4559</v>
      </c>
      <c r="B4220" s="10">
        <v>43156.0</v>
      </c>
      <c r="C4220" s="9" t="s">
        <v>33</v>
      </c>
      <c r="D4220" s="9" t="s">
        <v>55</v>
      </c>
      <c r="F4220" s="11" t="str">
        <f t="shared" si="1"/>
        <v>2018-02</v>
      </c>
      <c r="G4220" s="11" t="str">
        <f>iferror(VLOOKUP(A4220,'Closed Deals'!A:A,1,0)," ")</f>
        <v> </v>
      </c>
      <c r="H4220" s="12" t="str">
        <f t="shared" si="2"/>
        <v>NO</v>
      </c>
      <c r="I4220" s="12" t="str">
        <f>iferror(VLOOKUP(A4220,'Closed Deals'!A:E,5,0)," ")</f>
        <v> </v>
      </c>
      <c r="J4220" s="13" t="str">
        <f t="shared" si="3"/>
        <v> </v>
      </c>
      <c r="K4220" s="14"/>
    </row>
    <row r="4221">
      <c r="A4221" s="9" t="s">
        <v>4560</v>
      </c>
      <c r="B4221" s="10">
        <v>43143.0</v>
      </c>
      <c r="C4221" s="9" t="s">
        <v>168</v>
      </c>
      <c r="D4221" s="9" t="s">
        <v>55</v>
      </c>
      <c r="F4221" s="11" t="str">
        <f t="shared" si="1"/>
        <v>2018-02</v>
      </c>
      <c r="G4221" s="11" t="str">
        <f>iferror(VLOOKUP(A4221,'Closed Deals'!A:A,1,0)," ")</f>
        <v> </v>
      </c>
      <c r="H4221" s="12" t="str">
        <f t="shared" si="2"/>
        <v>NO</v>
      </c>
      <c r="I4221" s="12" t="str">
        <f>iferror(VLOOKUP(A4221,'Closed Deals'!A:E,5,0)," ")</f>
        <v> </v>
      </c>
      <c r="J4221" s="13" t="str">
        <f t="shared" si="3"/>
        <v> </v>
      </c>
      <c r="K4221" s="14"/>
    </row>
    <row r="4222">
      <c r="A4222" s="9" t="s">
        <v>4561</v>
      </c>
      <c r="B4222" s="10">
        <v>43158.0</v>
      </c>
      <c r="C4222" s="9" t="s">
        <v>54</v>
      </c>
      <c r="D4222" s="9" t="s">
        <v>55</v>
      </c>
      <c r="F4222" s="11" t="str">
        <f t="shared" si="1"/>
        <v>2018-02</v>
      </c>
      <c r="G4222" s="11" t="str">
        <f>iferror(VLOOKUP(A4222,'Closed Deals'!A:A,1,0)," ")</f>
        <v> </v>
      </c>
      <c r="H4222" s="12" t="str">
        <f t="shared" si="2"/>
        <v>NO</v>
      </c>
      <c r="I4222" s="12" t="str">
        <f>iferror(VLOOKUP(A4222,'Closed Deals'!A:E,5,0)," ")</f>
        <v> </v>
      </c>
      <c r="J4222" s="13" t="str">
        <f t="shared" si="3"/>
        <v> </v>
      </c>
      <c r="K4222" s="14"/>
    </row>
    <row r="4223">
      <c r="A4223" s="9" t="s">
        <v>4562</v>
      </c>
      <c r="B4223" s="10">
        <v>43150.0</v>
      </c>
      <c r="C4223" s="9" t="s">
        <v>809</v>
      </c>
      <c r="D4223" s="9" t="s">
        <v>55</v>
      </c>
      <c r="F4223" s="11" t="str">
        <f t="shared" si="1"/>
        <v>2018-02</v>
      </c>
      <c r="G4223" s="11" t="str">
        <f>iferror(VLOOKUP(A4223,'Closed Deals'!A:A,1,0)," ")</f>
        <v> </v>
      </c>
      <c r="H4223" s="12" t="str">
        <f t="shared" si="2"/>
        <v>NO</v>
      </c>
      <c r="I4223" s="12" t="str">
        <f>iferror(VLOOKUP(A4223,'Closed Deals'!A:E,5,0)," ")</f>
        <v> </v>
      </c>
      <c r="J4223" s="13" t="str">
        <f t="shared" si="3"/>
        <v> </v>
      </c>
      <c r="K4223" s="14"/>
    </row>
    <row r="4224">
      <c r="A4224" s="9" t="s">
        <v>4563</v>
      </c>
      <c r="B4224" s="10">
        <v>43152.0</v>
      </c>
      <c r="C4224" s="9" t="s">
        <v>115</v>
      </c>
      <c r="D4224" s="9" t="s">
        <v>55</v>
      </c>
      <c r="F4224" s="11" t="str">
        <f t="shared" si="1"/>
        <v>2018-02</v>
      </c>
      <c r="G4224" s="11" t="str">
        <f>iferror(VLOOKUP(A4224,'Closed Deals'!A:A,1,0)," ")</f>
        <v> </v>
      </c>
      <c r="H4224" s="12" t="str">
        <f t="shared" si="2"/>
        <v>NO</v>
      </c>
      <c r="I4224" s="12" t="str">
        <f>iferror(VLOOKUP(A4224,'Closed Deals'!A:E,5,0)," ")</f>
        <v> </v>
      </c>
      <c r="J4224" s="13" t="str">
        <f t="shared" si="3"/>
        <v> </v>
      </c>
      <c r="K4224" s="14"/>
    </row>
    <row r="4225">
      <c r="A4225" s="9" t="s">
        <v>4564</v>
      </c>
      <c r="B4225" s="10">
        <v>43135.0</v>
      </c>
      <c r="C4225" s="9" t="s">
        <v>356</v>
      </c>
      <c r="D4225" s="9" t="s">
        <v>55</v>
      </c>
      <c r="F4225" s="11" t="str">
        <f t="shared" si="1"/>
        <v>2018-02</v>
      </c>
      <c r="G4225" s="11" t="str">
        <f>iferror(VLOOKUP(A4225,'Closed Deals'!A:A,1,0)," ")</f>
        <v> </v>
      </c>
      <c r="H4225" s="12" t="str">
        <f t="shared" si="2"/>
        <v>NO</v>
      </c>
      <c r="I4225" s="12" t="str">
        <f>iferror(VLOOKUP(A4225,'Closed Deals'!A:E,5,0)," ")</f>
        <v> </v>
      </c>
      <c r="J4225" s="13" t="str">
        <f t="shared" si="3"/>
        <v> </v>
      </c>
      <c r="K4225" s="14"/>
    </row>
    <row r="4226">
      <c r="A4226" s="9" t="s">
        <v>4565</v>
      </c>
      <c r="B4226" s="10">
        <v>43153.0</v>
      </c>
      <c r="C4226" s="9" t="s">
        <v>37</v>
      </c>
      <c r="D4226" s="9" t="s">
        <v>55</v>
      </c>
      <c r="F4226" s="11" t="str">
        <f t="shared" si="1"/>
        <v>2018-02</v>
      </c>
      <c r="G4226" s="11" t="str">
        <f>iferror(VLOOKUP(A4226,'Closed Deals'!A:A,1,0)," ")</f>
        <v> </v>
      </c>
      <c r="H4226" s="12" t="str">
        <f t="shared" si="2"/>
        <v>NO</v>
      </c>
      <c r="I4226" s="12" t="str">
        <f>iferror(VLOOKUP(A4226,'Closed Deals'!A:E,5,0)," ")</f>
        <v> </v>
      </c>
      <c r="J4226" s="13" t="str">
        <f t="shared" si="3"/>
        <v> </v>
      </c>
      <c r="K4226" s="14"/>
    </row>
    <row r="4227">
      <c r="A4227" s="9" t="s">
        <v>4566</v>
      </c>
      <c r="B4227" s="10">
        <v>43158.0</v>
      </c>
      <c r="C4227" s="9" t="s">
        <v>33</v>
      </c>
      <c r="D4227" s="9" t="s">
        <v>55</v>
      </c>
      <c r="F4227" s="11" t="str">
        <f t="shared" si="1"/>
        <v>2018-02</v>
      </c>
      <c r="G4227" s="11" t="str">
        <f>iferror(VLOOKUP(A4227,'Closed Deals'!A:A,1,0)," ")</f>
        <v> </v>
      </c>
      <c r="H4227" s="12" t="str">
        <f t="shared" si="2"/>
        <v>NO</v>
      </c>
      <c r="I4227" s="12" t="str">
        <f>iferror(VLOOKUP(A4227,'Closed Deals'!A:E,5,0)," ")</f>
        <v> </v>
      </c>
      <c r="J4227" s="13" t="str">
        <f t="shared" si="3"/>
        <v> </v>
      </c>
      <c r="K4227" s="14"/>
    </row>
    <row r="4228">
      <c r="A4228" s="9" t="s">
        <v>4567</v>
      </c>
      <c r="B4228" s="10">
        <v>43139.0</v>
      </c>
      <c r="C4228" s="9" t="s">
        <v>54</v>
      </c>
      <c r="D4228" s="9" t="s">
        <v>55</v>
      </c>
      <c r="F4228" s="11" t="str">
        <f t="shared" si="1"/>
        <v>2018-02</v>
      </c>
      <c r="G4228" s="11" t="str">
        <f>iferror(VLOOKUP(A4228,'Closed Deals'!A:A,1,0)," ")</f>
        <v> </v>
      </c>
      <c r="H4228" s="12" t="str">
        <f t="shared" si="2"/>
        <v>NO</v>
      </c>
      <c r="I4228" s="12" t="str">
        <f>iferror(VLOOKUP(A4228,'Closed Deals'!A:E,5,0)," ")</f>
        <v> </v>
      </c>
      <c r="J4228" s="13" t="str">
        <f t="shared" si="3"/>
        <v> </v>
      </c>
      <c r="K4228" s="14"/>
    </row>
    <row r="4229">
      <c r="A4229" s="9" t="s">
        <v>4568</v>
      </c>
      <c r="B4229" s="10">
        <v>43150.0</v>
      </c>
      <c r="C4229" s="9" t="s">
        <v>43</v>
      </c>
      <c r="D4229" s="9" t="s">
        <v>55</v>
      </c>
      <c r="F4229" s="11" t="str">
        <f t="shared" si="1"/>
        <v>2018-02</v>
      </c>
      <c r="G4229" s="11" t="str">
        <f>iferror(VLOOKUP(A4229,'Closed Deals'!A:A,1,0)," ")</f>
        <v> </v>
      </c>
      <c r="H4229" s="12" t="str">
        <f t="shared" si="2"/>
        <v>NO</v>
      </c>
      <c r="I4229" s="12" t="str">
        <f>iferror(VLOOKUP(A4229,'Closed Deals'!A:E,5,0)," ")</f>
        <v> </v>
      </c>
      <c r="J4229" s="13" t="str">
        <f t="shared" si="3"/>
        <v> </v>
      </c>
      <c r="K4229" s="14"/>
    </row>
    <row r="4230">
      <c r="A4230" s="9" t="s">
        <v>4569</v>
      </c>
      <c r="B4230" s="10">
        <v>43147.0</v>
      </c>
      <c r="C4230" s="9" t="s">
        <v>54</v>
      </c>
      <c r="D4230" s="9" t="s">
        <v>55</v>
      </c>
      <c r="F4230" s="11" t="str">
        <f t="shared" si="1"/>
        <v>2018-02</v>
      </c>
      <c r="G4230" s="11" t="str">
        <f>iferror(VLOOKUP(A4230,'Closed Deals'!A:A,1,0)," ")</f>
        <v> </v>
      </c>
      <c r="H4230" s="12" t="str">
        <f t="shared" si="2"/>
        <v>NO</v>
      </c>
      <c r="I4230" s="12" t="str">
        <f>iferror(VLOOKUP(A4230,'Closed Deals'!A:E,5,0)," ")</f>
        <v> </v>
      </c>
      <c r="J4230" s="13" t="str">
        <f t="shared" si="3"/>
        <v> </v>
      </c>
      <c r="K4230" s="14"/>
    </row>
    <row r="4231">
      <c r="A4231" s="9" t="s">
        <v>4570</v>
      </c>
      <c r="B4231" s="10">
        <v>43147.0</v>
      </c>
      <c r="C4231" s="9" t="s">
        <v>969</v>
      </c>
      <c r="D4231" s="9" t="s">
        <v>55</v>
      </c>
      <c r="F4231" s="11" t="str">
        <f t="shared" si="1"/>
        <v>2018-02</v>
      </c>
      <c r="G4231" s="11" t="str">
        <f>iferror(VLOOKUP(A4231,'Closed Deals'!A:A,1,0)," ")</f>
        <v> </v>
      </c>
      <c r="H4231" s="12" t="str">
        <f t="shared" si="2"/>
        <v>NO</v>
      </c>
      <c r="I4231" s="12" t="str">
        <f>iferror(VLOOKUP(A4231,'Closed Deals'!A:E,5,0)," ")</f>
        <v> </v>
      </c>
      <c r="J4231" s="13" t="str">
        <f t="shared" si="3"/>
        <v> </v>
      </c>
      <c r="K4231" s="14"/>
    </row>
    <row r="4232">
      <c r="A4232" s="9" t="s">
        <v>4571</v>
      </c>
      <c r="B4232" s="10">
        <v>43147.0</v>
      </c>
      <c r="C4232" s="9" t="s">
        <v>54</v>
      </c>
      <c r="D4232" s="9" t="s">
        <v>55</v>
      </c>
      <c r="F4232" s="11" t="str">
        <f t="shared" si="1"/>
        <v>2018-02</v>
      </c>
      <c r="G4232" s="11" t="str">
        <f>iferror(VLOOKUP(A4232,'Closed Deals'!A:A,1,0)," ")</f>
        <v> </v>
      </c>
      <c r="H4232" s="12" t="str">
        <f t="shared" si="2"/>
        <v>NO</v>
      </c>
      <c r="I4232" s="12" t="str">
        <f>iferror(VLOOKUP(A4232,'Closed Deals'!A:E,5,0)," ")</f>
        <v> </v>
      </c>
      <c r="J4232" s="13" t="str">
        <f t="shared" si="3"/>
        <v> </v>
      </c>
      <c r="K4232" s="14"/>
    </row>
    <row r="4233">
      <c r="A4233" s="9" t="s">
        <v>4572</v>
      </c>
      <c r="B4233" s="10">
        <v>43132.0</v>
      </c>
      <c r="C4233" s="9" t="s">
        <v>73</v>
      </c>
      <c r="D4233" s="9" t="s">
        <v>55</v>
      </c>
      <c r="F4233" s="11" t="str">
        <f t="shared" si="1"/>
        <v>2018-02</v>
      </c>
      <c r="G4233" s="11" t="str">
        <f>iferror(VLOOKUP(A4233,'Closed Deals'!A:A,1,0)," ")</f>
        <v> </v>
      </c>
      <c r="H4233" s="12" t="str">
        <f t="shared" si="2"/>
        <v>NO</v>
      </c>
      <c r="I4233" s="12" t="str">
        <f>iferror(VLOOKUP(A4233,'Closed Deals'!A:E,5,0)," ")</f>
        <v> </v>
      </c>
      <c r="J4233" s="13" t="str">
        <f t="shared" si="3"/>
        <v> </v>
      </c>
      <c r="K4233" s="14"/>
    </row>
    <row r="4234">
      <c r="A4234" s="9" t="s">
        <v>4573</v>
      </c>
      <c r="B4234" s="10">
        <v>43158.0</v>
      </c>
      <c r="C4234" s="9" t="s">
        <v>1057</v>
      </c>
      <c r="D4234" s="9" t="s">
        <v>55</v>
      </c>
      <c r="F4234" s="11" t="str">
        <f t="shared" si="1"/>
        <v>2018-02</v>
      </c>
      <c r="G4234" s="11" t="str">
        <f>iferror(VLOOKUP(A4234,'Closed Deals'!A:A,1,0)," ")</f>
        <v> </v>
      </c>
      <c r="H4234" s="12" t="str">
        <f t="shared" si="2"/>
        <v>NO</v>
      </c>
      <c r="I4234" s="12" t="str">
        <f>iferror(VLOOKUP(A4234,'Closed Deals'!A:E,5,0)," ")</f>
        <v> </v>
      </c>
      <c r="J4234" s="13" t="str">
        <f t="shared" si="3"/>
        <v> </v>
      </c>
      <c r="K4234" s="14"/>
    </row>
    <row r="4235">
      <c r="A4235" s="9" t="s">
        <v>4574</v>
      </c>
      <c r="B4235" s="10">
        <v>43132.0</v>
      </c>
      <c r="C4235" s="9" t="s">
        <v>54</v>
      </c>
      <c r="D4235" s="9" t="s">
        <v>55</v>
      </c>
      <c r="F4235" s="11" t="str">
        <f t="shared" si="1"/>
        <v>2018-02</v>
      </c>
      <c r="G4235" s="11" t="str">
        <f>iferror(VLOOKUP(A4235,'Closed Deals'!A:A,1,0)," ")</f>
        <v> </v>
      </c>
      <c r="H4235" s="12" t="str">
        <f t="shared" si="2"/>
        <v>NO</v>
      </c>
      <c r="I4235" s="12" t="str">
        <f>iferror(VLOOKUP(A4235,'Closed Deals'!A:E,5,0)," ")</f>
        <v> </v>
      </c>
      <c r="J4235" s="13" t="str">
        <f t="shared" si="3"/>
        <v> </v>
      </c>
      <c r="K4235" s="14"/>
    </row>
    <row r="4236">
      <c r="A4236" s="9" t="s">
        <v>4575</v>
      </c>
      <c r="B4236" s="10">
        <v>43136.0</v>
      </c>
      <c r="C4236" s="9" t="s">
        <v>54</v>
      </c>
      <c r="D4236" s="9" t="s">
        <v>55</v>
      </c>
      <c r="F4236" s="11" t="str">
        <f t="shared" si="1"/>
        <v>2018-02</v>
      </c>
      <c r="G4236" s="11" t="str">
        <f>iferror(VLOOKUP(A4236,'Closed Deals'!A:A,1,0)," ")</f>
        <v> </v>
      </c>
      <c r="H4236" s="12" t="str">
        <f t="shared" si="2"/>
        <v>NO</v>
      </c>
      <c r="I4236" s="12" t="str">
        <f>iferror(VLOOKUP(A4236,'Closed Deals'!A:E,5,0)," ")</f>
        <v> </v>
      </c>
      <c r="J4236" s="13" t="str">
        <f t="shared" si="3"/>
        <v> </v>
      </c>
      <c r="K4236" s="14"/>
    </row>
    <row r="4237">
      <c r="A4237" s="9" t="s">
        <v>4576</v>
      </c>
      <c r="B4237" s="10">
        <v>43150.0</v>
      </c>
      <c r="C4237" s="9" t="s">
        <v>63</v>
      </c>
      <c r="D4237" s="9" t="s">
        <v>55</v>
      </c>
      <c r="F4237" s="11" t="str">
        <f t="shared" si="1"/>
        <v>2018-02</v>
      </c>
      <c r="G4237" s="11" t="str">
        <f>iferror(VLOOKUP(A4237,'Closed Deals'!A:A,1,0)," ")</f>
        <v> </v>
      </c>
      <c r="H4237" s="12" t="str">
        <f t="shared" si="2"/>
        <v>NO</v>
      </c>
      <c r="I4237" s="12" t="str">
        <f>iferror(VLOOKUP(A4237,'Closed Deals'!A:E,5,0)," ")</f>
        <v> </v>
      </c>
      <c r="J4237" s="13" t="str">
        <f t="shared" si="3"/>
        <v> </v>
      </c>
      <c r="K4237" s="14"/>
    </row>
    <row r="4238">
      <c r="A4238" s="9" t="s">
        <v>4577</v>
      </c>
      <c r="B4238" s="10">
        <v>43136.0</v>
      </c>
      <c r="C4238" s="9" t="s">
        <v>33</v>
      </c>
      <c r="D4238" s="9" t="s">
        <v>55</v>
      </c>
      <c r="F4238" s="11" t="str">
        <f t="shared" si="1"/>
        <v>2018-02</v>
      </c>
      <c r="G4238" s="11" t="str">
        <f>iferror(VLOOKUP(A4238,'Closed Deals'!A:A,1,0)," ")</f>
        <v> </v>
      </c>
      <c r="H4238" s="12" t="str">
        <f t="shared" si="2"/>
        <v>NO</v>
      </c>
      <c r="I4238" s="12" t="str">
        <f>iferror(VLOOKUP(A4238,'Closed Deals'!A:E,5,0)," ")</f>
        <v> </v>
      </c>
      <c r="J4238" s="13" t="str">
        <f t="shared" si="3"/>
        <v> </v>
      </c>
      <c r="K4238" s="14"/>
    </row>
    <row r="4239">
      <c r="A4239" s="9" t="s">
        <v>4578</v>
      </c>
      <c r="B4239" s="10">
        <v>43152.0</v>
      </c>
      <c r="C4239" s="9" t="s">
        <v>356</v>
      </c>
      <c r="D4239" s="9" t="s">
        <v>55</v>
      </c>
      <c r="F4239" s="11" t="str">
        <f t="shared" si="1"/>
        <v>2018-02</v>
      </c>
      <c r="G4239" s="11" t="str">
        <f>iferror(VLOOKUP(A4239,'Closed Deals'!A:A,1,0)," ")</f>
        <v> </v>
      </c>
      <c r="H4239" s="12" t="str">
        <f t="shared" si="2"/>
        <v>NO</v>
      </c>
      <c r="I4239" s="12" t="str">
        <f>iferror(VLOOKUP(A4239,'Closed Deals'!A:E,5,0)," ")</f>
        <v> </v>
      </c>
      <c r="J4239" s="13" t="str">
        <f t="shared" si="3"/>
        <v> </v>
      </c>
      <c r="K4239" s="14"/>
    </row>
    <row r="4240">
      <c r="A4240" s="9" t="s">
        <v>4579</v>
      </c>
      <c r="B4240" s="10">
        <v>43147.0</v>
      </c>
      <c r="C4240" s="9" t="s">
        <v>54</v>
      </c>
      <c r="D4240" s="9" t="s">
        <v>55</v>
      </c>
      <c r="F4240" s="11" t="str">
        <f t="shared" si="1"/>
        <v>2018-02</v>
      </c>
      <c r="G4240" s="11" t="str">
        <f>iferror(VLOOKUP(A4240,'Closed Deals'!A:A,1,0)," ")</f>
        <v> </v>
      </c>
      <c r="H4240" s="12" t="str">
        <f t="shared" si="2"/>
        <v>NO</v>
      </c>
      <c r="I4240" s="12" t="str">
        <f>iferror(VLOOKUP(A4240,'Closed Deals'!A:E,5,0)," ")</f>
        <v> </v>
      </c>
      <c r="J4240" s="13" t="str">
        <f t="shared" si="3"/>
        <v> </v>
      </c>
      <c r="K4240" s="14"/>
    </row>
    <row r="4241">
      <c r="A4241" s="9" t="s">
        <v>4580</v>
      </c>
      <c r="B4241" s="10">
        <v>43152.0</v>
      </c>
      <c r="C4241" s="9" t="s">
        <v>397</v>
      </c>
      <c r="D4241" s="9" t="s">
        <v>55</v>
      </c>
      <c r="F4241" s="11" t="str">
        <f t="shared" si="1"/>
        <v>2018-02</v>
      </c>
      <c r="G4241" s="11" t="str">
        <f>iferror(VLOOKUP(A4241,'Closed Deals'!A:A,1,0)," ")</f>
        <v> </v>
      </c>
      <c r="H4241" s="12" t="str">
        <f t="shared" si="2"/>
        <v>NO</v>
      </c>
      <c r="I4241" s="12" t="str">
        <f>iferror(VLOOKUP(A4241,'Closed Deals'!A:E,5,0)," ")</f>
        <v> </v>
      </c>
      <c r="J4241" s="13" t="str">
        <f t="shared" si="3"/>
        <v> </v>
      </c>
      <c r="K4241" s="14"/>
    </row>
    <row r="4242">
      <c r="A4242" s="9" t="s">
        <v>4581</v>
      </c>
      <c r="B4242" s="10">
        <v>43154.0</v>
      </c>
      <c r="C4242" s="9" t="s">
        <v>223</v>
      </c>
      <c r="D4242" s="9" t="s">
        <v>55</v>
      </c>
      <c r="F4242" s="11" t="str">
        <f t="shared" si="1"/>
        <v>2018-02</v>
      </c>
      <c r="G4242" s="11" t="str">
        <f>iferror(VLOOKUP(A4242,'Closed Deals'!A:A,1,0)," ")</f>
        <v> </v>
      </c>
      <c r="H4242" s="12" t="str">
        <f t="shared" si="2"/>
        <v>NO</v>
      </c>
      <c r="I4242" s="12" t="str">
        <f>iferror(VLOOKUP(A4242,'Closed Deals'!A:E,5,0)," ")</f>
        <v> </v>
      </c>
      <c r="J4242" s="13" t="str">
        <f t="shared" si="3"/>
        <v> </v>
      </c>
      <c r="K4242" s="14"/>
    </row>
    <row r="4243">
      <c r="A4243" s="9" t="s">
        <v>4582</v>
      </c>
      <c r="B4243" s="10">
        <v>43142.0</v>
      </c>
      <c r="C4243" s="9" t="s">
        <v>54</v>
      </c>
      <c r="D4243" s="9" t="s">
        <v>55</v>
      </c>
      <c r="F4243" s="11" t="str">
        <f t="shared" si="1"/>
        <v>2018-02</v>
      </c>
      <c r="G4243" s="11" t="str">
        <f>iferror(VLOOKUP(A4243,'Closed Deals'!A:A,1,0)," ")</f>
        <v> </v>
      </c>
      <c r="H4243" s="12" t="str">
        <f t="shared" si="2"/>
        <v>NO</v>
      </c>
      <c r="I4243" s="12" t="str">
        <f>iferror(VLOOKUP(A4243,'Closed Deals'!A:E,5,0)," ")</f>
        <v> </v>
      </c>
      <c r="J4243" s="13" t="str">
        <f t="shared" si="3"/>
        <v> </v>
      </c>
      <c r="K4243" s="14"/>
    </row>
    <row r="4244">
      <c r="A4244" s="9" t="s">
        <v>4583</v>
      </c>
      <c r="B4244" s="10">
        <v>43154.0</v>
      </c>
      <c r="C4244" s="9" t="s">
        <v>229</v>
      </c>
      <c r="D4244" s="9" t="s">
        <v>55</v>
      </c>
      <c r="F4244" s="11" t="str">
        <f t="shared" si="1"/>
        <v>2018-02</v>
      </c>
      <c r="G4244" s="11" t="str">
        <f>iferror(VLOOKUP(A4244,'Closed Deals'!A:A,1,0)," ")</f>
        <v> </v>
      </c>
      <c r="H4244" s="12" t="str">
        <f t="shared" si="2"/>
        <v>NO</v>
      </c>
      <c r="I4244" s="12" t="str">
        <f>iferror(VLOOKUP(A4244,'Closed Deals'!A:E,5,0)," ")</f>
        <v> </v>
      </c>
      <c r="J4244" s="13" t="str">
        <f t="shared" si="3"/>
        <v> </v>
      </c>
      <c r="K4244" s="14"/>
    </row>
    <row r="4245">
      <c r="A4245" s="9" t="s">
        <v>4584</v>
      </c>
      <c r="B4245" s="10">
        <v>43149.0</v>
      </c>
      <c r="C4245" s="9" t="s">
        <v>4311</v>
      </c>
      <c r="D4245" s="9" t="s">
        <v>55</v>
      </c>
      <c r="F4245" s="11" t="str">
        <f t="shared" si="1"/>
        <v>2018-02</v>
      </c>
      <c r="G4245" s="11" t="str">
        <f>iferror(VLOOKUP(A4245,'Closed Deals'!A:A,1,0)," ")</f>
        <v> </v>
      </c>
      <c r="H4245" s="12" t="str">
        <f t="shared" si="2"/>
        <v>NO</v>
      </c>
      <c r="I4245" s="12" t="str">
        <f>iferror(VLOOKUP(A4245,'Closed Deals'!A:E,5,0)," ")</f>
        <v> </v>
      </c>
      <c r="J4245" s="13" t="str">
        <f t="shared" si="3"/>
        <v> </v>
      </c>
      <c r="K4245" s="14"/>
    </row>
    <row r="4246">
      <c r="A4246" s="9" t="s">
        <v>4585</v>
      </c>
      <c r="B4246" s="10">
        <v>43151.0</v>
      </c>
      <c r="C4246" s="9" t="s">
        <v>241</v>
      </c>
      <c r="D4246" s="9" t="s">
        <v>55</v>
      </c>
      <c r="F4246" s="11" t="str">
        <f t="shared" si="1"/>
        <v>2018-02</v>
      </c>
      <c r="G4246" s="11" t="str">
        <f>iferror(VLOOKUP(A4246,'Closed Deals'!A:A,1,0)," ")</f>
        <v> </v>
      </c>
      <c r="H4246" s="12" t="str">
        <f t="shared" si="2"/>
        <v>NO</v>
      </c>
      <c r="I4246" s="12" t="str">
        <f>iferror(VLOOKUP(A4246,'Closed Deals'!A:E,5,0)," ")</f>
        <v> </v>
      </c>
      <c r="J4246" s="13" t="str">
        <f t="shared" si="3"/>
        <v> </v>
      </c>
      <c r="K4246" s="14"/>
    </row>
    <row r="4247">
      <c r="A4247" s="9" t="s">
        <v>4586</v>
      </c>
      <c r="B4247" s="10">
        <v>43152.0</v>
      </c>
      <c r="C4247" s="9" t="s">
        <v>4587</v>
      </c>
      <c r="D4247" s="9" t="s">
        <v>55</v>
      </c>
      <c r="F4247" s="11" t="str">
        <f t="shared" si="1"/>
        <v>2018-02</v>
      </c>
      <c r="G4247" s="11" t="str">
        <f>iferror(VLOOKUP(A4247,'Closed Deals'!A:A,1,0)," ")</f>
        <v> </v>
      </c>
      <c r="H4247" s="12" t="str">
        <f t="shared" si="2"/>
        <v>NO</v>
      </c>
      <c r="I4247" s="12" t="str">
        <f>iferror(VLOOKUP(A4247,'Closed Deals'!A:E,5,0)," ")</f>
        <v> </v>
      </c>
      <c r="J4247" s="13" t="str">
        <f t="shared" si="3"/>
        <v> </v>
      </c>
      <c r="K4247" s="14"/>
    </row>
    <row r="4248">
      <c r="A4248" s="9" t="s">
        <v>4588</v>
      </c>
      <c r="B4248" s="10">
        <v>43140.0</v>
      </c>
      <c r="C4248" s="9" t="s">
        <v>63</v>
      </c>
      <c r="D4248" s="9" t="s">
        <v>55</v>
      </c>
      <c r="F4248" s="11" t="str">
        <f t="shared" si="1"/>
        <v>2018-02</v>
      </c>
      <c r="G4248" s="11" t="str">
        <f>iferror(VLOOKUP(A4248,'Closed Deals'!A:A,1,0)," ")</f>
        <v> </v>
      </c>
      <c r="H4248" s="12" t="str">
        <f t="shared" si="2"/>
        <v>NO</v>
      </c>
      <c r="I4248" s="12" t="str">
        <f>iferror(VLOOKUP(A4248,'Closed Deals'!A:E,5,0)," ")</f>
        <v> </v>
      </c>
      <c r="J4248" s="13" t="str">
        <f t="shared" si="3"/>
        <v> </v>
      </c>
      <c r="K4248" s="14"/>
    </row>
    <row r="4249">
      <c r="A4249" s="9" t="s">
        <v>4589</v>
      </c>
      <c r="B4249" s="10">
        <v>43148.0</v>
      </c>
      <c r="C4249" s="9" t="s">
        <v>229</v>
      </c>
      <c r="D4249" s="9" t="s">
        <v>55</v>
      </c>
      <c r="F4249" s="11" t="str">
        <f t="shared" si="1"/>
        <v>2018-02</v>
      </c>
      <c r="G4249" s="11" t="str">
        <f>iferror(VLOOKUP(A4249,'Closed Deals'!A:A,1,0)," ")</f>
        <v> </v>
      </c>
      <c r="H4249" s="12" t="str">
        <f t="shared" si="2"/>
        <v>NO</v>
      </c>
      <c r="I4249" s="12" t="str">
        <f>iferror(VLOOKUP(A4249,'Closed Deals'!A:E,5,0)," ")</f>
        <v> </v>
      </c>
      <c r="J4249" s="13" t="str">
        <f t="shared" si="3"/>
        <v> </v>
      </c>
      <c r="K4249" s="14"/>
    </row>
    <row r="4250">
      <c r="A4250" s="9" t="s">
        <v>4590</v>
      </c>
      <c r="B4250" s="10">
        <v>43157.0</v>
      </c>
      <c r="C4250" s="9" t="s">
        <v>33</v>
      </c>
      <c r="D4250" s="9" t="s">
        <v>55</v>
      </c>
      <c r="F4250" s="11" t="str">
        <f t="shared" si="1"/>
        <v>2018-02</v>
      </c>
      <c r="G4250" s="11" t="str">
        <f>iferror(VLOOKUP(A4250,'Closed Deals'!A:A,1,0)," ")</f>
        <v> </v>
      </c>
      <c r="H4250" s="12" t="str">
        <f t="shared" si="2"/>
        <v>NO</v>
      </c>
      <c r="I4250" s="12" t="str">
        <f>iferror(VLOOKUP(A4250,'Closed Deals'!A:E,5,0)," ")</f>
        <v> </v>
      </c>
      <c r="J4250" s="13" t="str">
        <f t="shared" si="3"/>
        <v> </v>
      </c>
      <c r="K4250" s="14"/>
    </row>
    <row r="4251">
      <c r="A4251" s="9" t="s">
        <v>4591</v>
      </c>
      <c r="B4251" s="10">
        <v>43137.0</v>
      </c>
      <c r="C4251" s="9" t="s">
        <v>221</v>
      </c>
      <c r="D4251" s="9" t="s">
        <v>55</v>
      </c>
      <c r="F4251" s="11" t="str">
        <f t="shared" si="1"/>
        <v>2018-02</v>
      </c>
      <c r="G4251" s="11" t="str">
        <f>iferror(VLOOKUP(A4251,'Closed Deals'!A:A,1,0)," ")</f>
        <v> </v>
      </c>
      <c r="H4251" s="12" t="str">
        <f t="shared" si="2"/>
        <v>NO</v>
      </c>
      <c r="I4251" s="12" t="str">
        <f>iferror(VLOOKUP(A4251,'Closed Deals'!A:E,5,0)," ")</f>
        <v> </v>
      </c>
      <c r="J4251" s="13" t="str">
        <f t="shared" si="3"/>
        <v> </v>
      </c>
      <c r="K4251" s="14"/>
    </row>
    <row r="4252">
      <c r="A4252" s="9" t="s">
        <v>4592</v>
      </c>
      <c r="B4252" s="10">
        <v>43153.0</v>
      </c>
      <c r="C4252" s="9" t="s">
        <v>54</v>
      </c>
      <c r="D4252" s="9" t="s">
        <v>55</v>
      </c>
      <c r="F4252" s="11" t="str">
        <f t="shared" si="1"/>
        <v>2018-02</v>
      </c>
      <c r="G4252" s="11" t="str">
        <f>iferror(VLOOKUP(A4252,'Closed Deals'!A:A,1,0)," ")</f>
        <v> </v>
      </c>
      <c r="H4252" s="12" t="str">
        <f t="shared" si="2"/>
        <v>NO</v>
      </c>
      <c r="I4252" s="12" t="str">
        <f>iferror(VLOOKUP(A4252,'Closed Deals'!A:E,5,0)," ")</f>
        <v> </v>
      </c>
      <c r="J4252" s="13" t="str">
        <f t="shared" si="3"/>
        <v> </v>
      </c>
      <c r="K4252" s="14"/>
    </row>
    <row r="4253">
      <c r="A4253" s="9" t="s">
        <v>4593</v>
      </c>
      <c r="B4253" s="10">
        <v>43145.0</v>
      </c>
      <c r="C4253" s="9" t="s">
        <v>292</v>
      </c>
      <c r="D4253" s="9" t="s">
        <v>55</v>
      </c>
      <c r="F4253" s="11" t="str">
        <f t="shared" si="1"/>
        <v>2018-02</v>
      </c>
      <c r="G4253" s="11" t="str">
        <f>iferror(VLOOKUP(A4253,'Closed Deals'!A:A,1,0)," ")</f>
        <v> </v>
      </c>
      <c r="H4253" s="12" t="str">
        <f t="shared" si="2"/>
        <v>NO</v>
      </c>
      <c r="I4253" s="12" t="str">
        <f>iferror(VLOOKUP(A4253,'Closed Deals'!A:E,5,0)," ")</f>
        <v> </v>
      </c>
      <c r="J4253" s="13" t="str">
        <f t="shared" si="3"/>
        <v> </v>
      </c>
      <c r="K4253" s="14"/>
    </row>
    <row r="4254">
      <c r="A4254" s="9" t="s">
        <v>4594</v>
      </c>
      <c r="B4254" s="10">
        <v>43132.0</v>
      </c>
      <c r="C4254" s="9" t="s">
        <v>705</v>
      </c>
      <c r="D4254" s="9" t="s">
        <v>55</v>
      </c>
      <c r="F4254" s="11" t="str">
        <f t="shared" si="1"/>
        <v>2018-02</v>
      </c>
      <c r="G4254" s="11" t="str">
        <f>iferror(VLOOKUP(A4254,'Closed Deals'!A:A,1,0)," ")</f>
        <v> </v>
      </c>
      <c r="H4254" s="12" t="str">
        <f t="shared" si="2"/>
        <v>NO</v>
      </c>
      <c r="I4254" s="12" t="str">
        <f>iferror(VLOOKUP(A4254,'Closed Deals'!A:E,5,0)," ")</f>
        <v> </v>
      </c>
      <c r="J4254" s="13" t="str">
        <f t="shared" si="3"/>
        <v> </v>
      </c>
      <c r="K4254" s="14"/>
    </row>
    <row r="4255">
      <c r="A4255" s="9" t="s">
        <v>4595</v>
      </c>
      <c r="B4255" s="10">
        <v>43156.0</v>
      </c>
      <c r="C4255" s="9" t="s">
        <v>54</v>
      </c>
      <c r="D4255" s="9" t="s">
        <v>55</v>
      </c>
      <c r="F4255" s="11" t="str">
        <f t="shared" si="1"/>
        <v>2018-02</v>
      </c>
      <c r="G4255" s="11" t="str">
        <f>iferror(VLOOKUP(A4255,'Closed Deals'!A:A,1,0)," ")</f>
        <v> </v>
      </c>
      <c r="H4255" s="12" t="str">
        <f t="shared" si="2"/>
        <v>NO</v>
      </c>
      <c r="I4255" s="12" t="str">
        <f>iferror(VLOOKUP(A4255,'Closed Deals'!A:E,5,0)," ")</f>
        <v> </v>
      </c>
      <c r="J4255" s="13" t="str">
        <f t="shared" si="3"/>
        <v> </v>
      </c>
      <c r="K4255" s="14"/>
    </row>
    <row r="4256">
      <c r="A4256" s="9" t="s">
        <v>4596</v>
      </c>
      <c r="B4256" s="10">
        <v>43153.0</v>
      </c>
      <c r="C4256" s="9" t="s">
        <v>86</v>
      </c>
      <c r="D4256" s="9" t="s">
        <v>55</v>
      </c>
      <c r="F4256" s="11" t="str">
        <f t="shared" si="1"/>
        <v>2018-02</v>
      </c>
      <c r="G4256" s="11" t="str">
        <f>iferror(VLOOKUP(A4256,'Closed Deals'!A:A,1,0)," ")</f>
        <v> </v>
      </c>
      <c r="H4256" s="12" t="str">
        <f t="shared" si="2"/>
        <v>NO</v>
      </c>
      <c r="I4256" s="12" t="str">
        <f>iferror(VLOOKUP(A4256,'Closed Deals'!A:E,5,0)," ")</f>
        <v> </v>
      </c>
      <c r="J4256" s="13" t="str">
        <f t="shared" si="3"/>
        <v> </v>
      </c>
      <c r="K4256" s="14"/>
    </row>
    <row r="4257">
      <c r="A4257" s="9" t="s">
        <v>4597</v>
      </c>
      <c r="B4257" s="10">
        <v>43145.0</v>
      </c>
      <c r="C4257" s="9" t="s">
        <v>37</v>
      </c>
      <c r="D4257" s="9" t="s">
        <v>55</v>
      </c>
      <c r="F4257" s="11" t="str">
        <f t="shared" si="1"/>
        <v>2018-02</v>
      </c>
      <c r="G4257" s="11" t="str">
        <f>iferror(VLOOKUP(A4257,'Closed Deals'!A:A,1,0)," ")</f>
        <v> </v>
      </c>
      <c r="H4257" s="12" t="str">
        <f t="shared" si="2"/>
        <v>NO</v>
      </c>
      <c r="I4257" s="12" t="str">
        <f>iferror(VLOOKUP(A4257,'Closed Deals'!A:E,5,0)," ")</f>
        <v> </v>
      </c>
      <c r="J4257" s="13" t="str">
        <f t="shared" si="3"/>
        <v> </v>
      </c>
      <c r="K4257" s="14"/>
    </row>
    <row r="4258">
      <c r="A4258" s="9" t="s">
        <v>4598</v>
      </c>
      <c r="B4258" s="10">
        <v>43158.0</v>
      </c>
      <c r="C4258" s="9" t="s">
        <v>37</v>
      </c>
      <c r="D4258" s="9" t="s">
        <v>55</v>
      </c>
      <c r="F4258" s="11" t="str">
        <f t="shared" si="1"/>
        <v>2018-02</v>
      </c>
      <c r="G4258" s="11" t="str">
        <f>iferror(VLOOKUP(A4258,'Closed Deals'!A:A,1,0)," ")</f>
        <v> </v>
      </c>
      <c r="H4258" s="12" t="str">
        <f t="shared" si="2"/>
        <v>NO</v>
      </c>
      <c r="I4258" s="12" t="str">
        <f>iferror(VLOOKUP(A4258,'Closed Deals'!A:E,5,0)," ")</f>
        <v> </v>
      </c>
      <c r="J4258" s="13" t="str">
        <f t="shared" si="3"/>
        <v> </v>
      </c>
      <c r="K4258" s="14"/>
    </row>
    <row r="4259">
      <c r="A4259" s="9" t="s">
        <v>4599</v>
      </c>
      <c r="B4259" s="10">
        <v>43145.0</v>
      </c>
      <c r="C4259" s="9" t="s">
        <v>356</v>
      </c>
      <c r="D4259" s="9" t="s">
        <v>55</v>
      </c>
      <c r="F4259" s="11" t="str">
        <f t="shared" si="1"/>
        <v>2018-02</v>
      </c>
      <c r="G4259" s="11" t="str">
        <f>iferror(VLOOKUP(A4259,'Closed Deals'!A:A,1,0)," ")</f>
        <v> </v>
      </c>
      <c r="H4259" s="12" t="str">
        <f t="shared" si="2"/>
        <v>NO</v>
      </c>
      <c r="I4259" s="12" t="str">
        <f>iferror(VLOOKUP(A4259,'Closed Deals'!A:E,5,0)," ")</f>
        <v> </v>
      </c>
      <c r="J4259" s="13" t="str">
        <f t="shared" si="3"/>
        <v> </v>
      </c>
      <c r="K4259" s="14"/>
    </row>
    <row r="4260">
      <c r="A4260" s="9" t="s">
        <v>4600</v>
      </c>
      <c r="B4260" s="10">
        <v>43144.0</v>
      </c>
      <c r="C4260" s="9" t="s">
        <v>33</v>
      </c>
      <c r="D4260" s="9" t="s">
        <v>55</v>
      </c>
      <c r="F4260" s="11" t="str">
        <f t="shared" si="1"/>
        <v>2018-02</v>
      </c>
      <c r="G4260" s="11" t="str">
        <f>iferror(VLOOKUP(A4260,'Closed Deals'!A:A,1,0)," ")</f>
        <v> </v>
      </c>
      <c r="H4260" s="12" t="str">
        <f t="shared" si="2"/>
        <v>NO</v>
      </c>
      <c r="I4260" s="12" t="str">
        <f>iferror(VLOOKUP(A4260,'Closed Deals'!A:E,5,0)," ")</f>
        <v> </v>
      </c>
      <c r="J4260" s="13" t="str">
        <f t="shared" si="3"/>
        <v> </v>
      </c>
      <c r="K4260" s="14"/>
    </row>
    <row r="4261">
      <c r="A4261" s="9" t="s">
        <v>4601</v>
      </c>
      <c r="B4261" s="10">
        <v>43136.0</v>
      </c>
      <c r="C4261" s="9" t="s">
        <v>63</v>
      </c>
      <c r="D4261" s="9" t="s">
        <v>55</v>
      </c>
      <c r="F4261" s="11" t="str">
        <f t="shared" si="1"/>
        <v>2018-02</v>
      </c>
      <c r="G4261" s="11" t="str">
        <f>iferror(VLOOKUP(A4261,'Closed Deals'!A:A,1,0)," ")</f>
        <v> </v>
      </c>
      <c r="H4261" s="12" t="str">
        <f t="shared" si="2"/>
        <v>NO</v>
      </c>
      <c r="I4261" s="12" t="str">
        <f>iferror(VLOOKUP(A4261,'Closed Deals'!A:E,5,0)," ")</f>
        <v> </v>
      </c>
      <c r="J4261" s="13" t="str">
        <f t="shared" si="3"/>
        <v> </v>
      </c>
      <c r="K4261" s="14"/>
    </row>
    <row r="4262">
      <c r="A4262" s="9" t="s">
        <v>4602</v>
      </c>
      <c r="B4262" s="10">
        <v>43158.0</v>
      </c>
      <c r="C4262" s="9" t="s">
        <v>229</v>
      </c>
      <c r="D4262" s="9" t="s">
        <v>55</v>
      </c>
      <c r="F4262" s="11" t="str">
        <f t="shared" si="1"/>
        <v>2018-02</v>
      </c>
      <c r="G4262" s="11" t="str">
        <f>iferror(VLOOKUP(A4262,'Closed Deals'!A:A,1,0)," ")</f>
        <v> </v>
      </c>
      <c r="H4262" s="12" t="str">
        <f t="shared" si="2"/>
        <v>NO</v>
      </c>
      <c r="I4262" s="12" t="str">
        <f>iferror(VLOOKUP(A4262,'Closed Deals'!A:E,5,0)," ")</f>
        <v> </v>
      </c>
      <c r="J4262" s="13" t="str">
        <f t="shared" si="3"/>
        <v> </v>
      </c>
      <c r="K4262" s="14"/>
    </row>
    <row r="4263">
      <c r="A4263" s="9" t="s">
        <v>4603</v>
      </c>
      <c r="B4263" s="10">
        <v>43134.0</v>
      </c>
      <c r="C4263" s="9" t="s">
        <v>223</v>
      </c>
      <c r="D4263" s="9" t="s">
        <v>55</v>
      </c>
      <c r="F4263" s="11" t="str">
        <f t="shared" si="1"/>
        <v>2018-02</v>
      </c>
      <c r="G4263" s="11" t="str">
        <f>iferror(VLOOKUP(A4263,'Closed Deals'!A:A,1,0)," ")</f>
        <v> </v>
      </c>
      <c r="H4263" s="12" t="str">
        <f t="shared" si="2"/>
        <v>NO</v>
      </c>
      <c r="I4263" s="12" t="str">
        <f>iferror(VLOOKUP(A4263,'Closed Deals'!A:E,5,0)," ")</f>
        <v> </v>
      </c>
      <c r="J4263" s="13" t="str">
        <f t="shared" si="3"/>
        <v> </v>
      </c>
      <c r="K4263" s="14"/>
    </row>
    <row r="4264">
      <c r="A4264" s="9" t="s">
        <v>4604</v>
      </c>
      <c r="B4264" s="10">
        <v>43152.0</v>
      </c>
      <c r="C4264" s="9" t="s">
        <v>356</v>
      </c>
      <c r="D4264" s="9" t="s">
        <v>55</v>
      </c>
      <c r="F4264" s="11" t="str">
        <f t="shared" si="1"/>
        <v>2018-02</v>
      </c>
      <c r="G4264" s="11" t="str">
        <f>iferror(VLOOKUP(A4264,'Closed Deals'!A:A,1,0)," ")</f>
        <v> </v>
      </c>
      <c r="H4264" s="12" t="str">
        <f t="shared" si="2"/>
        <v>NO</v>
      </c>
      <c r="I4264" s="12" t="str">
        <f>iferror(VLOOKUP(A4264,'Closed Deals'!A:E,5,0)," ")</f>
        <v> </v>
      </c>
      <c r="J4264" s="13" t="str">
        <f t="shared" si="3"/>
        <v> </v>
      </c>
      <c r="K4264" s="14"/>
    </row>
    <row r="4265">
      <c r="A4265" s="9" t="s">
        <v>4605</v>
      </c>
      <c r="B4265" s="10">
        <v>43146.0</v>
      </c>
      <c r="C4265" s="9" t="s">
        <v>67</v>
      </c>
      <c r="D4265" s="9" t="s">
        <v>55</v>
      </c>
      <c r="F4265" s="11" t="str">
        <f t="shared" si="1"/>
        <v>2018-02</v>
      </c>
      <c r="G4265" s="11" t="str">
        <f>iferror(VLOOKUP(A4265,'Closed Deals'!A:A,1,0)," ")</f>
        <v> </v>
      </c>
      <c r="H4265" s="12" t="str">
        <f t="shared" si="2"/>
        <v>NO</v>
      </c>
      <c r="I4265" s="12" t="str">
        <f>iferror(VLOOKUP(A4265,'Closed Deals'!A:E,5,0)," ")</f>
        <v> </v>
      </c>
      <c r="J4265" s="13" t="str">
        <f t="shared" si="3"/>
        <v> </v>
      </c>
      <c r="K4265" s="14"/>
    </row>
    <row r="4266">
      <c r="A4266" s="9" t="s">
        <v>4606</v>
      </c>
      <c r="B4266" s="10">
        <v>43139.0</v>
      </c>
      <c r="C4266" s="9" t="s">
        <v>33</v>
      </c>
      <c r="D4266" s="9" t="s">
        <v>55</v>
      </c>
      <c r="F4266" s="11" t="str">
        <f t="shared" si="1"/>
        <v>2018-02</v>
      </c>
      <c r="G4266" s="11" t="str">
        <f>iferror(VLOOKUP(A4266,'Closed Deals'!A:A,1,0)," ")</f>
        <v> </v>
      </c>
      <c r="H4266" s="12" t="str">
        <f t="shared" si="2"/>
        <v>NO</v>
      </c>
      <c r="I4266" s="12" t="str">
        <f>iferror(VLOOKUP(A4266,'Closed Deals'!A:E,5,0)," ")</f>
        <v> </v>
      </c>
      <c r="J4266" s="13" t="str">
        <f t="shared" si="3"/>
        <v> </v>
      </c>
      <c r="K4266" s="14"/>
    </row>
    <row r="4267">
      <c r="A4267" s="9" t="s">
        <v>4607</v>
      </c>
      <c r="B4267" s="10">
        <v>43157.0</v>
      </c>
      <c r="C4267" s="9" t="s">
        <v>335</v>
      </c>
      <c r="D4267" s="9" t="s">
        <v>55</v>
      </c>
      <c r="F4267" s="11" t="str">
        <f t="shared" si="1"/>
        <v>2018-02</v>
      </c>
      <c r="G4267" s="11" t="str">
        <f>iferror(VLOOKUP(A4267,'Closed Deals'!A:A,1,0)," ")</f>
        <v> </v>
      </c>
      <c r="H4267" s="12" t="str">
        <f t="shared" si="2"/>
        <v>NO</v>
      </c>
      <c r="I4267" s="12" t="str">
        <f>iferror(VLOOKUP(A4267,'Closed Deals'!A:E,5,0)," ")</f>
        <v> </v>
      </c>
      <c r="J4267" s="13" t="str">
        <f t="shared" si="3"/>
        <v> </v>
      </c>
      <c r="K4267" s="14"/>
    </row>
    <row r="4268">
      <c r="A4268" s="9" t="s">
        <v>4608</v>
      </c>
      <c r="B4268" s="10">
        <v>43158.0</v>
      </c>
      <c r="C4268" s="9" t="s">
        <v>54</v>
      </c>
      <c r="D4268" s="9" t="s">
        <v>55</v>
      </c>
      <c r="F4268" s="11" t="str">
        <f t="shared" si="1"/>
        <v>2018-02</v>
      </c>
      <c r="G4268" s="11" t="str">
        <f>iferror(VLOOKUP(A4268,'Closed Deals'!A:A,1,0)," ")</f>
        <v> </v>
      </c>
      <c r="H4268" s="12" t="str">
        <f t="shared" si="2"/>
        <v>NO</v>
      </c>
      <c r="I4268" s="12" t="str">
        <f>iferror(VLOOKUP(A4268,'Closed Deals'!A:E,5,0)," ")</f>
        <v> </v>
      </c>
      <c r="J4268" s="13" t="str">
        <f t="shared" si="3"/>
        <v> </v>
      </c>
      <c r="K4268" s="14"/>
    </row>
    <row r="4269">
      <c r="A4269" s="9" t="s">
        <v>4609</v>
      </c>
      <c r="B4269" s="10">
        <v>43147.0</v>
      </c>
      <c r="C4269" s="9" t="s">
        <v>67</v>
      </c>
      <c r="D4269" s="9" t="s">
        <v>55</v>
      </c>
      <c r="F4269" s="11" t="str">
        <f t="shared" si="1"/>
        <v>2018-02</v>
      </c>
      <c r="G4269" s="11" t="str">
        <f>iferror(VLOOKUP(A4269,'Closed Deals'!A:A,1,0)," ")</f>
        <v> </v>
      </c>
      <c r="H4269" s="12" t="str">
        <f t="shared" si="2"/>
        <v>NO</v>
      </c>
      <c r="I4269" s="12" t="str">
        <f>iferror(VLOOKUP(A4269,'Closed Deals'!A:E,5,0)," ")</f>
        <v> </v>
      </c>
      <c r="J4269" s="13" t="str">
        <f t="shared" si="3"/>
        <v> </v>
      </c>
      <c r="K4269" s="14"/>
    </row>
    <row r="4270">
      <c r="A4270" s="9" t="s">
        <v>4610</v>
      </c>
      <c r="B4270" s="10">
        <v>43156.0</v>
      </c>
      <c r="C4270" s="9" t="s">
        <v>368</v>
      </c>
      <c r="D4270" s="9" t="s">
        <v>55</v>
      </c>
      <c r="F4270" s="11" t="str">
        <f t="shared" si="1"/>
        <v>2018-02</v>
      </c>
      <c r="G4270" s="11" t="str">
        <f>iferror(VLOOKUP(A4270,'Closed Deals'!A:A,1,0)," ")</f>
        <v> </v>
      </c>
      <c r="H4270" s="12" t="str">
        <f t="shared" si="2"/>
        <v>NO</v>
      </c>
      <c r="I4270" s="12" t="str">
        <f>iferror(VLOOKUP(A4270,'Closed Deals'!A:E,5,0)," ")</f>
        <v> </v>
      </c>
      <c r="J4270" s="13" t="str">
        <f t="shared" si="3"/>
        <v> </v>
      </c>
      <c r="K4270" s="14"/>
    </row>
    <row r="4271">
      <c r="A4271" s="9" t="s">
        <v>4611</v>
      </c>
      <c r="B4271" s="10">
        <v>43151.0</v>
      </c>
      <c r="C4271" s="9" t="s">
        <v>809</v>
      </c>
      <c r="D4271" s="9" t="s">
        <v>55</v>
      </c>
      <c r="F4271" s="11" t="str">
        <f t="shared" si="1"/>
        <v>2018-02</v>
      </c>
      <c r="G4271" s="11" t="str">
        <f>iferror(VLOOKUP(A4271,'Closed Deals'!A:A,1,0)," ")</f>
        <v> </v>
      </c>
      <c r="H4271" s="12" t="str">
        <f t="shared" si="2"/>
        <v>NO</v>
      </c>
      <c r="I4271" s="12" t="str">
        <f>iferror(VLOOKUP(A4271,'Closed Deals'!A:E,5,0)," ")</f>
        <v> </v>
      </c>
      <c r="J4271" s="13" t="str">
        <f t="shared" si="3"/>
        <v> </v>
      </c>
      <c r="K4271" s="14"/>
    </row>
    <row r="4272">
      <c r="A4272" s="9" t="s">
        <v>4612</v>
      </c>
      <c r="B4272" s="10">
        <v>43137.0</v>
      </c>
      <c r="C4272" s="9" t="s">
        <v>229</v>
      </c>
      <c r="D4272" s="9" t="s">
        <v>55</v>
      </c>
      <c r="F4272" s="11" t="str">
        <f t="shared" si="1"/>
        <v>2018-02</v>
      </c>
      <c r="G4272" s="11" t="str">
        <f>iferror(VLOOKUP(A4272,'Closed Deals'!A:A,1,0)," ")</f>
        <v> </v>
      </c>
      <c r="H4272" s="12" t="str">
        <f t="shared" si="2"/>
        <v>NO</v>
      </c>
      <c r="I4272" s="12" t="str">
        <f>iferror(VLOOKUP(A4272,'Closed Deals'!A:E,5,0)," ")</f>
        <v> </v>
      </c>
      <c r="J4272" s="13" t="str">
        <f t="shared" si="3"/>
        <v> </v>
      </c>
      <c r="K4272" s="14"/>
    </row>
    <row r="4273">
      <c r="A4273" s="9" t="s">
        <v>4613</v>
      </c>
      <c r="B4273" s="10">
        <v>43146.0</v>
      </c>
      <c r="C4273" s="9" t="s">
        <v>54</v>
      </c>
      <c r="D4273" s="9" t="s">
        <v>55</v>
      </c>
      <c r="F4273" s="11" t="str">
        <f t="shared" si="1"/>
        <v>2018-02</v>
      </c>
      <c r="G4273" s="11" t="str">
        <f>iferror(VLOOKUP(A4273,'Closed Deals'!A:A,1,0)," ")</f>
        <v> </v>
      </c>
      <c r="H4273" s="12" t="str">
        <f t="shared" si="2"/>
        <v>NO</v>
      </c>
      <c r="I4273" s="12" t="str">
        <f>iferror(VLOOKUP(A4273,'Closed Deals'!A:E,5,0)," ")</f>
        <v> </v>
      </c>
      <c r="J4273" s="13" t="str">
        <f t="shared" si="3"/>
        <v> </v>
      </c>
      <c r="K4273" s="14"/>
    </row>
    <row r="4274">
      <c r="A4274" s="9" t="s">
        <v>4614</v>
      </c>
      <c r="B4274" s="10">
        <v>43145.0</v>
      </c>
      <c r="C4274" s="9" t="s">
        <v>54</v>
      </c>
      <c r="D4274" s="9" t="s">
        <v>55</v>
      </c>
      <c r="F4274" s="11" t="str">
        <f t="shared" si="1"/>
        <v>2018-02</v>
      </c>
      <c r="G4274" s="11" t="str">
        <f>iferror(VLOOKUP(A4274,'Closed Deals'!A:A,1,0)," ")</f>
        <v> </v>
      </c>
      <c r="H4274" s="12" t="str">
        <f t="shared" si="2"/>
        <v>NO</v>
      </c>
      <c r="I4274" s="12" t="str">
        <f>iferror(VLOOKUP(A4274,'Closed Deals'!A:E,5,0)," ")</f>
        <v> </v>
      </c>
      <c r="J4274" s="13" t="str">
        <f t="shared" si="3"/>
        <v> </v>
      </c>
      <c r="K4274" s="14"/>
    </row>
    <row r="4275">
      <c r="A4275" s="9" t="s">
        <v>4615</v>
      </c>
      <c r="B4275" s="10">
        <v>43144.0</v>
      </c>
      <c r="C4275" s="9" t="s">
        <v>52</v>
      </c>
      <c r="D4275" s="9" t="s">
        <v>55</v>
      </c>
      <c r="F4275" s="11" t="str">
        <f t="shared" si="1"/>
        <v>2018-02</v>
      </c>
      <c r="G4275" s="11" t="str">
        <f>iferror(VLOOKUP(A4275,'Closed Deals'!A:A,1,0)," ")</f>
        <v> </v>
      </c>
      <c r="H4275" s="12" t="str">
        <f t="shared" si="2"/>
        <v>NO</v>
      </c>
      <c r="I4275" s="12" t="str">
        <f>iferror(VLOOKUP(A4275,'Closed Deals'!A:E,5,0)," ")</f>
        <v> </v>
      </c>
      <c r="J4275" s="13" t="str">
        <f t="shared" si="3"/>
        <v> </v>
      </c>
      <c r="K4275" s="14"/>
    </row>
    <row r="4276">
      <c r="A4276" s="9" t="s">
        <v>4616</v>
      </c>
      <c r="B4276" s="10">
        <v>43153.0</v>
      </c>
      <c r="C4276" s="9" t="s">
        <v>37</v>
      </c>
      <c r="D4276" s="9" t="s">
        <v>55</v>
      </c>
      <c r="F4276" s="11" t="str">
        <f t="shared" si="1"/>
        <v>2018-02</v>
      </c>
      <c r="G4276" s="11" t="str">
        <f>iferror(VLOOKUP(A4276,'Closed Deals'!A:A,1,0)," ")</f>
        <v> </v>
      </c>
      <c r="H4276" s="12" t="str">
        <f t="shared" si="2"/>
        <v>NO</v>
      </c>
      <c r="I4276" s="12" t="str">
        <f>iferror(VLOOKUP(A4276,'Closed Deals'!A:E,5,0)," ")</f>
        <v> </v>
      </c>
      <c r="J4276" s="13" t="str">
        <f t="shared" si="3"/>
        <v> </v>
      </c>
      <c r="K4276" s="14"/>
    </row>
    <row r="4277">
      <c r="A4277" s="9" t="s">
        <v>4617</v>
      </c>
      <c r="B4277" s="10">
        <v>43159.0</v>
      </c>
      <c r="C4277" s="9" t="s">
        <v>341</v>
      </c>
      <c r="D4277" s="9" t="s">
        <v>55</v>
      </c>
      <c r="F4277" s="11" t="str">
        <f t="shared" si="1"/>
        <v>2018-02</v>
      </c>
      <c r="G4277" s="11" t="str">
        <f>iferror(VLOOKUP(A4277,'Closed Deals'!A:A,1,0)," ")</f>
        <v> </v>
      </c>
      <c r="H4277" s="12" t="str">
        <f t="shared" si="2"/>
        <v>NO</v>
      </c>
      <c r="I4277" s="12" t="str">
        <f>iferror(VLOOKUP(A4277,'Closed Deals'!A:E,5,0)," ")</f>
        <v> </v>
      </c>
      <c r="J4277" s="13" t="str">
        <f t="shared" si="3"/>
        <v> </v>
      </c>
      <c r="K4277" s="14"/>
    </row>
    <row r="4278">
      <c r="A4278" s="9" t="s">
        <v>4618</v>
      </c>
      <c r="B4278" s="10">
        <v>43153.0</v>
      </c>
      <c r="C4278" s="9" t="s">
        <v>168</v>
      </c>
      <c r="D4278" s="9" t="s">
        <v>55</v>
      </c>
      <c r="F4278" s="11" t="str">
        <f t="shared" si="1"/>
        <v>2018-02</v>
      </c>
      <c r="G4278" s="11" t="str">
        <f>iferror(VLOOKUP(A4278,'Closed Deals'!A:A,1,0)," ")</f>
        <v> </v>
      </c>
      <c r="H4278" s="12" t="str">
        <f t="shared" si="2"/>
        <v>NO</v>
      </c>
      <c r="I4278" s="12" t="str">
        <f>iferror(VLOOKUP(A4278,'Closed Deals'!A:E,5,0)," ")</f>
        <v> </v>
      </c>
      <c r="J4278" s="13" t="str">
        <f t="shared" si="3"/>
        <v> </v>
      </c>
      <c r="K4278" s="14"/>
    </row>
    <row r="4279">
      <c r="A4279" s="9" t="s">
        <v>4619</v>
      </c>
      <c r="B4279" s="10">
        <v>43140.0</v>
      </c>
      <c r="C4279" s="9" t="s">
        <v>641</v>
      </c>
      <c r="D4279" s="9" t="s">
        <v>55</v>
      </c>
      <c r="F4279" s="11" t="str">
        <f t="shared" si="1"/>
        <v>2018-02</v>
      </c>
      <c r="G4279" s="11" t="str">
        <f>iferror(VLOOKUP(A4279,'Closed Deals'!A:A,1,0)," ")</f>
        <v> </v>
      </c>
      <c r="H4279" s="12" t="str">
        <f t="shared" si="2"/>
        <v>NO</v>
      </c>
      <c r="I4279" s="12" t="str">
        <f>iferror(VLOOKUP(A4279,'Closed Deals'!A:E,5,0)," ")</f>
        <v> </v>
      </c>
      <c r="J4279" s="13" t="str">
        <f t="shared" si="3"/>
        <v> </v>
      </c>
      <c r="K4279" s="14"/>
    </row>
    <row r="4280">
      <c r="A4280" s="9" t="s">
        <v>4620</v>
      </c>
      <c r="B4280" s="10">
        <v>43136.0</v>
      </c>
      <c r="C4280" s="9" t="s">
        <v>37</v>
      </c>
      <c r="D4280" s="9" t="s">
        <v>55</v>
      </c>
      <c r="F4280" s="11" t="str">
        <f t="shared" si="1"/>
        <v>2018-02</v>
      </c>
      <c r="G4280" s="11" t="str">
        <f>iferror(VLOOKUP(A4280,'Closed Deals'!A:A,1,0)," ")</f>
        <v> </v>
      </c>
      <c r="H4280" s="12" t="str">
        <f t="shared" si="2"/>
        <v>NO</v>
      </c>
      <c r="I4280" s="12" t="str">
        <f>iferror(VLOOKUP(A4280,'Closed Deals'!A:E,5,0)," ")</f>
        <v> </v>
      </c>
      <c r="J4280" s="13" t="str">
        <f t="shared" si="3"/>
        <v> </v>
      </c>
      <c r="K4280" s="14"/>
    </row>
    <row r="4281">
      <c r="A4281" s="9" t="s">
        <v>4621</v>
      </c>
      <c r="B4281" s="10">
        <v>43132.0</v>
      </c>
      <c r="C4281" s="9" t="s">
        <v>54</v>
      </c>
      <c r="D4281" s="9" t="s">
        <v>55</v>
      </c>
      <c r="F4281" s="11" t="str">
        <f t="shared" si="1"/>
        <v>2018-02</v>
      </c>
      <c r="G4281" s="11" t="str">
        <f>iferror(VLOOKUP(A4281,'Closed Deals'!A:A,1,0)," ")</f>
        <v> </v>
      </c>
      <c r="H4281" s="12" t="str">
        <f t="shared" si="2"/>
        <v>NO</v>
      </c>
      <c r="I4281" s="12" t="str">
        <f>iferror(VLOOKUP(A4281,'Closed Deals'!A:E,5,0)," ")</f>
        <v> </v>
      </c>
      <c r="J4281" s="13" t="str">
        <f t="shared" si="3"/>
        <v> </v>
      </c>
      <c r="K4281" s="14"/>
    </row>
    <row r="4282">
      <c r="A4282" s="9" t="s">
        <v>4622</v>
      </c>
      <c r="B4282" s="10">
        <v>43137.0</v>
      </c>
      <c r="C4282" s="9" t="s">
        <v>37</v>
      </c>
      <c r="D4282" s="9" t="s">
        <v>55</v>
      </c>
      <c r="F4282" s="11" t="str">
        <f t="shared" si="1"/>
        <v>2018-02</v>
      </c>
      <c r="G4282" s="11" t="str">
        <f>iferror(VLOOKUP(A4282,'Closed Deals'!A:A,1,0)," ")</f>
        <v> </v>
      </c>
      <c r="H4282" s="12" t="str">
        <f t="shared" si="2"/>
        <v>NO</v>
      </c>
      <c r="I4282" s="12" t="str">
        <f>iferror(VLOOKUP(A4282,'Closed Deals'!A:E,5,0)," ")</f>
        <v> </v>
      </c>
      <c r="J4282" s="13" t="str">
        <f t="shared" si="3"/>
        <v> </v>
      </c>
      <c r="K4282" s="14"/>
    </row>
    <row r="4283">
      <c r="A4283" s="9" t="s">
        <v>4623</v>
      </c>
      <c r="B4283" s="10">
        <v>43134.0</v>
      </c>
      <c r="C4283" s="9" t="s">
        <v>33</v>
      </c>
      <c r="D4283" s="9" t="s">
        <v>55</v>
      </c>
      <c r="F4283" s="11" t="str">
        <f t="shared" si="1"/>
        <v>2018-02</v>
      </c>
      <c r="G4283" s="11" t="str">
        <f>iferror(VLOOKUP(A4283,'Closed Deals'!A:A,1,0)," ")</f>
        <v> </v>
      </c>
      <c r="H4283" s="12" t="str">
        <f t="shared" si="2"/>
        <v>NO</v>
      </c>
      <c r="I4283" s="12" t="str">
        <f>iferror(VLOOKUP(A4283,'Closed Deals'!A:E,5,0)," ")</f>
        <v> </v>
      </c>
      <c r="J4283" s="13" t="str">
        <f t="shared" si="3"/>
        <v> </v>
      </c>
      <c r="K4283" s="14"/>
    </row>
    <row r="4284">
      <c r="A4284" s="9" t="s">
        <v>4624</v>
      </c>
      <c r="B4284" s="10">
        <v>43159.0</v>
      </c>
      <c r="C4284" s="9" t="s">
        <v>52</v>
      </c>
      <c r="D4284" s="9" t="s">
        <v>55</v>
      </c>
      <c r="F4284" s="11" t="str">
        <f t="shared" si="1"/>
        <v>2018-02</v>
      </c>
      <c r="G4284" s="11" t="str">
        <f>iferror(VLOOKUP(A4284,'Closed Deals'!A:A,1,0)," ")</f>
        <v> </v>
      </c>
      <c r="H4284" s="12" t="str">
        <f t="shared" si="2"/>
        <v>NO</v>
      </c>
      <c r="I4284" s="12" t="str">
        <f>iferror(VLOOKUP(A4284,'Closed Deals'!A:E,5,0)," ")</f>
        <v> </v>
      </c>
      <c r="J4284" s="13" t="str">
        <f t="shared" si="3"/>
        <v> </v>
      </c>
      <c r="K4284" s="14"/>
    </row>
    <row r="4285">
      <c r="A4285" s="9" t="s">
        <v>4625</v>
      </c>
      <c r="B4285" s="10">
        <v>43156.0</v>
      </c>
      <c r="C4285" s="9" t="s">
        <v>401</v>
      </c>
      <c r="D4285" s="9" t="s">
        <v>55</v>
      </c>
      <c r="F4285" s="11" t="str">
        <f t="shared" si="1"/>
        <v>2018-02</v>
      </c>
      <c r="G4285" s="11" t="str">
        <f>iferror(VLOOKUP(A4285,'Closed Deals'!A:A,1,0)," ")</f>
        <v> </v>
      </c>
      <c r="H4285" s="12" t="str">
        <f t="shared" si="2"/>
        <v>NO</v>
      </c>
      <c r="I4285" s="12" t="str">
        <f>iferror(VLOOKUP(A4285,'Closed Deals'!A:E,5,0)," ")</f>
        <v> </v>
      </c>
      <c r="J4285" s="13" t="str">
        <f t="shared" si="3"/>
        <v> </v>
      </c>
      <c r="K4285" s="14"/>
    </row>
    <row r="4286">
      <c r="A4286" s="9" t="s">
        <v>4626</v>
      </c>
      <c r="B4286" s="10">
        <v>43146.0</v>
      </c>
      <c r="C4286" s="9" t="s">
        <v>223</v>
      </c>
      <c r="D4286" s="9" t="s">
        <v>55</v>
      </c>
      <c r="F4286" s="11" t="str">
        <f t="shared" si="1"/>
        <v>2018-02</v>
      </c>
      <c r="G4286" s="11" t="str">
        <f>iferror(VLOOKUP(A4286,'Closed Deals'!A:A,1,0)," ")</f>
        <v> </v>
      </c>
      <c r="H4286" s="12" t="str">
        <f t="shared" si="2"/>
        <v>NO</v>
      </c>
      <c r="I4286" s="12" t="str">
        <f>iferror(VLOOKUP(A4286,'Closed Deals'!A:E,5,0)," ")</f>
        <v> </v>
      </c>
      <c r="J4286" s="13" t="str">
        <f t="shared" si="3"/>
        <v> </v>
      </c>
      <c r="K4286" s="14"/>
    </row>
    <row r="4287">
      <c r="A4287" s="9" t="s">
        <v>4627</v>
      </c>
      <c r="B4287" s="10">
        <v>43154.0</v>
      </c>
      <c r="C4287" s="9" t="s">
        <v>37</v>
      </c>
      <c r="D4287" s="9" t="s">
        <v>55</v>
      </c>
      <c r="F4287" s="11" t="str">
        <f t="shared" si="1"/>
        <v>2018-02</v>
      </c>
      <c r="G4287" s="11" t="str">
        <f>iferror(VLOOKUP(A4287,'Closed Deals'!A:A,1,0)," ")</f>
        <v> </v>
      </c>
      <c r="H4287" s="12" t="str">
        <f t="shared" si="2"/>
        <v>NO</v>
      </c>
      <c r="I4287" s="12" t="str">
        <f>iferror(VLOOKUP(A4287,'Closed Deals'!A:E,5,0)," ")</f>
        <v> </v>
      </c>
      <c r="J4287" s="13" t="str">
        <f t="shared" si="3"/>
        <v> </v>
      </c>
      <c r="K4287" s="14"/>
    </row>
    <row r="4288">
      <c r="A4288" s="9" t="s">
        <v>4628</v>
      </c>
      <c r="B4288" s="10">
        <v>43151.0</v>
      </c>
      <c r="C4288" s="9" t="s">
        <v>54</v>
      </c>
      <c r="D4288" s="9" t="s">
        <v>55</v>
      </c>
      <c r="F4288" s="11" t="str">
        <f t="shared" si="1"/>
        <v>2018-02</v>
      </c>
      <c r="G4288" s="11" t="str">
        <f>iferror(VLOOKUP(A4288,'Closed Deals'!A:A,1,0)," ")</f>
        <v> </v>
      </c>
      <c r="H4288" s="12" t="str">
        <f t="shared" si="2"/>
        <v>NO</v>
      </c>
      <c r="I4288" s="12" t="str">
        <f>iferror(VLOOKUP(A4288,'Closed Deals'!A:E,5,0)," ")</f>
        <v> </v>
      </c>
      <c r="J4288" s="13" t="str">
        <f t="shared" si="3"/>
        <v> </v>
      </c>
      <c r="K4288" s="14"/>
    </row>
    <row r="4289">
      <c r="A4289" s="9" t="s">
        <v>4629</v>
      </c>
      <c r="B4289" s="10">
        <v>43159.0</v>
      </c>
      <c r="C4289" s="9" t="s">
        <v>45</v>
      </c>
      <c r="D4289" s="9" t="s">
        <v>55</v>
      </c>
      <c r="F4289" s="11" t="str">
        <f t="shared" si="1"/>
        <v>2018-02</v>
      </c>
      <c r="G4289" s="11" t="str">
        <f>iferror(VLOOKUP(A4289,'Closed Deals'!A:A,1,0)," ")</f>
        <v> </v>
      </c>
      <c r="H4289" s="12" t="str">
        <f t="shared" si="2"/>
        <v>NO</v>
      </c>
      <c r="I4289" s="12" t="str">
        <f>iferror(VLOOKUP(A4289,'Closed Deals'!A:E,5,0)," ")</f>
        <v> </v>
      </c>
      <c r="J4289" s="13" t="str">
        <f t="shared" si="3"/>
        <v> </v>
      </c>
      <c r="K4289" s="14"/>
    </row>
    <row r="4290">
      <c r="A4290" s="9" t="s">
        <v>4630</v>
      </c>
      <c r="B4290" s="10">
        <v>43138.0</v>
      </c>
      <c r="C4290" s="9" t="s">
        <v>115</v>
      </c>
      <c r="D4290" s="9" t="s">
        <v>55</v>
      </c>
      <c r="F4290" s="11" t="str">
        <f t="shared" si="1"/>
        <v>2018-02</v>
      </c>
      <c r="G4290" s="11" t="str">
        <f>iferror(VLOOKUP(A4290,'Closed Deals'!A:A,1,0)," ")</f>
        <v> </v>
      </c>
      <c r="H4290" s="12" t="str">
        <f t="shared" si="2"/>
        <v>NO</v>
      </c>
      <c r="I4290" s="12" t="str">
        <f>iferror(VLOOKUP(A4290,'Closed Deals'!A:E,5,0)," ")</f>
        <v> </v>
      </c>
      <c r="J4290" s="13" t="str">
        <f t="shared" si="3"/>
        <v> </v>
      </c>
      <c r="K4290" s="14"/>
    </row>
    <row r="4291">
      <c r="A4291" s="9" t="s">
        <v>4631</v>
      </c>
      <c r="B4291" s="10">
        <v>43147.0</v>
      </c>
      <c r="C4291" s="9" t="s">
        <v>223</v>
      </c>
      <c r="D4291" s="9" t="s">
        <v>55</v>
      </c>
      <c r="F4291" s="11" t="str">
        <f t="shared" si="1"/>
        <v>2018-02</v>
      </c>
      <c r="G4291" s="11" t="str">
        <f>iferror(VLOOKUP(A4291,'Closed Deals'!A:A,1,0)," ")</f>
        <v> </v>
      </c>
      <c r="H4291" s="12" t="str">
        <f t="shared" si="2"/>
        <v>NO</v>
      </c>
      <c r="I4291" s="12" t="str">
        <f>iferror(VLOOKUP(A4291,'Closed Deals'!A:E,5,0)," ")</f>
        <v> </v>
      </c>
      <c r="J4291" s="13" t="str">
        <f t="shared" si="3"/>
        <v> </v>
      </c>
      <c r="K4291" s="14"/>
    </row>
    <row r="4292">
      <c r="A4292" s="9" t="s">
        <v>4632</v>
      </c>
      <c r="B4292" s="10">
        <v>43159.0</v>
      </c>
      <c r="C4292" s="9" t="s">
        <v>809</v>
      </c>
      <c r="D4292" s="9" t="s">
        <v>55</v>
      </c>
      <c r="F4292" s="11" t="str">
        <f t="shared" si="1"/>
        <v>2018-02</v>
      </c>
      <c r="G4292" s="11" t="str">
        <f>iferror(VLOOKUP(A4292,'Closed Deals'!A:A,1,0)," ")</f>
        <v> </v>
      </c>
      <c r="H4292" s="12" t="str">
        <f t="shared" si="2"/>
        <v>NO</v>
      </c>
      <c r="I4292" s="12" t="str">
        <f>iferror(VLOOKUP(A4292,'Closed Deals'!A:E,5,0)," ")</f>
        <v> </v>
      </c>
      <c r="J4292" s="13" t="str">
        <f t="shared" si="3"/>
        <v> </v>
      </c>
      <c r="K4292" s="14"/>
    </row>
    <row r="4293">
      <c r="A4293" s="9" t="s">
        <v>4633</v>
      </c>
      <c r="B4293" s="10">
        <v>43153.0</v>
      </c>
      <c r="C4293" s="9" t="s">
        <v>397</v>
      </c>
      <c r="D4293" s="9" t="s">
        <v>55</v>
      </c>
      <c r="F4293" s="11" t="str">
        <f t="shared" si="1"/>
        <v>2018-02</v>
      </c>
      <c r="G4293" s="11" t="str">
        <f>iferror(VLOOKUP(A4293,'Closed Deals'!A:A,1,0)," ")</f>
        <v> </v>
      </c>
      <c r="H4293" s="12" t="str">
        <f t="shared" si="2"/>
        <v>NO</v>
      </c>
      <c r="I4293" s="12" t="str">
        <f>iferror(VLOOKUP(A4293,'Closed Deals'!A:E,5,0)," ")</f>
        <v> </v>
      </c>
      <c r="J4293" s="13" t="str">
        <f t="shared" si="3"/>
        <v> </v>
      </c>
      <c r="K4293" s="14"/>
    </row>
    <row r="4294">
      <c r="A4294" s="9" t="s">
        <v>4634</v>
      </c>
      <c r="B4294" s="10">
        <v>43136.0</v>
      </c>
      <c r="C4294" s="9" t="s">
        <v>58</v>
      </c>
      <c r="D4294" s="9" t="s">
        <v>55</v>
      </c>
      <c r="F4294" s="11" t="str">
        <f t="shared" si="1"/>
        <v>2018-02</v>
      </c>
      <c r="G4294" s="11" t="str">
        <f>iferror(VLOOKUP(A4294,'Closed Deals'!A:A,1,0)," ")</f>
        <v> </v>
      </c>
      <c r="H4294" s="12" t="str">
        <f t="shared" si="2"/>
        <v>NO</v>
      </c>
      <c r="I4294" s="12" t="str">
        <f>iferror(VLOOKUP(A4294,'Closed Deals'!A:E,5,0)," ")</f>
        <v> </v>
      </c>
      <c r="J4294" s="13" t="str">
        <f t="shared" si="3"/>
        <v> </v>
      </c>
      <c r="K4294" s="14"/>
    </row>
    <row r="4295">
      <c r="A4295" s="9" t="s">
        <v>4635</v>
      </c>
      <c r="B4295" s="10">
        <v>43139.0</v>
      </c>
      <c r="C4295" s="9" t="s">
        <v>54</v>
      </c>
      <c r="D4295" s="9" t="s">
        <v>55</v>
      </c>
      <c r="F4295" s="11" t="str">
        <f t="shared" si="1"/>
        <v>2018-02</v>
      </c>
      <c r="G4295" s="11" t="str">
        <f>iferror(VLOOKUP(A4295,'Closed Deals'!A:A,1,0)," ")</f>
        <v> </v>
      </c>
      <c r="H4295" s="12" t="str">
        <f t="shared" si="2"/>
        <v>NO</v>
      </c>
      <c r="I4295" s="12" t="str">
        <f>iferror(VLOOKUP(A4295,'Closed Deals'!A:E,5,0)," ")</f>
        <v> </v>
      </c>
      <c r="J4295" s="13" t="str">
        <f t="shared" si="3"/>
        <v> </v>
      </c>
      <c r="K4295" s="14"/>
    </row>
    <row r="4296">
      <c r="A4296" s="9" t="s">
        <v>4636</v>
      </c>
      <c r="B4296" s="10">
        <v>43145.0</v>
      </c>
      <c r="C4296" s="9" t="s">
        <v>37</v>
      </c>
      <c r="D4296" s="9" t="s">
        <v>55</v>
      </c>
      <c r="F4296" s="11" t="str">
        <f t="shared" si="1"/>
        <v>2018-02</v>
      </c>
      <c r="G4296" s="11" t="str">
        <f>iferror(VLOOKUP(A4296,'Closed Deals'!A:A,1,0)," ")</f>
        <v> </v>
      </c>
      <c r="H4296" s="12" t="str">
        <f t="shared" si="2"/>
        <v>NO</v>
      </c>
      <c r="I4296" s="12" t="str">
        <f>iferror(VLOOKUP(A4296,'Closed Deals'!A:E,5,0)," ")</f>
        <v> </v>
      </c>
      <c r="J4296" s="13" t="str">
        <f t="shared" si="3"/>
        <v> </v>
      </c>
      <c r="K4296" s="14"/>
    </row>
    <row r="4297">
      <c r="A4297" s="9" t="s">
        <v>4637</v>
      </c>
      <c r="B4297" s="10">
        <v>43139.0</v>
      </c>
      <c r="C4297" s="9" t="s">
        <v>33</v>
      </c>
      <c r="D4297" s="9" t="s">
        <v>55</v>
      </c>
      <c r="F4297" s="11" t="str">
        <f t="shared" si="1"/>
        <v>2018-02</v>
      </c>
      <c r="G4297" s="11" t="str">
        <f>iferror(VLOOKUP(A4297,'Closed Deals'!A:A,1,0)," ")</f>
        <v> </v>
      </c>
      <c r="H4297" s="12" t="str">
        <f t="shared" si="2"/>
        <v>NO</v>
      </c>
      <c r="I4297" s="12" t="str">
        <f>iferror(VLOOKUP(A4297,'Closed Deals'!A:E,5,0)," ")</f>
        <v> </v>
      </c>
      <c r="J4297" s="13" t="str">
        <f t="shared" si="3"/>
        <v> </v>
      </c>
      <c r="K4297" s="14"/>
    </row>
    <row r="4298">
      <c r="A4298" s="9" t="s">
        <v>4638</v>
      </c>
      <c r="B4298" s="10">
        <v>43136.0</v>
      </c>
      <c r="C4298" s="9" t="s">
        <v>168</v>
      </c>
      <c r="D4298" s="9" t="s">
        <v>55</v>
      </c>
      <c r="F4298" s="11" t="str">
        <f t="shared" si="1"/>
        <v>2018-02</v>
      </c>
      <c r="G4298" s="11" t="str">
        <f>iferror(VLOOKUP(A4298,'Closed Deals'!A:A,1,0)," ")</f>
        <v> </v>
      </c>
      <c r="H4298" s="12" t="str">
        <f t="shared" si="2"/>
        <v>NO</v>
      </c>
      <c r="I4298" s="12" t="str">
        <f>iferror(VLOOKUP(A4298,'Closed Deals'!A:E,5,0)," ")</f>
        <v> </v>
      </c>
      <c r="J4298" s="13" t="str">
        <f t="shared" si="3"/>
        <v> </v>
      </c>
      <c r="K4298" s="14"/>
    </row>
    <row r="4299">
      <c r="A4299" s="9" t="s">
        <v>4639</v>
      </c>
      <c r="B4299" s="10">
        <v>43138.0</v>
      </c>
      <c r="C4299" s="9" t="s">
        <v>229</v>
      </c>
      <c r="D4299" s="9" t="s">
        <v>55</v>
      </c>
      <c r="F4299" s="11" t="str">
        <f t="shared" si="1"/>
        <v>2018-02</v>
      </c>
      <c r="G4299" s="11" t="str">
        <f>iferror(VLOOKUP(A4299,'Closed Deals'!A:A,1,0)," ")</f>
        <v> </v>
      </c>
      <c r="H4299" s="12" t="str">
        <f t="shared" si="2"/>
        <v>NO</v>
      </c>
      <c r="I4299" s="12" t="str">
        <f>iferror(VLOOKUP(A4299,'Closed Deals'!A:E,5,0)," ")</f>
        <v> </v>
      </c>
      <c r="J4299" s="13" t="str">
        <f t="shared" si="3"/>
        <v> </v>
      </c>
      <c r="K4299" s="14"/>
    </row>
    <row r="4300">
      <c r="A4300" s="9" t="s">
        <v>4640</v>
      </c>
      <c r="B4300" s="10">
        <v>43152.0</v>
      </c>
      <c r="C4300" s="9" t="s">
        <v>54</v>
      </c>
      <c r="D4300" s="9" t="s">
        <v>55</v>
      </c>
      <c r="F4300" s="11" t="str">
        <f t="shared" si="1"/>
        <v>2018-02</v>
      </c>
      <c r="G4300" s="11" t="str">
        <f>iferror(VLOOKUP(A4300,'Closed Deals'!A:A,1,0)," ")</f>
        <v> </v>
      </c>
      <c r="H4300" s="12" t="str">
        <f t="shared" si="2"/>
        <v>NO</v>
      </c>
      <c r="I4300" s="12" t="str">
        <f>iferror(VLOOKUP(A4300,'Closed Deals'!A:E,5,0)," ")</f>
        <v> </v>
      </c>
      <c r="J4300" s="13" t="str">
        <f t="shared" si="3"/>
        <v> </v>
      </c>
      <c r="K4300" s="14"/>
    </row>
    <row r="4301">
      <c r="A4301" s="9" t="s">
        <v>4641</v>
      </c>
      <c r="B4301" s="10">
        <v>43139.0</v>
      </c>
      <c r="C4301" s="9" t="s">
        <v>229</v>
      </c>
      <c r="D4301" s="9" t="s">
        <v>55</v>
      </c>
      <c r="F4301" s="11" t="str">
        <f t="shared" si="1"/>
        <v>2018-02</v>
      </c>
      <c r="G4301" s="11" t="str">
        <f>iferror(VLOOKUP(A4301,'Closed Deals'!A:A,1,0)," ")</f>
        <v> </v>
      </c>
      <c r="H4301" s="12" t="str">
        <f t="shared" si="2"/>
        <v>NO</v>
      </c>
      <c r="I4301" s="12" t="str">
        <f>iferror(VLOOKUP(A4301,'Closed Deals'!A:E,5,0)," ")</f>
        <v> </v>
      </c>
      <c r="J4301" s="13" t="str">
        <f t="shared" si="3"/>
        <v> </v>
      </c>
      <c r="K4301" s="14"/>
    </row>
    <row r="4302">
      <c r="A4302" s="9" t="s">
        <v>4642</v>
      </c>
      <c r="B4302" s="10">
        <v>43159.0</v>
      </c>
      <c r="C4302" s="9" t="s">
        <v>356</v>
      </c>
      <c r="D4302" s="9" t="s">
        <v>55</v>
      </c>
      <c r="F4302" s="11" t="str">
        <f t="shared" si="1"/>
        <v>2018-02</v>
      </c>
      <c r="G4302" s="11" t="str">
        <f>iferror(VLOOKUP(A4302,'Closed Deals'!A:A,1,0)," ")</f>
        <v> </v>
      </c>
      <c r="H4302" s="12" t="str">
        <f t="shared" si="2"/>
        <v>NO</v>
      </c>
      <c r="I4302" s="12" t="str">
        <f>iferror(VLOOKUP(A4302,'Closed Deals'!A:E,5,0)," ")</f>
        <v> </v>
      </c>
      <c r="J4302" s="13" t="str">
        <f t="shared" si="3"/>
        <v> </v>
      </c>
      <c r="K4302" s="14"/>
    </row>
    <row r="4303">
      <c r="A4303" s="9" t="s">
        <v>4643</v>
      </c>
      <c r="B4303" s="10">
        <v>43159.0</v>
      </c>
      <c r="C4303" s="9" t="s">
        <v>37</v>
      </c>
      <c r="D4303" s="9" t="s">
        <v>55</v>
      </c>
      <c r="F4303" s="11" t="str">
        <f t="shared" si="1"/>
        <v>2018-02</v>
      </c>
      <c r="G4303" s="11" t="str">
        <f>iferror(VLOOKUP(A4303,'Closed Deals'!A:A,1,0)," ")</f>
        <v> </v>
      </c>
      <c r="H4303" s="12" t="str">
        <f t="shared" si="2"/>
        <v>NO</v>
      </c>
      <c r="I4303" s="12" t="str">
        <f>iferror(VLOOKUP(A4303,'Closed Deals'!A:E,5,0)," ")</f>
        <v> </v>
      </c>
      <c r="J4303" s="13" t="str">
        <f t="shared" si="3"/>
        <v> </v>
      </c>
      <c r="K4303" s="14"/>
    </row>
    <row r="4304">
      <c r="A4304" s="9" t="s">
        <v>4644</v>
      </c>
      <c r="B4304" s="10">
        <v>43136.0</v>
      </c>
      <c r="C4304" s="9" t="s">
        <v>54</v>
      </c>
      <c r="D4304" s="9" t="s">
        <v>55</v>
      </c>
      <c r="F4304" s="11" t="str">
        <f t="shared" si="1"/>
        <v>2018-02</v>
      </c>
      <c r="G4304" s="11" t="str">
        <f>iferror(VLOOKUP(A4304,'Closed Deals'!A:A,1,0)," ")</f>
        <v> </v>
      </c>
      <c r="H4304" s="12" t="str">
        <f t="shared" si="2"/>
        <v>NO</v>
      </c>
      <c r="I4304" s="12" t="str">
        <f>iferror(VLOOKUP(A4304,'Closed Deals'!A:E,5,0)," ")</f>
        <v> </v>
      </c>
      <c r="J4304" s="13" t="str">
        <f t="shared" si="3"/>
        <v> </v>
      </c>
      <c r="K4304" s="14"/>
    </row>
    <row r="4305">
      <c r="A4305" s="9" t="s">
        <v>4645</v>
      </c>
      <c r="B4305" s="10">
        <v>43137.0</v>
      </c>
      <c r="C4305" s="9" t="s">
        <v>341</v>
      </c>
      <c r="D4305" s="9" t="s">
        <v>55</v>
      </c>
      <c r="F4305" s="11" t="str">
        <f t="shared" si="1"/>
        <v>2018-02</v>
      </c>
      <c r="G4305" s="11" t="str">
        <f>iferror(VLOOKUP(A4305,'Closed Deals'!A:A,1,0)," ")</f>
        <v> </v>
      </c>
      <c r="H4305" s="12" t="str">
        <f t="shared" si="2"/>
        <v>NO</v>
      </c>
      <c r="I4305" s="12" t="str">
        <f>iferror(VLOOKUP(A4305,'Closed Deals'!A:E,5,0)," ")</f>
        <v> </v>
      </c>
      <c r="J4305" s="13" t="str">
        <f t="shared" si="3"/>
        <v> </v>
      </c>
      <c r="K4305" s="14"/>
    </row>
    <row r="4306">
      <c r="A4306" s="9" t="s">
        <v>4646</v>
      </c>
      <c r="B4306" s="10">
        <v>43157.0</v>
      </c>
      <c r="C4306" s="9" t="s">
        <v>229</v>
      </c>
      <c r="D4306" s="9" t="s">
        <v>55</v>
      </c>
      <c r="F4306" s="11" t="str">
        <f t="shared" si="1"/>
        <v>2018-02</v>
      </c>
      <c r="G4306" s="11" t="str">
        <f>iferror(VLOOKUP(A4306,'Closed Deals'!A:A,1,0)," ")</f>
        <v> </v>
      </c>
      <c r="H4306" s="12" t="str">
        <f t="shared" si="2"/>
        <v>NO</v>
      </c>
      <c r="I4306" s="12" t="str">
        <f>iferror(VLOOKUP(A4306,'Closed Deals'!A:E,5,0)," ")</f>
        <v> </v>
      </c>
      <c r="J4306" s="13" t="str">
        <f t="shared" si="3"/>
        <v> </v>
      </c>
      <c r="K4306" s="14"/>
    </row>
    <row r="4307">
      <c r="A4307" s="9" t="s">
        <v>4647</v>
      </c>
      <c r="B4307" s="10">
        <v>43150.0</v>
      </c>
      <c r="C4307" s="9" t="s">
        <v>33</v>
      </c>
      <c r="D4307" s="9" t="s">
        <v>55</v>
      </c>
      <c r="F4307" s="11" t="str">
        <f t="shared" si="1"/>
        <v>2018-02</v>
      </c>
      <c r="G4307" s="11" t="str">
        <f>iferror(VLOOKUP(A4307,'Closed Deals'!A:A,1,0)," ")</f>
        <v> </v>
      </c>
      <c r="H4307" s="12" t="str">
        <f t="shared" si="2"/>
        <v>NO</v>
      </c>
      <c r="I4307" s="12" t="str">
        <f>iferror(VLOOKUP(A4307,'Closed Deals'!A:E,5,0)," ")</f>
        <v> </v>
      </c>
      <c r="J4307" s="13" t="str">
        <f t="shared" si="3"/>
        <v> </v>
      </c>
      <c r="K4307" s="14"/>
    </row>
    <row r="4308">
      <c r="A4308" s="9" t="s">
        <v>4648</v>
      </c>
      <c r="B4308" s="10">
        <v>43132.0</v>
      </c>
      <c r="C4308" s="9" t="s">
        <v>199</v>
      </c>
      <c r="D4308" s="9" t="s">
        <v>55</v>
      </c>
      <c r="F4308" s="11" t="str">
        <f t="shared" si="1"/>
        <v>2018-02</v>
      </c>
      <c r="G4308" s="11" t="str">
        <f>iferror(VLOOKUP(A4308,'Closed Deals'!A:A,1,0)," ")</f>
        <v> </v>
      </c>
      <c r="H4308" s="12" t="str">
        <f t="shared" si="2"/>
        <v>NO</v>
      </c>
      <c r="I4308" s="12" t="str">
        <f>iferror(VLOOKUP(A4308,'Closed Deals'!A:E,5,0)," ")</f>
        <v> </v>
      </c>
      <c r="J4308" s="13" t="str">
        <f t="shared" si="3"/>
        <v> </v>
      </c>
      <c r="K4308" s="14"/>
    </row>
    <row r="4309">
      <c r="A4309" s="9" t="s">
        <v>4649</v>
      </c>
      <c r="B4309" s="10">
        <v>43154.0</v>
      </c>
      <c r="C4309" s="9" t="s">
        <v>54</v>
      </c>
      <c r="D4309" s="9" t="s">
        <v>55</v>
      </c>
      <c r="F4309" s="11" t="str">
        <f t="shared" si="1"/>
        <v>2018-02</v>
      </c>
      <c r="G4309" s="11" t="str">
        <f>iferror(VLOOKUP(A4309,'Closed Deals'!A:A,1,0)," ")</f>
        <v> </v>
      </c>
      <c r="H4309" s="12" t="str">
        <f t="shared" si="2"/>
        <v>NO</v>
      </c>
      <c r="I4309" s="12" t="str">
        <f>iferror(VLOOKUP(A4309,'Closed Deals'!A:E,5,0)," ")</f>
        <v> </v>
      </c>
      <c r="J4309" s="13" t="str">
        <f t="shared" si="3"/>
        <v> </v>
      </c>
      <c r="K4309" s="14"/>
    </row>
    <row r="4310">
      <c r="A4310" s="9" t="s">
        <v>4650</v>
      </c>
      <c r="B4310" s="10">
        <v>43138.0</v>
      </c>
      <c r="C4310" s="9" t="s">
        <v>229</v>
      </c>
      <c r="D4310" s="9" t="s">
        <v>55</v>
      </c>
      <c r="F4310" s="11" t="str">
        <f t="shared" si="1"/>
        <v>2018-02</v>
      </c>
      <c r="G4310" s="11" t="str">
        <f>iferror(VLOOKUP(A4310,'Closed Deals'!A:A,1,0)," ")</f>
        <v> </v>
      </c>
      <c r="H4310" s="12" t="str">
        <f t="shared" si="2"/>
        <v>NO</v>
      </c>
      <c r="I4310" s="12" t="str">
        <f>iferror(VLOOKUP(A4310,'Closed Deals'!A:E,5,0)," ")</f>
        <v> </v>
      </c>
      <c r="J4310" s="13" t="str">
        <f t="shared" si="3"/>
        <v> </v>
      </c>
      <c r="K4310" s="14"/>
    </row>
    <row r="4311">
      <c r="A4311" s="9" t="s">
        <v>4651</v>
      </c>
      <c r="B4311" s="10">
        <v>43138.0</v>
      </c>
      <c r="C4311" s="9" t="s">
        <v>168</v>
      </c>
      <c r="D4311" s="9" t="s">
        <v>55</v>
      </c>
      <c r="F4311" s="11" t="str">
        <f t="shared" si="1"/>
        <v>2018-02</v>
      </c>
      <c r="G4311" s="11" t="str">
        <f>iferror(VLOOKUP(A4311,'Closed Deals'!A:A,1,0)," ")</f>
        <v> </v>
      </c>
      <c r="H4311" s="12" t="str">
        <f t="shared" si="2"/>
        <v>NO</v>
      </c>
      <c r="I4311" s="12" t="str">
        <f>iferror(VLOOKUP(A4311,'Closed Deals'!A:E,5,0)," ")</f>
        <v> </v>
      </c>
      <c r="J4311" s="13" t="str">
        <f t="shared" si="3"/>
        <v> </v>
      </c>
      <c r="K4311" s="14"/>
    </row>
    <row r="4312">
      <c r="A4312" s="9" t="s">
        <v>4652</v>
      </c>
      <c r="B4312" s="10">
        <v>43145.0</v>
      </c>
      <c r="C4312" s="9" t="s">
        <v>54</v>
      </c>
      <c r="D4312" s="9" t="s">
        <v>55</v>
      </c>
      <c r="F4312" s="11" t="str">
        <f t="shared" si="1"/>
        <v>2018-02</v>
      </c>
      <c r="G4312" s="11" t="str">
        <f>iferror(VLOOKUP(A4312,'Closed Deals'!A:A,1,0)," ")</f>
        <v> </v>
      </c>
      <c r="H4312" s="12" t="str">
        <f t="shared" si="2"/>
        <v>NO</v>
      </c>
      <c r="I4312" s="12" t="str">
        <f>iferror(VLOOKUP(A4312,'Closed Deals'!A:E,5,0)," ")</f>
        <v> </v>
      </c>
      <c r="J4312" s="13" t="str">
        <f t="shared" si="3"/>
        <v> </v>
      </c>
      <c r="K4312" s="14"/>
    </row>
    <row r="4313">
      <c r="A4313" s="9" t="s">
        <v>4653</v>
      </c>
      <c r="B4313" s="10">
        <v>43138.0</v>
      </c>
      <c r="C4313" s="9" t="s">
        <v>168</v>
      </c>
      <c r="D4313" s="9" t="s">
        <v>55</v>
      </c>
      <c r="F4313" s="11" t="str">
        <f t="shared" si="1"/>
        <v>2018-02</v>
      </c>
      <c r="G4313" s="11" t="str">
        <f>iferror(VLOOKUP(A4313,'Closed Deals'!A:A,1,0)," ")</f>
        <v> </v>
      </c>
      <c r="H4313" s="12" t="str">
        <f t="shared" si="2"/>
        <v>NO</v>
      </c>
      <c r="I4313" s="12" t="str">
        <f>iferror(VLOOKUP(A4313,'Closed Deals'!A:E,5,0)," ")</f>
        <v> </v>
      </c>
      <c r="J4313" s="13" t="str">
        <f t="shared" si="3"/>
        <v> </v>
      </c>
      <c r="K4313" s="14"/>
    </row>
    <row r="4314">
      <c r="A4314" s="9" t="s">
        <v>4654</v>
      </c>
      <c r="B4314" s="10">
        <v>43139.0</v>
      </c>
      <c r="C4314" s="9" t="s">
        <v>54</v>
      </c>
      <c r="D4314" s="9" t="s">
        <v>55</v>
      </c>
      <c r="F4314" s="11" t="str">
        <f t="shared" si="1"/>
        <v>2018-02</v>
      </c>
      <c r="G4314" s="11" t="str">
        <f>iferror(VLOOKUP(A4314,'Closed Deals'!A:A,1,0)," ")</f>
        <v> </v>
      </c>
      <c r="H4314" s="12" t="str">
        <f t="shared" si="2"/>
        <v>NO</v>
      </c>
      <c r="I4314" s="12" t="str">
        <f>iferror(VLOOKUP(A4314,'Closed Deals'!A:E,5,0)," ")</f>
        <v> </v>
      </c>
      <c r="J4314" s="13" t="str">
        <f t="shared" si="3"/>
        <v> </v>
      </c>
      <c r="K4314" s="14"/>
    </row>
    <row r="4315">
      <c r="A4315" s="9" t="s">
        <v>4655</v>
      </c>
      <c r="B4315" s="10">
        <v>43150.0</v>
      </c>
      <c r="C4315" s="9" t="s">
        <v>356</v>
      </c>
      <c r="D4315" s="9" t="s">
        <v>55</v>
      </c>
      <c r="F4315" s="11" t="str">
        <f t="shared" si="1"/>
        <v>2018-02</v>
      </c>
      <c r="G4315" s="11" t="str">
        <f>iferror(VLOOKUP(A4315,'Closed Deals'!A:A,1,0)," ")</f>
        <v> </v>
      </c>
      <c r="H4315" s="12" t="str">
        <f t="shared" si="2"/>
        <v>NO</v>
      </c>
      <c r="I4315" s="12" t="str">
        <f>iferror(VLOOKUP(A4315,'Closed Deals'!A:E,5,0)," ")</f>
        <v> </v>
      </c>
      <c r="J4315" s="13" t="str">
        <f t="shared" si="3"/>
        <v> </v>
      </c>
      <c r="K4315" s="14"/>
    </row>
    <row r="4316">
      <c r="A4316" s="9" t="s">
        <v>4656</v>
      </c>
      <c r="B4316" s="10">
        <v>43152.0</v>
      </c>
      <c r="C4316" s="9" t="s">
        <v>33</v>
      </c>
      <c r="D4316" s="9" t="s">
        <v>55</v>
      </c>
      <c r="F4316" s="11" t="str">
        <f t="shared" si="1"/>
        <v>2018-02</v>
      </c>
      <c r="G4316" s="11" t="str">
        <f>iferror(VLOOKUP(A4316,'Closed Deals'!A:A,1,0)," ")</f>
        <v> </v>
      </c>
      <c r="H4316" s="12" t="str">
        <f t="shared" si="2"/>
        <v>NO</v>
      </c>
      <c r="I4316" s="12" t="str">
        <f>iferror(VLOOKUP(A4316,'Closed Deals'!A:E,5,0)," ")</f>
        <v> </v>
      </c>
      <c r="J4316" s="13" t="str">
        <f t="shared" si="3"/>
        <v> </v>
      </c>
      <c r="K4316" s="14"/>
    </row>
    <row r="4317">
      <c r="A4317" s="9" t="s">
        <v>4657</v>
      </c>
      <c r="B4317" s="10">
        <v>43136.0</v>
      </c>
      <c r="C4317" s="9" t="s">
        <v>37</v>
      </c>
      <c r="D4317" s="9" t="s">
        <v>55</v>
      </c>
      <c r="F4317" s="11" t="str">
        <f t="shared" si="1"/>
        <v>2018-02</v>
      </c>
      <c r="G4317" s="11" t="str">
        <f>iferror(VLOOKUP(A4317,'Closed Deals'!A:A,1,0)," ")</f>
        <v> </v>
      </c>
      <c r="H4317" s="12" t="str">
        <f t="shared" si="2"/>
        <v>NO</v>
      </c>
      <c r="I4317" s="12" t="str">
        <f>iferror(VLOOKUP(A4317,'Closed Deals'!A:E,5,0)," ")</f>
        <v> </v>
      </c>
      <c r="J4317" s="13" t="str">
        <f t="shared" si="3"/>
        <v> </v>
      </c>
      <c r="K4317" s="14"/>
    </row>
    <row r="4318">
      <c r="A4318" s="9" t="s">
        <v>4658</v>
      </c>
      <c r="B4318" s="10">
        <v>43137.0</v>
      </c>
      <c r="C4318" s="9" t="s">
        <v>54</v>
      </c>
      <c r="D4318" s="9" t="s">
        <v>55</v>
      </c>
      <c r="F4318" s="11" t="str">
        <f t="shared" si="1"/>
        <v>2018-02</v>
      </c>
      <c r="G4318" s="11" t="str">
        <f>iferror(VLOOKUP(A4318,'Closed Deals'!A:A,1,0)," ")</f>
        <v> </v>
      </c>
      <c r="H4318" s="12" t="str">
        <f t="shared" si="2"/>
        <v>NO</v>
      </c>
      <c r="I4318" s="12" t="str">
        <f>iferror(VLOOKUP(A4318,'Closed Deals'!A:E,5,0)," ")</f>
        <v> </v>
      </c>
      <c r="J4318" s="13" t="str">
        <f t="shared" si="3"/>
        <v> </v>
      </c>
      <c r="K4318" s="14"/>
    </row>
    <row r="4319">
      <c r="A4319" s="9" t="s">
        <v>4659</v>
      </c>
      <c r="B4319" s="10">
        <v>43136.0</v>
      </c>
      <c r="C4319" s="9" t="s">
        <v>54</v>
      </c>
      <c r="D4319" s="9" t="s">
        <v>55</v>
      </c>
      <c r="F4319" s="11" t="str">
        <f t="shared" si="1"/>
        <v>2018-02</v>
      </c>
      <c r="G4319" s="11" t="str">
        <f>iferror(VLOOKUP(A4319,'Closed Deals'!A:A,1,0)," ")</f>
        <v> </v>
      </c>
      <c r="H4319" s="12" t="str">
        <f t="shared" si="2"/>
        <v>NO</v>
      </c>
      <c r="I4319" s="12" t="str">
        <f>iferror(VLOOKUP(A4319,'Closed Deals'!A:E,5,0)," ")</f>
        <v> </v>
      </c>
      <c r="J4319" s="13" t="str">
        <f t="shared" si="3"/>
        <v> </v>
      </c>
      <c r="K4319" s="14"/>
    </row>
    <row r="4320">
      <c r="A4320" s="9" t="s">
        <v>4660</v>
      </c>
      <c r="B4320" s="10">
        <v>43154.0</v>
      </c>
      <c r="C4320" s="9" t="s">
        <v>4661</v>
      </c>
      <c r="D4320" s="9" t="s">
        <v>55</v>
      </c>
      <c r="F4320" s="11" t="str">
        <f t="shared" si="1"/>
        <v>2018-02</v>
      </c>
      <c r="G4320" s="11" t="str">
        <f>iferror(VLOOKUP(A4320,'Closed Deals'!A:A,1,0)," ")</f>
        <v> </v>
      </c>
      <c r="H4320" s="12" t="str">
        <f t="shared" si="2"/>
        <v>NO</v>
      </c>
      <c r="I4320" s="12" t="str">
        <f>iferror(VLOOKUP(A4320,'Closed Deals'!A:E,5,0)," ")</f>
        <v> </v>
      </c>
      <c r="J4320" s="13" t="str">
        <f t="shared" si="3"/>
        <v> </v>
      </c>
      <c r="K4320" s="14"/>
    </row>
    <row r="4321">
      <c r="A4321" s="9" t="s">
        <v>4662</v>
      </c>
      <c r="B4321" s="10">
        <v>43153.0</v>
      </c>
      <c r="C4321" s="9" t="s">
        <v>397</v>
      </c>
      <c r="D4321" s="9" t="s">
        <v>55</v>
      </c>
      <c r="F4321" s="11" t="str">
        <f t="shared" si="1"/>
        <v>2018-02</v>
      </c>
      <c r="G4321" s="11" t="str">
        <f>iferror(VLOOKUP(A4321,'Closed Deals'!A:A,1,0)," ")</f>
        <v> </v>
      </c>
      <c r="H4321" s="12" t="str">
        <f t="shared" si="2"/>
        <v>NO</v>
      </c>
      <c r="I4321" s="12" t="str">
        <f>iferror(VLOOKUP(A4321,'Closed Deals'!A:E,5,0)," ")</f>
        <v> </v>
      </c>
      <c r="J4321" s="13" t="str">
        <f t="shared" si="3"/>
        <v> </v>
      </c>
      <c r="K4321" s="14"/>
    </row>
    <row r="4322">
      <c r="A4322" s="9" t="s">
        <v>4663</v>
      </c>
      <c r="B4322" s="10">
        <v>43147.0</v>
      </c>
      <c r="C4322" s="9" t="s">
        <v>241</v>
      </c>
      <c r="D4322" s="9" t="s">
        <v>55</v>
      </c>
      <c r="F4322" s="11" t="str">
        <f t="shared" si="1"/>
        <v>2018-02</v>
      </c>
      <c r="G4322" s="11" t="str">
        <f>iferror(VLOOKUP(A4322,'Closed Deals'!A:A,1,0)," ")</f>
        <v> </v>
      </c>
      <c r="H4322" s="12" t="str">
        <f t="shared" si="2"/>
        <v>NO</v>
      </c>
      <c r="I4322" s="12" t="str">
        <f>iferror(VLOOKUP(A4322,'Closed Deals'!A:E,5,0)," ")</f>
        <v> </v>
      </c>
      <c r="J4322" s="13" t="str">
        <f t="shared" si="3"/>
        <v> </v>
      </c>
      <c r="K4322" s="14"/>
    </row>
    <row r="4323">
      <c r="A4323" s="9" t="s">
        <v>4664</v>
      </c>
      <c r="B4323" s="10">
        <v>43145.0</v>
      </c>
      <c r="C4323" s="9" t="s">
        <v>223</v>
      </c>
      <c r="D4323" s="9" t="s">
        <v>55</v>
      </c>
      <c r="F4323" s="11" t="str">
        <f t="shared" si="1"/>
        <v>2018-02</v>
      </c>
      <c r="G4323" s="11" t="str">
        <f>iferror(VLOOKUP(A4323,'Closed Deals'!A:A,1,0)," ")</f>
        <v> </v>
      </c>
      <c r="H4323" s="12" t="str">
        <f t="shared" si="2"/>
        <v>NO</v>
      </c>
      <c r="I4323" s="12" t="str">
        <f>iferror(VLOOKUP(A4323,'Closed Deals'!A:E,5,0)," ")</f>
        <v> </v>
      </c>
      <c r="J4323" s="13" t="str">
        <f t="shared" si="3"/>
        <v> </v>
      </c>
      <c r="K4323" s="14"/>
    </row>
    <row r="4324">
      <c r="A4324" s="9" t="s">
        <v>4665</v>
      </c>
      <c r="B4324" s="10">
        <v>43157.0</v>
      </c>
      <c r="C4324" s="9" t="s">
        <v>223</v>
      </c>
      <c r="D4324" s="9" t="s">
        <v>55</v>
      </c>
      <c r="F4324" s="11" t="str">
        <f t="shared" si="1"/>
        <v>2018-02</v>
      </c>
      <c r="G4324" s="11" t="str">
        <f>iferror(VLOOKUP(A4324,'Closed Deals'!A:A,1,0)," ")</f>
        <v> </v>
      </c>
      <c r="H4324" s="12" t="str">
        <f t="shared" si="2"/>
        <v>NO</v>
      </c>
      <c r="I4324" s="12" t="str">
        <f>iferror(VLOOKUP(A4324,'Closed Deals'!A:E,5,0)," ")</f>
        <v> </v>
      </c>
      <c r="J4324" s="13" t="str">
        <f t="shared" si="3"/>
        <v> </v>
      </c>
      <c r="K4324" s="14"/>
    </row>
    <row r="4325">
      <c r="A4325" s="9" t="s">
        <v>4666</v>
      </c>
      <c r="B4325" s="10">
        <v>43159.0</v>
      </c>
      <c r="C4325" s="9" t="s">
        <v>54</v>
      </c>
      <c r="D4325" s="9" t="s">
        <v>55</v>
      </c>
      <c r="F4325" s="11" t="str">
        <f t="shared" si="1"/>
        <v>2018-02</v>
      </c>
      <c r="G4325" s="11" t="str">
        <f>iferror(VLOOKUP(A4325,'Closed Deals'!A:A,1,0)," ")</f>
        <v> </v>
      </c>
      <c r="H4325" s="12" t="str">
        <f t="shared" si="2"/>
        <v>NO</v>
      </c>
      <c r="I4325" s="12" t="str">
        <f>iferror(VLOOKUP(A4325,'Closed Deals'!A:E,5,0)," ")</f>
        <v> </v>
      </c>
      <c r="J4325" s="13" t="str">
        <f t="shared" si="3"/>
        <v> </v>
      </c>
      <c r="K4325" s="14"/>
    </row>
    <row r="4326">
      <c r="A4326" s="9" t="s">
        <v>4667</v>
      </c>
      <c r="B4326" s="10">
        <v>43135.0</v>
      </c>
      <c r="C4326" s="9" t="s">
        <v>54</v>
      </c>
      <c r="D4326" s="9" t="s">
        <v>55</v>
      </c>
      <c r="F4326" s="11" t="str">
        <f t="shared" si="1"/>
        <v>2018-02</v>
      </c>
      <c r="G4326" s="11" t="str">
        <f>iferror(VLOOKUP(A4326,'Closed Deals'!A:A,1,0)," ")</f>
        <v> </v>
      </c>
      <c r="H4326" s="12" t="str">
        <f t="shared" si="2"/>
        <v>NO</v>
      </c>
      <c r="I4326" s="12" t="str">
        <f>iferror(VLOOKUP(A4326,'Closed Deals'!A:E,5,0)," ")</f>
        <v> </v>
      </c>
      <c r="J4326" s="13" t="str">
        <f t="shared" si="3"/>
        <v> </v>
      </c>
      <c r="K4326" s="14"/>
    </row>
    <row r="4327">
      <c r="A4327" s="9" t="s">
        <v>4668</v>
      </c>
      <c r="B4327" s="10">
        <v>43138.0</v>
      </c>
      <c r="C4327" s="9" t="s">
        <v>229</v>
      </c>
      <c r="D4327" s="9" t="s">
        <v>55</v>
      </c>
      <c r="F4327" s="11" t="str">
        <f t="shared" si="1"/>
        <v>2018-02</v>
      </c>
      <c r="G4327" s="11" t="str">
        <f>iferror(VLOOKUP(A4327,'Closed Deals'!A:A,1,0)," ")</f>
        <v> </v>
      </c>
      <c r="H4327" s="12" t="str">
        <f t="shared" si="2"/>
        <v>NO</v>
      </c>
      <c r="I4327" s="12" t="str">
        <f>iferror(VLOOKUP(A4327,'Closed Deals'!A:E,5,0)," ")</f>
        <v> </v>
      </c>
      <c r="J4327" s="13" t="str">
        <f t="shared" si="3"/>
        <v> </v>
      </c>
      <c r="K4327" s="14"/>
    </row>
    <row r="4328">
      <c r="A4328" s="9" t="s">
        <v>4669</v>
      </c>
      <c r="B4328" s="10">
        <v>43132.0</v>
      </c>
      <c r="C4328" s="9" t="s">
        <v>73</v>
      </c>
      <c r="D4328" s="9" t="s">
        <v>55</v>
      </c>
      <c r="F4328" s="11" t="str">
        <f t="shared" si="1"/>
        <v>2018-02</v>
      </c>
      <c r="G4328" s="11" t="str">
        <f>iferror(VLOOKUP(A4328,'Closed Deals'!A:A,1,0)," ")</f>
        <v> </v>
      </c>
      <c r="H4328" s="12" t="str">
        <f t="shared" si="2"/>
        <v>NO</v>
      </c>
      <c r="I4328" s="12" t="str">
        <f>iferror(VLOOKUP(A4328,'Closed Deals'!A:E,5,0)," ")</f>
        <v> </v>
      </c>
      <c r="J4328" s="13" t="str">
        <f t="shared" si="3"/>
        <v> </v>
      </c>
      <c r="K4328" s="14"/>
    </row>
    <row r="4329">
      <c r="A4329" s="9" t="s">
        <v>4670</v>
      </c>
      <c r="B4329" s="10">
        <v>43154.0</v>
      </c>
      <c r="C4329" s="9" t="s">
        <v>37</v>
      </c>
      <c r="D4329" s="9" t="s">
        <v>55</v>
      </c>
      <c r="F4329" s="11" t="str">
        <f t="shared" si="1"/>
        <v>2018-02</v>
      </c>
      <c r="G4329" s="11" t="str">
        <f>iferror(VLOOKUP(A4329,'Closed Deals'!A:A,1,0)," ")</f>
        <v> </v>
      </c>
      <c r="H4329" s="12" t="str">
        <f t="shared" si="2"/>
        <v>NO</v>
      </c>
      <c r="I4329" s="12" t="str">
        <f>iferror(VLOOKUP(A4329,'Closed Deals'!A:E,5,0)," ")</f>
        <v> </v>
      </c>
      <c r="J4329" s="13" t="str">
        <f t="shared" si="3"/>
        <v> </v>
      </c>
      <c r="K4329" s="14"/>
    </row>
    <row r="4330">
      <c r="A4330" s="9" t="s">
        <v>4671</v>
      </c>
      <c r="B4330" s="10">
        <v>43152.0</v>
      </c>
      <c r="C4330" s="9" t="s">
        <v>223</v>
      </c>
      <c r="D4330" s="9" t="s">
        <v>55</v>
      </c>
      <c r="F4330" s="11" t="str">
        <f t="shared" si="1"/>
        <v>2018-02</v>
      </c>
      <c r="G4330" s="11" t="str">
        <f>iferror(VLOOKUP(A4330,'Closed Deals'!A:A,1,0)," ")</f>
        <v> </v>
      </c>
      <c r="H4330" s="12" t="str">
        <f t="shared" si="2"/>
        <v>NO</v>
      </c>
      <c r="I4330" s="12" t="str">
        <f>iferror(VLOOKUP(A4330,'Closed Deals'!A:E,5,0)," ")</f>
        <v> </v>
      </c>
      <c r="J4330" s="13" t="str">
        <f t="shared" si="3"/>
        <v> </v>
      </c>
      <c r="K4330" s="14"/>
    </row>
    <row r="4331">
      <c r="A4331" s="9" t="s">
        <v>4672</v>
      </c>
      <c r="B4331" s="10">
        <v>43143.0</v>
      </c>
      <c r="C4331" s="9" t="s">
        <v>37</v>
      </c>
      <c r="D4331" s="9" t="s">
        <v>55</v>
      </c>
      <c r="F4331" s="11" t="str">
        <f t="shared" si="1"/>
        <v>2018-02</v>
      </c>
      <c r="G4331" s="11" t="str">
        <f>iferror(VLOOKUP(A4331,'Closed Deals'!A:A,1,0)," ")</f>
        <v> </v>
      </c>
      <c r="H4331" s="12" t="str">
        <f t="shared" si="2"/>
        <v>NO</v>
      </c>
      <c r="I4331" s="12" t="str">
        <f>iferror(VLOOKUP(A4331,'Closed Deals'!A:E,5,0)," ")</f>
        <v> </v>
      </c>
      <c r="J4331" s="13" t="str">
        <f t="shared" si="3"/>
        <v> </v>
      </c>
      <c r="K4331" s="14"/>
    </row>
    <row r="4332">
      <c r="A4332" s="9" t="s">
        <v>4673</v>
      </c>
      <c r="B4332" s="10">
        <v>43146.0</v>
      </c>
      <c r="C4332" s="9" t="s">
        <v>4674</v>
      </c>
      <c r="D4332" s="9" t="s">
        <v>55</v>
      </c>
      <c r="F4332" s="11" t="str">
        <f t="shared" si="1"/>
        <v>2018-02</v>
      </c>
      <c r="G4332" s="11" t="str">
        <f>iferror(VLOOKUP(A4332,'Closed Deals'!A:A,1,0)," ")</f>
        <v> </v>
      </c>
      <c r="H4332" s="12" t="str">
        <f t="shared" si="2"/>
        <v>NO</v>
      </c>
      <c r="I4332" s="12" t="str">
        <f>iferror(VLOOKUP(A4332,'Closed Deals'!A:E,5,0)," ")</f>
        <v> </v>
      </c>
      <c r="J4332" s="13" t="str">
        <f t="shared" si="3"/>
        <v> </v>
      </c>
      <c r="K4332" s="14"/>
    </row>
    <row r="4333">
      <c r="A4333" s="9" t="s">
        <v>4675</v>
      </c>
      <c r="B4333" s="10">
        <v>43153.0</v>
      </c>
      <c r="C4333" s="9" t="s">
        <v>397</v>
      </c>
      <c r="D4333" s="9" t="s">
        <v>55</v>
      </c>
      <c r="F4333" s="11" t="str">
        <f t="shared" si="1"/>
        <v>2018-02</v>
      </c>
      <c r="G4333" s="11" t="str">
        <f>iferror(VLOOKUP(A4333,'Closed Deals'!A:A,1,0)," ")</f>
        <v> </v>
      </c>
      <c r="H4333" s="12" t="str">
        <f t="shared" si="2"/>
        <v>NO</v>
      </c>
      <c r="I4333" s="12" t="str">
        <f>iferror(VLOOKUP(A4333,'Closed Deals'!A:E,5,0)," ")</f>
        <v> </v>
      </c>
      <c r="J4333" s="13" t="str">
        <f t="shared" si="3"/>
        <v> </v>
      </c>
      <c r="K4333" s="14"/>
    </row>
    <row r="4334">
      <c r="A4334" s="9" t="s">
        <v>4676</v>
      </c>
      <c r="B4334" s="10">
        <v>43146.0</v>
      </c>
      <c r="C4334" s="9" t="s">
        <v>999</v>
      </c>
      <c r="D4334" s="9" t="s">
        <v>55</v>
      </c>
      <c r="F4334" s="11" t="str">
        <f t="shared" si="1"/>
        <v>2018-02</v>
      </c>
      <c r="G4334" s="11" t="str">
        <f>iferror(VLOOKUP(A4334,'Closed Deals'!A:A,1,0)," ")</f>
        <v> </v>
      </c>
      <c r="H4334" s="12" t="str">
        <f t="shared" si="2"/>
        <v>NO</v>
      </c>
      <c r="I4334" s="12" t="str">
        <f>iferror(VLOOKUP(A4334,'Closed Deals'!A:E,5,0)," ")</f>
        <v> </v>
      </c>
      <c r="J4334" s="13" t="str">
        <f t="shared" si="3"/>
        <v> </v>
      </c>
      <c r="K4334" s="14"/>
    </row>
    <row r="4335">
      <c r="A4335" s="9" t="s">
        <v>4677</v>
      </c>
      <c r="B4335" s="10">
        <v>43137.0</v>
      </c>
      <c r="C4335" s="9" t="s">
        <v>4160</v>
      </c>
      <c r="D4335" s="9" t="s">
        <v>55</v>
      </c>
      <c r="F4335" s="11" t="str">
        <f t="shared" si="1"/>
        <v>2018-02</v>
      </c>
      <c r="G4335" s="11" t="str">
        <f>iferror(VLOOKUP(A4335,'Closed Deals'!A:A,1,0)," ")</f>
        <v> </v>
      </c>
      <c r="H4335" s="12" t="str">
        <f t="shared" si="2"/>
        <v>NO</v>
      </c>
      <c r="I4335" s="12" t="str">
        <f>iferror(VLOOKUP(A4335,'Closed Deals'!A:E,5,0)," ")</f>
        <v> </v>
      </c>
      <c r="J4335" s="13" t="str">
        <f t="shared" si="3"/>
        <v> </v>
      </c>
      <c r="K4335" s="14"/>
    </row>
    <row r="4336">
      <c r="A4336" s="9" t="s">
        <v>4678</v>
      </c>
      <c r="B4336" s="10">
        <v>43146.0</v>
      </c>
      <c r="C4336" s="9" t="s">
        <v>54</v>
      </c>
      <c r="D4336" s="9" t="s">
        <v>55</v>
      </c>
      <c r="F4336" s="11" t="str">
        <f t="shared" si="1"/>
        <v>2018-02</v>
      </c>
      <c r="G4336" s="11" t="str">
        <f>iferror(VLOOKUP(A4336,'Closed Deals'!A:A,1,0)," ")</f>
        <v> </v>
      </c>
      <c r="H4336" s="12" t="str">
        <f t="shared" si="2"/>
        <v>NO</v>
      </c>
      <c r="I4336" s="12" t="str">
        <f>iferror(VLOOKUP(A4336,'Closed Deals'!A:E,5,0)," ")</f>
        <v> </v>
      </c>
      <c r="J4336" s="13" t="str">
        <f t="shared" si="3"/>
        <v> </v>
      </c>
      <c r="K4336" s="14"/>
    </row>
    <row r="4337">
      <c r="A4337" s="9" t="s">
        <v>4679</v>
      </c>
      <c r="B4337" s="10">
        <v>43144.0</v>
      </c>
      <c r="C4337" s="9" t="s">
        <v>341</v>
      </c>
      <c r="D4337" s="9" t="s">
        <v>55</v>
      </c>
      <c r="F4337" s="11" t="str">
        <f t="shared" si="1"/>
        <v>2018-02</v>
      </c>
      <c r="G4337" s="11" t="str">
        <f>iferror(VLOOKUP(A4337,'Closed Deals'!A:A,1,0)," ")</f>
        <v> </v>
      </c>
      <c r="H4337" s="12" t="str">
        <f t="shared" si="2"/>
        <v>NO</v>
      </c>
      <c r="I4337" s="12" t="str">
        <f>iferror(VLOOKUP(A4337,'Closed Deals'!A:E,5,0)," ")</f>
        <v> </v>
      </c>
      <c r="J4337" s="13" t="str">
        <f t="shared" si="3"/>
        <v> </v>
      </c>
      <c r="K4337" s="14"/>
    </row>
    <row r="4338">
      <c r="A4338" s="9" t="s">
        <v>4680</v>
      </c>
      <c r="B4338" s="10">
        <v>43138.0</v>
      </c>
      <c r="C4338" s="9" t="s">
        <v>54</v>
      </c>
      <c r="D4338" s="9" t="s">
        <v>55</v>
      </c>
      <c r="F4338" s="11" t="str">
        <f t="shared" si="1"/>
        <v>2018-02</v>
      </c>
      <c r="G4338" s="11" t="str">
        <f>iferror(VLOOKUP(A4338,'Closed Deals'!A:A,1,0)," ")</f>
        <v> </v>
      </c>
      <c r="H4338" s="12" t="str">
        <f t="shared" si="2"/>
        <v>NO</v>
      </c>
      <c r="I4338" s="12" t="str">
        <f>iferror(VLOOKUP(A4338,'Closed Deals'!A:E,5,0)," ")</f>
        <v> </v>
      </c>
      <c r="J4338" s="13" t="str">
        <f t="shared" si="3"/>
        <v> </v>
      </c>
      <c r="K4338" s="14"/>
    </row>
    <row r="4339">
      <c r="A4339" s="9" t="s">
        <v>4681</v>
      </c>
      <c r="B4339" s="10">
        <v>43141.0</v>
      </c>
      <c r="C4339" s="9" t="s">
        <v>30</v>
      </c>
      <c r="D4339" s="9" t="s">
        <v>55</v>
      </c>
      <c r="F4339" s="11" t="str">
        <f t="shared" si="1"/>
        <v>2018-02</v>
      </c>
      <c r="G4339" s="11" t="str">
        <f>iferror(VLOOKUP(A4339,'Closed Deals'!A:A,1,0)," ")</f>
        <v> </v>
      </c>
      <c r="H4339" s="12" t="str">
        <f t="shared" si="2"/>
        <v>NO</v>
      </c>
      <c r="I4339" s="12" t="str">
        <f>iferror(VLOOKUP(A4339,'Closed Deals'!A:E,5,0)," ")</f>
        <v> </v>
      </c>
      <c r="J4339" s="13" t="str">
        <f t="shared" si="3"/>
        <v> </v>
      </c>
      <c r="K4339" s="14"/>
    </row>
    <row r="4340">
      <c r="A4340" s="9" t="s">
        <v>4682</v>
      </c>
      <c r="B4340" s="10">
        <v>43159.0</v>
      </c>
      <c r="C4340" s="9" t="s">
        <v>54</v>
      </c>
      <c r="D4340" s="9" t="s">
        <v>55</v>
      </c>
      <c r="F4340" s="11" t="str">
        <f t="shared" si="1"/>
        <v>2018-02</v>
      </c>
      <c r="G4340" s="11" t="str">
        <f>iferror(VLOOKUP(A4340,'Closed Deals'!A:A,1,0)," ")</f>
        <v> </v>
      </c>
      <c r="H4340" s="12" t="str">
        <f t="shared" si="2"/>
        <v>NO</v>
      </c>
      <c r="I4340" s="12" t="str">
        <f>iferror(VLOOKUP(A4340,'Closed Deals'!A:E,5,0)," ")</f>
        <v> </v>
      </c>
      <c r="J4340" s="13" t="str">
        <f t="shared" si="3"/>
        <v> </v>
      </c>
      <c r="K4340" s="14"/>
    </row>
    <row r="4341">
      <c r="A4341" s="9" t="s">
        <v>4683</v>
      </c>
      <c r="B4341" s="10">
        <v>43146.0</v>
      </c>
      <c r="C4341" s="9" t="s">
        <v>67</v>
      </c>
      <c r="D4341" s="9" t="s">
        <v>55</v>
      </c>
      <c r="F4341" s="11" t="str">
        <f t="shared" si="1"/>
        <v>2018-02</v>
      </c>
      <c r="G4341" s="11" t="str">
        <f>iferror(VLOOKUP(A4341,'Closed Deals'!A:A,1,0)," ")</f>
        <v> </v>
      </c>
      <c r="H4341" s="12" t="str">
        <f t="shared" si="2"/>
        <v>NO</v>
      </c>
      <c r="I4341" s="12" t="str">
        <f>iferror(VLOOKUP(A4341,'Closed Deals'!A:E,5,0)," ")</f>
        <v> </v>
      </c>
      <c r="J4341" s="13" t="str">
        <f t="shared" si="3"/>
        <v> </v>
      </c>
      <c r="K4341" s="14"/>
    </row>
    <row r="4342">
      <c r="A4342" s="9" t="s">
        <v>4684</v>
      </c>
      <c r="B4342" s="10">
        <v>43132.0</v>
      </c>
      <c r="C4342" s="9" t="s">
        <v>129</v>
      </c>
      <c r="D4342" s="9" t="s">
        <v>55</v>
      </c>
      <c r="F4342" s="11" t="str">
        <f t="shared" si="1"/>
        <v>2018-02</v>
      </c>
      <c r="G4342" s="11" t="str">
        <f>iferror(VLOOKUP(A4342,'Closed Deals'!A:A,1,0)," ")</f>
        <v> </v>
      </c>
      <c r="H4342" s="12" t="str">
        <f t="shared" si="2"/>
        <v>NO</v>
      </c>
      <c r="I4342" s="12" t="str">
        <f>iferror(VLOOKUP(A4342,'Closed Deals'!A:E,5,0)," ")</f>
        <v> </v>
      </c>
      <c r="J4342" s="13" t="str">
        <f t="shared" si="3"/>
        <v> </v>
      </c>
      <c r="K4342" s="14"/>
    </row>
    <row r="4343">
      <c r="A4343" s="9" t="s">
        <v>4685</v>
      </c>
      <c r="B4343" s="10">
        <v>43132.0</v>
      </c>
      <c r="C4343" s="9" t="s">
        <v>188</v>
      </c>
      <c r="D4343" s="9" t="s">
        <v>55</v>
      </c>
      <c r="F4343" s="11" t="str">
        <f t="shared" si="1"/>
        <v>2018-02</v>
      </c>
      <c r="G4343" s="11" t="str">
        <f>iferror(VLOOKUP(A4343,'Closed Deals'!A:A,1,0)," ")</f>
        <v> </v>
      </c>
      <c r="H4343" s="12" t="str">
        <f t="shared" si="2"/>
        <v>NO</v>
      </c>
      <c r="I4343" s="12" t="str">
        <f>iferror(VLOOKUP(A4343,'Closed Deals'!A:E,5,0)," ")</f>
        <v> </v>
      </c>
      <c r="J4343" s="13" t="str">
        <f t="shared" si="3"/>
        <v> </v>
      </c>
      <c r="K4343" s="14"/>
    </row>
    <row r="4344">
      <c r="A4344" s="9" t="s">
        <v>4686</v>
      </c>
      <c r="B4344" s="10">
        <v>43145.0</v>
      </c>
      <c r="C4344" s="9" t="s">
        <v>54</v>
      </c>
      <c r="D4344" s="9" t="s">
        <v>55</v>
      </c>
      <c r="F4344" s="11" t="str">
        <f t="shared" si="1"/>
        <v>2018-02</v>
      </c>
      <c r="G4344" s="11" t="str">
        <f>iferror(VLOOKUP(A4344,'Closed Deals'!A:A,1,0)," ")</f>
        <v> </v>
      </c>
      <c r="H4344" s="12" t="str">
        <f t="shared" si="2"/>
        <v>NO</v>
      </c>
      <c r="I4344" s="12" t="str">
        <f>iferror(VLOOKUP(A4344,'Closed Deals'!A:E,5,0)," ")</f>
        <v> </v>
      </c>
      <c r="J4344" s="13" t="str">
        <f t="shared" si="3"/>
        <v> </v>
      </c>
      <c r="K4344" s="14"/>
    </row>
    <row r="4345">
      <c r="A4345" s="9" t="s">
        <v>4687</v>
      </c>
      <c r="B4345" s="10">
        <v>43144.0</v>
      </c>
      <c r="C4345" s="9" t="s">
        <v>33</v>
      </c>
      <c r="D4345" s="9" t="s">
        <v>55</v>
      </c>
      <c r="F4345" s="11" t="str">
        <f t="shared" si="1"/>
        <v>2018-02</v>
      </c>
      <c r="G4345" s="11" t="str">
        <f>iferror(VLOOKUP(A4345,'Closed Deals'!A:A,1,0)," ")</f>
        <v> </v>
      </c>
      <c r="H4345" s="12" t="str">
        <f t="shared" si="2"/>
        <v>NO</v>
      </c>
      <c r="I4345" s="12" t="str">
        <f>iferror(VLOOKUP(A4345,'Closed Deals'!A:E,5,0)," ")</f>
        <v> </v>
      </c>
      <c r="J4345" s="13" t="str">
        <f t="shared" si="3"/>
        <v> </v>
      </c>
      <c r="K4345" s="14"/>
    </row>
    <row r="4346">
      <c r="A4346" s="9" t="s">
        <v>4688</v>
      </c>
      <c r="B4346" s="10">
        <v>43138.0</v>
      </c>
      <c r="C4346" s="9" t="s">
        <v>37</v>
      </c>
      <c r="D4346" s="9" t="s">
        <v>55</v>
      </c>
      <c r="F4346" s="11" t="str">
        <f t="shared" si="1"/>
        <v>2018-02</v>
      </c>
      <c r="G4346" s="11" t="str">
        <f>iferror(VLOOKUP(A4346,'Closed Deals'!A:A,1,0)," ")</f>
        <v> </v>
      </c>
      <c r="H4346" s="12" t="str">
        <f t="shared" si="2"/>
        <v>NO</v>
      </c>
      <c r="I4346" s="12" t="str">
        <f>iferror(VLOOKUP(A4346,'Closed Deals'!A:E,5,0)," ")</f>
        <v> </v>
      </c>
      <c r="J4346" s="13" t="str">
        <f t="shared" si="3"/>
        <v> </v>
      </c>
      <c r="K4346" s="14"/>
    </row>
    <row r="4347">
      <c r="A4347" s="9" t="s">
        <v>4689</v>
      </c>
      <c r="B4347" s="10">
        <v>43138.0</v>
      </c>
      <c r="C4347" s="9" t="s">
        <v>199</v>
      </c>
      <c r="D4347" s="9" t="s">
        <v>55</v>
      </c>
      <c r="F4347" s="11" t="str">
        <f t="shared" si="1"/>
        <v>2018-02</v>
      </c>
      <c r="G4347" s="11" t="str">
        <f>iferror(VLOOKUP(A4347,'Closed Deals'!A:A,1,0)," ")</f>
        <v> </v>
      </c>
      <c r="H4347" s="12" t="str">
        <f t="shared" si="2"/>
        <v>NO</v>
      </c>
      <c r="I4347" s="12" t="str">
        <f>iferror(VLOOKUP(A4347,'Closed Deals'!A:E,5,0)," ")</f>
        <v> </v>
      </c>
      <c r="J4347" s="13" t="str">
        <f t="shared" si="3"/>
        <v> </v>
      </c>
      <c r="K4347" s="14"/>
    </row>
    <row r="4348">
      <c r="A4348" s="9" t="s">
        <v>4690</v>
      </c>
      <c r="B4348" s="10">
        <v>43158.0</v>
      </c>
      <c r="C4348" s="9" t="s">
        <v>33</v>
      </c>
      <c r="D4348" s="9" t="s">
        <v>55</v>
      </c>
      <c r="F4348" s="11" t="str">
        <f t="shared" si="1"/>
        <v>2018-02</v>
      </c>
      <c r="G4348" s="11" t="str">
        <f>iferror(VLOOKUP(A4348,'Closed Deals'!A:A,1,0)," ")</f>
        <v> </v>
      </c>
      <c r="H4348" s="12" t="str">
        <f t="shared" si="2"/>
        <v>NO</v>
      </c>
      <c r="I4348" s="12" t="str">
        <f>iferror(VLOOKUP(A4348,'Closed Deals'!A:E,5,0)," ")</f>
        <v> </v>
      </c>
      <c r="J4348" s="13" t="str">
        <f t="shared" si="3"/>
        <v> </v>
      </c>
      <c r="K4348" s="14"/>
    </row>
    <row r="4349">
      <c r="A4349" s="9" t="s">
        <v>4691</v>
      </c>
      <c r="B4349" s="10">
        <v>43148.0</v>
      </c>
      <c r="C4349" s="9" t="s">
        <v>86</v>
      </c>
      <c r="D4349" s="9" t="s">
        <v>55</v>
      </c>
      <c r="F4349" s="11" t="str">
        <f t="shared" si="1"/>
        <v>2018-02</v>
      </c>
      <c r="G4349" s="11" t="str">
        <f>iferror(VLOOKUP(A4349,'Closed Deals'!A:A,1,0)," ")</f>
        <v> </v>
      </c>
      <c r="H4349" s="12" t="str">
        <f t="shared" si="2"/>
        <v>NO</v>
      </c>
      <c r="I4349" s="12" t="str">
        <f>iferror(VLOOKUP(A4349,'Closed Deals'!A:E,5,0)," ")</f>
        <v> </v>
      </c>
      <c r="J4349" s="13" t="str">
        <f t="shared" si="3"/>
        <v> </v>
      </c>
      <c r="K4349" s="14"/>
    </row>
    <row r="4350">
      <c r="A4350" s="9" t="s">
        <v>4692</v>
      </c>
      <c r="B4350" s="10">
        <v>43154.0</v>
      </c>
      <c r="C4350" s="9" t="s">
        <v>168</v>
      </c>
      <c r="D4350" s="9" t="s">
        <v>55</v>
      </c>
      <c r="F4350" s="11" t="str">
        <f t="shared" si="1"/>
        <v>2018-02</v>
      </c>
      <c r="G4350" s="11" t="str">
        <f>iferror(VLOOKUP(A4350,'Closed Deals'!A:A,1,0)," ")</f>
        <v> </v>
      </c>
      <c r="H4350" s="12" t="str">
        <f t="shared" si="2"/>
        <v>NO</v>
      </c>
      <c r="I4350" s="12" t="str">
        <f>iferror(VLOOKUP(A4350,'Closed Deals'!A:E,5,0)," ")</f>
        <v> </v>
      </c>
      <c r="J4350" s="13" t="str">
        <f t="shared" si="3"/>
        <v> </v>
      </c>
      <c r="K4350" s="14"/>
    </row>
    <row r="4351">
      <c r="A4351" s="9" t="s">
        <v>4693</v>
      </c>
      <c r="B4351" s="10">
        <v>43143.0</v>
      </c>
      <c r="C4351" s="9" t="s">
        <v>52</v>
      </c>
      <c r="D4351" s="9" t="s">
        <v>55</v>
      </c>
      <c r="F4351" s="11" t="str">
        <f t="shared" si="1"/>
        <v>2018-02</v>
      </c>
      <c r="G4351" s="11" t="str">
        <f>iferror(VLOOKUP(A4351,'Closed Deals'!A:A,1,0)," ")</f>
        <v> </v>
      </c>
      <c r="H4351" s="12" t="str">
        <f t="shared" si="2"/>
        <v>NO</v>
      </c>
      <c r="I4351" s="12" t="str">
        <f>iferror(VLOOKUP(A4351,'Closed Deals'!A:E,5,0)," ")</f>
        <v> </v>
      </c>
      <c r="J4351" s="13" t="str">
        <f t="shared" si="3"/>
        <v> </v>
      </c>
      <c r="K4351" s="14"/>
    </row>
    <row r="4352">
      <c r="A4352" s="9" t="s">
        <v>4694</v>
      </c>
      <c r="B4352" s="10">
        <v>43152.0</v>
      </c>
      <c r="C4352" s="9" t="s">
        <v>297</v>
      </c>
      <c r="D4352" s="9" t="s">
        <v>55</v>
      </c>
      <c r="F4352" s="11" t="str">
        <f t="shared" si="1"/>
        <v>2018-02</v>
      </c>
      <c r="G4352" s="11" t="str">
        <f>iferror(VLOOKUP(A4352,'Closed Deals'!A:A,1,0)," ")</f>
        <v> </v>
      </c>
      <c r="H4352" s="12" t="str">
        <f t="shared" si="2"/>
        <v>NO</v>
      </c>
      <c r="I4352" s="12" t="str">
        <f>iferror(VLOOKUP(A4352,'Closed Deals'!A:E,5,0)," ")</f>
        <v> </v>
      </c>
      <c r="J4352" s="13" t="str">
        <f t="shared" si="3"/>
        <v> </v>
      </c>
      <c r="K4352" s="14"/>
    </row>
    <row r="4353">
      <c r="A4353" s="9" t="s">
        <v>4695</v>
      </c>
      <c r="B4353" s="10">
        <v>43158.0</v>
      </c>
      <c r="C4353" s="9" t="s">
        <v>135</v>
      </c>
      <c r="D4353" s="9" t="s">
        <v>61</v>
      </c>
      <c r="F4353" s="11" t="str">
        <f t="shared" si="1"/>
        <v>2018-02</v>
      </c>
      <c r="G4353" s="11" t="str">
        <f>iferror(VLOOKUP(A4353,'Closed Deals'!A:A,1,0)," ")</f>
        <v> </v>
      </c>
      <c r="H4353" s="12" t="str">
        <f t="shared" si="2"/>
        <v>NO</v>
      </c>
      <c r="I4353" s="12" t="str">
        <f>iferror(VLOOKUP(A4353,'Closed Deals'!A:E,5,0)," ")</f>
        <v> </v>
      </c>
      <c r="J4353" s="13" t="str">
        <f t="shared" si="3"/>
        <v> </v>
      </c>
      <c r="K4353" s="14"/>
    </row>
    <row r="4354">
      <c r="A4354" s="9" t="s">
        <v>4696</v>
      </c>
      <c r="B4354" s="10">
        <v>43159.0</v>
      </c>
      <c r="C4354" s="9" t="s">
        <v>1130</v>
      </c>
      <c r="D4354" s="9" t="s">
        <v>61</v>
      </c>
      <c r="F4354" s="11" t="str">
        <f t="shared" si="1"/>
        <v>2018-02</v>
      </c>
      <c r="G4354" s="11" t="str">
        <f>iferror(VLOOKUP(A4354,'Closed Deals'!A:A,1,0)," ")</f>
        <v> </v>
      </c>
      <c r="H4354" s="12" t="str">
        <f t="shared" si="2"/>
        <v>NO</v>
      </c>
      <c r="I4354" s="12" t="str">
        <f>iferror(VLOOKUP(A4354,'Closed Deals'!A:E,5,0)," ")</f>
        <v> </v>
      </c>
      <c r="J4354" s="13" t="str">
        <f t="shared" si="3"/>
        <v> </v>
      </c>
      <c r="K4354" s="14"/>
    </row>
    <row r="4355">
      <c r="A4355" s="9" t="s">
        <v>4697</v>
      </c>
      <c r="B4355" s="10">
        <v>43143.0</v>
      </c>
      <c r="C4355" s="9" t="s">
        <v>54</v>
      </c>
      <c r="D4355" s="9" t="s">
        <v>61</v>
      </c>
      <c r="F4355" s="11" t="str">
        <f t="shared" si="1"/>
        <v>2018-02</v>
      </c>
      <c r="G4355" s="11" t="str">
        <f>iferror(VLOOKUP(A4355,'Closed Deals'!A:A,1,0)," ")</f>
        <v> </v>
      </c>
      <c r="H4355" s="12" t="str">
        <f t="shared" si="2"/>
        <v>NO</v>
      </c>
      <c r="I4355" s="12" t="str">
        <f>iferror(VLOOKUP(A4355,'Closed Deals'!A:E,5,0)," ")</f>
        <v> </v>
      </c>
      <c r="J4355" s="13" t="str">
        <f t="shared" si="3"/>
        <v> </v>
      </c>
      <c r="K4355" s="14"/>
    </row>
    <row r="4356">
      <c r="A4356" s="9" t="s">
        <v>4698</v>
      </c>
      <c r="B4356" s="10">
        <v>43150.0</v>
      </c>
      <c r="C4356" s="9" t="s">
        <v>241</v>
      </c>
      <c r="D4356" s="9" t="s">
        <v>61</v>
      </c>
      <c r="F4356" s="11" t="str">
        <f t="shared" si="1"/>
        <v>2018-02</v>
      </c>
      <c r="G4356" s="11" t="str">
        <f>iferror(VLOOKUP(A4356,'Closed Deals'!A:A,1,0)," ")</f>
        <v> </v>
      </c>
      <c r="H4356" s="12" t="str">
        <f t="shared" si="2"/>
        <v>NO</v>
      </c>
      <c r="I4356" s="12" t="str">
        <f>iferror(VLOOKUP(A4356,'Closed Deals'!A:E,5,0)," ")</f>
        <v> </v>
      </c>
      <c r="J4356" s="13" t="str">
        <f t="shared" si="3"/>
        <v> </v>
      </c>
      <c r="K4356" s="14"/>
    </row>
    <row r="4357">
      <c r="A4357" s="9" t="s">
        <v>4699</v>
      </c>
      <c r="B4357" s="10">
        <v>43154.0</v>
      </c>
      <c r="C4357" s="9" t="s">
        <v>261</v>
      </c>
      <c r="D4357" s="9" t="s">
        <v>61</v>
      </c>
      <c r="F4357" s="11" t="str">
        <f t="shared" si="1"/>
        <v>2018-02</v>
      </c>
      <c r="G4357" s="11" t="str">
        <f>iferror(VLOOKUP(A4357,'Closed Deals'!A:A,1,0)," ")</f>
        <v> </v>
      </c>
      <c r="H4357" s="12" t="str">
        <f t="shared" si="2"/>
        <v>NO</v>
      </c>
      <c r="I4357" s="12" t="str">
        <f>iferror(VLOOKUP(A4357,'Closed Deals'!A:E,5,0)," ")</f>
        <v> </v>
      </c>
      <c r="J4357" s="13" t="str">
        <f t="shared" si="3"/>
        <v> </v>
      </c>
      <c r="K4357" s="14"/>
    </row>
    <row r="4358">
      <c r="A4358" s="9" t="s">
        <v>4700</v>
      </c>
      <c r="B4358" s="10">
        <v>43154.0</v>
      </c>
      <c r="C4358" s="9" t="s">
        <v>135</v>
      </c>
      <c r="D4358" s="9" t="s">
        <v>61</v>
      </c>
      <c r="F4358" s="11" t="str">
        <f t="shared" si="1"/>
        <v>2018-02</v>
      </c>
      <c r="G4358" s="11" t="str">
        <f>iferror(VLOOKUP(A4358,'Closed Deals'!A:A,1,0)," ")</f>
        <v> </v>
      </c>
      <c r="H4358" s="12" t="str">
        <f t="shared" si="2"/>
        <v>NO</v>
      </c>
      <c r="I4358" s="12" t="str">
        <f>iferror(VLOOKUP(A4358,'Closed Deals'!A:E,5,0)," ")</f>
        <v> </v>
      </c>
      <c r="J4358" s="13" t="str">
        <f t="shared" si="3"/>
        <v> </v>
      </c>
      <c r="K4358" s="14"/>
    </row>
    <row r="4359">
      <c r="A4359" s="9" t="s">
        <v>4701</v>
      </c>
      <c r="B4359" s="10">
        <v>43147.0</v>
      </c>
      <c r="C4359" s="9" t="s">
        <v>43</v>
      </c>
      <c r="D4359" s="9" t="s">
        <v>61</v>
      </c>
      <c r="F4359" s="11" t="str">
        <f t="shared" si="1"/>
        <v>2018-02</v>
      </c>
      <c r="G4359" s="11" t="str">
        <f>iferror(VLOOKUP(A4359,'Closed Deals'!A:A,1,0)," ")</f>
        <v> </v>
      </c>
      <c r="H4359" s="12" t="str">
        <f t="shared" si="2"/>
        <v>NO</v>
      </c>
      <c r="I4359" s="12" t="str">
        <f>iferror(VLOOKUP(A4359,'Closed Deals'!A:E,5,0)," ")</f>
        <v> </v>
      </c>
      <c r="J4359" s="13" t="str">
        <f t="shared" si="3"/>
        <v> </v>
      </c>
      <c r="K4359" s="14"/>
    </row>
    <row r="4360">
      <c r="A4360" s="9" t="s">
        <v>4702</v>
      </c>
      <c r="B4360" s="10">
        <v>43133.0</v>
      </c>
      <c r="C4360" s="9" t="s">
        <v>241</v>
      </c>
      <c r="D4360" s="9" t="s">
        <v>61</v>
      </c>
      <c r="F4360" s="11" t="str">
        <f t="shared" si="1"/>
        <v>2018-02</v>
      </c>
      <c r="G4360" s="11" t="str">
        <f>iferror(VLOOKUP(A4360,'Closed Deals'!A:A,1,0)," ")</f>
        <v> </v>
      </c>
      <c r="H4360" s="12" t="str">
        <f t="shared" si="2"/>
        <v>NO</v>
      </c>
      <c r="I4360" s="12" t="str">
        <f>iferror(VLOOKUP(A4360,'Closed Deals'!A:E,5,0)," ")</f>
        <v> </v>
      </c>
      <c r="J4360" s="13" t="str">
        <f t="shared" si="3"/>
        <v> </v>
      </c>
      <c r="K4360" s="14"/>
    </row>
    <row r="4361">
      <c r="A4361" s="9" t="s">
        <v>4703</v>
      </c>
      <c r="B4361" s="10">
        <v>43139.0</v>
      </c>
      <c r="C4361" s="9" t="s">
        <v>33</v>
      </c>
      <c r="D4361" s="9" t="s">
        <v>61</v>
      </c>
      <c r="F4361" s="11" t="str">
        <f t="shared" si="1"/>
        <v>2018-02</v>
      </c>
      <c r="G4361" s="11" t="str">
        <f>iferror(VLOOKUP(A4361,'Closed Deals'!A:A,1,0)," ")</f>
        <v> </v>
      </c>
      <c r="H4361" s="12" t="str">
        <f t="shared" si="2"/>
        <v>NO</v>
      </c>
      <c r="I4361" s="12" t="str">
        <f>iferror(VLOOKUP(A4361,'Closed Deals'!A:E,5,0)," ")</f>
        <v> </v>
      </c>
      <c r="J4361" s="13" t="str">
        <f t="shared" si="3"/>
        <v> </v>
      </c>
      <c r="K4361" s="14"/>
    </row>
    <row r="4362">
      <c r="A4362" s="9" t="s">
        <v>4704</v>
      </c>
      <c r="B4362" s="10">
        <v>43152.0</v>
      </c>
      <c r="C4362" s="9" t="s">
        <v>719</v>
      </c>
      <c r="D4362" s="9" t="s">
        <v>61</v>
      </c>
      <c r="F4362" s="11" t="str">
        <f t="shared" si="1"/>
        <v>2018-02</v>
      </c>
      <c r="G4362" s="11" t="str">
        <f>iferror(VLOOKUP(A4362,'Closed Deals'!A:A,1,0)," ")</f>
        <v> </v>
      </c>
      <c r="H4362" s="12" t="str">
        <f t="shared" si="2"/>
        <v>NO</v>
      </c>
      <c r="I4362" s="12" t="str">
        <f>iferror(VLOOKUP(A4362,'Closed Deals'!A:E,5,0)," ")</f>
        <v> </v>
      </c>
      <c r="J4362" s="13" t="str">
        <f t="shared" si="3"/>
        <v> </v>
      </c>
      <c r="K4362" s="14"/>
    </row>
    <row r="4363">
      <c r="A4363" s="9" t="s">
        <v>4705</v>
      </c>
      <c r="B4363" s="10">
        <v>43136.0</v>
      </c>
      <c r="C4363" s="9" t="s">
        <v>401</v>
      </c>
      <c r="D4363" s="9" t="s">
        <v>61</v>
      </c>
      <c r="F4363" s="11" t="str">
        <f t="shared" si="1"/>
        <v>2018-02</v>
      </c>
      <c r="G4363" s="11" t="str">
        <f>iferror(VLOOKUP(A4363,'Closed Deals'!A:A,1,0)," ")</f>
        <v> </v>
      </c>
      <c r="H4363" s="12" t="str">
        <f t="shared" si="2"/>
        <v>NO</v>
      </c>
      <c r="I4363" s="12" t="str">
        <f>iferror(VLOOKUP(A4363,'Closed Deals'!A:E,5,0)," ")</f>
        <v> </v>
      </c>
      <c r="J4363" s="13" t="str">
        <f t="shared" si="3"/>
        <v> </v>
      </c>
      <c r="K4363" s="14"/>
    </row>
    <row r="4364">
      <c r="A4364" s="9" t="s">
        <v>4706</v>
      </c>
      <c r="B4364" s="10">
        <v>43159.0</v>
      </c>
      <c r="C4364" s="9" t="s">
        <v>52</v>
      </c>
      <c r="D4364" s="9" t="s">
        <v>61</v>
      </c>
      <c r="F4364" s="11" t="str">
        <f t="shared" si="1"/>
        <v>2018-02</v>
      </c>
      <c r="G4364" s="11" t="str">
        <f>iferror(VLOOKUP(A4364,'Closed Deals'!A:A,1,0)," ")</f>
        <v> </v>
      </c>
      <c r="H4364" s="12" t="str">
        <f t="shared" si="2"/>
        <v>NO</v>
      </c>
      <c r="I4364" s="12" t="str">
        <f>iferror(VLOOKUP(A4364,'Closed Deals'!A:E,5,0)," ")</f>
        <v> </v>
      </c>
      <c r="J4364" s="13" t="str">
        <f t="shared" si="3"/>
        <v> </v>
      </c>
      <c r="K4364" s="14"/>
    </row>
    <row r="4365">
      <c r="A4365" s="9" t="s">
        <v>4707</v>
      </c>
      <c r="B4365" s="10">
        <v>43132.0</v>
      </c>
      <c r="C4365" s="9" t="s">
        <v>89</v>
      </c>
      <c r="D4365" s="9" t="s">
        <v>61</v>
      </c>
      <c r="F4365" s="11" t="str">
        <f t="shared" si="1"/>
        <v>2018-02</v>
      </c>
      <c r="G4365" s="11" t="str">
        <f>iferror(VLOOKUP(A4365,'Closed Deals'!A:A,1,0)," ")</f>
        <v> </v>
      </c>
      <c r="H4365" s="12" t="str">
        <f t="shared" si="2"/>
        <v>NO</v>
      </c>
      <c r="I4365" s="12" t="str">
        <f>iferror(VLOOKUP(A4365,'Closed Deals'!A:E,5,0)," ")</f>
        <v> </v>
      </c>
      <c r="J4365" s="13" t="str">
        <f t="shared" si="3"/>
        <v> </v>
      </c>
      <c r="K4365" s="14"/>
    </row>
    <row r="4366">
      <c r="A4366" s="9" t="s">
        <v>4708</v>
      </c>
      <c r="B4366" s="10">
        <v>43138.0</v>
      </c>
      <c r="C4366" s="9" t="s">
        <v>1130</v>
      </c>
      <c r="D4366" s="9" t="s">
        <v>61</v>
      </c>
      <c r="F4366" s="11" t="str">
        <f t="shared" si="1"/>
        <v>2018-02</v>
      </c>
      <c r="G4366" s="11" t="str">
        <f>iferror(VLOOKUP(A4366,'Closed Deals'!A:A,1,0)," ")</f>
        <v> </v>
      </c>
      <c r="H4366" s="12" t="str">
        <f t="shared" si="2"/>
        <v>NO</v>
      </c>
      <c r="I4366" s="12" t="str">
        <f>iferror(VLOOKUP(A4366,'Closed Deals'!A:E,5,0)," ")</f>
        <v> </v>
      </c>
      <c r="J4366" s="13" t="str">
        <f t="shared" si="3"/>
        <v> </v>
      </c>
      <c r="K4366" s="14"/>
    </row>
    <row r="4367">
      <c r="A4367" s="9" t="s">
        <v>4709</v>
      </c>
      <c r="B4367" s="10">
        <v>43153.0</v>
      </c>
      <c r="C4367" s="9" t="s">
        <v>52</v>
      </c>
      <c r="D4367" s="9" t="s">
        <v>61</v>
      </c>
      <c r="F4367" s="11" t="str">
        <f t="shared" si="1"/>
        <v>2018-02</v>
      </c>
      <c r="G4367" s="11" t="str">
        <f>iferror(VLOOKUP(A4367,'Closed Deals'!A:A,1,0)," ")</f>
        <v> </v>
      </c>
      <c r="H4367" s="12" t="str">
        <f t="shared" si="2"/>
        <v>NO</v>
      </c>
      <c r="I4367" s="12" t="str">
        <f>iferror(VLOOKUP(A4367,'Closed Deals'!A:E,5,0)," ")</f>
        <v> </v>
      </c>
      <c r="J4367" s="13" t="str">
        <f t="shared" si="3"/>
        <v> </v>
      </c>
      <c r="K4367" s="14"/>
    </row>
    <row r="4368">
      <c r="A4368" s="9" t="s">
        <v>4710</v>
      </c>
      <c r="B4368" s="10">
        <v>43154.0</v>
      </c>
      <c r="C4368" s="9" t="s">
        <v>486</v>
      </c>
      <c r="D4368" s="9" t="s">
        <v>61</v>
      </c>
      <c r="F4368" s="11" t="str">
        <f t="shared" si="1"/>
        <v>2018-02</v>
      </c>
      <c r="G4368" s="11" t="str">
        <f>iferror(VLOOKUP(A4368,'Closed Deals'!A:A,1,0)," ")</f>
        <v> </v>
      </c>
      <c r="H4368" s="12" t="str">
        <f t="shared" si="2"/>
        <v>NO</v>
      </c>
      <c r="I4368" s="12" t="str">
        <f>iferror(VLOOKUP(A4368,'Closed Deals'!A:E,5,0)," ")</f>
        <v> </v>
      </c>
      <c r="J4368" s="13" t="str">
        <f t="shared" si="3"/>
        <v> </v>
      </c>
      <c r="K4368" s="14"/>
    </row>
    <row r="4369">
      <c r="A4369" s="9" t="s">
        <v>4711</v>
      </c>
      <c r="B4369" s="10">
        <v>43135.0</v>
      </c>
      <c r="C4369" s="9" t="s">
        <v>89</v>
      </c>
      <c r="D4369" s="9" t="s">
        <v>61</v>
      </c>
      <c r="F4369" s="11" t="str">
        <f t="shared" si="1"/>
        <v>2018-02</v>
      </c>
      <c r="G4369" s="11" t="str">
        <f>iferror(VLOOKUP(A4369,'Closed Deals'!A:A,1,0)," ")</f>
        <v> </v>
      </c>
      <c r="H4369" s="12" t="str">
        <f t="shared" si="2"/>
        <v>NO</v>
      </c>
      <c r="I4369" s="12" t="str">
        <f>iferror(VLOOKUP(A4369,'Closed Deals'!A:E,5,0)," ")</f>
        <v> </v>
      </c>
      <c r="J4369" s="13" t="str">
        <f t="shared" si="3"/>
        <v> </v>
      </c>
      <c r="K4369" s="14"/>
    </row>
    <row r="4370">
      <c r="A4370" s="9" t="s">
        <v>4712</v>
      </c>
      <c r="B4370" s="10">
        <v>43157.0</v>
      </c>
      <c r="C4370" s="9" t="s">
        <v>1057</v>
      </c>
      <c r="D4370" s="9" t="s">
        <v>61</v>
      </c>
      <c r="F4370" s="11" t="str">
        <f t="shared" si="1"/>
        <v>2018-02</v>
      </c>
      <c r="G4370" s="11" t="str">
        <f>iferror(VLOOKUP(A4370,'Closed Deals'!A:A,1,0)," ")</f>
        <v> </v>
      </c>
      <c r="H4370" s="12" t="str">
        <f t="shared" si="2"/>
        <v>NO</v>
      </c>
      <c r="I4370" s="12" t="str">
        <f>iferror(VLOOKUP(A4370,'Closed Deals'!A:E,5,0)," ")</f>
        <v> </v>
      </c>
      <c r="J4370" s="13" t="str">
        <f t="shared" si="3"/>
        <v> </v>
      </c>
      <c r="K4370" s="14"/>
    </row>
    <row r="4371">
      <c r="A4371" s="9" t="s">
        <v>4713</v>
      </c>
      <c r="B4371" s="10">
        <v>43146.0</v>
      </c>
      <c r="C4371" s="9" t="s">
        <v>129</v>
      </c>
      <c r="D4371" s="9" t="s">
        <v>61</v>
      </c>
      <c r="F4371" s="11" t="str">
        <f t="shared" si="1"/>
        <v>2018-02</v>
      </c>
      <c r="G4371" s="11" t="str">
        <f>iferror(VLOOKUP(A4371,'Closed Deals'!A:A,1,0)," ")</f>
        <v> </v>
      </c>
      <c r="H4371" s="12" t="str">
        <f t="shared" si="2"/>
        <v>NO</v>
      </c>
      <c r="I4371" s="12" t="str">
        <f>iferror(VLOOKUP(A4371,'Closed Deals'!A:E,5,0)," ")</f>
        <v> </v>
      </c>
      <c r="J4371" s="13" t="str">
        <f t="shared" si="3"/>
        <v> </v>
      </c>
      <c r="K4371" s="14"/>
    </row>
    <row r="4372">
      <c r="A4372" s="9" t="s">
        <v>4714</v>
      </c>
      <c r="B4372" s="10">
        <v>43154.0</v>
      </c>
      <c r="C4372" s="9" t="s">
        <v>397</v>
      </c>
      <c r="D4372" s="9" t="s">
        <v>61</v>
      </c>
      <c r="F4372" s="11" t="str">
        <f t="shared" si="1"/>
        <v>2018-02</v>
      </c>
      <c r="G4372" s="11" t="str">
        <f>iferror(VLOOKUP(A4372,'Closed Deals'!A:A,1,0)," ")</f>
        <v> </v>
      </c>
      <c r="H4372" s="12" t="str">
        <f t="shared" si="2"/>
        <v>NO</v>
      </c>
      <c r="I4372" s="12" t="str">
        <f>iferror(VLOOKUP(A4372,'Closed Deals'!A:E,5,0)," ")</f>
        <v> </v>
      </c>
      <c r="J4372" s="13" t="str">
        <f t="shared" si="3"/>
        <v> </v>
      </c>
      <c r="K4372" s="14"/>
    </row>
    <row r="4373">
      <c r="A4373" s="9" t="s">
        <v>4715</v>
      </c>
      <c r="B4373" s="10">
        <v>43150.0</v>
      </c>
      <c r="C4373" s="9" t="s">
        <v>43</v>
      </c>
      <c r="D4373" s="9" t="s">
        <v>61</v>
      </c>
      <c r="F4373" s="11" t="str">
        <f t="shared" si="1"/>
        <v>2018-02</v>
      </c>
      <c r="G4373" s="11" t="str">
        <f>iferror(VLOOKUP(A4373,'Closed Deals'!A:A,1,0)," ")</f>
        <v> </v>
      </c>
      <c r="H4373" s="12" t="str">
        <f t="shared" si="2"/>
        <v>NO</v>
      </c>
      <c r="I4373" s="12" t="str">
        <f>iferror(VLOOKUP(A4373,'Closed Deals'!A:E,5,0)," ")</f>
        <v> </v>
      </c>
      <c r="J4373" s="13" t="str">
        <f t="shared" si="3"/>
        <v> </v>
      </c>
      <c r="K4373" s="14"/>
    </row>
    <row r="4374">
      <c r="A4374" s="9" t="s">
        <v>4716</v>
      </c>
      <c r="B4374" s="10">
        <v>43137.0</v>
      </c>
      <c r="C4374" s="9" t="s">
        <v>188</v>
      </c>
      <c r="D4374" s="9" t="s">
        <v>61</v>
      </c>
      <c r="F4374" s="11" t="str">
        <f t="shared" si="1"/>
        <v>2018-02</v>
      </c>
      <c r="G4374" s="11" t="str">
        <f>iferror(VLOOKUP(A4374,'Closed Deals'!A:A,1,0)," ")</f>
        <v> </v>
      </c>
      <c r="H4374" s="12" t="str">
        <f t="shared" si="2"/>
        <v>NO</v>
      </c>
      <c r="I4374" s="12" t="str">
        <f>iferror(VLOOKUP(A4374,'Closed Deals'!A:E,5,0)," ")</f>
        <v> </v>
      </c>
      <c r="J4374" s="13" t="str">
        <f t="shared" si="3"/>
        <v> </v>
      </c>
      <c r="K4374" s="14"/>
    </row>
    <row r="4375">
      <c r="A4375" s="9" t="s">
        <v>4717</v>
      </c>
      <c r="B4375" s="10">
        <v>43147.0</v>
      </c>
      <c r="C4375" s="9" t="s">
        <v>241</v>
      </c>
      <c r="D4375" s="9" t="s">
        <v>61</v>
      </c>
      <c r="F4375" s="11" t="str">
        <f t="shared" si="1"/>
        <v>2018-02</v>
      </c>
      <c r="G4375" s="11" t="str">
        <f>iferror(VLOOKUP(A4375,'Closed Deals'!A:A,1,0)," ")</f>
        <v> </v>
      </c>
      <c r="H4375" s="12" t="str">
        <f t="shared" si="2"/>
        <v>NO</v>
      </c>
      <c r="I4375" s="12" t="str">
        <f>iferror(VLOOKUP(A4375,'Closed Deals'!A:E,5,0)," ")</f>
        <v> </v>
      </c>
      <c r="J4375" s="13" t="str">
        <f t="shared" si="3"/>
        <v> </v>
      </c>
      <c r="K4375" s="14"/>
    </row>
    <row r="4376">
      <c r="A4376" s="9" t="s">
        <v>4718</v>
      </c>
      <c r="B4376" s="10">
        <v>43147.0</v>
      </c>
      <c r="C4376" s="9" t="s">
        <v>129</v>
      </c>
      <c r="D4376" s="9" t="s">
        <v>61</v>
      </c>
      <c r="F4376" s="11" t="str">
        <f t="shared" si="1"/>
        <v>2018-02</v>
      </c>
      <c r="G4376" s="11" t="str">
        <f>iferror(VLOOKUP(A4376,'Closed Deals'!A:A,1,0)," ")</f>
        <v> </v>
      </c>
      <c r="H4376" s="12" t="str">
        <f t="shared" si="2"/>
        <v>NO</v>
      </c>
      <c r="I4376" s="12" t="str">
        <f>iferror(VLOOKUP(A4376,'Closed Deals'!A:E,5,0)," ")</f>
        <v> </v>
      </c>
      <c r="J4376" s="13" t="str">
        <f t="shared" si="3"/>
        <v> </v>
      </c>
      <c r="K4376" s="14"/>
    </row>
    <row r="4377">
      <c r="A4377" s="9" t="s">
        <v>4719</v>
      </c>
      <c r="B4377" s="10">
        <v>43145.0</v>
      </c>
      <c r="C4377" s="9" t="s">
        <v>52</v>
      </c>
      <c r="D4377" s="9" t="s">
        <v>61</v>
      </c>
      <c r="F4377" s="11" t="str">
        <f t="shared" si="1"/>
        <v>2018-02</v>
      </c>
      <c r="G4377" s="11" t="str">
        <f>iferror(VLOOKUP(A4377,'Closed Deals'!A:A,1,0)," ")</f>
        <v> </v>
      </c>
      <c r="H4377" s="12" t="str">
        <f t="shared" si="2"/>
        <v>NO</v>
      </c>
      <c r="I4377" s="12" t="str">
        <f>iferror(VLOOKUP(A4377,'Closed Deals'!A:E,5,0)," ")</f>
        <v> </v>
      </c>
      <c r="J4377" s="13" t="str">
        <f t="shared" si="3"/>
        <v> </v>
      </c>
      <c r="K4377" s="14"/>
    </row>
    <row r="4378">
      <c r="A4378" s="9" t="s">
        <v>4720</v>
      </c>
      <c r="B4378" s="10">
        <v>43140.0</v>
      </c>
      <c r="C4378" s="9" t="s">
        <v>436</v>
      </c>
      <c r="D4378" s="9" t="s">
        <v>61</v>
      </c>
      <c r="F4378" s="11" t="str">
        <f t="shared" si="1"/>
        <v>2018-02</v>
      </c>
      <c r="G4378" s="11" t="str">
        <f>iferror(VLOOKUP(A4378,'Closed Deals'!A:A,1,0)," ")</f>
        <v> </v>
      </c>
      <c r="H4378" s="12" t="str">
        <f t="shared" si="2"/>
        <v>NO</v>
      </c>
      <c r="I4378" s="12" t="str">
        <f>iferror(VLOOKUP(A4378,'Closed Deals'!A:E,5,0)," ")</f>
        <v> </v>
      </c>
      <c r="J4378" s="13" t="str">
        <f t="shared" si="3"/>
        <v> </v>
      </c>
      <c r="K4378" s="14"/>
    </row>
    <row r="4379">
      <c r="A4379" s="9" t="s">
        <v>4721</v>
      </c>
      <c r="B4379" s="10">
        <v>43154.0</v>
      </c>
      <c r="C4379" s="9" t="s">
        <v>719</v>
      </c>
      <c r="D4379" s="9" t="s">
        <v>61</v>
      </c>
      <c r="F4379" s="11" t="str">
        <f t="shared" si="1"/>
        <v>2018-02</v>
      </c>
      <c r="G4379" s="11" t="str">
        <f>iferror(VLOOKUP(A4379,'Closed Deals'!A:A,1,0)," ")</f>
        <v> </v>
      </c>
      <c r="H4379" s="12" t="str">
        <f t="shared" si="2"/>
        <v>NO</v>
      </c>
      <c r="I4379" s="12" t="str">
        <f>iferror(VLOOKUP(A4379,'Closed Deals'!A:E,5,0)," ")</f>
        <v> </v>
      </c>
      <c r="J4379" s="13" t="str">
        <f t="shared" si="3"/>
        <v> </v>
      </c>
      <c r="K4379" s="14"/>
    </row>
    <row r="4380">
      <c r="A4380" s="9" t="s">
        <v>4722</v>
      </c>
      <c r="B4380" s="10">
        <v>43150.0</v>
      </c>
      <c r="C4380" s="9" t="s">
        <v>43</v>
      </c>
      <c r="D4380" s="9" t="s">
        <v>61</v>
      </c>
      <c r="F4380" s="11" t="str">
        <f t="shared" si="1"/>
        <v>2018-02</v>
      </c>
      <c r="G4380" s="11" t="str">
        <f>iferror(VLOOKUP(A4380,'Closed Deals'!A:A,1,0)," ")</f>
        <v> </v>
      </c>
      <c r="H4380" s="12" t="str">
        <f t="shared" si="2"/>
        <v>NO</v>
      </c>
      <c r="I4380" s="12" t="str">
        <f>iferror(VLOOKUP(A4380,'Closed Deals'!A:E,5,0)," ")</f>
        <v> </v>
      </c>
      <c r="J4380" s="13" t="str">
        <f t="shared" si="3"/>
        <v> </v>
      </c>
      <c r="K4380" s="14"/>
    </row>
    <row r="4381">
      <c r="A4381" s="9" t="s">
        <v>4723</v>
      </c>
      <c r="B4381" s="10">
        <v>43145.0</v>
      </c>
      <c r="C4381" s="9" t="s">
        <v>58</v>
      </c>
      <c r="D4381" s="9" t="s">
        <v>61</v>
      </c>
      <c r="F4381" s="11" t="str">
        <f t="shared" si="1"/>
        <v>2018-02</v>
      </c>
      <c r="G4381" s="11" t="str">
        <f>iferror(VLOOKUP(A4381,'Closed Deals'!A:A,1,0)," ")</f>
        <v> </v>
      </c>
      <c r="H4381" s="12" t="str">
        <f t="shared" si="2"/>
        <v>NO</v>
      </c>
      <c r="I4381" s="12" t="str">
        <f>iferror(VLOOKUP(A4381,'Closed Deals'!A:E,5,0)," ")</f>
        <v> </v>
      </c>
      <c r="J4381" s="13" t="str">
        <f t="shared" si="3"/>
        <v> </v>
      </c>
      <c r="K4381" s="14"/>
    </row>
    <row r="4382">
      <c r="A4382" s="9" t="s">
        <v>4724</v>
      </c>
      <c r="B4382" s="10">
        <v>43143.0</v>
      </c>
      <c r="C4382" s="9" t="s">
        <v>63</v>
      </c>
      <c r="D4382" s="9" t="s">
        <v>61</v>
      </c>
      <c r="F4382" s="11" t="str">
        <f t="shared" si="1"/>
        <v>2018-02</v>
      </c>
      <c r="G4382" s="11" t="str">
        <f>iferror(VLOOKUP(A4382,'Closed Deals'!A:A,1,0)," ")</f>
        <v> </v>
      </c>
      <c r="H4382" s="12" t="str">
        <f t="shared" si="2"/>
        <v>NO</v>
      </c>
      <c r="I4382" s="12" t="str">
        <f>iferror(VLOOKUP(A4382,'Closed Deals'!A:E,5,0)," ")</f>
        <v> </v>
      </c>
      <c r="J4382" s="13" t="str">
        <f t="shared" si="3"/>
        <v> </v>
      </c>
      <c r="K4382" s="14"/>
    </row>
    <row r="4383">
      <c r="A4383" s="9" t="s">
        <v>4725</v>
      </c>
      <c r="B4383" s="10">
        <v>43137.0</v>
      </c>
      <c r="C4383" s="9" t="s">
        <v>63</v>
      </c>
      <c r="D4383" s="9" t="s">
        <v>61</v>
      </c>
      <c r="F4383" s="11" t="str">
        <f t="shared" si="1"/>
        <v>2018-02</v>
      </c>
      <c r="G4383" s="11" t="str">
        <f>iferror(VLOOKUP(A4383,'Closed Deals'!A:A,1,0)," ")</f>
        <v> </v>
      </c>
      <c r="H4383" s="12" t="str">
        <f t="shared" si="2"/>
        <v>NO</v>
      </c>
      <c r="I4383" s="12" t="str">
        <f>iferror(VLOOKUP(A4383,'Closed Deals'!A:E,5,0)," ")</f>
        <v> </v>
      </c>
      <c r="J4383" s="13" t="str">
        <f t="shared" si="3"/>
        <v> </v>
      </c>
      <c r="K4383" s="14"/>
    </row>
    <row r="4384">
      <c r="A4384" s="9" t="s">
        <v>4726</v>
      </c>
      <c r="B4384" s="10">
        <v>43132.0</v>
      </c>
      <c r="C4384" s="9" t="s">
        <v>58</v>
      </c>
      <c r="D4384" s="9" t="s">
        <v>59</v>
      </c>
      <c r="F4384" s="11" t="str">
        <f t="shared" si="1"/>
        <v>2018-02</v>
      </c>
      <c r="G4384" s="11" t="str">
        <f>iferror(VLOOKUP(A4384,'Closed Deals'!A:A,1,0)," ")</f>
        <v> </v>
      </c>
      <c r="H4384" s="12" t="str">
        <f t="shared" si="2"/>
        <v>NO</v>
      </c>
      <c r="I4384" s="12" t="str">
        <f>iferror(VLOOKUP(A4384,'Closed Deals'!A:E,5,0)," ")</f>
        <v> </v>
      </c>
      <c r="J4384" s="13" t="str">
        <f t="shared" si="3"/>
        <v> </v>
      </c>
      <c r="K4384" s="14"/>
    </row>
    <row r="4385">
      <c r="A4385" s="9" t="s">
        <v>4727</v>
      </c>
      <c r="B4385" s="10">
        <v>43139.0</v>
      </c>
      <c r="C4385" s="9" t="s">
        <v>58</v>
      </c>
      <c r="D4385" s="9" t="s">
        <v>59</v>
      </c>
      <c r="F4385" s="11" t="str">
        <f t="shared" si="1"/>
        <v>2018-02</v>
      </c>
      <c r="G4385" s="11" t="str">
        <f>iferror(VLOOKUP(A4385,'Closed Deals'!A:A,1,0)," ")</f>
        <v> </v>
      </c>
      <c r="H4385" s="12" t="str">
        <f t="shared" si="2"/>
        <v>NO</v>
      </c>
      <c r="I4385" s="12" t="str">
        <f>iferror(VLOOKUP(A4385,'Closed Deals'!A:E,5,0)," ")</f>
        <v> </v>
      </c>
      <c r="J4385" s="13" t="str">
        <f t="shared" si="3"/>
        <v> </v>
      </c>
      <c r="K4385" s="14"/>
    </row>
    <row r="4386">
      <c r="A4386" s="9" t="s">
        <v>4728</v>
      </c>
      <c r="B4386" s="10">
        <v>43151.0</v>
      </c>
      <c r="C4386" s="9" t="s">
        <v>58</v>
      </c>
      <c r="D4386" s="9" t="s">
        <v>59</v>
      </c>
      <c r="F4386" s="11" t="str">
        <f t="shared" si="1"/>
        <v>2018-02</v>
      </c>
      <c r="G4386" s="11" t="str">
        <f>iferror(VLOOKUP(A4386,'Closed Deals'!A:A,1,0)," ")</f>
        <v> </v>
      </c>
      <c r="H4386" s="12" t="str">
        <f t="shared" si="2"/>
        <v>NO</v>
      </c>
      <c r="I4386" s="12" t="str">
        <f>iferror(VLOOKUP(A4386,'Closed Deals'!A:E,5,0)," ")</f>
        <v> </v>
      </c>
      <c r="J4386" s="13" t="str">
        <f t="shared" si="3"/>
        <v> </v>
      </c>
      <c r="K4386" s="14"/>
    </row>
    <row r="4387">
      <c r="A4387" s="9" t="s">
        <v>4729</v>
      </c>
      <c r="B4387" s="10">
        <v>43152.0</v>
      </c>
      <c r="C4387" s="9" t="s">
        <v>33</v>
      </c>
      <c r="D4387" s="9" t="s">
        <v>59</v>
      </c>
      <c r="F4387" s="11" t="str">
        <f t="shared" si="1"/>
        <v>2018-02</v>
      </c>
      <c r="G4387" s="11" t="str">
        <f>iferror(VLOOKUP(A4387,'Closed Deals'!A:A,1,0)," ")</f>
        <v> </v>
      </c>
      <c r="H4387" s="12" t="str">
        <f t="shared" si="2"/>
        <v>NO</v>
      </c>
      <c r="I4387" s="12" t="str">
        <f>iferror(VLOOKUP(A4387,'Closed Deals'!A:E,5,0)," ")</f>
        <v> </v>
      </c>
      <c r="J4387" s="13" t="str">
        <f t="shared" si="3"/>
        <v> </v>
      </c>
      <c r="K4387" s="14"/>
    </row>
    <row r="4388">
      <c r="A4388" s="9" t="s">
        <v>4730</v>
      </c>
      <c r="B4388" s="10">
        <v>43147.0</v>
      </c>
      <c r="C4388" s="9" t="s">
        <v>58</v>
      </c>
      <c r="D4388" s="9" t="s">
        <v>59</v>
      </c>
      <c r="F4388" s="11" t="str">
        <f t="shared" si="1"/>
        <v>2018-02</v>
      </c>
      <c r="G4388" s="11" t="str">
        <f>iferror(VLOOKUP(A4388,'Closed Deals'!A:A,1,0)," ")</f>
        <v> </v>
      </c>
      <c r="H4388" s="12" t="str">
        <f t="shared" si="2"/>
        <v>NO</v>
      </c>
      <c r="I4388" s="12" t="str">
        <f>iferror(VLOOKUP(A4388,'Closed Deals'!A:E,5,0)," ")</f>
        <v> </v>
      </c>
      <c r="J4388" s="13" t="str">
        <f t="shared" si="3"/>
        <v> </v>
      </c>
      <c r="K4388" s="14"/>
    </row>
    <row r="4389">
      <c r="A4389" s="9" t="s">
        <v>4731</v>
      </c>
      <c r="B4389" s="10">
        <v>43144.0</v>
      </c>
      <c r="C4389" s="9" t="s">
        <v>58</v>
      </c>
      <c r="D4389" s="9" t="s">
        <v>59</v>
      </c>
      <c r="F4389" s="11" t="str">
        <f t="shared" si="1"/>
        <v>2018-02</v>
      </c>
      <c r="G4389" s="11" t="str">
        <f>iferror(VLOOKUP(A4389,'Closed Deals'!A:A,1,0)," ")</f>
        <v> </v>
      </c>
      <c r="H4389" s="12" t="str">
        <f t="shared" si="2"/>
        <v>NO</v>
      </c>
      <c r="I4389" s="12" t="str">
        <f>iferror(VLOOKUP(A4389,'Closed Deals'!A:E,5,0)," ")</f>
        <v> </v>
      </c>
      <c r="J4389" s="13" t="str">
        <f t="shared" si="3"/>
        <v> </v>
      </c>
      <c r="K4389" s="14"/>
    </row>
    <row r="4390">
      <c r="A4390" s="9" t="s">
        <v>4732</v>
      </c>
      <c r="B4390" s="10">
        <v>43142.0</v>
      </c>
      <c r="C4390" s="9" t="s">
        <v>58</v>
      </c>
      <c r="D4390" s="9" t="s">
        <v>59</v>
      </c>
      <c r="F4390" s="11" t="str">
        <f t="shared" si="1"/>
        <v>2018-02</v>
      </c>
      <c r="G4390" s="11" t="str">
        <f>iferror(VLOOKUP(A4390,'Closed Deals'!A:A,1,0)," ")</f>
        <v> </v>
      </c>
      <c r="H4390" s="12" t="str">
        <f t="shared" si="2"/>
        <v>NO</v>
      </c>
      <c r="I4390" s="12" t="str">
        <f>iferror(VLOOKUP(A4390,'Closed Deals'!A:E,5,0)," ")</f>
        <v> </v>
      </c>
      <c r="J4390" s="13" t="str">
        <f t="shared" si="3"/>
        <v> </v>
      </c>
      <c r="K4390" s="14"/>
    </row>
    <row r="4391">
      <c r="A4391" s="9" t="s">
        <v>4733</v>
      </c>
      <c r="B4391" s="10">
        <v>43148.0</v>
      </c>
      <c r="C4391" s="9" t="s">
        <v>58</v>
      </c>
      <c r="D4391" s="9" t="s">
        <v>59</v>
      </c>
      <c r="F4391" s="11" t="str">
        <f t="shared" si="1"/>
        <v>2018-02</v>
      </c>
      <c r="G4391" s="11" t="str">
        <f>iferror(VLOOKUP(A4391,'Closed Deals'!A:A,1,0)," ")</f>
        <v> </v>
      </c>
      <c r="H4391" s="12" t="str">
        <f t="shared" si="2"/>
        <v>NO</v>
      </c>
      <c r="I4391" s="12" t="str">
        <f>iferror(VLOOKUP(A4391,'Closed Deals'!A:E,5,0)," ")</f>
        <v> </v>
      </c>
      <c r="J4391" s="13" t="str">
        <f t="shared" si="3"/>
        <v> </v>
      </c>
      <c r="K4391" s="14"/>
    </row>
    <row r="4392">
      <c r="A4392" s="9" t="s">
        <v>4734</v>
      </c>
      <c r="B4392" s="10">
        <v>43148.0</v>
      </c>
      <c r="C4392" s="9" t="s">
        <v>58</v>
      </c>
      <c r="D4392" s="9" t="s">
        <v>59</v>
      </c>
      <c r="F4392" s="11" t="str">
        <f t="shared" si="1"/>
        <v>2018-02</v>
      </c>
      <c r="G4392" s="11" t="str">
        <f>iferror(VLOOKUP(A4392,'Closed Deals'!A:A,1,0)," ")</f>
        <v> </v>
      </c>
      <c r="H4392" s="12" t="str">
        <f t="shared" si="2"/>
        <v>NO</v>
      </c>
      <c r="I4392" s="12" t="str">
        <f>iferror(VLOOKUP(A4392,'Closed Deals'!A:E,5,0)," ")</f>
        <v> </v>
      </c>
      <c r="J4392" s="13" t="str">
        <f t="shared" si="3"/>
        <v> </v>
      </c>
      <c r="K4392" s="14"/>
    </row>
    <row r="4393">
      <c r="A4393" s="9" t="s">
        <v>4735</v>
      </c>
      <c r="B4393" s="10">
        <v>43135.0</v>
      </c>
      <c r="C4393" s="9" t="s">
        <v>58</v>
      </c>
      <c r="D4393" s="9" t="s">
        <v>59</v>
      </c>
      <c r="F4393" s="11" t="str">
        <f t="shared" si="1"/>
        <v>2018-02</v>
      </c>
      <c r="G4393" s="11" t="str">
        <f>iferror(VLOOKUP(A4393,'Closed Deals'!A:A,1,0)," ")</f>
        <v> </v>
      </c>
      <c r="H4393" s="12" t="str">
        <f t="shared" si="2"/>
        <v>NO</v>
      </c>
      <c r="I4393" s="12" t="str">
        <f>iferror(VLOOKUP(A4393,'Closed Deals'!A:E,5,0)," ")</f>
        <v> </v>
      </c>
      <c r="J4393" s="13" t="str">
        <f t="shared" si="3"/>
        <v> </v>
      </c>
      <c r="K4393" s="14"/>
    </row>
    <row r="4394">
      <c r="A4394" s="9" t="s">
        <v>4736</v>
      </c>
      <c r="B4394" s="10">
        <v>43146.0</v>
      </c>
      <c r="C4394" s="9" t="s">
        <v>58</v>
      </c>
      <c r="D4394" s="9" t="s">
        <v>59</v>
      </c>
      <c r="F4394" s="11" t="str">
        <f t="shared" si="1"/>
        <v>2018-02</v>
      </c>
      <c r="G4394" s="11" t="str">
        <f>iferror(VLOOKUP(A4394,'Closed Deals'!A:A,1,0)," ")</f>
        <v> </v>
      </c>
      <c r="H4394" s="12" t="str">
        <f t="shared" si="2"/>
        <v>NO</v>
      </c>
      <c r="I4394" s="12" t="str">
        <f>iferror(VLOOKUP(A4394,'Closed Deals'!A:E,5,0)," ")</f>
        <v> </v>
      </c>
      <c r="J4394" s="13" t="str">
        <f t="shared" si="3"/>
        <v> </v>
      </c>
      <c r="K4394" s="14"/>
    </row>
    <row r="4395">
      <c r="A4395" s="9" t="s">
        <v>4737</v>
      </c>
      <c r="B4395" s="10">
        <v>43134.0</v>
      </c>
      <c r="C4395" s="9" t="s">
        <v>58</v>
      </c>
      <c r="D4395" s="9" t="s">
        <v>59</v>
      </c>
      <c r="F4395" s="11" t="str">
        <f t="shared" si="1"/>
        <v>2018-02</v>
      </c>
      <c r="G4395" s="11" t="str">
        <f>iferror(VLOOKUP(A4395,'Closed Deals'!A:A,1,0)," ")</f>
        <v> </v>
      </c>
      <c r="H4395" s="12" t="str">
        <f t="shared" si="2"/>
        <v>NO</v>
      </c>
      <c r="I4395" s="12" t="str">
        <f>iferror(VLOOKUP(A4395,'Closed Deals'!A:E,5,0)," ")</f>
        <v> </v>
      </c>
      <c r="J4395" s="13" t="str">
        <f t="shared" si="3"/>
        <v> </v>
      </c>
      <c r="K4395" s="14"/>
    </row>
    <row r="4396">
      <c r="A4396" s="9" t="s">
        <v>4738</v>
      </c>
      <c r="B4396" s="10">
        <v>43146.0</v>
      </c>
      <c r="C4396" s="9" t="s">
        <v>58</v>
      </c>
      <c r="D4396" s="9" t="s">
        <v>59</v>
      </c>
      <c r="F4396" s="11" t="str">
        <f t="shared" si="1"/>
        <v>2018-02</v>
      </c>
      <c r="G4396" s="11" t="str">
        <f>iferror(VLOOKUP(A4396,'Closed Deals'!A:A,1,0)," ")</f>
        <v> </v>
      </c>
      <c r="H4396" s="12" t="str">
        <f t="shared" si="2"/>
        <v>NO</v>
      </c>
      <c r="I4396" s="12" t="str">
        <f>iferror(VLOOKUP(A4396,'Closed Deals'!A:E,5,0)," ")</f>
        <v> </v>
      </c>
      <c r="J4396" s="13" t="str">
        <f t="shared" si="3"/>
        <v> </v>
      </c>
      <c r="K4396" s="14"/>
    </row>
    <row r="4397">
      <c r="A4397" s="9" t="s">
        <v>4739</v>
      </c>
      <c r="B4397" s="10">
        <v>43150.0</v>
      </c>
      <c r="C4397" s="9" t="s">
        <v>58</v>
      </c>
      <c r="D4397" s="9" t="s">
        <v>59</v>
      </c>
      <c r="F4397" s="11" t="str">
        <f t="shared" si="1"/>
        <v>2018-02</v>
      </c>
      <c r="G4397" s="11" t="str">
        <f>iferror(VLOOKUP(A4397,'Closed Deals'!A:A,1,0)," ")</f>
        <v> </v>
      </c>
      <c r="H4397" s="12" t="str">
        <f t="shared" si="2"/>
        <v>NO</v>
      </c>
      <c r="I4397" s="12" t="str">
        <f>iferror(VLOOKUP(A4397,'Closed Deals'!A:E,5,0)," ")</f>
        <v> </v>
      </c>
      <c r="J4397" s="13" t="str">
        <f t="shared" si="3"/>
        <v> </v>
      </c>
      <c r="K4397" s="14"/>
    </row>
    <row r="4398">
      <c r="A4398" s="9" t="s">
        <v>4740</v>
      </c>
      <c r="B4398" s="10">
        <v>43146.0</v>
      </c>
      <c r="C4398" s="9" t="s">
        <v>58</v>
      </c>
      <c r="D4398" s="9" t="s">
        <v>59</v>
      </c>
      <c r="F4398" s="11" t="str">
        <f t="shared" si="1"/>
        <v>2018-02</v>
      </c>
      <c r="G4398" s="11" t="str">
        <f>iferror(VLOOKUP(A4398,'Closed Deals'!A:A,1,0)," ")</f>
        <v> </v>
      </c>
      <c r="H4398" s="12" t="str">
        <f t="shared" si="2"/>
        <v>NO</v>
      </c>
      <c r="I4398" s="12" t="str">
        <f>iferror(VLOOKUP(A4398,'Closed Deals'!A:E,5,0)," ")</f>
        <v> </v>
      </c>
      <c r="J4398" s="13" t="str">
        <f t="shared" si="3"/>
        <v> </v>
      </c>
      <c r="K4398" s="14"/>
    </row>
    <row r="4399">
      <c r="A4399" s="9" t="s">
        <v>4741</v>
      </c>
      <c r="B4399" s="10">
        <v>43136.0</v>
      </c>
      <c r="C4399" s="9" t="s">
        <v>58</v>
      </c>
      <c r="D4399" s="9" t="s">
        <v>59</v>
      </c>
      <c r="F4399" s="11" t="str">
        <f t="shared" si="1"/>
        <v>2018-02</v>
      </c>
      <c r="G4399" s="11" t="str">
        <f>iferror(VLOOKUP(A4399,'Closed Deals'!A:A,1,0)," ")</f>
        <v> </v>
      </c>
      <c r="H4399" s="12" t="str">
        <f t="shared" si="2"/>
        <v>NO</v>
      </c>
      <c r="I4399" s="12" t="str">
        <f>iferror(VLOOKUP(A4399,'Closed Deals'!A:E,5,0)," ")</f>
        <v> </v>
      </c>
      <c r="J4399" s="13" t="str">
        <f t="shared" si="3"/>
        <v> </v>
      </c>
      <c r="K4399" s="14"/>
    </row>
    <row r="4400">
      <c r="A4400" s="9" t="s">
        <v>4742</v>
      </c>
      <c r="B4400" s="10">
        <v>43144.0</v>
      </c>
      <c r="C4400" s="9" t="s">
        <v>58</v>
      </c>
      <c r="D4400" s="9" t="s">
        <v>59</v>
      </c>
      <c r="F4400" s="11" t="str">
        <f t="shared" si="1"/>
        <v>2018-02</v>
      </c>
      <c r="G4400" s="11" t="str">
        <f>iferror(VLOOKUP(A4400,'Closed Deals'!A:A,1,0)," ")</f>
        <v> </v>
      </c>
      <c r="H4400" s="12" t="str">
        <f t="shared" si="2"/>
        <v>NO</v>
      </c>
      <c r="I4400" s="12" t="str">
        <f>iferror(VLOOKUP(A4400,'Closed Deals'!A:E,5,0)," ")</f>
        <v> </v>
      </c>
      <c r="J4400" s="13" t="str">
        <f t="shared" si="3"/>
        <v> </v>
      </c>
      <c r="K4400" s="14"/>
    </row>
    <row r="4401">
      <c r="A4401" s="9" t="s">
        <v>4743</v>
      </c>
      <c r="B4401" s="10">
        <v>43146.0</v>
      </c>
      <c r="C4401" s="9" t="s">
        <v>58</v>
      </c>
      <c r="D4401" s="9" t="s">
        <v>59</v>
      </c>
      <c r="F4401" s="11" t="str">
        <f t="shared" si="1"/>
        <v>2018-02</v>
      </c>
      <c r="G4401" s="11" t="str">
        <f>iferror(VLOOKUP(A4401,'Closed Deals'!A:A,1,0)," ")</f>
        <v> </v>
      </c>
      <c r="H4401" s="12" t="str">
        <f t="shared" si="2"/>
        <v>NO</v>
      </c>
      <c r="I4401" s="12" t="str">
        <f>iferror(VLOOKUP(A4401,'Closed Deals'!A:E,5,0)," ")</f>
        <v> </v>
      </c>
      <c r="J4401" s="13" t="str">
        <f t="shared" si="3"/>
        <v> </v>
      </c>
      <c r="K4401" s="14"/>
    </row>
    <row r="4402">
      <c r="A4402" s="9" t="s">
        <v>4744</v>
      </c>
      <c r="B4402" s="10">
        <v>43154.0</v>
      </c>
      <c r="C4402" s="9" t="s">
        <v>2518</v>
      </c>
      <c r="D4402" s="9" t="s">
        <v>59</v>
      </c>
      <c r="F4402" s="11" t="str">
        <f t="shared" si="1"/>
        <v>2018-02</v>
      </c>
      <c r="G4402" s="11" t="str">
        <f>iferror(VLOOKUP(A4402,'Closed Deals'!A:A,1,0)," ")</f>
        <v> </v>
      </c>
      <c r="H4402" s="12" t="str">
        <f t="shared" si="2"/>
        <v>NO</v>
      </c>
      <c r="I4402" s="12" t="str">
        <f>iferror(VLOOKUP(A4402,'Closed Deals'!A:E,5,0)," ")</f>
        <v> </v>
      </c>
      <c r="J4402" s="13" t="str">
        <f t="shared" si="3"/>
        <v> </v>
      </c>
      <c r="K4402" s="14"/>
    </row>
    <row r="4403">
      <c r="A4403" s="9" t="s">
        <v>4745</v>
      </c>
      <c r="B4403" s="10">
        <v>43140.0</v>
      </c>
      <c r="C4403" s="9" t="s">
        <v>58</v>
      </c>
      <c r="D4403" s="9" t="s">
        <v>59</v>
      </c>
      <c r="F4403" s="11" t="str">
        <f t="shared" si="1"/>
        <v>2018-02</v>
      </c>
      <c r="G4403" s="11" t="str">
        <f>iferror(VLOOKUP(A4403,'Closed Deals'!A:A,1,0)," ")</f>
        <v> </v>
      </c>
      <c r="H4403" s="12" t="str">
        <f t="shared" si="2"/>
        <v>NO</v>
      </c>
      <c r="I4403" s="12" t="str">
        <f>iferror(VLOOKUP(A4403,'Closed Deals'!A:E,5,0)," ")</f>
        <v> </v>
      </c>
      <c r="J4403" s="13" t="str">
        <f t="shared" si="3"/>
        <v> </v>
      </c>
      <c r="K4403" s="14"/>
    </row>
    <row r="4404">
      <c r="A4404" s="9" t="s">
        <v>4746</v>
      </c>
      <c r="B4404" s="10">
        <v>43153.0</v>
      </c>
      <c r="C4404" s="9" t="s">
        <v>58</v>
      </c>
      <c r="D4404" s="9" t="s">
        <v>59</v>
      </c>
      <c r="F4404" s="11" t="str">
        <f t="shared" si="1"/>
        <v>2018-02</v>
      </c>
      <c r="G4404" s="11" t="str">
        <f>iferror(VLOOKUP(A4404,'Closed Deals'!A:A,1,0)," ")</f>
        <v> </v>
      </c>
      <c r="H4404" s="12" t="str">
        <f t="shared" si="2"/>
        <v>NO</v>
      </c>
      <c r="I4404" s="12" t="str">
        <f>iferror(VLOOKUP(A4404,'Closed Deals'!A:E,5,0)," ")</f>
        <v> </v>
      </c>
      <c r="J4404" s="13" t="str">
        <f t="shared" si="3"/>
        <v> </v>
      </c>
      <c r="K4404" s="14"/>
    </row>
    <row r="4405">
      <c r="A4405" s="9" t="s">
        <v>4747</v>
      </c>
      <c r="B4405" s="10">
        <v>43135.0</v>
      </c>
      <c r="C4405" s="9" t="s">
        <v>58</v>
      </c>
      <c r="D4405" s="9" t="s">
        <v>59</v>
      </c>
      <c r="F4405" s="11" t="str">
        <f t="shared" si="1"/>
        <v>2018-02</v>
      </c>
      <c r="G4405" s="11" t="str">
        <f>iferror(VLOOKUP(A4405,'Closed Deals'!A:A,1,0)," ")</f>
        <v> </v>
      </c>
      <c r="H4405" s="12" t="str">
        <f t="shared" si="2"/>
        <v>NO</v>
      </c>
      <c r="I4405" s="12" t="str">
        <f>iferror(VLOOKUP(A4405,'Closed Deals'!A:E,5,0)," ")</f>
        <v> </v>
      </c>
      <c r="J4405" s="13" t="str">
        <f t="shared" si="3"/>
        <v> </v>
      </c>
      <c r="K4405" s="14"/>
    </row>
    <row r="4406">
      <c r="A4406" s="9" t="s">
        <v>4748</v>
      </c>
      <c r="B4406" s="10">
        <v>43134.0</v>
      </c>
      <c r="C4406" s="9" t="s">
        <v>58</v>
      </c>
      <c r="D4406" s="9" t="s">
        <v>59</v>
      </c>
      <c r="F4406" s="11" t="str">
        <f t="shared" si="1"/>
        <v>2018-02</v>
      </c>
      <c r="G4406" s="11" t="str">
        <f>iferror(VLOOKUP(A4406,'Closed Deals'!A:A,1,0)," ")</f>
        <v> </v>
      </c>
      <c r="H4406" s="12" t="str">
        <f t="shared" si="2"/>
        <v>NO</v>
      </c>
      <c r="I4406" s="12" t="str">
        <f>iferror(VLOOKUP(A4406,'Closed Deals'!A:E,5,0)," ")</f>
        <v> </v>
      </c>
      <c r="J4406" s="13" t="str">
        <f t="shared" si="3"/>
        <v> </v>
      </c>
      <c r="K4406" s="14"/>
    </row>
    <row r="4407">
      <c r="A4407" s="9" t="s">
        <v>4749</v>
      </c>
      <c r="B4407" s="10">
        <v>43146.0</v>
      </c>
      <c r="C4407" s="9" t="s">
        <v>43</v>
      </c>
      <c r="D4407" s="9" t="s">
        <v>59</v>
      </c>
      <c r="F4407" s="11" t="str">
        <f t="shared" si="1"/>
        <v>2018-02</v>
      </c>
      <c r="G4407" s="11" t="str">
        <f>iferror(VLOOKUP(A4407,'Closed Deals'!A:A,1,0)," ")</f>
        <v> </v>
      </c>
      <c r="H4407" s="12" t="str">
        <f t="shared" si="2"/>
        <v>NO</v>
      </c>
      <c r="I4407" s="12" t="str">
        <f>iferror(VLOOKUP(A4407,'Closed Deals'!A:E,5,0)," ")</f>
        <v> </v>
      </c>
      <c r="J4407" s="13" t="str">
        <f t="shared" si="3"/>
        <v> </v>
      </c>
      <c r="K4407" s="14"/>
    </row>
    <row r="4408">
      <c r="A4408" s="9" t="s">
        <v>4750</v>
      </c>
      <c r="B4408" s="10">
        <v>43132.0</v>
      </c>
      <c r="C4408" s="9" t="s">
        <v>2075</v>
      </c>
      <c r="D4408" s="9" t="s">
        <v>59</v>
      </c>
      <c r="F4408" s="11" t="str">
        <f t="shared" si="1"/>
        <v>2018-02</v>
      </c>
      <c r="G4408" s="11" t="str">
        <f>iferror(VLOOKUP(A4408,'Closed Deals'!A:A,1,0)," ")</f>
        <v> </v>
      </c>
      <c r="H4408" s="12" t="str">
        <f t="shared" si="2"/>
        <v>NO</v>
      </c>
      <c r="I4408" s="12" t="str">
        <f>iferror(VLOOKUP(A4408,'Closed Deals'!A:E,5,0)," ")</f>
        <v> </v>
      </c>
      <c r="J4408" s="13" t="str">
        <f t="shared" si="3"/>
        <v> </v>
      </c>
      <c r="K4408" s="14"/>
    </row>
    <row r="4409">
      <c r="A4409" s="9" t="s">
        <v>4751</v>
      </c>
      <c r="B4409" s="10">
        <v>43145.0</v>
      </c>
      <c r="C4409" s="9" t="s">
        <v>58</v>
      </c>
      <c r="D4409" s="9" t="s">
        <v>59</v>
      </c>
      <c r="F4409" s="11" t="str">
        <f t="shared" si="1"/>
        <v>2018-02</v>
      </c>
      <c r="G4409" s="11" t="str">
        <f>iferror(VLOOKUP(A4409,'Closed Deals'!A:A,1,0)," ")</f>
        <v> </v>
      </c>
      <c r="H4409" s="12" t="str">
        <f t="shared" si="2"/>
        <v>NO</v>
      </c>
      <c r="I4409" s="12" t="str">
        <f>iferror(VLOOKUP(A4409,'Closed Deals'!A:E,5,0)," ")</f>
        <v> </v>
      </c>
      <c r="J4409" s="13" t="str">
        <f t="shared" si="3"/>
        <v> </v>
      </c>
      <c r="K4409" s="14"/>
    </row>
    <row r="4410">
      <c r="A4410" s="9" t="s">
        <v>4752</v>
      </c>
      <c r="B4410" s="10">
        <v>43147.0</v>
      </c>
      <c r="C4410" s="9" t="s">
        <v>58</v>
      </c>
      <c r="D4410" s="9" t="s">
        <v>59</v>
      </c>
      <c r="F4410" s="11" t="str">
        <f t="shared" si="1"/>
        <v>2018-02</v>
      </c>
      <c r="G4410" s="11" t="str">
        <f>iferror(VLOOKUP(A4410,'Closed Deals'!A:A,1,0)," ")</f>
        <v> </v>
      </c>
      <c r="H4410" s="12" t="str">
        <f t="shared" si="2"/>
        <v>NO</v>
      </c>
      <c r="I4410" s="12" t="str">
        <f>iferror(VLOOKUP(A4410,'Closed Deals'!A:E,5,0)," ")</f>
        <v> </v>
      </c>
      <c r="J4410" s="13" t="str">
        <f t="shared" si="3"/>
        <v> </v>
      </c>
      <c r="K4410" s="14"/>
    </row>
    <row r="4411">
      <c r="A4411" s="9" t="s">
        <v>4753</v>
      </c>
      <c r="B4411" s="10">
        <v>43132.0</v>
      </c>
      <c r="C4411" s="9" t="s">
        <v>58</v>
      </c>
      <c r="D4411" s="9" t="s">
        <v>59</v>
      </c>
      <c r="F4411" s="11" t="str">
        <f t="shared" si="1"/>
        <v>2018-02</v>
      </c>
      <c r="G4411" s="11" t="str">
        <f>iferror(VLOOKUP(A4411,'Closed Deals'!A:A,1,0)," ")</f>
        <v> </v>
      </c>
      <c r="H4411" s="12" t="str">
        <f t="shared" si="2"/>
        <v>NO</v>
      </c>
      <c r="I4411" s="12" t="str">
        <f>iferror(VLOOKUP(A4411,'Closed Deals'!A:E,5,0)," ")</f>
        <v> </v>
      </c>
      <c r="J4411" s="13" t="str">
        <f t="shared" si="3"/>
        <v> </v>
      </c>
      <c r="K4411" s="14"/>
    </row>
    <row r="4412">
      <c r="A4412" s="9" t="s">
        <v>4754</v>
      </c>
      <c r="B4412" s="10">
        <v>43134.0</v>
      </c>
      <c r="C4412" s="9" t="s">
        <v>58</v>
      </c>
      <c r="D4412" s="9" t="s">
        <v>59</v>
      </c>
      <c r="F4412" s="11" t="str">
        <f t="shared" si="1"/>
        <v>2018-02</v>
      </c>
      <c r="G4412" s="11" t="str">
        <f>iferror(VLOOKUP(A4412,'Closed Deals'!A:A,1,0)," ")</f>
        <v> </v>
      </c>
      <c r="H4412" s="12" t="str">
        <f t="shared" si="2"/>
        <v>NO</v>
      </c>
      <c r="I4412" s="12" t="str">
        <f>iferror(VLOOKUP(A4412,'Closed Deals'!A:E,5,0)," ")</f>
        <v> </v>
      </c>
      <c r="J4412" s="13" t="str">
        <f t="shared" si="3"/>
        <v> </v>
      </c>
      <c r="K4412" s="14"/>
    </row>
    <row r="4413">
      <c r="A4413" s="9" t="s">
        <v>4755</v>
      </c>
      <c r="B4413" s="10">
        <v>43132.0</v>
      </c>
      <c r="C4413" s="9" t="s">
        <v>58</v>
      </c>
      <c r="D4413" s="9" t="s">
        <v>59</v>
      </c>
      <c r="F4413" s="11" t="str">
        <f t="shared" si="1"/>
        <v>2018-02</v>
      </c>
      <c r="G4413" s="11" t="str">
        <f>iferror(VLOOKUP(A4413,'Closed Deals'!A:A,1,0)," ")</f>
        <v> </v>
      </c>
      <c r="H4413" s="12" t="str">
        <f t="shared" si="2"/>
        <v>NO</v>
      </c>
      <c r="I4413" s="12" t="str">
        <f>iferror(VLOOKUP(A4413,'Closed Deals'!A:E,5,0)," ")</f>
        <v> </v>
      </c>
      <c r="J4413" s="13" t="str">
        <f t="shared" si="3"/>
        <v> </v>
      </c>
      <c r="K4413" s="14"/>
    </row>
    <row r="4414">
      <c r="A4414" s="9" t="s">
        <v>4756</v>
      </c>
      <c r="B4414" s="10">
        <v>43138.0</v>
      </c>
      <c r="C4414" s="9" t="s">
        <v>33</v>
      </c>
      <c r="D4414" s="9" t="s">
        <v>59</v>
      </c>
      <c r="F4414" s="11" t="str">
        <f t="shared" si="1"/>
        <v>2018-02</v>
      </c>
      <c r="G4414" s="11" t="str">
        <f>iferror(VLOOKUP(A4414,'Closed Deals'!A:A,1,0)," ")</f>
        <v> </v>
      </c>
      <c r="H4414" s="12" t="str">
        <f t="shared" si="2"/>
        <v>NO</v>
      </c>
      <c r="I4414" s="12" t="str">
        <f>iferror(VLOOKUP(A4414,'Closed Deals'!A:E,5,0)," ")</f>
        <v> </v>
      </c>
      <c r="J4414" s="13" t="str">
        <f t="shared" si="3"/>
        <v> </v>
      </c>
      <c r="K4414" s="14"/>
    </row>
    <row r="4415">
      <c r="A4415" s="9" t="s">
        <v>4757</v>
      </c>
      <c r="B4415" s="10">
        <v>43133.0</v>
      </c>
      <c r="C4415" s="9" t="s">
        <v>37</v>
      </c>
      <c r="D4415" s="9" t="s">
        <v>59</v>
      </c>
      <c r="F4415" s="11" t="str">
        <f t="shared" si="1"/>
        <v>2018-02</v>
      </c>
      <c r="G4415" s="11" t="str">
        <f>iferror(VLOOKUP(A4415,'Closed Deals'!A:A,1,0)," ")</f>
        <v> </v>
      </c>
      <c r="H4415" s="12" t="str">
        <f t="shared" si="2"/>
        <v>NO</v>
      </c>
      <c r="I4415" s="12" t="str">
        <f>iferror(VLOOKUP(A4415,'Closed Deals'!A:E,5,0)," ")</f>
        <v> </v>
      </c>
      <c r="J4415" s="13" t="str">
        <f t="shared" si="3"/>
        <v> </v>
      </c>
      <c r="K4415" s="14"/>
    </row>
    <row r="4416">
      <c r="A4416" s="9" t="s">
        <v>4758</v>
      </c>
      <c r="B4416" s="10">
        <v>43156.0</v>
      </c>
      <c r="C4416" s="9" t="s">
        <v>397</v>
      </c>
      <c r="D4416" s="9" t="s">
        <v>59</v>
      </c>
      <c r="F4416" s="11" t="str">
        <f t="shared" si="1"/>
        <v>2018-02</v>
      </c>
      <c r="G4416" s="11" t="str">
        <f>iferror(VLOOKUP(A4416,'Closed Deals'!A:A,1,0)," ")</f>
        <v> </v>
      </c>
      <c r="H4416" s="12" t="str">
        <f t="shared" si="2"/>
        <v>NO</v>
      </c>
      <c r="I4416" s="12" t="str">
        <f>iferror(VLOOKUP(A4416,'Closed Deals'!A:E,5,0)," ")</f>
        <v> </v>
      </c>
      <c r="J4416" s="13" t="str">
        <f t="shared" si="3"/>
        <v> </v>
      </c>
      <c r="K4416" s="14"/>
    </row>
    <row r="4417">
      <c r="A4417" s="9" t="s">
        <v>4759</v>
      </c>
      <c r="B4417" s="10">
        <v>43150.0</v>
      </c>
      <c r="C4417" s="9" t="s">
        <v>58</v>
      </c>
      <c r="D4417" s="9" t="s">
        <v>59</v>
      </c>
      <c r="F4417" s="11" t="str">
        <f t="shared" si="1"/>
        <v>2018-02</v>
      </c>
      <c r="G4417" s="11" t="str">
        <f>iferror(VLOOKUP(A4417,'Closed Deals'!A:A,1,0)," ")</f>
        <v> </v>
      </c>
      <c r="H4417" s="12" t="str">
        <f t="shared" si="2"/>
        <v>NO</v>
      </c>
      <c r="I4417" s="12" t="str">
        <f>iferror(VLOOKUP(A4417,'Closed Deals'!A:E,5,0)," ")</f>
        <v> </v>
      </c>
      <c r="J4417" s="13" t="str">
        <f t="shared" si="3"/>
        <v> </v>
      </c>
      <c r="K4417" s="14"/>
    </row>
    <row r="4418">
      <c r="A4418" s="9" t="s">
        <v>4760</v>
      </c>
      <c r="B4418" s="10">
        <v>43148.0</v>
      </c>
      <c r="C4418" s="9" t="s">
        <v>58</v>
      </c>
      <c r="D4418" s="9" t="s">
        <v>59</v>
      </c>
      <c r="F4418" s="11" t="str">
        <f t="shared" si="1"/>
        <v>2018-02</v>
      </c>
      <c r="G4418" s="11" t="str">
        <f>iferror(VLOOKUP(A4418,'Closed Deals'!A:A,1,0)," ")</f>
        <v> </v>
      </c>
      <c r="H4418" s="12" t="str">
        <f t="shared" si="2"/>
        <v>NO</v>
      </c>
      <c r="I4418" s="12" t="str">
        <f>iferror(VLOOKUP(A4418,'Closed Deals'!A:E,5,0)," ")</f>
        <v> </v>
      </c>
      <c r="J4418" s="13" t="str">
        <f t="shared" si="3"/>
        <v> </v>
      </c>
      <c r="K4418" s="14"/>
    </row>
    <row r="4419">
      <c r="A4419" s="9" t="s">
        <v>4761</v>
      </c>
      <c r="B4419" s="10">
        <v>43157.0</v>
      </c>
      <c r="C4419" s="9" t="s">
        <v>772</v>
      </c>
      <c r="D4419" s="9" t="s">
        <v>59</v>
      </c>
      <c r="F4419" s="11" t="str">
        <f t="shared" si="1"/>
        <v>2018-02</v>
      </c>
      <c r="G4419" s="11" t="str">
        <f>iferror(VLOOKUP(A4419,'Closed Deals'!A:A,1,0)," ")</f>
        <v> </v>
      </c>
      <c r="H4419" s="12" t="str">
        <f t="shared" si="2"/>
        <v>NO</v>
      </c>
      <c r="I4419" s="12" t="str">
        <f>iferror(VLOOKUP(A4419,'Closed Deals'!A:E,5,0)," ")</f>
        <v> </v>
      </c>
      <c r="J4419" s="13" t="str">
        <f t="shared" si="3"/>
        <v> </v>
      </c>
      <c r="K4419" s="14"/>
    </row>
    <row r="4420">
      <c r="A4420" s="9" t="s">
        <v>4762</v>
      </c>
      <c r="B4420" s="10">
        <v>43155.0</v>
      </c>
      <c r="C4420" s="9" t="s">
        <v>58</v>
      </c>
      <c r="D4420" s="9" t="s">
        <v>59</v>
      </c>
      <c r="F4420" s="11" t="str">
        <f t="shared" si="1"/>
        <v>2018-02</v>
      </c>
      <c r="G4420" s="11" t="str">
        <f>iferror(VLOOKUP(A4420,'Closed Deals'!A:A,1,0)," ")</f>
        <v> </v>
      </c>
      <c r="H4420" s="12" t="str">
        <f t="shared" si="2"/>
        <v>NO</v>
      </c>
      <c r="I4420" s="12" t="str">
        <f>iferror(VLOOKUP(A4420,'Closed Deals'!A:E,5,0)," ")</f>
        <v> </v>
      </c>
      <c r="J4420" s="13" t="str">
        <f t="shared" si="3"/>
        <v> </v>
      </c>
      <c r="K4420" s="14"/>
    </row>
    <row r="4421">
      <c r="A4421" s="9" t="s">
        <v>4763</v>
      </c>
      <c r="B4421" s="10">
        <v>43151.0</v>
      </c>
      <c r="C4421" s="9" t="s">
        <v>58</v>
      </c>
      <c r="D4421" s="9" t="s">
        <v>59</v>
      </c>
      <c r="F4421" s="11" t="str">
        <f t="shared" si="1"/>
        <v>2018-02</v>
      </c>
      <c r="G4421" s="11" t="str">
        <f>iferror(VLOOKUP(A4421,'Closed Deals'!A:A,1,0)," ")</f>
        <v> </v>
      </c>
      <c r="H4421" s="12" t="str">
        <f t="shared" si="2"/>
        <v>NO</v>
      </c>
      <c r="I4421" s="12" t="str">
        <f>iferror(VLOOKUP(A4421,'Closed Deals'!A:E,5,0)," ")</f>
        <v> </v>
      </c>
      <c r="J4421" s="13" t="str">
        <f t="shared" si="3"/>
        <v> </v>
      </c>
      <c r="K4421" s="14"/>
    </row>
    <row r="4422">
      <c r="A4422" s="9" t="s">
        <v>4764</v>
      </c>
      <c r="B4422" s="10">
        <v>43143.0</v>
      </c>
      <c r="C4422" s="9" t="s">
        <v>58</v>
      </c>
      <c r="D4422" s="9" t="s">
        <v>59</v>
      </c>
      <c r="F4422" s="11" t="str">
        <f t="shared" si="1"/>
        <v>2018-02</v>
      </c>
      <c r="G4422" s="11" t="str">
        <f>iferror(VLOOKUP(A4422,'Closed Deals'!A:A,1,0)," ")</f>
        <v> </v>
      </c>
      <c r="H4422" s="12" t="str">
        <f t="shared" si="2"/>
        <v>NO</v>
      </c>
      <c r="I4422" s="12" t="str">
        <f>iferror(VLOOKUP(A4422,'Closed Deals'!A:E,5,0)," ")</f>
        <v> </v>
      </c>
      <c r="J4422" s="13" t="str">
        <f t="shared" si="3"/>
        <v> </v>
      </c>
      <c r="K4422" s="14"/>
    </row>
    <row r="4423">
      <c r="A4423" s="9" t="s">
        <v>4765</v>
      </c>
      <c r="B4423" s="10">
        <v>43137.0</v>
      </c>
      <c r="C4423" s="9" t="s">
        <v>43</v>
      </c>
      <c r="D4423" s="9" t="s">
        <v>59</v>
      </c>
      <c r="F4423" s="11" t="str">
        <f t="shared" si="1"/>
        <v>2018-02</v>
      </c>
      <c r="G4423" s="11" t="str">
        <f>iferror(VLOOKUP(A4423,'Closed Deals'!A:A,1,0)," ")</f>
        <v> </v>
      </c>
      <c r="H4423" s="12" t="str">
        <f t="shared" si="2"/>
        <v>NO</v>
      </c>
      <c r="I4423" s="12" t="str">
        <f>iferror(VLOOKUP(A4423,'Closed Deals'!A:E,5,0)," ")</f>
        <v> </v>
      </c>
      <c r="J4423" s="13" t="str">
        <f t="shared" si="3"/>
        <v> </v>
      </c>
      <c r="K4423" s="14"/>
    </row>
    <row r="4424">
      <c r="A4424" s="9" t="s">
        <v>4766</v>
      </c>
      <c r="B4424" s="10">
        <v>43138.0</v>
      </c>
      <c r="C4424" s="9" t="s">
        <v>43</v>
      </c>
      <c r="D4424" s="9" t="s">
        <v>59</v>
      </c>
      <c r="F4424" s="11" t="str">
        <f t="shared" si="1"/>
        <v>2018-02</v>
      </c>
      <c r="G4424" s="11" t="str">
        <f>iferror(VLOOKUP(A4424,'Closed Deals'!A:A,1,0)," ")</f>
        <v> </v>
      </c>
      <c r="H4424" s="12" t="str">
        <f t="shared" si="2"/>
        <v>NO</v>
      </c>
      <c r="I4424" s="12" t="str">
        <f>iferror(VLOOKUP(A4424,'Closed Deals'!A:E,5,0)," ")</f>
        <v> </v>
      </c>
      <c r="J4424" s="13" t="str">
        <f t="shared" si="3"/>
        <v> </v>
      </c>
      <c r="K4424" s="14"/>
    </row>
    <row r="4425">
      <c r="A4425" s="9" t="s">
        <v>4767</v>
      </c>
      <c r="B4425" s="10">
        <v>43144.0</v>
      </c>
      <c r="C4425" s="9" t="s">
        <v>58</v>
      </c>
      <c r="D4425" s="9" t="s">
        <v>59</v>
      </c>
      <c r="F4425" s="11" t="str">
        <f t="shared" si="1"/>
        <v>2018-02</v>
      </c>
      <c r="G4425" s="11" t="str">
        <f>iferror(VLOOKUP(A4425,'Closed Deals'!A:A,1,0)," ")</f>
        <v> </v>
      </c>
      <c r="H4425" s="12" t="str">
        <f t="shared" si="2"/>
        <v>NO</v>
      </c>
      <c r="I4425" s="12" t="str">
        <f>iferror(VLOOKUP(A4425,'Closed Deals'!A:E,5,0)," ")</f>
        <v> </v>
      </c>
      <c r="J4425" s="13" t="str">
        <f t="shared" si="3"/>
        <v> </v>
      </c>
      <c r="K4425" s="14"/>
    </row>
    <row r="4426">
      <c r="A4426" s="9" t="s">
        <v>4768</v>
      </c>
      <c r="B4426" s="10">
        <v>43150.0</v>
      </c>
      <c r="C4426" s="9" t="s">
        <v>452</v>
      </c>
      <c r="D4426" s="9" t="s">
        <v>59</v>
      </c>
      <c r="F4426" s="11" t="str">
        <f t="shared" si="1"/>
        <v>2018-02</v>
      </c>
      <c r="G4426" s="11" t="str">
        <f>iferror(VLOOKUP(A4426,'Closed Deals'!A:A,1,0)," ")</f>
        <v> </v>
      </c>
      <c r="H4426" s="12" t="str">
        <f t="shared" si="2"/>
        <v>NO</v>
      </c>
      <c r="I4426" s="12" t="str">
        <f>iferror(VLOOKUP(A4426,'Closed Deals'!A:E,5,0)," ")</f>
        <v> </v>
      </c>
      <c r="J4426" s="13" t="str">
        <f t="shared" si="3"/>
        <v> </v>
      </c>
      <c r="K4426" s="14"/>
    </row>
    <row r="4427">
      <c r="A4427" s="9" t="s">
        <v>4769</v>
      </c>
      <c r="B4427" s="10">
        <v>43146.0</v>
      </c>
      <c r="C4427" s="9" t="s">
        <v>67</v>
      </c>
      <c r="D4427" s="9" t="s">
        <v>59</v>
      </c>
      <c r="F4427" s="11" t="str">
        <f t="shared" si="1"/>
        <v>2018-02</v>
      </c>
      <c r="G4427" s="11" t="str">
        <f>iferror(VLOOKUP(A4427,'Closed Deals'!A:A,1,0)," ")</f>
        <v> </v>
      </c>
      <c r="H4427" s="12" t="str">
        <f t="shared" si="2"/>
        <v>NO</v>
      </c>
      <c r="I4427" s="12" t="str">
        <f>iferror(VLOOKUP(A4427,'Closed Deals'!A:E,5,0)," ")</f>
        <v> </v>
      </c>
      <c r="J4427" s="13" t="str">
        <f t="shared" si="3"/>
        <v> </v>
      </c>
      <c r="K4427" s="14"/>
    </row>
    <row r="4428">
      <c r="A4428" s="9" t="s">
        <v>4770</v>
      </c>
      <c r="B4428" s="10">
        <v>43143.0</v>
      </c>
      <c r="C4428" s="9" t="s">
        <v>58</v>
      </c>
      <c r="D4428" s="9" t="s">
        <v>59</v>
      </c>
      <c r="F4428" s="11" t="str">
        <f t="shared" si="1"/>
        <v>2018-02</v>
      </c>
      <c r="G4428" s="11" t="str">
        <f>iferror(VLOOKUP(A4428,'Closed Deals'!A:A,1,0)," ")</f>
        <v> </v>
      </c>
      <c r="H4428" s="12" t="str">
        <f t="shared" si="2"/>
        <v>NO</v>
      </c>
      <c r="I4428" s="12" t="str">
        <f>iferror(VLOOKUP(A4428,'Closed Deals'!A:E,5,0)," ")</f>
        <v> </v>
      </c>
      <c r="J4428" s="13" t="str">
        <f t="shared" si="3"/>
        <v> </v>
      </c>
      <c r="K4428" s="14"/>
    </row>
    <row r="4429">
      <c r="A4429" s="9" t="s">
        <v>4771</v>
      </c>
      <c r="B4429" s="10">
        <v>43146.0</v>
      </c>
      <c r="C4429" s="9" t="s">
        <v>58</v>
      </c>
      <c r="D4429" s="9" t="s">
        <v>59</v>
      </c>
      <c r="F4429" s="11" t="str">
        <f t="shared" si="1"/>
        <v>2018-02</v>
      </c>
      <c r="G4429" s="11" t="str">
        <f>iferror(VLOOKUP(A4429,'Closed Deals'!A:A,1,0)," ")</f>
        <v> </v>
      </c>
      <c r="H4429" s="12" t="str">
        <f t="shared" si="2"/>
        <v>NO</v>
      </c>
      <c r="I4429" s="12" t="str">
        <f>iferror(VLOOKUP(A4429,'Closed Deals'!A:E,5,0)," ")</f>
        <v> </v>
      </c>
      <c r="J4429" s="13" t="str">
        <f t="shared" si="3"/>
        <v> </v>
      </c>
      <c r="K4429" s="14"/>
    </row>
    <row r="4430">
      <c r="A4430" s="9" t="s">
        <v>4772</v>
      </c>
      <c r="B4430" s="10">
        <v>43152.0</v>
      </c>
      <c r="C4430" s="9" t="s">
        <v>58</v>
      </c>
      <c r="D4430" s="9" t="s">
        <v>59</v>
      </c>
      <c r="F4430" s="11" t="str">
        <f t="shared" si="1"/>
        <v>2018-02</v>
      </c>
      <c r="G4430" s="11" t="str">
        <f>iferror(VLOOKUP(A4430,'Closed Deals'!A:A,1,0)," ")</f>
        <v> </v>
      </c>
      <c r="H4430" s="12" t="str">
        <f t="shared" si="2"/>
        <v>NO</v>
      </c>
      <c r="I4430" s="12" t="str">
        <f>iferror(VLOOKUP(A4430,'Closed Deals'!A:E,5,0)," ")</f>
        <v> </v>
      </c>
      <c r="J4430" s="13" t="str">
        <f t="shared" si="3"/>
        <v> </v>
      </c>
      <c r="K4430" s="14"/>
    </row>
    <row r="4431">
      <c r="A4431" s="9" t="s">
        <v>4773</v>
      </c>
      <c r="B4431" s="10">
        <v>43155.0</v>
      </c>
      <c r="C4431" s="9" t="s">
        <v>33</v>
      </c>
      <c r="D4431" s="9" t="s">
        <v>59</v>
      </c>
      <c r="F4431" s="11" t="str">
        <f t="shared" si="1"/>
        <v>2018-02</v>
      </c>
      <c r="G4431" s="11" t="str">
        <f>iferror(VLOOKUP(A4431,'Closed Deals'!A:A,1,0)," ")</f>
        <v> </v>
      </c>
      <c r="H4431" s="12" t="str">
        <f t="shared" si="2"/>
        <v>NO</v>
      </c>
      <c r="I4431" s="12" t="str">
        <f>iferror(VLOOKUP(A4431,'Closed Deals'!A:E,5,0)," ")</f>
        <v> </v>
      </c>
      <c r="J4431" s="13" t="str">
        <f t="shared" si="3"/>
        <v> </v>
      </c>
      <c r="K4431" s="14"/>
    </row>
    <row r="4432">
      <c r="A4432" s="9" t="s">
        <v>4774</v>
      </c>
      <c r="B4432" s="10">
        <v>43135.0</v>
      </c>
      <c r="C4432" s="9" t="s">
        <v>58</v>
      </c>
      <c r="D4432" s="9" t="s">
        <v>59</v>
      </c>
      <c r="F4432" s="11" t="str">
        <f t="shared" si="1"/>
        <v>2018-02</v>
      </c>
      <c r="G4432" s="11" t="str">
        <f>iferror(VLOOKUP(A4432,'Closed Deals'!A:A,1,0)," ")</f>
        <v> </v>
      </c>
      <c r="H4432" s="12" t="str">
        <f t="shared" si="2"/>
        <v>NO</v>
      </c>
      <c r="I4432" s="12" t="str">
        <f>iferror(VLOOKUP(A4432,'Closed Deals'!A:E,5,0)," ")</f>
        <v> </v>
      </c>
      <c r="J4432" s="13" t="str">
        <f t="shared" si="3"/>
        <v> </v>
      </c>
      <c r="K4432" s="14"/>
    </row>
    <row r="4433">
      <c r="A4433" s="9" t="s">
        <v>4775</v>
      </c>
      <c r="B4433" s="10">
        <v>43134.0</v>
      </c>
      <c r="C4433" s="9" t="s">
        <v>58</v>
      </c>
      <c r="D4433" s="9" t="s">
        <v>59</v>
      </c>
      <c r="F4433" s="11" t="str">
        <f t="shared" si="1"/>
        <v>2018-02</v>
      </c>
      <c r="G4433" s="11" t="str">
        <f>iferror(VLOOKUP(A4433,'Closed Deals'!A:A,1,0)," ")</f>
        <v> </v>
      </c>
      <c r="H4433" s="12" t="str">
        <f t="shared" si="2"/>
        <v>NO</v>
      </c>
      <c r="I4433" s="12" t="str">
        <f>iferror(VLOOKUP(A4433,'Closed Deals'!A:E,5,0)," ")</f>
        <v> </v>
      </c>
      <c r="J4433" s="13" t="str">
        <f t="shared" si="3"/>
        <v> </v>
      </c>
      <c r="K4433" s="14"/>
    </row>
    <row r="4434">
      <c r="A4434" s="9" t="s">
        <v>4776</v>
      </c>
      <c r="B4434" s="10">
        <v>43138.0</v>
      </c>
      <c r="C4434" s="9" t="s">
        <v>33</v>
      </c>
      <c r="D4434" s="9" t="s">
        <v>59</v>
      </c>
      <c r="F4434" s="11" t="str">
        <f t="shared" si="1"/>
        <v>2018-02</v>
      </c>
      <c r="G4434" s="11" t="str">
        <f>iferror(VLOOKUP(A4434,'Closed Deals'!A:A,1,0)," ")</f>
        <v> </v>
      </c>
      <c r="H4434" s="12" t="str">
        <f t="shared" si="2"/>
        <v>NO</v>
      </c>
      <c r="I4434" s="12" t="str">
        <f>iferror(VLOOKUP(A4434,'Closed Deals'!A:E,5,0)," ")</f>
        <v> </v>
      </c>
      <c r="J4434" s="13" t="str">
        <f t="shared" si="3"/>
        <v> </v>
      </c>
      <c r="K4434" s="14"/>
    </row>
    <row r="4435">
      <c r="A4435" s="9" t="s">
        <v>4777</v>
      </c>
      <c r="B4435" s="10">
        <v>43157.0</v>
      </c>
      <c r="C4435" s="9" t="s">
        <v>43</v>
      </c>
      <c r="D4435" s="9" t="s">
        <v>59</v>
      </c>
      <c r="F4435" s="11" t="str">
        <f t="shared" si="1"/>
        <v>2018-02</v>
      </c>
      <c r="G4435" s="11" t="str">
        <f>iferror(VLOOKUP(A4435,'Closed Deals'!A:A,1,0)," ")</f>
        <v> </v>
      </c>
      <c r="H4435" s="12" t="str">
        <f t="shared" si="2"/>
        <v>NO</v>
      </c>
      <c r="I4435" s="12" t="str">
        <f>iferror(VLOOKUP(A4435,'Closed Deals'!A:E,5,0)," ")</f>
        <v> </v>
      </c>
      <c r="J4435" s="13" t="str">
        <f t="shared" si="3"/>
        <v> </v>
      </c>
      <c r="K4435" s="14"/>
    </row>
    <row r="4436">
      <c r="A4436" s="9" t="s">
        <v>4778</v>
      </c>
      <c r="B4436" s="10">
        <v>43143.0</v>
      </c>
      <c r="C4436" s="9" t="s">
        <v>58</v>
      </c>
      <c r="D4436" s="9" t="s">
        <v>59</v>
      </c>
      <c r="F4436" s="11" t="str">
        <f t="shared" si="1"/>
        <v>2018-02</v>
      </c>
      <c r="G4436" s="11" t="str">
        <f>iferror(VLOOKUP(A4436,'Closed Deals'!A:A,1,0)," ")</f>
        <v> </v>
      </c>
      <c r="H4436" s="12" t="str">
        <f t="shared" si="2"/>
        <v>NO</v>
      </c>
      <c r="I4436" s="12" t="str">
        <f>iferror(VLOOKUP(A4436,'Closed Deals'!A:E,5,0)," ")</f>
        <v> </v>
      </c>
      <c r="J4436" s="13" t="str">
        <f t="shared" si="3"/>
        <v> </v>
      </c>
      <c r="K4436" s="14"/>
    </row>
    <row r="4437">
      <c r="A4437" s="9" t="s">
        <v>4779</v>
      </c>
      <c r="B4437" s="10">
        <v>43149.0</v>
      </c>
      <c r="C4437" s="9" t="s">
        <v>4780</v>
      </c>
      <c r="D4437" s="9" t="s">
        <v>59</v>
      </c>
      <c r="F4437" s="11" t="str">
        <f t="shared" si="1"/>
        <v>2018-02</v>
      </c>
      <c r="G4437" s="11" t="str">
        <f>iferror(VLOOKUP(A4437,'Closed Deals'!A:A,1,0)," ")</f>
        <v> </v>
      </c>
      <c r="H4437" s="12" t="str">
        <f t="shared" si="2"/>
        <v>NO</v>
      </c>
      <c r="I4437" s="12" t="str">
        <f>iferror(VLOOKUP(A4437,'Closed Deals'!A:E,5,0)," ")</f>
        <v> </v>
      </c>
      <c r="J4437" s="13" t="str">
        <f t="shared" si="3"/>
        <v> </v>
      </c>
      <c r="K4437" s="14"/>
    </row>
    <row r="4438">
      <c r="A4438" s="9" t="s">
        <v>4781</v>
      </c>
      <c r="B4438" s="10">
        <v>43146.0</v>
      </c>
      <c r="C4438" s="9" t="s">
        <v>58</v>
      </c>
      <c r="D4438" s="9" t="s">
        <v>59</v>
      </c>
      <c r="F4438" s="11" t="str">
        <f t="shared" si="1"/>
        <v>2018-02</v>
      </c>
      <c r="G4438" s="11" t="str">
        <f>iferror(VLOOKUP(A4438,'Closed Deals'!A:A,1,0)," ")</f>
        <v> </v>
      </c>
      <c r="H4438" s="12" t="str">
        <f t="shared" si="2"/>
        <v>NO</v>
      </c>
      <c r="I4438" s="12" t="str">
        <f>iferror(VLOOKUP(A4438,'Closed Deals'!A:E,5,0)," ")</f>
        <v> </v>
      </c>
      <c r="J4438" s="13" t="str">
        <f t="shared" si="3"/>
        <v> </v>
      </c>
      <c r="K4438" s="14"/>
    </row>
    <row r="4439">
      <c r="A4439" s="9" t="s">
        <v>4782</v>
      </c>
      <c r="B4439" s="10">
        <v>43143.0</v>
      </c>
      <c r="C4439" s="9" t="s">
        <v>4783</v>
      </c>
      <c r="D4439" s="9" t="s">
        <v>59</v>
      </c>
      <c r="F4439" s="11" t="str">
        <f t="shared" si="1"/>
        <v>2018-02</v>
      </c>
      <c r="G4439" s="11" t="str">
        <f>iferror(VLOOKUP(A4439,'Closed Deals'!A:A,1,0)," ")</f>
        <v> </v>
      </c>
      <c r="H4439" s="12" t="str">
        <f t="shared" si="2"/>
        <v>NO</v>
      </c>
      <c r="I4439" s="12" t="str">
        <f>iferror(VLOOKUP(A4439,'Closed Deals'!A:E,5,0)," ")</f>
        <v> </v>
      </c>
      <c r="J4439" s="13" t="str">
        <f t="shared" si="3"/>
        <v> </v>
      </c>
      <c r="K4439" s="14"/>
    </row>
    <row r="4440">
      <c r="A4440" s="9" t="s">
        <v>4784</v>
      </c>
      <c r="B4440" s="10">
        <v>43154.0</v>
      </c>
      <c r="C4440" s="9" t="s">
        <v>452</v>
      </c>
      <c r="D4440" s="9" t="s">
        <v>59</v>
      </c>
      <c r="F4440" s="11" t="str">
        <f t="shared" si="1"/>
        <v>2018-02</v>
      </c>
      <c r="G4440" s="11" t="str">
        <f>iferror(VLOOKUP(A4440,'Closed Deals'!A:A,1,0)," ")</f>
        <v> </v>
      </c>
      <c r="H4440" s="12" t="str">
        <f t="shared" si="2"/>
        <v>NO</v>
      </c>
      <c r="I4440" s="12" t="str">
        <f>iferror(VLOOKUP(A4440,'Closed Deals'!A:E,5,0)," ")</f>
        <v> </v>
      </c>
      <c r="J4440" s="13" t="str">
        <f t="shared" si="3"/>
        <v> </v>
      </c>
      <c r="K4440" s="14"/>
    </row>
    <row r="4441">
      <c r="A4441" s="9" t="s">
        <v>4785</v>
      </c>
      <c r="B4441" s="10">
        <v>43138.0</v>
      </c>
      <c r="C4441" s="9" t="s">
        <v>58</v>
      </c>
      <c r="D4441" s="9" t="s">
        <v>59</v>
      </c>
      <c r="F4441" s="11" t="str">
        <f t="shared" si="1"/>
        <v>2018-02</v>
      </c>
      <c r="G4441" s="11" t="str">
        <f>iferror(VLOOKUP(A4441,'Closed Deals'!A:A,1,0)," ")</f>
        <v> </v>
      </c>
      <c r="H4441" s="12" t="str">
        <f t="shared" si="2"/>
        <v>NO</v>
      </c>
      <c r="I4441" s="12" t="str">
        <f>iferror(VLOOKUP(A4441,'Closed Deals'!A:E,5,0)," ")</f>
        <v> </v>
      </c>
      <c r="J4441" s="13" t="str">
        <f t="shared" si="3"/>
        <v> </v>
      </c>
      <c r="K4441" s="14"/>
    </row>
    <row r="4442">
      <c r="A4442" s="9" t="s">
        <v>4786</v>
      </c>
      <c r="B4442" s="10">
        <v>43145.0</v>
      </c>
      <c r="C4442" s="9" t="s">
        <v>58</v>
      </c>
      <c r="D4442" s="9" t="s">
        <v>59</v>
      </c>
      <c r="F4442" s="11" t="str">
        <f t="shared" si="1"/>
        <v>2018-02</v>
      </c>
      <c r="G4442" s="11" t="str">
        <f>iferror(VLOOKUP(A4442,'Closed Deals'!A:A,1,0)," ")</f>
        <v> </v>
      </c>
      <c r="H4442" s="12" t="str">
        <f t="shared" si="2"/>
        <v>NO</v>
      </c>
      <c r="I4442" s="12" t="str">
        <f>iferror(VLOOKUP(A4442,'Closed Deals'!A:E,5,0)," ")</f>
        <v> </v>
      </c>
      <c r="J4442" s="13" t="str">
        <f t="shared" si="3"/>
        <v> </v>
      </c>
      <c r="K4442" s="14"/>
    </row>
    <row r="4443">
      <c r="A4443" s="9" t="s">
        <v>4787</v>
      </c>
      <c r="B4443" s="10">
        <v>43148.0</v>
      </c>
      <c r="C4443" s="9" t="s">
        <v>58</v>
      </c>
      <c r="D4443" s="9" t="s">
        <v>59</v>
      </c>
      <c r="F4443" s="11" t="str">
        <f t="shared" si="1"/>
        <v>2018-02</v>
      </c>
      <c r="G4443" s="11" t="str">
        <f>iferror(VLOOKUP(A4443,'Closed Deals'!A:A,1,0)," ")</f>
        <v> </v>
      </c>
      <c r="H4443" s="12" t="str">
        <f t="shared" si="2"/>
        <v>NO</v>
      </c>
      <c r="I4443" s="12" t="str">
        <f>iferror(VLOOKUP(A4443,'Closed Deals'!A:E,5,0)," ")</f>
        <v> </v>
      </c>
      <c r="J4443" s="13" t="str">
        <f t="shared" si="3"/>
        <v> </v>
      </c>
      <c r="K4443" s="14"/>
    </row>
    <row r="4444">
      <c r="A4444" s="9" t="s">
        <v>4788</v>
      </c>
      <c r="B4444" s="10">
        <v>43156.0</v>
      </c>
      <c r="C4444" s="9" t="s">
        <v>58</v>
      </c>
      <c r="D4444" s="9" t="s">
        <v>59</v>
      </c>
      <c r="F4444" s="11" t="str">
        <f t="shared" si="1"/>
        <v>2018-02</v>
      </c>
      <c r="G4444" s="11" t="str">
        <f>iferror(VLOOKUP(A4444,'Closed Deals'!A:A,1,0)," ")</f>
        <v> </v>
      </c>
      <c r="H4444" s="12" t="str">
        <f t="shared" si="2"/>
        <v>NO</v>
      </c>
      <c r="I4444" s="12" t="str">
        <f>iferror(VLOOKUP(A4444,'Closed Deals'!A:E,5,0)," ")</f>
        <v> </v>
      </c>
      <c r="J4444" s="13" t="str">
        <f t="shared" si="3"/>
        <v> </v>
      </c>
      <c r="K4444" s="14"/>
    </row>
    <row r="4445">
      <c r="A4445" s="9" t="s">
        <v>4789</v>
      </c>
      <c r="B4445" s="10">
        <v>43137.0</v>
      </c>
      <c r="C4445" s="9" t="s">
        <v>58</v>
      </c>
      <c r="D4445" s="9" t="s">
        <v>59</v>
      </c>
      <c r="F4445" s="11" t="str">
        <f t="shared" si="1"/>
        <v>2018-02</v>
      </c>
      <c r="G4445" s="11" t="str">
        <f>iferror(VLOOKUP(A4445,'Closed Deals'!A:A,1,0)," ")</f>
        <v> </v>
      </c>
      <c r="H4445" s="12" t="str">
        <f t="shared" si="2"/>
        <v>NO</v>
      </c>
      <c r="I4445" s="12" t="str">
        <f>iferror(VLOOKUP(A4445,'Closed Deals'!A:E,5,0)," ")</f>
        <v> </v>
      </c>
      <c r="J4445" s="13" t="str">
        <f t="shared" si="3"/>
        <v> </v>
      </c>
      <c r="K4445" s="14"/>
    </row>
    <row r="4446">
      <c r="A4446" s="9" t="s">
        <v>4790</v>
      </c>
      <c r="B4446" s="10">
        <v>43144.0</v>
      </c>
      <c r="C4446" s="9" t="s">
        <v>58</v>
      </c>
      <c r="D4446" s="9" t="s">
        <v>59</v>
      </c>
      <c r="F4446" s="11" t="str">
        <f t="shared" si="1"/>
        <v>2018-02</v>
      </c>
      <c r="G4446" s="11" t="str">
        <f>iferror(VLOOKUP(A4446,'Closed Deals'!A:A,1,0)," ")</f>
        <v> </v>
      </c>
      <c r="H4446" s="12" t="str">
        <f t="shared" si="2"/>
        <v>NO</v>
      </c>
      <c r="I4446" s="12" t="str">
        <f>iferror(VLOOKUP(A4446,'Closed Deals'!A:E,5,0)," ")</f>
        <v> </v>
      </c>
      <c r="J4446" s="13" t="str">
        <f t="shared" si="3"/>
        <v> </v>
      </c>
      <c r="K4446" s="14"/>
    </row>
    <row r="4447">
      <c r="A4447" s="9" t="s">
        <v>4791</v>
      </c>
      <c r="B4447" s="10">
        <v>43135.0</v>
      </c>
      <c r="C4447" s="9" t="s">
        <v>43</v>
      </c>
      <c r="D4447" s="9" t="s">
        <v>59</v>
      </c>
      <c r="F4447" s="11" t="str">
        <f t="shared" si="1"/>
        <v>2018-02</v>
      </c>
      <c r="G4447" s="11" t="str">
        <f>iferror(VLOOKUP(A4447,'Closed Deals'!A:A,1,0)," ")</f>
        <v> </v>
      </c>
      <c r="H4447" s="12" t="str">
        <f t="shared" si="2"/>
        <v>NO</v>
      </c>
      <c r="I4447" s="12" t="str">
        <f>iferror(VLOOKUP(A4447,'Closed Deals'!A:E,5,0)," ")</f>
        <v> </v>
      </c>
      <c r="J4447" s="13" t="str">
        <f t="shared" si="3"/>
        <v> </v>
      </c>
      <c r="K4447" s="14"/>
    </row>
    <row r="4448">
      <c r="A4448" s="9" t="s">
        <v>4792</v>
      </c>
      <c r="B4448" s="10">
        <v>43146.0</v>
      </c>
      <c r="C4448" s="9" t="s">
        <v>58</v>
      </c>
      <c r="D4448" s="9" t="s">
        <v>59</v>
      </c>
      <c r="F4448" s="11" t="str">
        <f t="shared" si="1"/>
        <v>2018-02</v>
      </c>
      <c r="G4448" s="11" t="str">
        <f>iferror(VLOOKUP(A4448,'Closed Deals'!A:A,1,0)," ")</f>
        <v> </v>
      </c>
      <c r="H4448" s="12" t="str">
        <f t="shared" si="2"/>
        <v>NO</v>
      </c>
      <c r="I4448" s="12" t="str">
        <f>iferror(VLOOKUP(A4448,'Closed Deals'!A:E,5,0)," ")</f>
        <v> </v>
      </c>
      <c r="J4448" s="13" t="str">
        <f t="shared" si="3"/>
        <v> </v>
      </c>
      <c r="K4448" s="14"/>
    </row>
    <row r="4449">
      <c r="A4449" s="9" t="s">
        <v>4793</v>
      </c>
      <c r="B4449" s="10">
        <v>43147.0</v>
      </c>
      <c r="C4449" s="9" t="s">
        <v>58</v>
      </c>
      <c r="D4449" s="9" t="s">
        <v>59</v>
      </c>
      <c r="F4449" s="11" t="str">
        <f t="shared" si="1"/>
        <v>2018-02</v>
      </c>
      <c r="G4449" s="11" t="str">
        <f>iferror(VLOOKUP(A4449,'Closed Deals'!A:A,1,0)," ")</f>
        <v> </v>
      </c>
      <c r="H4449" s="12" t="str">
        <f t="shared" si="2"/>
        <v>NO</v>
      </c>
      <c r="I4449" s="12" t="str">
        <f>iferror(VLOOKUP(A4449,'Closed Deals'!A:E,5,0)," ")</f>
        <v> </v>
      </c>
      <c r="J4449" s="13" t="str">
        <f t="shared" si="3"/>
        <v> </v>
      </c>
      <c r="K4449" s="14"/>
    </row>
    <row r="4450">
      <c r="A4450" s="9" t="s">
        <v>4794</v>
      </c>
      <c r="B4450" s="10">
        <v>43138.0</v>
      </c>
      <c r="C4450" s="9" t="s">
        <v>58</v>
      </c>
      <c r="D4450" s="9" t="s">
        <v>59</v>
      </c>
      <c r="F4450" s="11" t="str">
        <f t="shared" si="1"/>
        <v>2018-02</v>
      </c>
      <c r="G4450" s="11" t="str">
        <f>iferror(VLOOKUP(A4450,'Closed Deals'!A:A,1,0)," ")</f>
        <v> </v>
      </c>
      <c r="H4450" s="12" t="str">
        <f t="shared" si="2"/>
        <v>NO</v>
      </c>
      <c r="I4450" s="12" t="str">
        <f>iferror(VLOOKUP(A4450,'Closed Deals'!A:E,5,0)," ")</f>
        <v> </v>
      </c>
      <c r="J4450" s="13" t="str">
        <f t="shared" si="3"/>
        <v> </v>
      </c>
      <c r="K4450" s="14"/>
    </row>
    <row r="4451">
      <c r="A4451" s="9" t="s">
        <v>4795</v>
      </c>
      <c r="B4451" s="10">
        <v>43136.0</v>
      </c>
      <c r="C4451" s="9" t="s">
        <v>58</v>
      </c>
      <c r="D4451" s="9" t="s">
        <v>59</v>
      </c>
      <c r="F4451" s="11" t="str">
        <f t="shared" si="1"/>
        <v>2018-02</v>
      </c>
      <c r="G4451" s="11" t="str">
        <f>iferror(VLOOKUP(A4451,'Closed Deals'!A:A,1,0)," ")</f>
        <v> </v>
      </c>
      <c r="H4451" s="12" t="str">
        <f t="shared" si="2"/>
        <v>NO</v>
      </c>
      <c r="I4451" s="12" t="str">
        <f>iferror(VLOOKUP(A4451,'Closed Deals'!A:E,5,0)," ")</f>
        <v> </v>
      </c>
      <c r="J4451" s="13" t="str">
        <f t="shared" si="3"/>
        <v> </v>
      </c>
      <c r="K4451" s="14"/>
    </row>
    <row r="4452">
      <c r="A4452" s="9" t="s">
        <v>4796</v>
      </c>
      <c r="B4452" s="10">
        <v>43140.0</v>
      </c>
      <c r="C4452" s="9" t="s">
        <v>58</v>
      </c>
      <c r="D4452" s="9" t="s">
        <v>59</v>
      </c>
      <c r="F4452" s="11" t="str">
        <f t="shared" si="1"/>
        <v>2018-02</v>
      </c>
      <c r="G4452" s="11" t="str">
        <f>iferror(VLOOKUP(A4452,'Closed Deals'!A:A,1,0)," ")</f>
        <v> </v>
      </c>
      <c r="H4452" s="12" t="str">
        <f t="shared" si="2"/>
        <v>NO</v>
      </c>
      <c r="I4452" s="12" t="str">
        <f>iferror(VLOOKUP(A4452,'Closed Deals'!A:E,5,0)," ")</f>
        <v> </v>
      </c>
      <c r="J4452" s="13" t="str">
        <f t="shared" si="3"/>
        <v> </v>
      </c>
      <c r="K4452" s="14"/>
    </row>
    <row r="4453">
      <c r="A4453" s="9" t="s">
        <v>4797</v>
      </c>
      <c r="B4453" s="10">
        <v>43137.0</v>
      </c>
      <c r="C4453" s="9" t="s">
        <v>58</v>
      </c>
      <c r="D4453" s="9" t="s">
        <v>59</v>
      </c>
      <c r="F4453" s="11" t="str">
        <f t="shared" si="1"/>
        <v>2018-02</v>
      </c>
      <c r="G4453" s="11" t="str">
        <f>iferror(VLOOKUP(A4453,'Closed Deals'!A:A,1,0)," ")</f>
        <v> </v>
      </c>
      <c r="H4453" s="12" t="str">
        <f t="shared" si="2"/>
        <v>NO</v>
      </c>
      <c r="I4453" s="12" t="str">
        <f>iferror(VLOOKUP(A4453,'Closed Deals'!A:E,5,0)," ")</f>
        <v> </v>
      </c>
      <c r="J4453" s="13" t="str">
        <f t="shared" si="3"/>
        <v> </v>
      </c>
      <c r="K4453" s="14"/>
    </row>
    <row r="4454">
      <c r="A4454" s="9" t="s">
        <v>4798</v>
      </c>
      <c r="B4454" s="10">
        <v>43157.0</v>
      </c>
      <c r="C4454" s="9" t="s">
        <v>58</v>
      </c>
      <c r="D4454" s="9" t="s">
        <v>59</v>
      </c>
      <c r="F4454" s="11" t="str">
        <f t="shared" si="1"/>
        <v>2018-02</v>
      </c>
      <c r="G4454" s="11" t="str">
        <f>iferror(VLOOKUP(A4454,'Closed Deals'!A:A,1,0)," ")</f>
        <v> </v>
      </c>
      <c r="H4454" s="12" t="str">
        <f t="shared" si="2"/>
        <v>NO</v>
      </c>
      <c r="I4454" s="12" t="str">
        <f>iferror(VLOOKUP(A4454,'Closed Deals'!A:E,5,0)," ")</f>
        <v> </v>
      </c>
      <c r="J4454" s="13" t="str">
        <f t="shared" si="3"/>
        <v> </v>
      </c>
      <c r="K4454" s="14"/>
    </row>
    <row r="4455">
      <c r="A4455" s="9" t="s">
        <v>4799</v>
      </c>
      <c r="B4455" s="10">
        <v>43148.0</v>
      </c>
      <c r="C4455" s="9" t="s">
        <v>58</v>
      </c>
      <c r="D4455" s="9" t="s">
        <v>59</v>
      </c>
      <c r="F4455" s="11" t="str">
        <f t="shared" si="1"/>
        <v>2018-02</v>
      </c>
      <c r="G4455" s="11" t="str">
        <f>iferror(VLOOKUP(A4455,'Closed Deals'!A:A,1,0)," ")</f>
        <v> </v>
      </c>
      <c r="H4455" s="12" t="str">
        <f t="shared" si="2"/>
        <v>NO</v>
      </c>
      <c r="I4455" s="12" t="str">
        <f>iferror(VLOOKUP(A4455,'Closed Deals'!A:E,5,0)," ")</f>
        <v> </v>
      </c>
      <c r="J4455" s="13" t="str">
        <f t="shared" si="3"/>
        <v> </v>
      </c>
      <c r="K4455" s="14"/>
    </row>
    <row r="4456">
      <c r="A4456" s="9" t="s">
        <v>4800</v>
      </c>
      <c r="B4456" s="10">
        <v>43139.0</v>
      </c>
      <c r="C4456" s="9" t="s">
        <v>58</v>
      </c>
      <c r="D4456" s="9" t="s">
        <v>59</v>
      </c>
      <c r="F4456" s="11" t="str">
        <f t="shared" si="1"/>
        <v>2018-02</v>
      </c>
      <c r="G4456" s="11" t="str">
        <f>iferror(VLOOKUP(A4456,'Closed Deals'!A:A,1,0)," ")</f>
        <v> </v>
      </c>
      <c r="H4456" s="12" t="str">
        <f t="shared" si="2"/>
        <v>NO</v>
      </c>
      <c r="I4456" s="12" t="str">
        <f>iferror(VLOOKUP(A4456,'Closed Deals'!A:E,5,0)," ")</f>
        <v> </v>
      </c>
      <c r="J4456" s="13" t="str">
        <f t="shared" si="3"/>
        <v> </v>
      </c>
      <c r="K4456" s="14"/>
    </row>
    <row r="4457">
      <c r="A4457" s="9" t="s">
        <v>4801</v>
      </c>
      <c r="B4457" s="10">
        <v>43152.0</v>
      </c>
      <c r="C4457" s="9" t="s">
        <v>58</v>
      </c>
      <c r="D4457" s="9" t="s">
        <v>59</v>
      </c>
      <c r="F4457" s="11" t="str">
        <f t="shared" si="1"/>
        <v>2018-02</v>
      </c>
      <c r="G4457" s="11" t="str">
        <f>iferror(VLOOKUP(A4457,'Closed Deals'!A:A,1,0)," ")</f>
        <v> </v>
      </c>
      <c r="H4457" s="12" t="str">
        <f t="shared" si="2"/>
        <v>NO</v>
      </c>
      <c r="I4457" s="12" t="str">
        <f>iferror(VLOOKUP(A4457,'Closed Deals'!A:E,5,0)," ")</f>
        <v> </v>
      </c>
      <c r="J4457" s="13" t="str">
        <f t="shared" si="3"/>
        <v> </v>
      </c>
      <c r="K4457" s="14"/>
    </row>
    <row r="4458">
      <c r="A4458" s="9" t="s">
        <v>4802</v>
      </c>
      <c r="B4458" s="10">
        <v>43132.0</v>
      </c>
      <c r="C4458" s="9" t="s">
        <v>58</v>
      </c>
      <c r="D4458" s="9" t="s">
        <v>59</v>
      </c>
      <c r="F4458" s="11" t="str">
        <f t="shared" si="1"/>
        <v>2018-02</v>
      </c>
      <c r="G4458" s="11" t="str">
        <f>iferror(VLOOKUP(A4458,'Closed Deals'!A:A,1,0)," ")</f>
        <v> </v>
      </c>
      <c r="H4458" s="12" t="str">
        <f t="shared" si="2"/>
        <v>NO</v>
      </c>
      <c r="I4458" s="12" t="str">
        <f>iferror(VLOOKUP(A4458,'Closed Deals'!A:E,5,0)," ")</f>
        <v> </v>
      </c>
      <c r="J4458" s="13" t="str">
        <f t="shared" si="3"/>
        <v> </v>
      </c>
      <c r="K4458" s="14"/>
    </row>
    <row r="4459">
      <c r="A4459" s="9" t="s">
        <v>4803</v>
      </c>
      <c r="B4459" s="10">
        <v>43156.0</v>
      </c>
      <c r="C4459" s="9" t="s">
        <v>4804</v>
      </c>
      <c r="D4459" s="9" t="s">
        <v>59</v>
      </c>
      <c r="F4459" s="11" t="str">
        <f t="shared" si="1"/>
        <v>2018-02</v>
      </c>
      <c r="G4459" s="11" t="str">
        <f>iferror(VLOOKUP(A4459,'Closed Deals'!A:A,1,0)," ")</f>
        <v> </v>
      </c>
      <c r="H4459" s="12" t="str">
        <f t="shared" si="2"/>
        <v>NO</v>
      </c>
      <c r="I4459" s="12" t="str">
        <f>iferror(VLOOKUP(A4459,'Closed Deals'!A:E,5,0)," ")</f>
        <v> </v>
      </c>
      <c r="J4459" s="13" t="str">
        <f t="shared" si="3"/>
        <v> </v>
      </c>
      <c r="K4459" s="14"/>
    </row>
    <row r="4460">
      <c r="A4460" s="9" t="s">
        <v>4805</v>
      </c>
      <c r="B4460" s="10">
        <v>43154.0</v>
      </c>
      <c r="C4460" s="9" t="s">
        <v>58</v>
      </c>
      <c r="D4460" s="9" t="s">
        <v>59</v>
      </c>
      <c r="F4460" s="11" t="str">
        <f t="shared" si="1"/>
        <v>2018-02</v>
      </c>
      <c r="G4460" s="11" t="str">
        <f>iferror(VLOOKUP(A4460,'Closed Deals'!A:A,1,0)," ")</f>
        <v> </v>
      </c>
      <c r="H4460" s="12" t="str">
        <f t="shared" si="2"/>
        <v>NO</v>
      </c>
      <c r="I4460" s="12" t="str">
        <f>iferror(VLOOKUP(A4460,'Closed Deals'!A:E,5,0)," ")</f>
        <v> </v>
      </c>
      <c r="J4460" s="13" t="str">
        <f t="shared" si="3"/>
        <v> </v>
      </c>
      <c r="K4460" s="14"/>
    </row>
    <row r="4461">
      <c r="A4461" s="9" t="s">
        <v>4806</v>
      </c>
      <c r="B4461" s="10">
        <v>43138.0</v>
      </c>
      <c r="C4461" s="9" t="s">
        <v>221</v>
      </c>
      <c r="D4461" s="9" t="s">
        <v>59</v>
      </c>
      <c r="F4461" s="11" t="str">
        <f t="shared" si="1"/>
        <v>2018-02</v>
      </c>
      <c r="G4461" s="11" t="str">
        <f>iferror(VLOOKUP(A4461,'Closed Deals'!A:A,1,0)," ")</f>
        <v> </v>
      </c>
      <c r="H4461" s="12" t="str">
        <f t="shared" si="2"/>
        <v>NO</v>
      </c>
      <c r="I4461" s="12" t="str">
        <f>iferror(VLOOKUP(A4461,'Closed Deals'!A:E,5,0)," ")</f>
        <v> </v>
      </c>
      <c r="J4461" s="13" t="str">
        <f t="shared" si="3"/>
        <v> </v>
      </c>
      <c r="K4461" s="14"/>
    </row>
    <row r="4462">
      <c r="A4462" s="9" t="s">
        <v>4807</v>
      </c>
      <c r="B4462" s="10">
        <v>43155.0</v>
      </c>
      <c r="C4462" s="9" t="s">
        <v>58</v>
      </c>
      <c r="D4462" s="9" t="s">
        <v>59</v>
      </c>
      <c r="F4462" s="11" t="str">
        <f t="shared" si="1"/>
        <v>2018-02</v>
      </c>
      <c r="G4462" s="11" t="str">
        <f>iferror(VLOOKUP(A4462,'Closed Deals'!A:A,1,0)," ")</f>
        <v> </v>
      </c>
      <c r="H4462" s="12" t="str">
        <f t="shared" si="2"/>
        <v>NO</v>
      </c>
      <c r="I4462" s="12" t="str">
        <f>iferror(VLOOKUP(A4462,'Closed Deals'!A:E,5,0)," ")</f>
        <v> </v>
      </c>
      <c r="J4462" s="13" t="str">
        <f t="shared" si="3"/>
        <v> </v>
      </c>
      <c r="K4462" s="14"/>
    </row>
    <row r="4463">
      <c r="A4463" s="9" t="s">
        <v>4808</v>
      </c>
      <c r="B4463" s="10">
        <v>43132.0</v>
      </c>
      <c r="C4463" s="9" t="s">
        <v>58</v>
      </c>
      <c r="D4463" s="9" t="s">
        <v>59</v>
      </c>
      <c r="F4463" s="11" t="str">
        <f t="shared" si="1"/>
        <v>2018-02</v>
      </c>
      <c r="G4463" s="11" t="str">
        <f>iferror(VLOOKUP(A4463,'Closed Deals'!A:A,1,0)," ")</f>
        <v> </v>
      </c>
      <c r="H4463" s="12" t="str">
        <f t="shared" si="2"/>
        <v>NO</v>
      </c>
      <c r="I4463" s="12" t="str">
        <f>iferror(VLOOKUP(A4463,'Closed Deals'!A:E,5,0)," ")</f>
        <v> </v>
      </c>
      <c r="J4463" s="13" t="str">
        <f t="shared" si="3"/>
        <v> </v>
      </c>
      <c r="K4463" s="14"/>
    </row>
    <row r="4464">
      <c r="A4464" s="9" t="s">
        <v>4809</v>
      </c>
      <c r="B4464" s="10">
        <v>43150.0</v>
      </c>
      <c r="C4464" s="9" t="s">
        <v>58</v>
      </c>
      <c r="D4464" s="9" t="s">
        <v>59</v>
      </c>
      <c r="F4464" s="11" t="str">
        <f t="shared" si="1"/>
        <v>2018-02</v>
      </c>
      <c r="G4464" s="11" t="str">
        <f>iferror(VLOOKUP(A4464,'Closed Deals'!A:A,1,0)," ")</f>
        <v> </v>
      </c>
      <c r="H4464" s="12" t="str">
        <f t="shared" si="2"/>
        <v>NO</v>
      </c>
      <c r="I4464" s="12" t="str">
        <f>iferror(VLOOKUP(A4464,'Closed Deals'!A:E,5,0)," ")</f>
        <v> </v>
      </c>
      <c r="J4464" s="13" t="str">
        <f t="shared" si="3"/>
        <v> </v>
      </c>
      <c r="K4464" s="14"/>
    </row>
    <row r="4465">
      <c r="A4465" s="9" t="s">
        <v>4810</v>
      </c>
      <c r="B4465" s="10">
        <v>43138.0</v>
      </c>
      <c r="C4465" s="9" t="s">
        <v>58</v>
      </c>
      <c r="D4465" s="9" t="s">
        <v>59</v>
      </c>
      <c r="F4465" s="11" t="str">
        <f t="shared" si="1"/>
        <v>2018-02</v>
      </c>
      <c r="G4465" s="11" t="str">
        <f>iferror(VLOOKUP(A4465,'Closed Deals'!A:A,1,0)," ")</f>
        <v> </v>
      </c>
      <c r="H4465" s="12" t="str">
        <f t="shared" si="2"/>
        <v>NO</v>
      </c>
      <c r="I4465" s="12" t="str">
        <f>iferror(VLOOKUP(A4465,'Closed Deals'!A:E,5,0)," ")</f>
        <v> </v>
      </c>
      <c r="J4465" s="13" t="str">
        <f t="shared" si="3"/>
        <v> </v>
      </c>
      <c r="K4465" s="14"/>
    </row>
    <row r="4466">
      <c r="A4466" s="9" t="s">
        <v>4811</v>
      </c>
      <c r="B4466" s="10">
        <v>43142.0</v>
      </c>
      <c r="C4466" s="9" t="s">
        <v>58</v>
      </c>
      <c r="D4466" s="9" t="s">
        <v>59</v>
      </c>
      <c r="F4466" s="11" t="str">
        <f t="shared" si="1"/>
        <v>2018-02</v>
      </c>
      <c r="G4466" s="11" t="str">
        <f>iferror(VLOOKUP(A4466,'Closed Deals'!A:A,1,0)," ")</f>
        <v> </v>
      </c>
      <c r="H4466" s="12" t="str">
        <f t="shared" si="2"/>
        <v>NO</v>
      </c>
      <c r="I4466" s="12" t="str">
        <f>iferror(VLOOKUP(A4466,'Closed Deals'!A:E,5,0)," ")</f>
        <v> </v>
      </c>
      <c r="J4466" s="13" t="str">
        <f t="shared" si="3"/>
        <v> </v>
      </c>
      <c r="K4466" s="14"/>
    </row>
    <row r="4467">
      <c r="A4467" s="9" t="s">
        <v>4812</v>
      </c>
      <c r="B4467" s="10">
        <v>43151.0</v>
      </c>
      <c r="C4467" s="9" t="s">
        <v>58</v>
      </c>
      <c r="D4467" s="9" t="s">
        <v>59</v>
      </c>
      <c r="F4467" s="11" t="str">
        <f t="shared" si="1"/>
        <v>2018-02</v>
      </c>
      <c r="G4467" s="11" t="str">
        <f>iferror(VLOOKUP(A4467,'Closed Deals'!A:A,1,0)," ")</f>
        <v> </v>
      </c>
      <c r="H4467" s="12" t="str">
        <f t="shared" si="2"/>
        <v>NO</v>
      </c>
      <c r="I4467" s="12" t="str">
        <f>iferror(VLOOKUP(A4467,'Closed Deals'!A:E,5,0)," ")</f>
        <v> </v>
      </c>
      <c r="J4467" s="13" t="str">
        <f t="shared" si="3"/>
        <v> </v>
      </c>
      <c r="K4467" s="14"/>
    </row>
    <row r="4468">
      <c r="A4468" s="9" t="s">
        <v>4813</v>
      </c>
      <c r="B4468" s="10">
        <v>43154.0</v>
      </c>
      <c r="C4468" s="9" t="s">
        <v>452</v>
      </c>
      <c r="D4468" s="9" t="s">
        <v>59</v>
      </c>
      <c r="F4468" s="11" t="str">
        <f t="shared" si="1"/>
        <v>2018-02</v>
      </c>
      <c r="G4468" s="11" t="str">
        <f>iferror(VLOOKUP(A4468,'Closed Deals'!A:A,1,0)," ")</f>
        <v> </v>
      </c>
      <c r="H4468" s="12" t="str">
        <f t="shared" si="2"/>
        <v>NO</v>
      </c>
      <c r="I4468" s="12" t="str">
        <f>iferror(VLOOKUP(A4468,'Closed Deals'!A:E,5,0)," ")</f>
        <v> </v>
      </c>
      <c r="J4468" s="13" t="str">
        <f t="shared" si="3"/>
        <v> </v>
      </c>
      <c r="K4468" s="14"/>
    </row>
    <row r="4469">
      <c r="A4469" s="9" t="s">
        <v>4814</v>
      </c>
      <c r="B4469" s="10">
        <v>43143.0</v>
      </c>
      <c r="C4469" s="9" t="s">
        <v>58</v>
      </c>
      <c r="D4469" s="9" t="s">
        <v>59</v>
      </c>
      <c r="F4469" s="11" t="str">
        <f t="shared" si="1"/>
        <v>2018-02</v>
      </c>
      <c r="G4469" s="11" t="str">
        <f>iferror(VLOOKUP(A4469,'Closed Deals'!A:A,1,0)," ")</f>
        <v> </v>
      </c>
      <c r="H4469" s="12" t="str">
        <f t="shared" si="2"/>
        <v>NO</v>
      </c>
      <c r="I4469" s="12" t="str">
        <f>iferror(VLOOKUP(A4469,'Closed Deals'!A:E,5,0)," ")</f>
        <v> </v>
      </c>
      <c r="J4469" s="13" t="str">
        <f t="shared" si="3"/>
        <v> </v>
      </c>
      <c r="K4469" s="14"/>
    </row>
    <row r="4470">
      <c r="A4470" s="9" t="s">
        <v>4815</v>
      </c>
      <c r="B4470" s="10">
        <v>43137.0</v>
      </c>
      <c r="C4470" s="9" t="s">
        <v>58</v>
      </c>
      <c r="D4470" s="9" t="s">
        <v>59</v>
      </c>
      <c r="F4470" s="11" t="str">
        <f t="shared" si="1"/>
        <v>2018-02</v>
      </c>
      <c r="G4470" s="11" t="str">
        <f>iferror(VLOOKUP(A4470,'Closed Deals'!A:A,1,0)," ")</f>
        <v> </v>
      </c>
      <c r="H4470" s="12" t="str">
        <f t="shared" si="2"/>
        <v>NO</v>
      </c>
      <c r="I4470" s="12" t="str">
        <f>iferror(VLOOKUP(A4470,'Closed Deals'!A:E,5,0)," ")</f>
        <v> </v>
      </c>
      <c r="J4470" s="13" t="str">
        <f t="shared" si="3"/>
        <v> </v>
      </c>
      <c r="K4470" s="14"/>
    </row>
    <row r="4471">
      <c r="A4471" s="9" t="s">
        <v>4816</v>
      </c>
      <c r="B4471" s="10">
        <v>43157.0</v>
      </c>
      <c r="C4471" s="9" t="s">
        <v>63</v>
      </c>
      <c r="D4471" s="9" t="s">
        <v>59</v>
      </c>
      <c r="F4471" s="11" t="str">
        <f t="shared" si="1"/>
        <v>2018-02</v>
      </c>
      <c r="G4471" s="11" t="str">
        <f>iferror(VLOOKUP(A4471,'Closed Deals'!A:A,1,0)," ")</f>
        <v> </v>
      </c>
      <c r="H4471" s="12" t="str">
        <f t="shared" si="2"/>
        <v>NO</v>
      </c>
      <c r="I4471" s="12" t="str">
        <f>iferror(VLOOKUP(A4471,'Closed Deals'!A:E,5,0)," ")</f>
        <v> </v>
      </c>
      <c r="J4471" s="13" t="str">
        <f t="shared" si="3"/>
        <v> </v>
      </c>
      <c r="K4471" s="14"/>
    </row>
    <row r="4472">
      <c r="A4472" s="9" t="s">
        <v>4817</v>
      </c>
      <c r="B4472" s="10">
        <v>43136.0</v>
      </c>
      <c r="C4472" s="9" t="s">
        <v>241</v>
      </c>
      <c r="D4472" s="9" t="s">
        <v>59</v>
      </c>
      <c r="F4472" s="11" t="str">
        <f t="shared" si="1"/>
        <v>2018-02</v>
      </c>
      <c r="G4472" s="11" t="str">
        <f>iferror(VLOOKUP(A4472,'Closed Deals'!A:A,1,0)," ")</f>
        <v> </v>
      </c>
      <c r="H4472" s="12" t="str">
        <f t="shared" si="2"/>
        <v>NO</v>
      </c>
      <c r="I4472" s="12" t="str">
        <f>iferror(VLOOKUP(A4472,'Closed Deals'!A:E,5,0)," ")</f>
        <v> </v>
      </c>
      <c r="J4472" s="13" t="str">
        <f t="shared" si="3"/>
        <v> </v>
      </c>
      <c r="K4472" s="14"/>
    </row>
    <row r="4473">
      <c r="A4473" s="9" t="s">
        <v>4818</v>
      </c>
      <c r="B4473" s="10">
        <v>43137.0</v>
      </c>
      <c r="C4473" s="9" t="s">
        <v>58</v>
      </c>
      <c r="D4473" s="9" t="s">
        <v>59</v>
      </c>
      <c r="F4473" s="11" t="str">
        <f t="shared" si="1"/>
        <v>2018-02</v>
      </c>
      <c r="G4473" s="11" t="str">
        <f>iferror(VLOOKUP(A4473,'Closed Deals'!A:A,1,0)," ")</f>
        <v> </v>
      </c>
      <c r="H4473" s="12" t="str">
        <f t="shared" si="2"/>
        <v>NO</v>
      </c>
      <c r="I4473" s="12" t="str">
        <f>iferror(VLOOKUP(A4473,'Closed Deals'!A:E,5,0)," ")</f>
        <v> </v>
      </c>
      <c r="J4473" s="13" t="str">
        <f t="shared" si="3"/>
        <v> </v>
      </c>
      <c r="K4473" s="14"/>
    </row>
    <row r="4474">
      <c r="A4474" s="9" t="s">
        <v>4819</v>
      </c>
      <c r="B4474" s="10">
        <v>43132.0</v>
      </c>
      <c r="C4474" s="9" t="s">
        <v>58</v>
      </c>
      <c r="D4474" s="9" t="s">
        <v>59</v>
      </c>
      <c r="F4474" s="11" t="str">
        <f t="shared" si="1"/>
        <v>2018-02</v>
      </c>
      <c r="G4474" s="11" t="str">
        <f>iferror(VLOOKUP(A4474,'Closed Deals'!A:A,1,0)," ")</f>
        <v> </v>
      </c>
      <c r="H4474" s="12" t="str">
        <f t="shared" si="2"/>
        <v>NO</v>
      </c>
      <c r="I4474" s="12" t="str">
        <f>iferror(VLOOKUP(A4474,'Closed Deals'!A:E,5,0)," ")</f>
        <v> </v>
      </c>
      <c r="J4474" s="13" t="str">
        <f t="shared" si="3"/>
        <v> </v>
      </c>
      <c r="K4474" s="14"/>
    </row>
    <row r="4475">
      <c r="A4475" s="9" t="s">
        <v>4820</v>
      </c>
      <c r="B4475" s="10">
        <v>43151.0</v>
      </c>
      <c r="C4475" s="9" t="s">
        <v>58</v>
      </c>
      <c r="D4475" s="9" t="s">
        <v>59</v>
      </c>
      <c r="F4475" s="11" t="str">
        <f t="shared" si="1"/>
        <v>2018-02</v>
      </c>
      <c r="G4475" s="11" t="str">
        <f>iferror(VLOOKUP(A4475,'Closed Deals'!A:A,1,0)," ")</f>
        <v> </v>
      </c>
      <c r="H4475" s="12" t="str">
        <f t="shared" si="2"/>
        <v>NO</v>
      </c>
      <c r="I4475" s="12" t="str">
        <f>iferror(VLOOKUP(A4475,'Closed Deals'!A:E,5,0)," ")</f>
        <v> </v>
      </c>
      <c r="J4475" s="13" t="str">
        <f t="shared" si="3"/>
        <v> </v>
      </c>
      <c r="K4475" s="14"/>
    </row>
    <row r="4476">
      <c r="A4476" s="9" t="s">
        <v>4821</v>
      </c>
      <c r="B4476" s="10">
        <v>43153.0</v>
      </c>
      <c r="C4476" s="9" t="s">
        <v>58</v>
      </c>
      <c r="D4476" s="9" t="s">
        <v>59</v>
      </c>
      <c r="F4476" s="11" t="str">
        <f t="shared" si="1"/>
        <v>2018-02</v>
      </c>
      <c r="G4476" s="11" t="str">
        <f>iferror(VLOOKUP(A4476,'Closed Deals'!A:A,1,0)," ")</f>
        <v> </v>
      </c>
      <c r="H4476" s="12" t="str">
        <f t="shared" si="2"/>
        <v>NO</v>
      </c>
      <c r="I4476" s="12" t="str">
        <f>iferror(VLOOKUP(A4476,'Closed Deals'!A:E,5,0)," ")</f>
        <v> </v>
      </c>
      <c r="J4476" s="13" t="str">
        <f t="shared" si="3"/>
        <v> </v>
      </c>
      <c r="K4476" s="14"/>
    </row>
    <row r="4477">
      <c r="A4477" s="9" t="s">
        <v>4822</v>
      </c>
      <c r="B4477" s="10">
        <v>43145.0</v>
      </c>
      <c r="C4477" s="9" t="s">
        <v>58</v>
      </c>
      <c r="D4477" s="9" t="s">
        <v>59</v>
      </c>
      <c r="F4477" s="11" t="str">
        <f t="shared" si="1"/>
        <v>2018-02</v>
      </c>
      <c r="G4477" s="11" t="str">
        <f>iferror(VLOOKUP(A4477,'Closed Deals'!A:A,1,0)," ")</f>
        <v> </v>
      </c>
      <c r="H4477" s="12" t="str">
        <f t="shared" si="2"/>
        <v>NO</v>
      </c>
      <c r="I4477" s="12" t="str">
        <f>iferror(VLOOKUP(A4477,'Closed Deals'!A:E,5,0)," ")</f>
        <v> </v>
      </c>
      <c r="J4477" s="13" t="str">
        <f t="shared" si="3"/>
        <v> </v>
      </c>
      <c r="K4477" s="14"/>
    </row>
    <row r="4478">
      <c r="A4478" s="9" t="s">
        <v>4823</v>
      </c>
      <c r="B4478" s="10">
        <v>43137.0</v>
      </c>
      <c r="C4478" s="9" t="s">
        <v>58</v>
      </c>
      <c r="D4478" s="9" t="s">
        <v>59</v>
      </c>
      <c r="F4478" s="11" t="str">
        <f t="shared" si="1"/>
        <v>2018-02</v>
      </c>
      <c r="G4478" s="11" t="str">
        <f>iferror(VLOOKUP(A4478,'Closed Deals'!A:A,1,0)," ")</f>
        <v> </v>
      </c>
      <c r="H4478" s="12" t="str">
        <f t="shared" si="2"/>
        <v>NO</v>
      </c>
      <c r="I4478" s="12" t="str">
        <f>iferror(VLOOKUP(A4478,'Closed Deals'!A:E,5,0)," ")</f>
        <v> </v>
      </c>
      <c r="J4478" s="13" t="str">
        <f t="shared" si="3"/>
        <v> </v>
      </c>
      <c r="K4478" s="14"/>
    </row>
    <row r="4479">
      <c r="A4479" s="9" t="s">
        <v>4824</v>
      </c>
      <c r="B4479" s="10">
        <v>43132.0</v>
      </c>
      <c r="C4479" s="9" t="s">
        <v>58</v>
      </c>
      <c r="D4479" s="9" t="s">
        <v>59</v>
      </c>
      <c r="F4479" s="11" t="str">
        <f t="shared" si="1"/>
        <v>2018-02</v>
      </c>
      <c r="G4479" s="11" t="str">
        <f>iferror(VLOOKUP(A4479,'Closed Deals'!A:A,1,0)," ")</f>
        <v> </v>
      </c>
      <c r="H4479" s="12" t="str">
        <f t="shared" si="2"/>
        <v>NO</v>
      </c>
      <c r="I4479" s="12" t="str">
        <f>iferror(VLOOKUP(A4479,'Closed Deals'!A:E,5,0)," ")</f>
        <v> </v>
      </c>
      <c r="J4479" s="13" t="str">
        <f t="shared" si="3"/>
        <v> </v>
      </c>
      <c r="K4479" s="14"/>
    </row>
    <row r="4480">
      <c r="A4480" s="9" t="s">
        <v>4825</v>
      </c>
      <c r="B4480" s="10">
        <v>43142.0</v>
      </c>
      <c r="C4480" s="9" t="s">
        <v>99</v>
      </c>
      <c r="D4480" s="9" t="s">
        <v>59</v>
      </c>
      <c r="F4480" s="11" t="str">
        <f t="shared" si="1"/>
        <v>2018-02</v>
      </c>
      <c r="G4480" s="11" t="str">
        <f>iferror(VLOOKUP(A4480,'Closed Deals'!A:A,1,0)," ")</f>
        <v> </v>
      </c>
      <c r="H4480" s="12" t="str">
        <f t="shared" si="2"/>
        <v>NO</v>
      </c>
      <c r="I4480" s="12" t="str">
        <f>iferror(VLOOKUP(A4480,'Closed Deals'!A:E,5,0)," ")</f>
        <v> </v>
      </c>
      <c r="J4480" s="13" t="str">
        <f t="shared" si="3"/>
        <v> </v>
      </c>
      <c r="K4480" s="14"/>
    </row>
    <row r="4481">
      <c r="A4481" s="9" t="s">
        <v>4826</v>
      </c>
      <c r="B4481" s="10">
        <v>43148.0</v>
      </c>
      <c r="C4481" s="9" t="s">
        <v>58</v>
      </c>
      <c r="D4481" s="9" t="s">
        <v>59</v>
      </c>
      <c r="F4481" s="11" t="str">
        <f t="shared" si="1"/>
        <v>2018-02</v>
      </c>
      <c r="G4481" s="11" t="str">
        <f>iferror(VLOOKUP(A4481,'Closed Deals'!A:A,1,0)," ")</f>
        <v> </v>
      </c>
      <c r="H4481" s="12" t="str">
        <f t="shared" si="2"/>
        <v>NO</v>
      </c>
      <c r="I4481" s="12" t="str">
        <f>iferror(VLOOKUP(A4481,'Closed Deals'!A:E,5,0)," ")</f>
        <v> </v>
      </c>
      <c r="J4481" s="13" t="str">
        <f t="shared" si="3"/>
        <v> </v>
      </c>
      <c r="K4481" s="14"/>
    </row>
    <row r="4482">
      <c r="A4482" s="9" t="s">
        <v>4827</v>
      </c>
      <c r="B4482" s="10">
        <v>43142.0</v>
      </c>
      <c r="C4482" s="9" t="s">
        <v>58</v>
      </c>
      <c r="D4482" s="9" t="s">
        <v>59</v>
      </c>
      <c r="F4482" s="11" t="str">
        <f t="shared" si="1"/>
        <v>2018-02</v>
      </c>
      <c r="G4482" s="11" t="str">
        <f>iferror(VLOOKUP(A4482,'Closed Deals'!A:A,1,0)," ")</f>
        <v> </v>
      </c>
      <c r="H4482" s="12" t="str">
        <f t="shared" si="2"/>
        <v>NO</v>
      </c>
      <c r="I4482" s="12" t="str">
        <f>iferror(VLOOKUP(A4482,'Closed Deals'!A:E,5,0)," ")</f>
        <v> </v>
      </c>
      <c r="J4482" s="13" t="str">
        <f t="shared" si="3"/>
        <v> </v>
      </c>
      <c r="K4482" s="14"/>
    </row>
    <row r="4483">
      <c r="A4483" s="9" t="s">
        <v>4828</v>
      </c>
      <c r="B4483" s="10">
        <v>43137.0</v>
      </c>
      <c r="C4483" s="9" t="s">
        <v>58</v>
      </c>
      <c r="D4483" s="9" t="s">
        <v>59</v>
      </c>
      <c r="F4483" s="11" t="str">
        <f t="shared" si="1"/>
        <v>2018-02</v>
      </c>
      <c r="G4483" s="11" t="str">
        <f>iferror(VLOOKUP(A4483,'Closed Deals'!A:A,1,0)," ")</f>
        <v> </v>
      </c>
      <c r="H4483" s="12" t="str">
        <f t="shared" si="2"/>
        <v>NO</v>
      </c>
      <c r="I4483" s="12" t="str">
        <f>iferror(VLOOKUP(A4483,'Closed Deals'!A:E,5,0)," ")</f>
        <v> </v>
      </c>
      <c r="J4483" s="13" t="str">
        <f t="shared" si="3"/>
        <v> </v>
      </c>
      <c r="K4483" s="14"/>
    </row>
    <row r="4484">
      <c r="A4484" s="9" t="s">
        <v>4829</v>
      </c>
      <c r="B4484" s="10">
        <v>43133.0</v>
      </c>
      <c r="C4484" s="9" t="s">
        <v>1091</v>
      </c>
      <c r="D4484" s="9" t="s">
        <v>59</v>
      </c>
      <c r="F4484" s="11" t="str">
        <f t="shared" si="1"/>
        <v>2018-02</v>
      </c>
      <c r="G4484" s="11" t="str">
        <f>iferror(VLOOKUP(A4484,'Closed Deals'!A:A,1,0)," ")</f>
        <v> </v>
      </c>
      <c r="H4484" s="12" t="str">
        <f t="shared" si="2"/>
        <v>NO</v>
      </c>
      <c r="I4484" s="12" t="str">
        <f>iferror(VLOOKUP(A4484,'Closed Deals'!A:E,5,0)," ")</f>
        <v> </v>
      </c>
      <c r="J4484" s="13" t="str">
        <f t="shared" si="3"/>
        <v> </v>
      </c>
      <c r="K4484" s="14"/>
    </row>
    <row r="4485">
      <c r="A4485" s="9" t="s">
        <v>4830</v>
      </c>
      <c r="B4485" s="10">
        <v>43140.0</v>
      </c>
      <c r="C4485" s="9" t="s">
        <v>129</v>
      </c>
      <c r="D4485" s="9" t="s">
        <v>59</v>
      </c>
      <c r="F4485" s="11" t="str">
        <f t="shared" si="1"/>
        <v>2018-02</v>
      </c>
      <c r="G4485" s="11" t="str">
        <f>iferror(VLOOKUP(A4485,'Closed Deals'!A:A,1,0)," ")</f>
        <v> </v>
      </c>
      <c r="H4485" s="12" t="str">
        <f t="shared" si="2"/>
        <v>NO</v>
      </c>
      <c r="I4485" s="12" t="str">
        <f>iferror(VLOOKUP(A4485,'Closed Deals'!A:E,5,0)," ")</f>
        <v> </v>
      </c>
      <c r="J4485" s="13" t="str">
        <f t="shared" si="3"/>
        <v> </v>
      </c>
      <c r="K4485" s="14"/>
    </row>
    <row r="4486">
      <c r="A4486" s="9" t="s">
        <v>4831</v>
      </c>
      <c r="B4486" s="10">
        <v>43143.0</v>
      </c>
      <c r="C4486" s="9" t="s">
        <v>58</v>
      </c>
      <c r="D4486" s="9" t="s">
        <v>59</v>
      </c>
      <c r="F4486" s="11" t="str">
        <f t="shared" si="1"/>
        <v>2018-02</v>
      </c>
      <c r="G4486" s="11" t="str">
        <f>iferror(VLOOKUP(A4486,'Closed Deals'!A:A,1,0)," ")</f>
        <v> </v>
      </c>
      <c r="H4486" s="12" t="str">
        <f t="shared" si="2"/>
        <v>NO</v>
      </c>
      <c r="I4486" s="12" t="str">
        <f>iferror(VLOOKUP(A4486,'Closed Deals'!A:E,5,0)," ")</f>
        <v> </v>
      </c>
      <c r="J4486" s="13" t="str">
        <f t="shared" si="3"/>
        <v> </v>
      </c>
      <c r="K4486" s="14"/>
    </row>
    <row r="4487">
      <c r="A4487" s="9" t="s">
        <v>4832</v>
      </c>
      <c r="B4487" s="10">
        <v>43146.0</v>
      </c>
      <c r="C4487" s="9" t="s">
        <v>58</v>
      </c>
      <c r="D4487" s="9" t="s">
        <v>59</v>
      </c>
      <c r="F4487" s="11" t="str">
        <f t="shared" si="1"/>
        <v>2018-02</v>
      </c>
      <c r="G4487" s="11" t="str">
        <f>iferror(VLOOKUP(A4487,'Closed Deals'!A:A,1,0)," ")</f>
        <v> </v>
      </c>
      <c r="H4487" s="12" t="str">
        <f t="shared" si="2"/>
        <v>NO</v>
      </c>
      <c r="I4487" s="12" t="str">
        <f>iferror(VLOOKUP(A4487,'Closed Deals'!A:E,5,0)," ")</f>
        <v> </v>
      </c>
      <c r="J4487" s="13" t="str">
        <f t="shared" si="3"/>
        <v> </v>
      </c>
      <c r="K4487" s="14"/>
    </row>
    <row r="4488">
      <c r="A4488" s="9" t="s">
        <v>4833</v>
      </c>
      <c r="B4488" s="10">
        <v>43142.0</v>
      </c>
      <c r="C4488" s="9" t="s">
        <v>58</v>
      </c>
      <c r="D4488" s="9" t="s">
        <v>59</v>
      </c>
      <c r="F4488" s="11" t="str">
        <f t="shared" si="1"/>
        <v>2018-02</v>
      </c>
      <c r="G4488" s="11" t="str">
        <f>iferror(VLOOKUP(A4488,'Closed Deals'!A:A,1,0)," ")</f>
        <v> </v>
      </c>
      <c r="H4488" s="12" t="str">
        <f t="shared" si="2"/>
        <v>NO</v>
      </c>
      <c r="I4488" s="12" t="str">
        <f>iferror(VLOOKUP(A4488,'Closed Deals'!A:E,5,0)," ")</f>
        <v> </v>
      </c>
      <c r="J4488" s="13" t="str">
        <f t="shared" si="3"/>
        <v> </v>
      </c>
      <c r="K4488" s="14"/>
    </row>
    <row r="4489">
      <c r="A4489" s="9" t="s">
        <v>4834</v>
      </c>
      <c r="B4489" s="10">
        <v>43156.0</v>
      </c>
      <c r="C4489" s="9" t="s">
        <v>452</v>
      </c>
      <c r="D4489" s="9" t="s">
        <v>59</v>
      </c>
      <c r="F4489" s="11" t="str">
        <f t="shared" si="1"/>
        <v>2018-02</v>
      </c>
      <c r="G4489" s="11" t="str">
        <f>iferror(VLOOKUP(A4489,'Closed Deals'!A:A,1,0)," ")</f>
        <v> </v>
      </c>
      <c r="H4489" s="12" t="str">
        <f t="shared" si="2"/>
        <v>NO</v>
      </c>
      <c r="I4489" s="12" t="str">
        <f>iferror(VLOOKUP(A4489,'Closed Deals'!A:E,5,0)," ")</f>
        <v> </v>
      </c>
      <c r="J4489" s="13" t="str">
        <f t="shared" si="3"/>
        <v> </v>
      </c>
      <c r="K4489" s="14"/>
    </row>
    <row r="4490">
      <c r="A4490" s="9" t="s">
        <v>4835</v>
      </c>
      <c r="B4490" s="10">
        <v>43142.0</v>
      </c>
      <c r="C4490" s="9" t="s">
        <v>58</v>
      </c>
      <c r="D4490" s="9" t="s">
        <v>59</v>
      </c>
      <c r="F4490" s="11" t="str">
        <f t="shared" si="1"/>
        <v>2018-02</v>
      </c>
      <c r="G4490" s="11" t="str">
        <f>iferror(VLOOKUP(A4490,'Closed Deals'!A:A,1,0)," ")</f>
        <v> </v>
      </c>
      <c r="H4490" s="12" t="str">
        <f t="shared" si="2"/>
        <v>NO</v>
      </c>
      <c r="I4490" s="12" t="str">
        <f>iferror(VLOOKUP(A4490,'Closed Deals'!A:E,5,0)," ")</f>
        <v> </v>
      </c>
      <c r="J4490" s="13" t="str">
        <f t="shared" si="3"/>
        <v> </v>
      </c>
      <c r="K4490" s="14"/>
    </row>
    <row r="4491">
      <c r="A4491" s="9" t="s">
        <v>4836</v>
      </c>
      <c r="B4491" s="10">
        <v>43143.0</v>
      </c>
      <c r="C4491" s="9" t="s">
        <v>58</v>
      </c>
      <c r="D4491" s="9" t="s">
        <v>59</v>
      </c>
      <c r="F4491" s="11" t="str">
        <f t="shared" si="1"/>
        <v>2018-02</v>
      </c>
      <c r="G4491" s="11" t="str">
        <f>iferror(VLOOKUP(A4491,'Closed Deals'!A:A,1,0)," ")</f>
        <v> </v>
      </c>
      <c r="H4491" s="12" t="str">
        <f t="shared" si="2"/>
        <v>NO</v>
      </c>
      <c r="I4491" s="12" t="str">
        <f>iferror(VLOOKUP(A4491,'Closed Deals'!A:E,5,0)," ")</f>
        <v> </v>
      </c>
      <c r="J4491" s="13" t="str">
        <f t="shared" si="3"/>
        <v> </v>
      </c>
      <c r="K4491" s="14"/>
    </row>
    <row r="4492">
      <c r="A4492" s="9" t="s">
        <v>4837</v>
      </c>
      <c r="B4492" s="10">
        <v>43156.0</v>
      </c>
      <c r="C4492" s="9" t="s">
        <v>58</v>
      </c>
      <c r="D4492" s="9" t="s">
        <v>59</v>
      </c>
      <c r="F4492" s="11" t="str">
        <f t="shared" si="1"/>
        <v>2018-02</v>
      </c>
      <c r="G4492" s="11" t="str">
        <f>iferror(VLOOKUP(A4492,'Closed Deals'!A:A,1,0)," ")</f>
        <v> </v>
      </c>
      <c r="H4492" s="12" t="str">
        <f t="shared" si="2"/>
        <v>NO</v>
      </c>
      <c r="I4492" s="12" t="str">
        <f>iferror(VLOOKUP(A4492,'Closed Deals'!A:E,5,0)," ")</f>
        <v> </v>
      </c>
      <c r="J4492" s="13" t="str">
        <f t="shared" si="3"/>
        <v> </v>
      </c>
      <c r="K4492" s="14"/>
    </row>
    <row r="4493">
      <c r="A4493" s="9" t="s">
        <v>4838</v>
      </c>
      <c r="B4493" s="10">
        <v>43154.0</v>
      </c>
      <c r="C4493" s="9" t="s">
        <v>58</v>
      </c>
      <c r="D4493" s="9" t="s">
        <v>59</v>
      </c>
      <c r="F4493" s="11" t="str">
        <f t="shared" si="1"/>
        <v>2018-02</v>
      </c>
      <c r="G4493" s="11" t="str">
        <f>iferror(VLOOKUP(A4493,'Closed Deals'!A:A,1,0)," ")</f>
        <v> </v>
      </c>
      <c r="H4493" s="12" t="str">
        <f t="shared" si="2"/>
        <v>NO</v>
      </c>
      <c r="I4493" s="12" t="str">
        <f>iferror(VLOOKUP(A4493,'Closed Deals'!A:E,5,0)," ")</f>
        <v> </v>
      </c>
      <c r="J4493" s="13" t="str">
        <f t="shared" si="3"/>
        <v> </v>
      </c>
      <c r="K4493" s="14"/>
    </row>
    <row r="4494">
      <c r="A4494" s="9" t="s">
        <v>4839</v>
      </c>
      <c r="B4494" s="10">
        <v>43137.0</v>
      </c>
      <c r="C4494" s="9" t="s">
        <v>58</v>
      </c>
      <c r="D4494" s="9" t="s">
        <v>59</v>
      </c>
      <c r="F4494" s="11" t="str">
        <f t="shared" si="1"/>
        <v>2018-02</v>
      </c>
      <c r="G4494" s="11" t="str">
        <f>iferror(VLOOKUP(A4494,'Closed Deals'!A:A,1,0)," ")</f>
        <v> </v>
      </c>
      <c r="H4494" s="12" t="str">
        <f t="shared" si="2"/>
        <v>NO</v>
      </c>
      <c r="I4494" s="12" t="str">
        <f>iferror(VLOOKUP(A4494,'Closed Deals'!A:E,5,0)," ")</f>
        <v> </v>
      </c>
      <c r="J4494" s="13" t="str">
        <f t="shared" si="3"/>
        <v> </v>
      </c>
      <c r="K4494" s="14"/>
    </row>
    <row r="4495">
      <c r="A4495" s="9" t="s">
        <v>4840</v>
      </c>
      <c r="B4495" s="10">
        <v>43133.0</v>
      </c>
      <c r="C4495" s="9" t="s">
        <v>58</v>
      </c>
      <c r="D4495" s="9" t="s">
        <v>59</v>
      </c>
      <c r="F4495" s="11" t="str">
        <f t="shared" si="1"/>
        <v>2018-02</v>
      </c>
      <c r="G4495" s="11" t="str">
        <f>iferror(VLOOKUP(A4495,'Closed Deals'!A:A,1,0)," ")</f>
        <v> </v>
      </c>
      <c r="H4495" s="12" t="str">
        <f t="shared" si="2"/>
        <v>NO</v>
      </c>
      <c r="I4495" s="12" t="str">
        <f>iferror(VLOOKUP(A4495,'Closed Deals'!A:E,5,0)," ")</f>
        <v> </v>
      </c>
      <c r="J4495" s="13" t="str">
        <f t="shared" si="3"/>
        <v> </v>
      </c>
      <c r="K4495" s="14"/>
    </row>
    <row r="4496">
      <c r="A4496" s="9" t="s">
        <v>4841</v>
      </c>
      <c r="B4496" s="10">
        <v>43138.0</v>
      </c>
      <c r="C4496" s="9" t="s">
        <v>58</v>
      </c>
      <c r="D4496" s="9" t="s">
        <v>59</v>
      </c>
      <c r="F4496" s="11" t="str">
        <f t="shared" si="1"/>
        <v>2018-02</v>
      </c>
      <c r="G4496" s="11" t="str">
        <f>iferror(VLOOKUP(A4496,'Closed Deals'!A:A,1,0)," ")</f>
        <v> </v>
      </c>
      <c r="H4496" s="12" t="str">
        <f t="shared" si="2"/>
        <v>NO</v>
      </c>
      <c r="I4496" s="12" t="str">
        <f>iferror(VLOOKUP(A4496,'Closed Deals'!A:E,5,0)," ")</f>
        <v> </v>
      </c>
      <c r="J4496" s="13" t="str">
        <f t="shared" si="3"/>
        <v> </v>
      </c>
      <c r="K4496" s="14"/>
    </row>
    <row r="4497">
      <c r="A4497" s="9" t="s">
        <v>4842</v>
      </c>
      <c r="B4497" s="10">
        <v>43132.0</v>
      </c>
      <c r="C4497" s="9" t="s">
        <v>241</v>
      </c>
      <c r="D4497" s="9" t="s">
        <v>59</v>
      </c>
      <c r="F4497" s="11" t="str">
        <f t="shared" si="1"/>
        <v>2018-02</v>
      </c>
      <c r="G4497" s="11" t="str">
        <f>iferror(VLOOKUP(A4497,'Closed Deals'!A:A,1,0)," ")</f>
        <v> </v>
      </c>
      <c r="H4497" s="12" t="str">
        <f t="shared" si="2"/>
        <v>NO</v>
      </c>
      <c r="I4497" s="12" t="str">
        <f>iferror(VLOOKUP(A4497,'Closed Deals'!A:E,5,0)," ")</f>
        <v> </v>
      </c>
      <c r="J4497" s="13" t="str">
        <f t="shared" si="3"/>
        <v> </v>
      </c>
      <c r="K4497" s="14"/>
    </row>
    <row r="4498">
      <c r="A4498" s="9" t="s">
        <v>4843</v>
      </c>
      <c r="B4498" s="10">
        <v>43146.0</v>
      </c>
      <c r="C4498" s="9" t="s">
        <v>58</v>
      </c>
      <c r="D4498" s="9" t="s">
        <v>59</v>
      </c>
      <c r="F4498" s="11" t="str">
        <f t="shared" si="1"/>
        <v>2018-02</v>
      </c>
      <c r="G4498" s="11" t="str">
        <f>iferror(VLOOKUP(A4498,'Closed Deals'!A:A,1,0)," ")</f>
        <v> </v>
      </c>
      <c r="H4498" s="12" t="str">
        <f t="shared" si="2"/>
        <v>NO</v>
      </c>
      <c r="I4498" s="12" t="str">
        <f>iferror(VLOOKUP(A4498,'Closed Deals'!A:E,5,0)," ")</f>
        <v> </v>
      </c>
      <c r="J4498" s="13" t="str">
        <f t="shared" si="3"/>
        <v> </v>
      </c>
      <c r="K4498" s="14"/>
    </row>
    <row r="4499">
      <c r="A4499" s="9" t="s">
        <v>4844</v>
      </c>
      <c r="B4499" s="10">
        <v>43151.0</v>
      </c>
      <c r="C4499" s="9" t="s">
        <v>58</v>
      </c>
      <c r="D4499" s="9" t="s">
        <v>59</v>
      </c>
      <c r="F4499" s="11" t="str">
        <f t="shared" si="1"/>
        <v>2018-02</v>
      </c>
      <c r="G4499" s="11" t="str">
        <f>iferror(VLOOKUP(A4499,'Closed Deals'!A:A,1,0)," ")</f>
        <v> </v>
      </c>
      <c r="H4499" s="12" t="str">
        <f t="shared" si="2"/>
        <v>NO</v>
      </c>
      <c r="I4499" s="12" t="str">
        <f>iferror(VLOOKUP(A4499,'Closed Deals'!A:E,5,0)," ")</f>
        <v> </v>
      </c>
      <c r="J4499" s="13" t="str">
        <f t="shared" si="3"/>
        <v> </v>
      </c>
      <c r="K4499" s="14"/>
    </row>
    <row r="4500">
      <c r="A4500" s="9" t="s">
        <v>4845</v>
      </c>
      <c r="B4500" s="10">
        <v>43156.0</v>
      </c>
      <c r="C4500" s="9" t="s">
        <v>58</v>
      </c>
      <c r="D4500" s="9" t="s">
        <v>59</v>
      </c>
      <c r="F4500" s="11" t="str">
        <f t="shared" si="1"/>
        <v>2018-02</v>
      </c>
      <c r="G4500" s="11" t="str">
        <f>iferror(VLOOKUP(A4500,'Closed Deals'!A:A,1,0)," ")</f>
        <v> </v>
      </c>
      <c r="H4500" s="12" t="str">
        <f t="shared" si="2"/>
        <v>NO</v>
      </c>
      <c r="I4500" s="12" t="str">
        <f>iferror(VLOOKUP(A4500,'Closed Deals'!A:E,5,0)," ")</f>
        <v> </v>
      </c>
      <c r="J4500" s="13" t="str">
        <f t="shared" si="3"/>
        <v> </v>
      </c>
      <c r="K4500" s="14"/>
    </row>
    <row r="4501">
      <c r="A4501" s="9" t="s">
        <v>4846</v>
      </c>
      <c r="B4501" s="10">
        <v>43146.0</v>
      </c>
      <c r="C4501" s="9" t="s">
        <v>67</v>
      </c>
      <c r="D4501" s="9" t="s">
        <v>59</v>
      </c>
      <c r="F4501" s="11" t="str">
        <f t="shared" si="1"/>
        <v>2018-02</v>
      </c>
      <c r="G4501" s="11" t="str">
        <f>iferror(VLOOKUP(A4501,'Closed Deals'!A:A,1,0)," ")</f>
        <v> </v>
      </c>
      <c r="H4501" s="12" t="str">
        <f t="shared" si="2"/>
        <v>NO</v>
      </c>
      <c r="I4501" s="12" t="str">
        <f>iferror(VLOOKUP(A4501,'Closed Deals'!A:E,5,0)," ")</f>
        <v> </v>
      </c>
      <c r="J4501" s="13" t="str">
        <f t="shared" si="3"/>
        <v> </v>
      </c>
      <c r="K4501" s="14"/>
    </row>
    <row r="4502">
      <c r="A4502" s="9" t="s">
        <v>4847</v>
      </c>
      <c r="B4502" s="10">
        <v>43138.0</v>
      </c>
      <c r="C4502" s="9" t="s">
        <v>37</v>
      </c>
      <c r="D4502" s="9" t="s">
        <v>59</v>
      </c>
      <c r="F4502" s="11" t="str">
        <f t="shared" si="1"/>
        <v>2018-02</v>
      </c>
      <c r="G4502" s="11" t="str">
        <f>iferror(VLOOKUP(A4502,'Closed Deals'!A:A,1,0)," ")</f>
        <v> </v>
      </c>
      <c r="H4502" s="12" t="str">
        <f t="shared" si="2"/>
        <v>NO</v>
      </c>
      <c r="I4502" s="12" t="str">
        <f>iferror(VLOOKUP(A4502,'Closed Deals'!A:E,5,0)," ")</f>
        <v> </v>
      </c>
      <c r="J4502" s="13" t="str">
        <f t="shared" si="3"/>
        <v> </v>
      </c>
      <c r="K4502" s="14"/>
    </row>
    <row r="4503">
      <c r="A4503" s="9" t="s">
        <v>4848</v>
      </c>
      <c r="B4503" s="10">
        <v>43142.0</v>
      </c>
      <c r="C4503" s="9" t="s">
        <v>58</v>
      </c>
      <c r="D4503" s="9" t="s">
        <v>59</v>
      </c>
      <c r="F4503" s="11" t="str">
        <f t="shared" si="1"/>
        <v>2018-02</v>
      </c>
      <c r="G4503" s="11" t="str">
        <f>iferror(VLOOKUP(A4503,'Closed Deals'!A:A,1,0)," ")</f>
        <v> </v>
      </c>
      <c r="H4503" s="12" t="str">
        <f t="shared" si="2"/>
        <v>NO</v>
      </c>
      <c r="I4503" s="12" t="str">
        <f>iferror(VLOOKUP(A4503,'Closed Deals'!A:E,5,0)," ")</f>
        <v> </v>
      </c>
      <c r="J4503" s="13" t="str">
        <f t="shared" si="3"/>
        <v> </v>
      </c>
      <c r="K4503" s="14"/>
    </row>
    <row r="4504">
      <c r="A4504" s="9" t="s">
        <v>4849</v>
      </c>
      <c r="B4504" s="10">
        <v>43136.0</v>
      </c>
      <c r="C4504" s="9" t="s">
        <v>58</v>
      </c>
      <c r="D4504" s="9" t="s">
        <v>59</v>
      </c>
      <c r="F4504" s="11" t="str">
        <f t="shared" si="1"/>
        <v>2018-02</v>
      </c>
      <c r="G4504" s="11" t="str">
        <f>iferror(VLOOKUP(A4504,'Closed Deals'!A:A,1,0)," ")</f>
        <v> </v>
      </c>
      <c r="H4504" s="12" t="str">
        <f t="shared" si="2"/>
        <v>NO</v>
      </c>
      <c r="I4504" s="12" t="str">
        <f>iferror(VLOOKUP(A4504,'Closed Deals'!A:E,5,0)," ")</f>
        <v> </v>
      </c>
      <c r="J4504" s="13" t="str">
        <f t="shared" si="3"/>
        <v> </v>
      </c>
      <c r="K4504" s="14"/>
    </row>
    <row r="4505">
      <c r="A4505" s="9" t="s">
        <v>4850</v>
      </c>
      <c r="B4505" s="10">
        <v>43141.0</v>
      </c>
      <c r="C4505" s="9" t="s">
        <v>58</v>
      </c>
      <c r="D4505" s="9" t="s">
        <v>59</v>
      </c>
      <c r="F4505" s="11" t="str">
        <f t="shared" si="1"/>
        <v>2018-02</v>
      </c>
      <c r="G4505" s="11" t="str">
        <f>iferror(VLOOKUP(A4505,'Closed Deals'!A:A,1,0)," ")</f>
        <v> </v>
      </c>
      <c r="H4505" s="12" t="str">
        <f t="shared" si="2"/>
        <v>NO</v>
      </c>
      <c r="I4505" s="12" t="str">
        <f>iferror(VLOOKUP(A4505,'Closed Deals'!A:E,5,0)," ")</f>
        <v> </v>
      </c>
      <c r="J4505" s="13" t="str">
        <f t="shared" si="3"/>
        <v> </v>
      </c>
      <c r="K4505" s="14"/>
    </row>
    <row r="4506">
      <c r="A4506" s="9" t="s">
        <v>4851</v>
      </c>
      <c r="B4506" s="10">
        <v>43139.0</v>
      </c>
      <c r="C4506" s="9" t="s">
        <v>58</v>
      </c>
      <c r="D4506" s="9" t="s">
        <v>59</v>
      </c>
      <c r="F4506" s="11" t="str">
        <f t="shared" si="1"/>
        <v>2018-02</v>
      </c>
      <c r="G4506" s="11" t="str">
        <f>iferror(VLOOKUP(A4506,'Closed Deals'!A:A,1,0)," ")</f>
        <v> </v>
      </c>
      <c r="H4506" s="12" t="str">
        <f t="shared" si="2"/>
        <v>NO</v>
      </c>
      <c r="I4506" s="12" t="str">
        <f>iferror(VLOOKUP(A4506,'Closed Deals'!A:E,5,0)," ")</f>
        <v> </v>
      </c>
      <c r="J4506" s="13" t="str">
        <f t="shared" si="3"/>
        <v> </v>
      </c>
      <c r="K4506" s="14"/>
    </row>
    <row r="4507">
      <c r="A4507" s="9" t="s">
        <v>4852</v>
      </c>
      <c r="B4507" s="10">
        <v>43146.0</v>
      </c>
      <c r="C4507" s="9" t="s">
        <v>58</v>
      </c>
      <c r="D4507" s="9" t="s">
        <v>59</v>
      </c>
      <c r="F4507" s="11" t="str">
        <f t="shared" si="1"/>
        <v>2018-02</v>
      </c>
      <c r="G4507" s="11" t="str">
        <f>iferror(VLOOKUP(A4507,'Closed Deals'!A:A,1,0)," ")</f>
        <v> </v>
      </c>
      <c r="H4507" s="12" t="str">
        <f t="shared" si="2"/>
        <v>NO</v>
      </c>
      <c r="I4507" s="12" t="str">
        <f>iferror(VLOOKUP(A4507,'Closed Deals'!A:E,5,0)," ")</f>
        <v> </v>
      </c>
      <c r="J4507" s="13" t="str">
        <f t="shared" si="3"/>
        <v> </v>
      </c>
      <c r="K4507" s="14"/>
    </row>
    <row r="4508">
      <c r="A4508" s="9" t="s">
        <v>4853</v>
      </c>
      <c r="B4508" s="10">
        <v>43133.0</v>
      </c>
      <c r="C4508" s="9" t="s">
        <v>58</v>
      </c>
      <c r="D4508" s="9" t="s">
        <v>59</v>
      </c>
      <c r="F4508" s="11" t="str">
        <f t="shared" si="1"/>
        <v>2018-02</v>
      </c>
      <c r="G4508" s="11" t="str">
        <f>iferror(VLOOKUP(A4508,'Closed Deals'!A:A,1,0)," ")</f>
        <v> </v>
      </c>
      <c r="H4508" s="12" t="str">
        <f t="shared" si="2"/>
        <v>NO</v>
      </c>
      <c r="I4508" s="12" t="str">
        <f>iferror(VLOOKUP(A4508,'Closed Deals'!A:E,5,0)," ")</f>
        <v> </v>
      </c>
      <c r="J4508" s="13" t="str">
        <f t="shared" si="3"/>
        <v> </v>
      </c>
      <c r="K4508" s="14"/>
    </row>
    <row r="4509">
      <c r="A4509" s="9" t="s">
        <v>4854</v>
      </c>
      <c r="B4509" s="10">
        <v>43155.0</v>
      </c>
      <c r="C4509" s="9" t="s">
        <v>58</v>
      </c>
      <c r="D4509" s="9" t="s">
        <v>59</v>
      </c>
      <c r="F4509" s="11" t="str">
        <f t="shared" si="1"/>
        <v>2018-02</v>
      </c>
      <c r="G4509" s="11" t="str">
        <f>iferror(VLOOKUP(A4509,'Closed Deals'!A:A,1,0)," ")</f>
        <v> </v>
      </c>
      <c r="H4509" s="12" t="str">
        <f t="shared" si="2"/>
        <v>NO</v>
      </c>
      <c r="I4509" s="12" t="str">
        <f>iferror(VLOOKUP(A4509,'Closed Deals'!A:E,5,0)," ")</f>
        <v> </v>
      </c>
      <c r="J4509" s="13" t="str">
        <f t="shared" si="3"/>
        <v> </v>
      </c>
      <c r="K4509" s="14"/>
    </row>
    <row r="4510">
      <c r="A4510" s="9" t="s">
        <v>4855</v>
      </c>
      <c r="B4510" s="10">
        <v>43147.0</v>
      </c>
      <c r="C4510" s="9" t="s">
        <v>58</v>
      </c>
      <c r="D4510" s="9" t="s">
        <v>59</v>
      </c>
      <c r="F4510" s="11" t="str">
        <f t="shared" si="1"/>
        <v>2018-02</v>
      </c>
      <c r="G4510" s="11" t="str">
        <f>iferror(VLOOKUP(A4510,'Closed Deals'!A:A,1,0)," ")</f>
        <v> </v>
      </c>
      <c r="H4510" s="12" t="str">
        <f t="shared" si="2"/>
        <v>NO</v>
      </c>
      <c r="I4510" s="12" t="str">
        <f>iferror(VLOOKUP(A4510,'Closed Deals'!A:E,5,0)," ")</f>
        <v> </v>
      </c>
      <c r="J4510" s="13" t="str">
        <f t="shared" si="3"/>
        <v> </v>
      </c>
      <c r="K4510" s="14"/>
    </row>
    <row r="4511">
      <c r="A4511" s="9" t="s">
        <v>4856</v>
      </c>
      <c r="B4511" s="10">
        <v>43138.0</v>
      </c>
      <c r="C4511" s="9" t="s">
        <v>58</v>
      </c>
      <c r="D4511" s="9" t="s">
        <v>59</v>
      </c>
      <c r="F4511" s="11" t="str">
        <f t="shared" si="1"/>
        <v>2018-02</v>
      </c>
      <c r="G4511" s="11" t="str">
        <f>iferror(VLOOKUP(A4511,'Closed Deals'!A:A,1,0)," ")</f>
        <v> </v>
      </c>
      <c r="H4511" s="12" t="str">
        <f t="shared" si="2"/>
        <v>NO</v>
      </c>
      <c r="I4511" s="12" t="str">
        <f>iferror(VLOOKUP(A4511,'Closed Deals'!A:E,5,0)," ")</f>
        <v> </v>
      </c>
      <c r="J4511" s="13" t="str">
        <f t="shared" si="3"/>
        <v> </v>
      </c>
      <c r="K4511" s="14"/>
    </row>
    <row r="4512">
      <c r="A4512" s="9" t="s">
        <v>4857</v>
      </c>
      <c r="B4512" s="10">
        <v>43146.0</v>
      </c>
      <c r="C4512" s="9" t="s">
        <v>58</v>
      </c>
      <c r="D4512" s="9" t="s">
        <v>59</v>
      </c>
      <c r="F4512" s="11" t="str">
        <f t="shared" si="1"/>
        <v>2018-02</v>
      </c>
      <c r="G4512" s="11" t="str">
        <f>iferror(VLOOKUP(A4512,'Closed Deals'!A:A,1,0)," ")</f>
        <v> </v>
      </c>
      <c r="H4512" s="12" t="str">
        <f t="shared" si="2"/>
        <v>NO</v>
      </c>
      <c r="I4512" s="12" t="str">
        <f>iferror(VLOOKUP(A4512,'Closed Deals'!A:E,5,0)," ")</f>
        <v> </v>
      </c>
      <c r="J4512" s="13" t="str">
        <f t="shared" si="3"/>
        <v> </v>
      </c>
      <c r="K4512" s="14"/>
    </row>
    <row r="4513">
      <c r="A4513" s="9" t="s">
        <v>4858</v>
      </c>
      <c r="B4513" s="10">
        <v>43143.0</v>
      </c>
      <c r="C4513" s="9" t="s">
        <v>99</v>
      </c>
      <c r="D4513" s="9" t="s">
        <v>59</v>
      </c>
      <c r="F4513" s="11" t="str">
        <f t="shared" si="1"/>
        <v>2018-02</v>
      </c>
      <c r="G4513" s="11" t="str">
        <f>iferror(VLOOKUP(A4513,'Closed Deals'!A:A,1,0)," ")</f>
        <v> </v>
      </c>
      <c r="H4513" s="12" t="str">
        <f t="shared" si="2"/>
        <v>NO</v>
      </c>
      <c r="I4513" s="12" t="str">
        <f>iferror(VLOOKUP(A4513,'Closed Deals'!A:E,5,0)," ")</f>
        <v> </v>
      </c>
      <c r="J4513" s="13" t="str">
        <f t="shared" si="3"/>
        <v> </v>
      </c>
      <c r="K4513" s="14"/>
    </row>
    <row r="4514">
      <c r="A4514" s="9" t="s">
        <v>4859</v>
      </c>
      <c r="B4514" s="10">
        <v>43154.0</v>
      </c>
      <c r="C4514" s="9" t="s">
        <v>58</v>
      </c>
      <c r="D4514" s="9" t="s">
        <v>59</v>
      </c>
      <c r="F4514" s="11" t="str">
        <f t="shared" si="1"/>
        <v>2018-02</v>
      </c>
      <c r="G4514" s="11" t="str">
        <f>iferror(VLOOKUP(A4514,'Closed Deals'!A:A,1,0)," ")</f>
        <v> </v>
      </c>
      <c r="H4514" s="12" t="str">
        <f t="shared" si="2"/>
        <v>NO</v>
      </c>
      <c r="I4514" s="12" t="str">
        <f>iferror(VLOOKUP(A4514,'Closed Deals'!A:E,5,0)," ")</f>
        <v> </v>
      </c>
      <c r="J4514" s="13" t="str">
        <f t="shared" si="3"/>
        <v> </v>
      </c>
      <c r="K4514" s="14"/>
    </row>
    <row r="4515">
      <c r="A4515" s="9" t="s">
        <v>4860</v>
      </c>
      <c r="B4515" s="10">
        <v>43153.0</v>
      </c>
      <c r="C4515" s="9" t="s">
        <v>58</v>
      </c>
      <c r="D4515" s="9" t="s">
        <v>59</v>
      </c>
      <c r="F4515" s="11" t="str">
        <f t="shared" si="1"/>
        <v>2018-02</v>
      </c>
      <c r="G4515" s="11" t="str">
        <f>iferror(VLOOKUP(A4515,'Closed Deals'!A:A,1,0)," ")</f>
        <v> </v>
      </c>
      <c r="H4515" s="12" t="str">
        <f t="shared" si="2"/>
        <v>NO</v>
      </c>
      <c r="I4515" s="12" t="str">
        <f>iferror(VLOOKUP(A4515,'Closed Deals'!A:E,5,0)," ")</f>
        <v> </v>
      </c>
      <c r="J4515" s="13" t="str">
        <f t="shared" si="3"/>
        <v> </v>
      </c>
      <c r="K4515" s="14"/>
    </row>
    <row r="4516">
      <c r="A4516" s="9" t="s">
        <v>4861</v>
      </c>
      <c r="B4516" s="10">
        <v>43158.0</v>
      </c>
      <c r="C4516" s="9" t="s">
        <v>99</v>
      </c>
      <c r="D4516" s="9" t="s">
        <v>59</v>
      </c>
      <c r="F4516" s="11" t="str">
        <f t="shared" si="1"/>
        <v>2018-02</v>
      </c>
      <c r="G4516" s="11" t="str">
        <f>iferror(VLOOKUP(A4516,'Closed Deals'!A:A,1,0)," ")</f>
        <v> </v>
      </c>
      <c r="H4516" s="12" t="str">
        <f t="shared" si="2"/>
        <v>NO</v>
      </c>
      <c r="I4516" s="12" t="str">
        <f>iferror(VLOOKUP(A4516,'Closed Deals'!A:E,5,0)," ")</f>
        <v> </v>
      </c>
      <c r="J4516" s="13" t="str">
        <f t="shared" si="3"/>
        <v> </v>
      </c>
      <c r="K4516" s="14"/>
    </row>
    <row r="4517">
      <c r="A4517" s="9" t="s">
        <v>4862</v>
      </c>
      <c r="B4517" s="10">
        <v>43149.0</v>
      </c>
      <c r="C4517" s="9" t="s">
        <v>58</v>
      </c>
      <c r="D4517" s="9" t="s">
        <v>59</v>
      </c>
      <c r="F4517" s="11" t="str">
        <f t="shared" si="1"/>
        <v>2018-02</v>
      </c>
      <c r="G4517" s="11" t="str">
        <f>iferror(VLOOKUP(A4517,'Closed Deals'!A:A,1,0)," ")</f>
        <v> </v>
      </c>
      <c r="H4517" s="12" t="str">
        <f t="shared" si="2"/>
        <v>NO</v>
      </c>
      <c r="I4517" s="12" t="str">
        <f>iferror(VLOOKUP(A4517,'Closed Deals'!A:E,5,0)," ")</f>
        <v> </v>
      </c>
      <c r="J4517" s="13" t="str">
        <f t="shared" si="3"/>
        <v> </v>
      </c>
      <c r="K4517" s="14"/>
    </row>
    <row r="4518">
      <c r="A4518" s="9" t="s">
        <v>4863</v>
      </c>
      <c r="B4518" s="10">
        <v>43142.0</v>
      </c>
      <c r="C4518" s="9" t="s">
        <v>58</v>
      </c>
      <c r="D4518" s="9" t="s">
        <v>59</v>
      </c>
      <c r="F4518" s="11" t="str">
        <f t="shared" si="1"/>
        <v>2018-02</v>
      </c>
      <c r="G4518" s="11" t="str">
        <f>iferror(VLOOKUP(A4518,'Closed Deals'!A:A,1,0)," ")</f>
        <v> </v>
      </c>
      <c r="H4518" s="12" t="str">
        <f t="shared" si="2"/>
        <v>NO</v>
      </c>
      <c r="I4518" s="12" t="str">
        <f>iferror(VLOOKUP(A4518,'Closed Deals'!A:E,5,0)," ")</f>
        <v> </v>
      </c>
      <c r="J4518" s="13" t="str">
        <f t="shared" si="3"/>
        <v> </v>
      </c>
      <c r="K4518" s="14"/>
    </row>
    <row r="4519">
      <c r="A4519" s="9" t="s">
        <v>4864</v>
      </c>
      <c r="B4519" s="10">
        <v>43157.0</v>
      </c>
      <c r="C4519" s="9" t="s">
        <v>58</v>
      </c>
      <c r="D4519" s="9" t="s">
        <v>59</v>
      </c>
      <c r="F4519" s="11" t="str">
        <f t="shared" si="1"/>
        <v>2018-02</v>
      </c>
      <c r="G4519" s="11" t="str">
        <f>iferror(VLOOKUP(A4519,'Closed Deals'!A:A,1,0)," ")</f>
        <v> </v>
      </c>
      <c r="H4519" s="12" t="str">
        <f t="shared" si="2"/>
        <v>NO</v>
      </c>
      <c r="I4519" s="12" t="str">
        <f>iferror(VLOOKUP(A4519,'Closed Deals'!A:E,5,0)," ")</f>
        <v> </v>
      </c>
      <c r="J4519" s="13" t="str">
        <f t="shared" si="3"/>
        <v> </v>
      </c>
      <c r="K4519" s="14"/>
    </row>
    <row r="4520">
      <c r="A4520" s="9" t="s">
        <v>4865</v>
      </c>
      <c r="B4520" s="10">
        <v>43150.0</v>
      </c>
      <c r="C4520" s="9" t="s">
        <v>58</v>
      </c>
      <c r="D4520" s="9" t="s">
        <v>59</v>
      </c>
      <c r="F4520" s="11" t="str">
        <f t="shared" si="1"/>
        <v>2018-02</v>
      </c>
      <c r="G4520" s="11" t="str">
        <f>iferror(VLOOKUP(A4520,'Closed Deals'!A:A,1,0)," ")</f>
        <v> </v>
      </c>
      <c r="H4520" s="12" t="str">
        <f t="shared" si="2"/>
        <v>NO</v>
      </c>
      <c r="I4520" s="12" t="str">
        <f>iferror(VLOOKUP(A4520,'Closed Deals'!A:E,5,0)," ")</f>
        <v> </v>
      </c>
      <c r="J4520" s="13" t="str">
        <f t="shared" si="3"/>
        <v> </v>
      </c>
      <c r="K4520" s="14"/>
    </row>
    <row r="4521">
      <c r="A4521" s="9" t="s">
        <v>4866</v>
      </c>
      <c r="B4521" s="10">
        <v>43158.0</v>
      </c>
      <c r="C4521" s="9" t="s">
        <v>241</v>
      </c>
      <c r="D4521" s="9" t="s">
        <v>59</v>
      </c>
      <c r="F4521" s="11" t="str">
        <f t="shared" si="1"/>
        <v>2018-02</v>
      </c>
      <c r="G4521" s="11" t="str">
        <f>iferror(VLOOKUP(A4521,'Closed Deals'!A:A,1,0)," ")</f>
        <v> </v>
      </c>
      <c r="H4521" s="12" t="str">
        <f t="shared" si="2"/>
        <v>NO</v>
      </c>
      <c r="I4521" s="12" t="str">
        <f>iferror(VLOOKUP(A4521,'Closed Deals'!A:E,5,0)," ")</f>
        <v> </v>
      </c>
      <c r="J4521" s="13" t="str">
        <f t="shared" si="3"/>
        <v> </v>
      </c>
      <c r="K4521" s="14"/>
    </row>
    <row r="4522">
      <c r="A4522" s="9" t="s">
        <v>4867</v>
      </c>
      <c r="B4522" s="10">
        <v>43132.0</v>
      </c>
      <c r="C4522" s="9" t="s">
        <v>58</v>
      </c>
      <c r="D4522" s="9" t="s">
        <v>59</v>
      </c>
      <c r="F4522" s="11" t="str">
        <f t="shared" si="1"/>
        <v>2018-02</v>
      </c>
      <c r="G4522" s="11" t="str">
        <f>iferror(VLOOKUP(A4522,'Closed Deals'!A:A,1,0)," ")</f>
        <v> </v>
      </c>
      <c r="H4522" s="12" t="str">
        <f t="shared" si="2"/>
        <v>NO</v>
      </c>
      <c r="I4522" s="12" t="str">
        <f>iferror(VLOOKUP(A4522,'Closed Deals'!A:E,5,0)," ")</f>
        <v> </v>
      </c>
      <c r="J4522" s="13" t="str">
        <f t="shared" si="3"/>
        <v> </v>
      </c>
      <c r="K4522" s="14"/>
    </row>
    <row r="4523">
      <c r="A4523" s="9" t="s">
        <v>4868</v>
      </c>
      <c r="B4523" s="10">
        <v>43153.0</v>
      </c>
      <c r="C4523" s="9" t="s">
        <v>63</v>
      </c>
      <c r="D4523" s="9" t="s">
        <v>59</v>
      </c>
      <c r="F4523" s="11" t="str">
        <f t="shared" si="1"/>
        <v>2018-02</v>
      </c>
      <c r="G4523" s="11" t="str">
        <f>iferror(VLOOKUP(A4523,'Closed Deals'!A:A,1,0)," ")</f>
        <v> </v>
      </c>
      <c r="H4523" s="12" t="str">
        <f t="shared" si="2"/>
        <v>NO</v>
      </c>
      <c r="I4523" s="12" t="str">
        <f>iferror(VLOOKUP(A4523,'Closed Deals'!A:E,5,0)," ")</f>
        <v> </v>
      </c>
      <c r="J4523" s="13" t="str">
        <f t="shared" si="3"/>
        <v> </v>
      </c>
      <c r="K4523" s="14"/>
    </row>
    <row r="4524">
      <c r="A4524" s="9" t="s">
        <v>4869</v>
      </c>
      <c r="B4524" s="10">
        <v>43134.0</v>
      </c>
      <c r="C4524" s="9" t="s">
        <v>58</v>
      </c>
      <c r="D4524" s="9" t="s">
        <v>59</v>
      </c>
      <c r="F4524" s="11" t="str">
        <f t="shared" si="1"/>
        <v>2018-02</v>
      </c>
      <c r="G4524" s="11" t="str">
        <f>iferror(VLOOKUP(A4524,'Closed Deals'!A:A,1,0)," ")</f>
        <v> </v>
      </c>
      <c r="H4524" s="12" t="str">
        <f t="shared" si="2"/>
        <v>NO</v>
      </c>
      <c r="I4524" s="12" t="str">
        <f>iferror(VLOOKUP(A4524,'Closed Deals'!A:E,5,0)," ")</f>
        <v> </v>
      </c>
      <c r="J4524" s="13" t="str">
        <f t="shared" si="3"/>
        <v> </v>
      </c>
      <c r="K4524" s="14"/>
    </row>
    <row r="4525">
      <c r="A4525" s="9" t="s">
        <v>4870</v>
      </c>
      <c r="B4525" s="10">
        <v>43147.0</v>
      </c>
      <c r="C4525" s="9" t="s">
        <v>37</v>
      </c>
      <c r="D4525" s="9" t="s">
        <v>31</v>
      </c>
      <c r="F4525" s="11" t="str">
        <f t="shared" si="1"/>
        <v>2018-02</v>
      </c>
      <c r="G4525" s="11" t="str">
        <f>iferror(VLOOKUP(A4525,'Closed Deals'!A:A,1,0)," ")</f>
        <v> </v>
      </c>
      <c r="H4525" s="12" t="str">
        <f t="shared" si="2"/>
        <v>NO</v>
      </c>
      <c r="I4525" s="12" t="str">
        <f>iferror(VLOOKUP(A4525,'Closed Deals'!A:E,5,0)," ")</f>
        <v> </v>
      </c>
      <c r="J4525" s="13" t="str">
        <f t="shared" si="3"/>
        <v> </v>
      </c>
      <c r="K4525" s="14"/>
    </row>
    <row r="4526">
      <c r="A4526" s="9" t="s">
        <v>4871</v>
      </c>
      <c r="B4526" s="10">
        <v>43136.0</v>
      </c>
      <c r="C4526" s="9" t="s">
        <v>37</v>
      </c>
      <c r="D4526" s="9" t="s">
        <v>31</v>
      </c>
      <c r="F4526" s="11" t="str">
        <f t="shared" si="1"/>
        <v>2018-02</v>
      </c>
      <c r="G4526" s="11" t="str">
        <f>iferror(VLOOKUP(A4526,'Closed Deals'!A:A,1,0)," ")</f>
        <v> </v>
      </c>
      <c r="H4526" s="12" t="str">
        <f t="shared" si="2"/>
        <v>NO</v>
      </c>
      <c r="I4526" s="12" t="str">
        <f>iferror(VLOOKUP(A4526,'Closed Deals'!A:E,5,0)," ")</f>
        <v> </v>
      </c>
      <c r="J4526" s="13" t="str">
        <f t="shared" si="3"/>
        <v> </v>
      </c>
      <c r="K4526" s="14"/>
    </row>
    <row r="4527">
      <c r="A4527" s="9" t="s">
        <v>4872</v>
      </c>
      <c r="B4527" s="10">
        <v>43151.0</v>
      </c>
      <c r="C4527" s="9" t="s">
        <v>37</v>
      </c>
      <c r="D4527" s="9" t="s">
        <v>31</v>
      </c>
      <c r="F4527" s="11" t="str">
        <f t="shared" si="1"/>
        <v>2018-02</v>
      </c>
      <c r="G4527" s="11" t="str">
        <f>iferror(VLOOKUP(A4527,'Closed Deals'!A:A,1,0)," ")</f>
        <v> </v>
      </c>
      <c r="H4527" s="12" t="str">
        <f t="shared" si="2"/>
        <v>NO</v>
      </c>
      <c r="I4527" s="12" t="str">
        <f>iferror(VLOOKUP(A4527,'Closed Deals'!A:E,5,0)," ")</f>
        <v> </v>
      </c>
      <c r="J4527" s="13" t="str">
        <f t="shared" si="3"/>
        <v> </v>
      </c>
      <c r="K4527" s="14"/>
    </row>
    <row r="4528">
      <c r="A4528" s="9" t="s">
        <v>4873</v>
      </c>
      <c r="B4528" s="10">
        <v>43132.0</v>
      </c>
      <c r="C4528" s="9" t="s">
        <v>37</v>
      </c>
      <c r="D4528" s="9" t="s">
        <v>31</v>
      </c>
      <c r="F4528" s="11" t="str">
        <f t="shared" si="1"/>
        <v>2018-02</v>
      </c>
      <c r="G4528" s="11" t="str">
        <f>iferror(VLOOKUP(A4528,'Closed Deals'!A:A,1,0)," ")</f>
        <v> </v>
      </c>
      <c r="H4528" s="12" t="str">
        <f t="shared" si="2"/>
        <v>NO</v>
      </c>
      <c r="I4528" s="12" t="str">
        <f>iferror(VLOOKUP(A4528,'Closed Deals'!A:E,5,0)," ")</f>
        <v> </v>
      </c>
      <c r="J4528" s="13" t="str">
        <f t="shared" si="3"/>
        <v> </v>
      </c>
      <c r="K4528" s="14"/>
    </row>
    <row r="4529">
      <c r="A4529" s="9" t="s">
        <v>4874</v>
      </c>
      <c r="B4529" s="10">
        <v>43157.0</v>
      </c>
      <c r="C4529" s="9" t="s">
        <v>4875</v>
      </c>
      <c r="D4529" s="9" t="s">
        <v>31</v>
      </c>
      <c r="F4529" s="11" t="str">
        <f t="shared" si="1"/>
        <v>2018-02</v>
      </c>
      <c r="G4529" s="11" t="str">
        <f>iferror(VLOOKUP(A4529,'Closed Deals'!A:A,1,0)," ")</f>
        <v> </v>
      </c>
      <c r="H4529" s="12" t="str">
        <f t="shared" si="2"/>
        <v>NO</v>
      </c>
      <c r="I4529" s="12" t="str">
        <f>iferror(VLOOKUP(A4529,'Closed Deals'!A:E,5,0)," ")</f>
        <v> </v>
      </c>
      <c r="J4529" s="13" t="str">
        <f t="shared" si="3"/>
        <v> </v>
      </c>
      <c r="K4529" s="14"/>
    </row>
    <row r="4530">
      <c r="A4530" s="9" t="s">
        <v>4876</v>
      </c>
      <c r="B4530" s="10">
        <v>43136.0</v>
      </c>
      <c r="C4530" s="9" t="s">
        <v>37</v>
      </c>
      <c r="D4530" s="9" t="s">
        <v>31</v>
      </c>
      <c r="F4530" s="11" t="str">
        <f t="shared" si="1"/>
        <v>2018-02</v>
      </c>
      <c r="G4530" s="11" t="str">
        <f>iferror(VLOOKUP(A4530,'Closed Deals'!A:A,1,0)," ")</f>
        <v> </v>
      </c>
      <c r="H4530" s="12" t="str">
        <f t="shared" si="2"/>
        <v>NO</v>
      </c>
      <c r="I4530" s="12" t="str">
        <f>iferror(VLOOKUP(A4530,'Closed Deals'!A:E,5,0)," ")</f>
        <v> </v>
      </c>
      <c r="J4530" s="13" t="str">
        <f t="shared" si="3"/>
        <v> </v>
      </c>
      <c r="K4530" s="14"/>
    </row>
    <row r="4531">
      <c r="A4531" s="9" t="s">
        <v>4877</v>
      </c>
      <c r="B4531" s="10">
        <v>43145.0</v>
      </c>
      <c r="C4531" s="9" t="s">
        <v>37</v>
      </c>
      <c r="D4531" s="9" t="s">
        <v>31</v>
      </c>
      <c r="F4531" s="11" t="str">
        <f t="shared" si="1"/>
        <v>2018-02</v>
      </c>
      <c r="G4531" s="11" t="str">
        <f>iferror(VLOOKUP(A4531,'Closed Deals'!A:A,1,0)," ")</f>
        <v> </v>
      </c>
      <c r="H4531" s="12" t="str">
        <f t="shared" si="2"/>
        <v>NO</v>
      </c>
      <c r="I4531" s="12" t="str">
        <f>iferror(VLOOKUP(A4531,'Closed Deals'!A:E,5,0)," ")</f>
        <v> </v>
      </c>
      <c r="J4531" s="13" t="str">
        <f t="shared" si="3"/>
        <v> </v>
      </c>
      <c r="K4531" s="14"/>
    </row>
    <row r="4532">
      <c r="A4532" s="9" t="s">
        <v>4878</v>
      </c>
      <c r="B4532" s="10">
        <v>43158.0</v>
      </c>
      <c r="C4532" s="9" t="s">
        <v>37</v>
      </c>
      <c r="D4532" s="9" t="s">
        <v>31</v>
      </c>
      <c r="F4532" s="11" t="str">
        <f t="shared" si="1"/>
        <v>2018-02</v>
      </c>
      <c r="G4532" s="11" t="str">
        <f>iferror(VLOOKUP(A4532,'Closed Deals'!A:A,1,0)," ")</f>
        <v> </v>
      </c>
      <c r="H4532" s="12" t="str">
        <f t="shared" si="2"/>
        <v>NO</v>
      </c>
      <c r="I4532" s="12" t="str">
        <f>iferror(VLOOKUP(A4532,'Closed Deals'!A:E,5,0)," ")</f>
        <v> </v>
      </c>
      <c r="J4532" s="13" t="str">
        <f t="shared" si="3"/>
        <v> </v>
      </c>
      <c r="K4532" s="14"/>
    </row>
    <row r="4533">
      <c r="A4533" s="9" t="s">
        <v>4879</v>
      </c>
      <c r="B4533" s="10">
        <v>43139.0</v>
      </c>
      <c r="C4533" s="9" t="s">
        <v>37</v>
      </c>
      <c r="D4533" s="9" t="s">
        <v>31</v>
      </c>
      <c r="F4533" s="11" t="str">
        <f t="shared" si="1"/>
        <v>2018-02</v>
      </c>
      <c r="G4533" s="11" t="str">
        <f>iferror(VLOOKUP(A4533,'Closed Deals'!A:A,1,0)," ")</f>
        <v> </v>
      </c>
      <c r="H4533" s="12" t="str">
        <f t="shared" si="2"/>
        <v>NO</v>
      </c>
      <c r="I4533" s="12" t="str">
        <f>iferror(VLOOKUP(A4533,'Closed Deals'!A:E,5,0)," ")</f>
        <v> </v>
      </c>
      <c r="J4533" s="13" t="str">
        <f t="shared" si="3"/>
        <v> </v>
      </c>
      <c r="K4533" s="14"/>
    </row>
    <row r="4534">
      <c r="A4534" s="9" t="s">
        <v>4880</v>
      </c>
      <c r="B4534" s="10">
        <v>43158.0</v>
      </c>
      <c r="C4534" s="9" t="s">
        <v>37</v>
      </c>
      <c r="D4534" s="9" t="s">
        <v>31</v>
      </c>
      <c r="F4534" s="11" t="str">
        <f t="shared" si="1"/>
        <v>2018-02</v>
      </c>
      <c r="G4534" s="11" t="str">
        <f>iferror(VLOOKUP(A4534,'Closed Deals'!A:A,1,0)," ")</f>
        <v> </v>
      </c>
      <c r="H4534" s="12" t="str">
        <f t="shared" si="2"/>
        <v>NO</v>
      </c>
      <c r="I4534" s="12" t="str">
        <f>iferror(VLOOKUP(A4534,'Closed Deals'!A:E,5,0)," ")</f>
        <v> </v>
      </c>
      <c r="J4534" s="13" t="str">
        <f t="shared" si="3"/>
        <v> </v>
      </c>
      <c r="K4534" s="14"/>
    </row>
    <row r="4535">
      <c r="A4535" s="9" t="s">
        <v>4881</v>
      </c>
      <c r="B4535" s="10">
        <v>43151.0</v>
      </c>
      <c r="C4535" s="9" t="s">
        <v>37</v>
      </c>
      <c r="D4535" s="9" t="s">
        <v>31</v>
      </c>
      <c r="F4535" s="11" t="str">
        <f t="shared" si="1"/>
        <v>2018-02</v>
      </c>
      <c r="G4535" s="11" t="str">
        <f>iferror(VLOOKUP(A4535,'Closed Deals'!A:A,1,0)," ")</f>
        <v> </v>
      </c>
      <c r="H4535" s="12" t="str">
        <f t="shared" si="2"/>
        <v>NO</v>
      </c>
      <c r="I4535" s="12" t="str">
        <f>iferror(VLOOKUP(A4535,'Closed Deals'!A:E,5,0)," ")</f>
        <v> </v>
      </c>
      <c r="J4535" s="13" t="str">
        <f t="shared" si="3"/>
        <v> </v>
      </c>
      <c r="K4535" s="14"/>
    </row>
    <row r="4536">
      <c r="A4536" s="9" t="s">
        <v>4882</v>
      </c>
      <c r="B4536" s="10">
        <v>43152.0</v>
      </c>
      <c r="C4536" s="9" t="s">
        <v>37</v>
      </c>
      <c r="D4536" s="9" t="s">
        <v>31</v>
      </c>
      <c r="F4536" s="11" t="str">
        <f t="shared" si="1"/>
        <v>2018-02</v>
      </c>
      <c r="G4536" s="11" t="str">
        <f>iferror(VLOOKUP(A4536,'Closed Deals'!A:A,1,0)," ")</f>
        <v> </v>
      </c>
      <c r="H4536" s="12" t="str">
        <f t="shared" si="2"/>
        <v>NO</v>
      </c>
      <c r="I4536" s="12" t="str">
        <f>iferror(VLOOKUP(A4536,'Closed Deals'!A:E,5,0)," ")</f>
        <v> </v>
      </c>
      <c r="J4536" s="13" t="str">
        <f t="shared" si="3"/>
        <v> </v>
      </c>
      <c r="K4536" s="14"/>
    </row>
    <row r="4537">
      <c r="A4537" s="9" t="s">
        <v>4883</v>
      </c>
      <c r="B4537" s="10">
        <v>43157.0</v>
      </c>
      <c r="C4537" s="9" t="s">
        <v>887</v>
      </c>
      <c r="D4537" s="9" t="s">
        <v>31</v>
      </c>
      <c r="F4537" s="11" t="str">
        <f t="shared" si="1"/>
        <v>2018-02</v>
      </c>
      <c r="G4537" s="11" t="str">
        <f>iferror(VLOOKUP(A4537,'Closed Deals'!A:A,1,0)," ")</f>
        <v> </v>
      </c>
      <c r="H4537" s="12" t="str">
        <f t="shared" si="2"/>
        <v>NO</v>
      </c>
      <c r="I4537" s="12" t="str">
        <f>iferror(VLOOKUP(A4537,'Closed Deals'!A:E,5,0)," ")</f>
        <v> </v>
      </c>
      <c r="J4537" s="13" t="str">
        <f t="shared" si="3"/>
        <v> </v>
      </c>
      <c r="K4537" s="14"/>
    </row>
    <row r="4538">
      <c r="A4538" s="9" t="s">
        <v>4884</v>
      </c>
      <c r="B4538" s="10">
        <v>43154.0</v>
      </c>
      <c r="C4538" s="9" t="s">
        <v>52</v>
      </c>
      <c r="D4538" s="9" t="s">
        <v>31</v>
      </c>
      <c r="F4538" s="11" t="str">
        <f t="shared" si="1"/>
        <v>2018-02</v>
      </c>
      <c r="G4538" s="11" t="str">
        <f>iferror(VLOOKUP(A4538,'Closed Deals'!A:A,1,0)," ")</f>
        <v> </v>
      </c>
      <c r="H4538" s="12" t="str">
        <f t="shared" si="2"/>
        <v>NO</v>
      </c>
      <c r="I4538" s="12" t="str">
        <f>iferror(VLOOKUP(A4538,'Closed Deals'!A:E,5,0)," ")</f>
        <v> </v>
      </c>
      <c r="J4538" s="13" t="str">
        <f t="shared" si="3"/>
        <v> </v>
      </c>
      <c r="K4538" s="14"/>
    </row>
    <row r="4539">
      <c r="A4539" s="9" t="s">
        <v>4885</v>
      </c>
      <c r="B4539" s="10">
        <v>43150.0</v>
      </c>
      <c r="C4539" s="9" t="s">
        <v>37</v>
      </c>
      <c r="D4539" s="9" t="s">
        <v>31</v>
      </c>
      <c r="F4539" s="11" t="str">
        <f t="shared" si="1"/>
        <v>2018-02</v>
      </c>
      <c r="G4539" s="11" t="str">
        <f>iferror(VLOOKUP(A4539,'Closed Deals'!A:A,1,0)," ")</f>
        <v> </v>
      </c>
      <c r="H4539" s="12" t="str">
        <f t="shared" si="2"/>
        <v>NO</v>
      </c>
      <c r="I4539" s="12" t="str">
        <f>iferror(VLOOKUP(A4539,'Closed Deals'!A:E,5,0)," ")</f>
        <v> </v>
      </c>
      <c r="J4539" s="13" t="str">
        <f t="shared" si="3"/>
        <v> </v>
      </c>
      <c r="K4539" s="14"/>
    </row>
    <row r="4540">
      <c r="A4540" s="9" t="s">
        <v>4886</v>
      </c>
      <c r="B4540" s="10">
        <v>43137.0</v>
      </c>
      <c r="C4540" s="9" t="s">
        <v>37</v>
      </c>
      <c r="D4540" s="9" t="s">
        <v>31</v>
      </c>
      <c r="F4540" s="11" t="str">
        <f t="shared" si="1"/>
        <v>2018-02</v>
      </c>
      <c r="G4540" s="11" t="str">
        <f>iferror(VLOOKUP(A4540,'Closed Deals'!A:A,1,0)," ")</f>
        <v> </v>
      </c>
      <c r="H4540" s="12" t="str">
        <f t="shared" si="2"/>
        <v>NO</v>
      </c>
      <c r="I4540" s="12" t="str">
        <f>iferror(VLOOKUP(A4540,'Closed Deals'!A:E,5,0)," ")</f>
        <v> </v>
      </c>
      <c r="J4540" s="13" t="str">
        <f t="shared" si="3"/>
        <v> </v>
      </c>
      <c r="K4540" s="14"/>
    </row>
    <row r="4541">
      <c r="A4541" s="9" t="s">
        <v>4887</v>
      </c>
      <c r="B4541" s="10">
        <v>43152.0</v>
      </c>
      <c r="C4541" s="9" t="s">
        <v>241</v>
      </c>
      <c r="D4541" s="9" t="s">
        <v>31</v>
      </c>
      <c r="F4541" s="11" t="str">
        <f t="shared" si="1"/>
        <v>2018-02</v>
      </c>
      <c r="G4541" s="11" t="str">
        <f>iferror(VLOOKUP(A4541,'Closed Deals'!A:A,1,0)," ")</f>
        <v> </v>
      </c>
      <c r="H4541" s="12" t="str">
        <f t="shared" si="2"/>
        <v>NO</v>
      </c>
      <c r="I4541" s="12" t="str">
        <f>iferror(VLOOKUP(A4541,'Closed Deals'!A:E,5,0)," ")</f>
        <v> </v>
      </c>
      <c r="J4541" s="13" t="str">
        <f t="shared" si="3"/>
        <v> </v>
      </c>
      <c r="K4541" s="14"/>
    </row>
    <row r="4542">
      <c r="A4542" s="9" t="s">
        <v>4888</v>
      </c>
      <c r="B4542" s="10">
        <v>43140.0</v>
      </c>
      <c r="C4542" s="9" t="s">
        <v>37</v>
      </c>
      <c r="D4542" s="9" t="s">
        <v>31</v>
      </c>
      <c r="F4542" s="11" t="str">
        <f t="shared" si="1"/>
        <v>2018-02</v>
      </c>
      <c r="G4542" s="11" t="str">
        <f>iferror(VLOOKUP(A4542,'Closed Deals'!A:A,1,0)," ")</f>
        <v> </v>
      </c>
      <c r="H4542" s="12" t="str">
        <f t="shared" si="2"/>
        <v>NO</v>
      </c>
      <c r="I4542" s="12" t="str">
        <f>iferror(VLOOKUP(A4542,'Closed Deals'!A:E,5,0)," ")</f>
        <v> </v>
      </c>
      <c r="J4542" s="13" t="str">
        <f t="shared" si="3"/>
        <v> </v>
      </c>
      <c r="K4542" s="14"/>
    </row>
    <row r="4543">
      <c r="A4543" s="9" t="s">
        <v>4889</v>
      </c>
      <c r="B4543" s="10">
        <v>43157.0</v>
      </c>
      <c r="C4543" s="9" t="s">
        <v>887</v>
      </c>
      <c r="D4543" s="9" t="s">
        <v>31</v>
      </c>
      <c r="F4543" s="11" t="str">
        <f t="shared" si="1"/>
        <v>2018-02</v>
      </c>
      <c r="G4543" s="11" t="str">
        <f>iferror(VLOOKUP(A4543,'Closed Deals'!A:A,1,0)," ")</f>
        <v> </v>
      </c>
      <c r="H4543" s="12" t="str">
        <f t="shared" si="2"/>
        <v>NO</v>
      </c>
      <c r="I4543" s="12" t="str">
        <f>iferror(VLOOKUP(A4543,'Closed Deals'!A:E,5,0)," ")</f>
        <v> </v>
      </c>
      <c r="J4543" s="13" t="str">
        <f t="shared" si="3"/>
        <v> </v>
      </c>
      <c r="K4543" s="14"/>
    </row>
    <row r="4544">
      <c r="A4544" s="9" t="s">
        <v>4890</v>
      </c>
      <c r="B4544" s="10">
        <v>43146.0</v>
      </c>
      <c r="C4544" s="9" t="s">
        <v>37</v>
      </c>
      <c r="D4544" s="9" t="s">
        <v>31</v>
      </c>
      <c r="F4544" s="11" t="str">
        <f t="shared" si="1"/>
        <v>2018-02</v>
      </c>
      <c r="G4544" s="11" t="str">
        <f>iferror(VLOOKUP(A4544,'Closed Deals'!A:A,1,0)," ")</f>
        <v> </v>
      </c>
      <c r="H4544" s="12" t="str">
        <f t="shared" si="2"/>
        <v>NO</v>
      </c>
      <c r="I4544" s="12" t="str">
        <f>iferror(VLOOKUP(A4544,'Closed Deals'!A:E,5,0)," ")</f>
        <v> </v>
      </c>
      <c r="J4544" s="13" t="str">
        <f t="shared" si="3"/>
        <v> </v>
      </c>
      <c r="K4544" s="14"/>
    </row>
    <row r="4545">
      <c r="A4545" s="9" t="s">
        <v>4891</v>
      </c>
      <c r="B4545" s="10">
        <v>43137.0</v>
      </c>
      <c r="C4545" s="9" t="s">
        <v>37</v>
      </c>
      <c r="D4545" s="9" t="s">
        <v>31</v>
      </c>
      <c r="F4545" s="11" t="str">
        <f t="shared" si="1"/>
        <v>2018-02</v>
      </c>
      <c r="G4545" s="11" t="str">
        <f>iferror(VLOOKUP(A4545,'Closed Deals'!A:A,1,0)," ")</f>
        <v> </v>
      </c>
      <c r="H4545" s="12" t="str">
        <f t="shared" si="2"/>
        <v>NO</v>
      </c>
      <c r="I4545" s="12" t="str">
        <f>iferror(VLOOKUP(A4545,'Closed Deals'!A:E,5,0)," ")</f>
        <v> </v>
      </c>
      <c r="J4545" s="13" t="str">
        <f t="shared" si="3"/>
        <v> </v>
      </c>
      <c r="K4545" s="14"/>
    </row>
    <row r="4546">
      <c r="A4546" s="9" t="s">
        <v>4892</v>
      </c>
      <c r="B4546" s="10">
        <v>43143.0</v>
      </c>
      <c r="C4546" s="9" t="s">
        <v>33</v>
      </c>
      <c r="D4546" s="9" t="s">
        <v>31</v>
      </c>
      <c r="F4546" s="11" t="str">
        <f t="shared" si="1"/>
        <v>2018-02</v>
      </c>
      <c r="G4546" s="11" t="str">
        <f>iferror(VLOOKUP(A4546,'Closed Deals'!A:A,1,0)," ")</f>
        <v> </v>
      </c>
      <c r="H4546" s="12" t="str">
        <f t="shared" si="2"/>
        <v>NO</v>
      </c>
      <c r="I4546" s="12" t="str">
        <f>iferror(VLOOKUP(A4546,'Closed Deals'!A:E,5,0)," ")</f>
        <v> </v>
      </c>
      <c r="J4546" s="13" t="str">
        <f t="shared" si="3"/>
        <v> </v>
      </c>
      <c r="K4546" s="14"/>
    </row>
    <row r="4547">
      <c r="A4547" s="9" t="s">
        <v>4893</v>
      </c>
      <c r="B4547" s="10">
        <v>43132.0</v>
      </c>
      <c r="C4547" s="9" t="s">
        <v>37</v>
      </c>
      <c r="D4547" s="9" t="s">
        <v>31</v>
      </c>
      <c r="F4547" s="11" t="str">
        <f t="shared" si="1"/>
        <v>2018-02</v>
      </c>
      <c r="G4547" s="11" t="str">
        <f>iferror(VLOOKUP(A4547,'Closed Deals'!A:A,1,0)," ")</f>
        <v> </v>
      </c>
      <c r="H4547" s="12" t="str">
        <f t="shared" si="2"/>
        <v>NO</v>
      </c>
      <c r="I4547" s="12" t="str">
        <f>iferror(VLOOKUP(A4547,'Closed Deals'!A:E,5,0)," ")</f>
        <v> </v>
      </c>
      <c r="J4547" s="13" t="str">
        <f t="shared" si="3"/>
        <v> </v>
      </c>
      <c r="K4547" s="14"/>
    </row>
    <row r="4548">
      <c r="A4548" s="9" t="s">
        <v>4894</v>
      </c>
      <c r="B4548" s="10">
        <v>43152.0</v>
      </c>
      <c r="C4548" s="9" t="s">
        <v>37</v>
      </c>
      <c r="D4548" s="9" t="s">
        <v>31</v>
      </c>
      <c r="F4548" s="11" t="str">
        <f t="shared" si="1"/>
        <v>2018-02</v>
      </c>
      <c r="G4548" s="11" t="str">
        <f>iferror(VLOOKUP(A4548,'Closed Deals'!A:A,1,0)," ")</f>
        <v> </v>
      </c>
      <c r="H4548" s="12" t="str">
        <f t="shared" si="2"/>
        <v>NO</v>
      </c>
      <c r="I4548" s="12" t="str">
        <f>iferror(VLOOKUP(A4548,'Closed Deals'!A:E,5,0)," ")</f>
        <v> </v>
      </c>
      <c r="J4548" s="13" t="str">
        <f t="shared" si="3"/>
        <v> </v>
      </c>
      <c r="K4548" s="14"/>
    </row>
    <row r="4549">
      <c r="A4549" s="9" t="s">
        <v>4895</v>
      </c>
      <c r="B4549" s="10">
        <v>43159.0</v>
      </c>
      <c r="C4549" s="9" t="s">
        <v>887</v>
      </c>
      <c r="D4549" s="9" t="s">
        <v>31</v>
      </c>
      <c r="F4549" s="11" t="str">
        <f t="shared" si="1"/>
        <v>2018-02</v>
      </c>
      <c r="G4549" s="11" t="str">
        <f>iferror(VLOOKUP(A4549,'Closed Deals'!A:A,1,0)," ")</f>
        <v> </v>
      </c>
      <c r="H4549" s="12" t="str">
        <f t="shared" si="2"/>
        <v>NO</v>
      </c>
      <c r="I4549" s="12" t="str">
        <f>iferror(VLOOKUP(A4549,'Closed Deals'!A:E,5,0)," ")</f>
        <v> </v>
      </c>
      <c r="J4549" s="13" t="str">
        <f t="shared" si="3"/>
        <v> </v>
      </c>
      <c r="K4549" s="14"/>
    </row>
    <row r="4550">
      <c r="A4550" s="9" t="s">
        <v>4896</v>
      </c>
      <c r="B4550" s="10">
        <v>43154.0</v>
      </c>
      <c r="C4550" s="9" t="s">
        <v>30</v>
      </c>
      <c r="D4550" s="9" t="s">
        <v>31</v>
      </c>
      <c r="F4550" s="11" t="str">
        <f t="shared" si="1"/>
        <v>2018-02</v>
      </c>
      <c r="G4550" s="11" t="str">
        <f>iferror(VLOOKUP(A4550,'Closed Deals'!A:A,1,0)," ")</f>
        <v> </v>
      </c>
      <c r="H4550" s="12" t="str">
        <f t="shared" si="2"/>
        <v>NO</v>
      </c>
      <c r="I4550" s="12" t="str">
        <f>iferror(VLOOKUP(A4550,'Closed Deals'!A:E,5,0)," ")</f>
        <v> </v>
      </c>
      <c r="J4550" s="13" t="str">
        <f t="shared" si="3"/>
        <v> </v>
      </c>
      <c r="K4550" s="14"/>
    </row>
    <row r="4551">
      <c r="A4551" s="9" t="s">
        <v>4897</v>
      </c>
      <c r="B4551" s="10">
        <v>43137.0</v>
      </c>
      <c r="C4551" s="9" t="s">
        <v>37</v>
      </c>
      <c r="D4551" s="9" t="s">
        <v>31</v>
      </c>
      <c r="F4551" s="11" t="str">
        <f t="shared" si="1"/>
        <v>2018-02</v>
      </c>
      <c r="G4551" s="11" t="str">
        <f>iferror(VLOOKUP(A4551,'Closed Deals'!A:A,1,0)," ")</f>
        <v> </v>
      </c>
      <c r="H4551" s="12" t="str">
        <f t="shared" si="2"/>
        <v>NO</v>
      </c>
      <c r="I4551" s="12" t="str">
        <f>iferror(VLOOKUP(A4551,'Closed Deals'!A:E,5,0)," ")</f>
        <v> </v>
      </c>
      <c r="J4551" s="13" t="str">
        <f t="shared" si="3"/>
        <v> </v>
      </c>
      <c r="K4551" s="14"/>
    </row>
    <row r="4552">
      <c r="A4552" s="9" t="s">
        <v>4898</v>
      </c>
      <c r="B4552" s="10">
        <v>43151.0</v>
      </c>
      <c r="C4552" s="9" t="s">
        <v>37</v>
      </c>
      <c r="D4552" s="9" t="s">
        <v>31</v>
      </c>
      <c r="F4552" s="11" t="str">
        <f t="shared" si="1"/>
        <v>2018-02</v>
      </c>
      <c r="G4552" s="11" t="str">
        <f>iferror(VLOOKUP(A4552,'Closed Deals'!A:A,1,0)," ")</f>
        <v> </v>
      </c>
      <c r="H4552" s="12" t="str">
        <f t="shared" si="2"/>
        <v>NO</v>
      </c>
      <c r="I4552" s="12" t="str">
        <f>iferror(VLOOKUP(A4552,'Closed Deals'!A:E,5,0)," ")</f>
        <v> </v>
      </c>
      <c r="J4552" s="13" t="str">
        <f t="shared" si="3"/>
        <v> </v>
      </c>
      <c r="K4552" s="14"/>
    </row>
    <row r="4553">
      <c r="A4553" s="9" t="s">
        <v>4899</v>
      </c>
      <c r="B4553" s="10">
        <v>43133.0</v>
      </c>
      <c r="C4553" s="9" t="s">
        <v>37</v>
      </c>
      <c r="D4553" s="9" t="s">
        <v>31</v>
      </c>
      <c r="F4553" s="11" t="str">
        <f t="shared" si="1"/>
        <v>2018-02</v>
      </c>
      <c r="G4553" s="11" t="str">
        <f>iferror(VLOOKUP(A4553,'Closed Deals'!A:A,1,0)," ")</f>
        <v> </v>
      </c>
      <c r="H4553" s="12" t="str">
        <f t="shared" si="2"/>
        <v>NO</v>
      </c>
      <c r="I4553" s="12" t="str">
        <f>iferror(VLOOKUP(A4553,'Closed Deals'!A:E,5,0)," ")</f>
        <v> </v>
      </c>
      <c r="J4553" s="13" t="str">
        <f t="shared" si="3"/>
        <v> </v>
      </c>
      <c r="K4553" s="14"/>
    </row>
    <row r="4554">
      <c r="A4554" s="9" t="s">
        <v>4900</v>
      </c>
      <c r="B4554" s="10">
        <v>43158.0</v>
      </c>
      <c r="C4554" s="9" t="s">
        <v>887</v>
      </c>
      <c r="D4554" s="9" t="s">
        <v>31</v>
      </c>
      <c r="F4554" s="11" t="str">
        <f t="shared" si="1"/>
        <v>2018-02</v>
      </c>
      <c r="G4554" s="11" t="str">
        <f>iferror(VLOOKUP(A4554,'Closed Deals'!A:A,1,0)," ")</f>
        <v> </v>
      </c>
      <c r="H4554" s="12" t="str">
        <f t="shared" si="2"/>
        <v>NO</v>
      </c>
      <c r="I4554" s="12" t="str">
        <f>iferror(VLOOKUP(A4554,'Closed Deals'!A:E,5,0)," ")</f>
        <v> </v>
      </c>
      <c r="J4554" s="13" t="str">
        <f t="shared" si="3"/>
        <v> </v>
      </c>
      <c r="K4554" s="14"/>
    </row>
    <row r="4555">
      <c r="A4555" s="9" t="s">
        <v>4901</v>
      </c>
      <c r="B4555" s="10">
        <v>43144.0</v>
      </c>
      <c r="C4555" s="9" t="s">
        <v>37</v>
      </c>
      <c r="D4555" s="9" t="s">
        <v>31</v>
      </c>
      <c r="F4555" s="11" t="str">
        <f t="shared" si="1"/>
        <v>2018-02</v>
      </c>
      <c r="G4555" s="11" t="str">
        <f>iferror(VLOOKUP(A4555,'Closed Deals'!A:A,1,0)," ")</f>
        <v> </v>
      </c>
      <c r="H4555" s="12" t="str">
        <f t="shared" si="2"/>
        <v>NO</v>
      </c>
      <c r="I4555" s="12" t="str">
        <f>iferror(VLOOKUP(A4555,'Closed Deals'!A:E,5,0)," ")</f>
        <v> </v>
      </c>
      <c r="J4555" s="13" t="str">
        <f t="shared" si="3"/>
        <v> </v>
      </c>
      <c r="K4555" s="14"/>
    </row>
    <row r="4556">
      <c r="A4556" s="9" t="s">
        <v>4902</v>
      </c>
      <c r="B4556" s="10">
        <v>43145.0</v>
      </c>
      <c r="C4556" s="9" t="s">
        <v>37</v>
      </c>
      <c r="D4556" s="9" t="s">
        <v>31</v>
      </c>
      <c r="F4556" s="11" t="str">
        <f t="shared" si="1"/>
        <v>2018-02</v>
      </c>
      <c r="G4556" s="11" t="str">
        <f>iferror(VLOOKUP(A4556,'Closed Deals'!A:A,1,0)," ")</f>
        <v> </v>
      </c>
      <c r="H4556" s="12" t="str">
        <f t="shared" si="2"/>
        <v>NO</v>
      </c>
      <c r="I4556" s="12" t="str">
        <f>iferror(VLOOKUP(A4556,'Closed Deals'!A:E,5,0)," ")</f>
        <v> </v>
      </c>
      <c r="J4556" s="13" t="str">
        <f t="shared" si="3"/>
        <v> </v>
      </c>
      <c r="K4556" s="14"/>
    </row>
    <row r="4557">
      <c r="A4557" s="9" t="s">
        <v>4903</v>
      </c>
      <c r="B4557" s="10">
        <v>43151.0</v>
      </c>
      <c r="C4557" s="9" t="s">
        <v>341</v>
      </c>
      <c r="D4557" s="9" t="s">
        <v>31</v>
      </c>
      <c r="F4557" s="11" t="str">
        <f t="shared" si="1"/>
        <v>2018-02</v>
      </c>
      <c r="G4557" s="11" t="str">
        <f>iferror(VLOOKUP(A4557,'Closed Deals'!A:A,1,0)," ")</f>
        <v> </v>
      </c>
      <c r="H4557" s="12" t="str">
        <f t="shared" si="2"/>
        <v>NO</v>
      </c>
      <c r="I4557" s="12" t="str">
        <f>iferror(VLOOKUP(A4557,'Closed Deals'!A:E,5,0)," ")</f>
        <v> </v>
      </c>
      <c r="J4557" s="13" t="str">
        <f t="shared" si="3"/>
        <v> </v>
      </c>
      <c r="K4557" s="14"/>
    </row>
    <row r="4558">
      <c r="A4558" s="9" t="s">
        <v>4904</v>
      </c>
      <c r="B4558" s="10">
        <v>43159.0</v>
      </c>
      <c r="C4558" s="9" t="s">
        <v>4905</v>
      </c>
      <c r="D4558" s="9" t="s">
        <v>31</v>
      </c>
      <c r="F4558" s="11" t="str">
        <f t="shared" si="1"/>
        <v>2018-02</v>
      </c>
      <c r="G4558" s="11" t="str">
        <f>iferror(VLOOKUP(A4558,'Closed Deals'!A:A,1,0)," ")</f>
        <v> </v>
      </c>
      <c r="H4558" s="12" t="str">
        <f t="shared" si="2"/>
        <v>NO</v>
      </c>
      <c r="I4558" s="12" t="str">
        <f>iferror(VLOOKUP(A4558,'Closed Deals'!A:E,5,0)," ")</f>
        <v> </v>
      </c>
      <c r="J4558" s="13" t="str">
        <f t="shared" si="3"/>
        <v> </v>
      </c>
      <c r="K4558" s="14"/>
    </row>
    <row r="4559">
      <c r="A4559" s="9" t="s">
        <v>4906</v>
      </c>
      <c r="B4559" s="10">
        <v>43133.0</v>
      </c>
      <c r="C4559" s="9" t="s">
        <v>37</v>
      </c>
      <c r="D4559" s="9" t="s">
        <v>31</v>
      </c>
      <c r="F4559" s="11" t="str">
        <f t="shared" si="1"/>
        <v>2018-02</v>
      </c>
      <c r="G4559" s="11" t="str">
        <f>iferror(VLOOKUP(A4559,'Closed Deals'!A:A,1,0)," ")</f>
        <v> </v>
      </c>
      <c r="H4559" s="12" t="str">
        <f t="shared" si="2"/>
        <v>NO</v>
      </c>
      <c r="I4559" s="12" t="str">
        <f>iferror(VLOOKUP(A4559,'Closed Deals'!A:E,5,0)," ")</f>
        <v> </v>
      </c>
      <c r="J4559" s="13" t="str">
        <f t="shared" si="3"/>
        <v> </v>
      </c>
      <c r="K4559" s="14"/>
    </row>
    <row r="4560">
      <c r="A4560" s="9" t="s">
        <v>4907</v>
      </c>
      <c r="B4560" s="10">
        <v>43133.0</v>
      </c>
      <c r="C4560" s="9" t="s">
        <v>37</v>
      </c>
      <c r="D4560" s="9" t="s">
        <v>31</v>
      </c>
      <c r="F4560" s="11" t="str">
        <f t="shared" si="1"/>
        <v>2018-02</v>
      </c>
      <c r="G4560" s="11" t="str">
        <f>iferror(VLOOKUP(A4560,'Closed Deals'!A:A,1,0)," ")</f>
        <v> </v>
      </c>
      <c r="H4560" s="12" t="str">
        <f t="shared" si="2"/>
        <v>NO</v>
      </c>
      <c r="I4560" s="12" t="str">
        <f>iferror(VLOOKUP(A4560,'Closed Deals'!A:E,5,0)," ")</f>
        <v> </v>
      </c>
      <c r="J4560" s="13" t="str">
        <f t="shared" si="3"/>
        <v> </v>
      </c>
      <c r="K4560" s="14"/>
    </row>
    <row r="4561">
      <c r="A4561" s="9" t="s">
        <v>4908</v>
      </c>
      <c r="B4561" s="10">
        <v>43157.0</v>
      </c>
      <c r="C4561" s="9" t="s">
        <v>37</v>
      </c>
      <c r="D4561" s="9" t="s">
        <v>31</v>
      </c>
      <c r="F4561" s="11" t="str">
        <f t="shared" si="1"/>
        <v>2018-02</v>
      </c>
      <c r="G4561" s="11" t="str">
        <f>iferror(VLOOKUP(A4561,'Closed Deals'!A:A,1,0)," ")</f>
        <v> </v>
      </c>
      <c r="H4561" s="12" t="str">
        <f t="shared" si="2"/>
        <v>NO</v>
      </c>
      <c r="I4561" s="12" t="str">
        <f>iferror(VLOOKUP(A4561,'Closed Deals'!A:E,5,0)," ")</f>
        <v> </v>
      </c>
      <c r="J4561" s="13" t="str">
        <f t="shared" si="3"/>
        <v> </v>
      </c>
      <c r="K4561" s="14"/>
    </row>
    <row r="4562">
      <c r="A4562" s="9" t="s">
        <v>4909</v>
      </c>
      <c r="B4562" s="10">
        <v>43139.0</v>
      </c>
      <c r="C4562" s="9" t="s">
        <v>37</v>
      </c>
      <c r="D4562" s="9" t="s">
        <v>31</v>
      </c>
      <c r="F4562" s="11" t="str">
        <f t="shared" si="1"/>
        <v>2018-02</v>
      </c>
      <c r="G4562" s="11" t="str">
        <f>iferror(VLOOKUP(A4562,'Closed Deals'!A:A,1,0)," ")</f>
        <v> </v>
      </c>
      <c r="H4562" s="12" t="str">
        <f t="shared" si="2"/>
        <v>NO</v>
      </c>
      <c r="I4562" s="12" t="str">
        <f>iferror(VLOOKUP(A4562,'Closed Deals'!A:E,5,0)," ")</f>
        <v> </v>
      </c>
      <c r="J4562" s="13" t="str">
        <f t="shared" si="3"/>
        <v> </v>
      </c>
      <c r="K4562" s="14"/>
    </row>
    <row r="4563">
      <c r="A4563" s="9" t="s">
        <v>4910</v>
      </c>
      <c r="B4563" s="10">
        <v>43159.0</v>
      </c>
      <c r="C4563" s="9" t="s">
        <v>37</v>
      </c>
      <c r="D4563" s="9" t="s">
        <v>31</v>
      </c>
      <c r="F4563" s="11" t="str">
        <f t="shared" si="1"/>
        <v>2018-02</v>
      </c>
      <c r="G4563" s="11" t="str">
        <f>iferror(VLOOKUP(A4563,'Closed Deals'!A:A,1,0)," ")</f>
        <v> </v>
      </c>
      <c r="H4563" s="12" t="str">
        <f t="shared" si="2"/>
        <v>NO</v>
      </c>
      <c r="I4563" s="12" t="str">
        <f>iferror(VLOOKUP(A4563,'Closed Deals'!A:E,5,0)," ")</f>
        <v> </v>
      </c>
      <c r="J4563" s="13" t="str">
        <f t="shared" si="3"/>
        <v> </v>
      </c>
      <c r="K4563" s="14"/>
    </row>
    <row r="4564">
      <c r="A4564" s="9" t="s">
        <v>4911</v>
      </c>
      <c r="B4564" s="10">
        <v>43152.0</v>
      </c>
      <c r="C4564" s="9" t="s">
        <v>223</v>
      </c>
      <c r="D4564" s="9" t="s">
        <v>31</v>
      </c>
      <c r="F4564" s="11" t="str">
        <f t="shared" si="1"/>
        <v>2018-02</v>
      </c>
      <c r="G4564" s="11" t="str">
        <f>iferror(VLOOKUP(A4564,'Closed Deals'!A:A,1,0)," ")</f>
        <v> </v>
      </c>
      <c r="H4564" s="12" t="str">
        <f t="shared" si="2"/>
        <v>NO</v>
      </c>
      <c r="I4564" s="12" t="str">
        <f>iferror(VLOOKUP(A4564,'Closed Deals'!A:E,5,0)," ")</f>
        <v> </v>
      </c>
      <c r="J4564" s="13" t="str">
        <f t="shared" si="3"/>
        <v> </v>
      </c>
      <c r="K4564" s="14"/>
    </row>
    <row r="4565">
      <c r="A4565" s="9" t="s">
        <v>4912</v>
      </c>
      <c r="B4565" s="10">
        <v>43152.0</v>
      </c>
      <c r="C4565" s="9" t="s">
        <v>4913</v>
      </c>
      <c r="D4565" s="9" t="s">
        <v>31</v>
      </c>
      <c r="F4565" s="11" t="str">
        <f t="shared" si="1"/>
        <v>2018-02</v>
      </c>
      <c r="G4565" s="11" t="str">
        <f>iferror(VLOOKUP(A4565,'Closed Deals'!A:A,1,0)," ")</f>
        <v> </v>
      </c>
      <c r="H4565" s="12" t="str">
        <f t="shared" si="2"/>
        <v>NO</v>
      </c>
      <c r="I4565" s="12" t="str">
        <f>iferror(VLOOKUP(A4565,'Closed Deals'!A:E,5,0)," ")</f>
        <v> </v>
      </c>
      <c r="J4565" s="13" t="str">
        <f t="shared" si="3"/>
        <v> </v>
      </c>
      <c r="K4565" s="14"/>
    </row>
    <row r="4566">
      <c r="A4566" s="9" t="s">
        <v>4914</v>
      </c>
      <c r="B4566" s="10">
        <v>43150.0</v>
      </c>
      <c r="C4566" s="9" t="s">
        <v>43</v>
      </c>
      <c r="D4566" s="9" t="s">
        <v>31</v>
      </c>
      <c r="F4566" s="11" t="str">
        <f t="shared" si="1"/>
        <v>2018-02</v>
      </c>
      <c r="G4566" s="11" t="str">
        <f>iferror(VLOOKUP(A4566,'Closed Deals'!A:A,1,0)," ")</f>
        <v> </v>
      </c>
      <c r="H4566" s="12" t="str">
        <f t="shared" si="2"/>
        <v>NO</v>
      </c>
      <c r="I4566" s="12" t="str">
        <f>iferror(VLOOKUP(A4566,'Closed Deals'!A:E,5,0)," ")</f>
        <v> </v>
      </c>
      <c r="J4566" s="13" t="str">
        <f t="shared" si="3"/>
        <v> </v>
      </c>
      <c r="K4566" s="14"/>
    </row>
    <row r="4567">
      <c r="A4567" s="9" t="s">
        <v>4915</v>
      </c>
      <c r="B4567" s="10">
        <v>43150.0</v>
      </c>
      <c r="C4567" s="9" t="s">
        <v>37</v>
      </c>
      <c r="D4567" s="9" t="s">
        <v>31</v>
      </c>
      <c r="F4567" s="11" t="str">
        <f t="shared" si="1"/>
        <v>2018-02</v>
      </c>
      <c r="G4567" s="11" t="str">
        <f>iferror(VLOOKUP(A4567,'Closed Deals'!A:A,1,0)," ")</f>
        <v> </v>
      </c>
      <c r="H4567" s="12" t="str">
        <f t="shared" si="2"/>
        <v>NO</v>
      </c>
      <c r="I4567" s="12" t="str">
        <f>iferror(VLOOKUP(A4567,'Closed Deals'!A:E,5,0)," ")</f>
        <v> </v>
      </c>
      <c r="J4567" s="13" t="str">
        <f t="shared" si="3"/>
        <v> </v>
      </c>
      <c r="K4567" s="14"/>
    </row>
    <row r="4568">
      <c r="A4568" s="9" t="s">
        <v>4916</v>
      </c>
      <c r="B4568" s="10">
        <v>43146.0</v>
      </c>
      <c r="C4568" s="9" t="s">
        <v>52</v>
      </c>
      <c r="D4568" s="9" t="s">
        <v>31</v>
      </c>
      <c r="F4568" s="11" t="str">
        <f t="shared" si="1"/>
        <v>2018-02</v>
      </c>
      <c r="G4568" s="11" t="str">
        <f>iferror(VLOOKUP(A4568,'Closed Deals'!A:A,1,0)," ")</f>
        <v> </v>
      </c>
      <c r="H4568" s="12" t="str">
        <f t="shared" si="2"/>
        <v>NO</v>
      </c>
      <c r="I4568" s="12" t="str">
        <f>iferror(VLOOKUP(A4568,'Closed Deals'!A:E,5,0)," ")</f>
        <v> </v>
      </c>
      <c r="J4568" s="13" t="str">
        <f t="shared" si="3"/>
        <v> </v>
      </c>
      <c r="K4568" s="14"/>
    </row>
    <row r="4569">
      <c r="A4569" s="9" t="s">
        <v>4917</v>
      </c>
      <c r="B4569" s="10">
        <v>43136.0</v>
      </c>
      <c r="C4569" s="9" t="s">
        <v>37</v>
      </c>
      <c r="D4569" s="9" t="s">
        <v>31</v>
      </c>
      <c r="F4569" s="11" t="str">
        <f t="shared" si="1"/>
        <v>2018-02</v>
      </c>
      <c r="G4569" s="11" t="str">
        <f>iferror(VLOOKUP(A4569,'Closed Deals'!A:A,1,0)," ")</f>
        <v> </v>
      </c>
      <c r="H4569" s="12" t="str">
        <f t="shared" si="2"/>
        <v>NO</v>
      </c>
      <c r="I4569" s="12" t="str">
        <f>iferror(VLOOKUP(A4569,'Closed Deals'!A:E,5,0)," ")</f>
        <v> </v>
      </c>
      <c r="J4569" s="13" t="str">
        <f t="shared" si="3"/>
        <v> </v>
      </c>
      <c r="K4569" s="14"/>
    </row>
    <row r="4570">
      <c r="A4570" s="9" t="s">
        <v>4918</v>
      </c>
      <c r="B4570" s="10">
        <v>43136.0</v>
      </c>
      <c r="C4570" s="9" t="s">
        <v>37</v>
      </c>
      <c r="D4570" s="9" t="s">
        <v>31</v>
      </c>
      <c r="F4570" s="11" t="str">
        <f t="shared" si="1"/>
        <v>2018-02</v>
      </c>
      <c r="G4570" s="11" t="str">
        <f>iferror(VLOOKUP(A4570,'Closed Deals'!A:A,1,0)," ")</f>
        <v> </v>
      </c>
      <c r="H4570" s="12" t="str">
        <f t="shared" si="2"/>
        <v>NO</v>
      </c>
      <c r="I4570" s="12" t="str">
        <f>iferror(VLOOKUP(A4570,'Closed Deals'!A:E,5,0)," ")</f>
        <v> </v>
      </c>
      <c r="J4570" s="13" t="str">
        <f t="shared" si="3"/>
        <v> </v>
      </c>
      <c r="K4570" s="14"/>
    </row>
    <row r="4571">
      <c r="A4571" s="9" t="s">
        <v>4919</v>
      </c>
      <c r="B4571" s="10">
        <v>43153.0</v>
      </c>
      <c r="C4571" s="9" t="s">
        <v>37</v>
      </c>
      <c r="D4571" s="9" t="s">
        <v>31</v>
      </c>
      <c r="F4571" s="11" t="str">
        <f t="shared" si="1"/>
        <v>2018-02</v>
      </c>
      <c r="G4571" s="11" t="str">
        <f>iferror(VLOOKUP(A4571,'Closed Deals'!A:A,1,0)," ")</f>
        <v> </v>
      </c>
      <c r="H4571" s="12" t="str">
        <f t="shared" si="2"/>
        <v>NO</v>
      </c>
      <c r="I4571" s="12" t="str">
        <f>iferror(VLOOKUP(A4571,'Closed Deals'!A:E,5,0)," ")</f>
        <v> </v>
      </c>
      <c r="J4571" s="13" t="str">
        <f t="shared" si="3"/>
        <v> </v>
      </c>
      <c r="K4571" s="14"/>
    </row>
    <row r="4572">
      <c r="A4572" s="9" t="s">
        <v>4920</v>
      </c>
      <c r="B4572" s="10">
        <v>43136.0</v>
      </c>
      <c r="C4572" s="9" t="s">
        <v>37</v>
      </c>
      <c r="D4572" s="9" t="s">
        <v>31</v>
      </c>
      <c r="F4572" s="11" t="str">
        <f t="shared" si="1"/>
        <v>2018-02</v>
      </c>
      <c r="G4572" s="11" t="str">
        <f>iferror(VLOOKUP(A4572,'Closed Deals'!A:A,1,0)," ")</f>
        <v> </v>
      </c>
      <c r="H4572" s="12" t="str">
        <f t="shared" si="2"/>
        <v>NO</v>
      </c>
      <c r="I4572" s="12" t="str">
        <f>iferror(VLOOKUP(A4572,'Closed Deals'!A:E,5,0)," ")</f>
        <v> </v>
      </c>
      <c r="J4572" s="13" t="str">
        <f t="shared" si="3"/>
        <v> </v>
      </c>
      <c r="K4572" s="14"/>
    </row>
    <row r="4573">
      <c r="A4573" s="9" t="s">
        <v>4921</v>
      </c>
      <c r="B4573" s="10">
        <v>43132.0</v>
      </c>
      <c r="C4573" s="9" t="s">
        <v>37</v>
      </c>
      <c r="D4573" s="9" t="s">
        <v>31</v>
      </c>
      <c r="F4573" s="11" t="str">
        <f t="shared" si="1"/>
        <v>2018-02</v>
      </c>
      <c r="G4573" s="11" t="str">
        <f>iferror(VLOOKUP(A4573,'Closed Deals'!A:A,1,0)," ")</f>
        <v> </v>
      </c>
      <c r="H4573" s="12" t="str">
        <f t="shared" si="2"/>
        <v>NO</v>
      </c>
      <c r="I4573" s="12" t="str">
        <f>iferror(VLOOKUP(A4573,'Closed Deals'!A:E,5,0)," ")</f>
        <v> </v>
      </c>
      <c r="J4573" s="13" t="str">
        <f t="shared" si="3"/>
        <v> </v>
      </c>
      <c r="K4573" s="14"/>
    </row>
    <row r="4574">
      <c r="A4574" s="9" t="s">
        <v>4922</v>
      </c>
      <c r="B4574" s="10">
        <v>43157.0</v>
      </c>
      <c r="C4574" s="9" t="s">
        <v>37</v>
      </c>
      <c r="D4574" s="9" t="s">
        <v>31</v>
      </c>
      <c r="F4574" s="11" t="str">
        <f t="shared" si="1"/>
        <v>2018-02</v>
      </c>
      <c r="G4574" s="11" t="str">
        <f>iferror(VLOOKUP(A4574,'Closed Deals'!A:A,1,0)," ")</f>
        <v> </v>
      </c>
      <c r="H4574" s="12" t="str">
        <f t="shared" si="2"/>
        <v>NO</v>
      </c>
      <c r="I4574" s="12" t="str">
        <f>iferror(VLOOKUP(A4574,'Closed Deals'!A:E,5,0)," ")</f>
        <v> </v>
      </c>
      <c r="J4574" s="13" t="str">
        <f t="shared" si="3"/>
        <v> </v>
      </c>
      <c r="K4574" s="14"/>
    </row>
    <row r="4575">
      <c r="A4575" s="9" t="s">
        <v>4923</v>
      </c>
      <c r="B4575" s="10">
        <v>43159.0</v>
      </c>
      <c r="C4575" s="9" t="s">
        <v>86</v>
      </c>
      <c r="D4575" s="9" t="s">
        <v>31</v>
      </c>
      <c r="F4575" s="11" t="str">
        <f t="shared" si="1"/>
        <v>2018-02</v>
      </c>
      <c r="G4575" s="11" t="str">
        <f>iferror(VLOOKUP(A4575,'Closed Deals'!A:A,1,0)," ")</f>
        <v> </v>
      </c>
      <c r="H4575" s="12" t="str">
        <f t="shared" si="2"/>
        <v>NO</v>
      </c>
      <c r="I4575" s="12" t="str">
        <f>iferror(VLOOKUP(A4575,'Closed Deals'!A:E,5,0)," ")</f>
        <v> </v>
      </c>
      <c r="J4575" s="13" t="str">
        <f t="shared" si="3"/>
        <v> </v>
      </c>
      <c r="K4575" s="14"/>
    </row>
    <row r="4576">
      <c r="A4576" s="9" t="s">
        <v>4924</v>
      </c>
      <c r="B4576" s="10">
        <v>43150.0</v>
      </c>
      <c r="C4576" s="9" t="s">
        <v>2075</v>
      </c>
      <c r="D4576" s="9" t="s">
        <v>31</v>
      </c>
      <c r="F4576" s="11" t="str">
        <f t="shared" si="1"/>
        <v>2018-02</v>
      </c>
      <c r="G4576" s="11" t="str">
        <f>iferror(VLOOKUP(A4576,'Closed Deals'!A:A,1,0)," ")</f>
        <v> </v>
      </c>
      <c r="H4576" s="12" t="str">
        <f t="shared" si="2"/>
        <v>NO</v>
      </c>
      <c r="I4576" s="12" t="str">
        <f>iferror(VLOOKUP(A4576,'Closed Deals'!A:E,5,0)," ")</f>
        <v> </v>
      </c>
      <c r="J4576" s="13" t="str">
        <f t="shared" si="3"/>
        <v> </v>
      </c>
      <c r="K4576" s="14"/>
    </row>
    <row r="4577">
      <c r="A4577" s="9" t="s">
        <v>4925</v>
      </c>
      <c r="B4577" s="10">
        <v>43152.0</v>
      </c>
      <c r="C4577" s="9" t="s">
        <v>37</v>
      </c>
      <c r="D4577" s="9" t="s">
        <v>31</v>
      </c>
      <c r="F4577" s="11" t="str">
        <f t="shared" si="1"/>
        <v>2018-02</v>
      </c>
      <c r="G4577" s="11" t="str">
        <f>iferror(VLOOKUP(A4577,'Closed Deals'!A:A,1,0)," ")</f>
        <v> </v>
      </c>
      <c r="H4577" s="12" t="str">
        <f t="shared" si="2"/>
        <v>NO</v>
      </c>
      <c r="I4577" s="12" t="str">
        <f>iferror(VLOOKUP(A4577,'Closed Deals'!A:E,5,0)," ")</f>
        <v> </v>
      </c>
      <c r="J4577" s="13" t="str">
        <f t="shared" si="3"/>
        <v> </v>
      </c>
      <c r="K4577" s="14"/>
    </row>
    <row r="4578">
      <c r="A4578" s="9" t="s">
        <v>4926</v>
      </c>
      <c r="B4578" s="10">
        <v>43139.0</v>
      </c>
      <c r="C4578" s="9" t="s">
        <v>37</v>
      </c>
      <c r="D4578" s="9" t="s">
        <v>31</v>
      </c>
      <c r="F4578" s="11" t="str">
        <f t="shared" si="1"/>
        <v>2018-02</v>
      </c>
      <c r="G4578" s="11" t="str">
        <f>iferror(VLOOKUP(A4578,'Closed Deals'!A:A,1,0)," ")</f>
        <v> </v>
      </c>
      <c r="H4578" s="12" t="str">
        <f t="shared" si="2"/>
        <v>NO</v>
      </c>
      <c r="I4578" s="12" t="str">
        <f>iferror(VLOOKUP(A4578,'Closed Deals'!A:E,5,0)," ")</f>
        <v> </v>
      </c>
      <c r="J4578" s="13" t="str">
        <f t="shared" si="3"/>
        <v> </v>
      </c>
      <c r="K4578" s="14"/>
    </row>
    <row r="4579">
      <c r="A4579" s="9" t="s">
        <v>4927</v>
      </c>
      <c r="B4579" s="10">
        <v>43153.0</v>
      </c>
      <c r="C4579" s="9" t="s">
        <v>397</v>
      </c>
      <c r="D4579" s="9" t="s">
        <v>31</v>
      </c>
      <c r="F4579" s="11" t="str">
        <f t="shared" si="1"/>
        <v>2018-02</v>
      </c>
      <c r="G4579" s="11" t="str">
        <f>iferror(VLOOKUP(A4579,'Closed Deals'!A:A,1,0)," ")</f>
        <v> </v>
      </c>
      <c r="H4579" s="12" t="str">
        <f t="shared" si="2"/>
        <v>NO</v>
      </c>
      <c r="I4579" s="12" t="str">
        <f>iferror(VLOOKUP(A4579,'Closed Deals'!A:E,5,0)," ")</f>
        <v> </v>
      </c>
      <c r="J4579" s="13" t="str">
        <f t="shared" si="3"/>
        <v> </v>
      </c>
      <c r="K4579" s="14"/>
    </row>
    <row r="4580">
      <c r="A4580" s="9" t="s">
        <v>4928</v>
      </c>
      <c r="B4580" s="10">
        <v>43158.0</v>
      </c>
      <c r="C4580" s="9" t="s">
        <v>4929</v>
      </c>
      <c r="D4580" s="9" t="s">
        <v>31</v>
      </c>
      <c r="F4580" s="11" t="str">
        <f t="shared" si="1"/>
        <v>2018-02</v>
      </c>
      <c r="G4580" s="11" t="str">
        <f>iferror(VLOOKUP(A4580,'Closed Deals'!A:A,1,0)," ")</f>
        <v> </v>
      </c>
      <c r="H4580" s="12" t="str">
        <f t="shared" si="2"/>
        <v>NO</v>
      </c>
      <c r="I4580" s="12" t="str">
        <f>iferror(VLOOKUP(A4580,'Closed Deals'!A:E,5,0)," ")</f>
        <v> </v>
      </c>
      <c r="J4580" s="13" t="str">
        <f t="shared" si="3"/>
        <v> </v>
      </c>
      <c r="K4580" s="14"/>
    </row>
    <row r="4581">
      <c r="A4581" s="9" t="s">
        <v>4930</v>
      </c>
      <c r="B4581" s="10">
        <v>43153.0</v>
      </c>
      <c r="C4581" s="9" t="s">
        <v>335</v>
      </c>
      <c r="D4581" s="9" t="s">
        <v>31</v>
      </c>
      <c r="F4581" s="11" t="str">
        <f t="shared" si="1"/>
        <v>2018-02</v>
      </c>
      <c r="G4581" s="11" t="str">
        <f>iferror(VLOOKUP(A4581,'Closed Deals'!A:A,1,0)," ")</f>
        <v> </v>
      </c>
      <c r="H4581" s="12" t="str">
        <f t="shared" si="2"/>
        <v>NO</v>
      </c>
      <c r="I4581" s="12" t="str">
        <f>iferror(VLOOKUP(A4581,'Closed Deals'!A:E,5,0)," ")</f>
        <v> </v>
      </c>
      <c r="J4581" s="13" t="str">
        <f t="shared" si="3"/>
        <v> </v>
      </c>
      <c r="K4581" s="14"/>
    </row>
    <row r="4582">
      <c r="A4582" s="9" t="s">
        <v>4931</v>
      </c>
      <c r="B4582" s="10">
        <v>43138.0</v>
      </c>
      <c r="C4582" s="9" t="s">
        <v>37</v>
      </c>
      <c r="D4582" s="9" t="s">
        <v>31</v>
      </c>
      <c r="F4582" s="11" t="str">
        <f t="shared" si="1"/>
        <v>2018-02</v>
      </c>
      <c r="G4582" s="11" t="str">
        <f>iferror(VLOOKUP(A4582,'Closed Deals'!A:A,1,0)," ")</f>
        <v> </v>
      </c>
      <c r="H4582" s="12" t="str">
        <f t="shared" si="2"/>
        <v>NO</v>
      </c>
      <c r="I4582" s="12" t="str">
        <f>iferror(VLOOKUP(A4582,'Closed Deals'!A:E,5,0)," ")</f>
        <v> </v>
      </c>
      <c r="J4582" s="13" t="str">
        <f t="shared" si="3"/>
        <v> </v>
      </c>
      <c r="K4582" s="14"/>
    </row>
    <row r="4583">
      <c r="A4583" s="9" t="s">
        <v>4932</v>
      </c>
      <c r="B4583" s="10">
        <v>43137.0</v>
      </c>
      <c r="C4583" s="9" t="s">
        <v>37</v>
      </c>
      <c r="D4583" s="9" t="s">
        <v>31</v>
      </c>
      <c r="F4583" s="11" t="str">
        <f t="shared" si="1"/>
        <v>2018-02</v>
      </c>
      <c r="G4583" s="11" t="str">
        <f>iferror(VLOOKUP(A4583,'Closed Deals'!A:A,1,0)," ")</f>
        <v> </v>
      </c>
      <c r="H4583" s="12" t="str">
        <f t="shared" si="2"/>
        <v>NO</v>
      </c>
      <c r="I4583" s="12" t="str">
        <f>iferror(VLOOKUP(A4583,'Closed Deals'!A:E,5,0)," ")</f>
        <v> </v>
      </c>
      <c r="J4583" s="13" t="str">
        <f t="shared" si="3"/>
        <v> </v>
      </c>
      <c r="K4583" s="14"/>
    </row>
    <row r="4584">
      <c r="A4584" s="9" t="s">
        <v>4933</v>
      </c>
      <c r="B4584" s="10">
        <v>43132.0</v>
      </c>
      <c r="C4584" s="9" t="s">
        <v>37</v>
      </c>
      <c r="D4584" s="9" t="s">
        <v>31</v>
      </c>
      <c r="F4584" s="11" t="str">
        <f t="shared" si="1"/>
        <v>2018-02</v>
      </c>
      <c r="G4584" s="11" t="str">
        <f>iferror(VLOOKUP(A4584,'Closed Deals'!A:A,1,0)," ")</f>
        <v> </v>
      </c>
      <c r="H4584" s="12" t="str">
        <f t="shared" si="2"/>
        <v>NO</v>
      </c>
      <c r="I4584" s="12" t="str">
        <f>iferror(VLOOKUP(A4584,'Closed Deals'!A:E,5,0)," ")</f>
        <v> </v>
      </c>
      <c r="J4584" s="13" t="str">
        <f t="shared" si="3"/>
        <v> </v>
      </c>
      <c r="K4584" s="14"/>
    </row>
    <row r="4585">
      <c r="A4585" s="9" t="s">
        <v>4934</v>
      </c>
      <c r="B4585" s="10">
        <v>43152.0</v>
      </c>
      <c r="C4585" s="9" t="s">
        <v>37</v>
      </c>
      <c r="D4585" s="9" t="s">
        <v>31</v>
      </c>
      <c r="F4585" s="11" t="str">
        <f t="shared" si="1"/>
        <v>2018-02</v>
      </c>
      <c r="G4585" s="11" t="str">
        <f>iferror(VLOOKUP(A4585,'Closed Deals'!A:A,1,0)," ")</f>
        <v> </v>
      </c>
      <c r="H4585" s="12" t="str">
        <f t="shared" si="2"/>
        <v>NO</v>
      </c>
      <c r="I4585" s="12" t="str">
        <f>iferror(VLOOKUP(A4585,'Closed Deals'!A:E,5,0)," ")</f>
        <v> </v>
      </c>
      <c r="J4585" s="13" t="str">
        <f t="shared" si="3"/>
        <v> </v>
      </c>
      <c r="K4585" s="14"/>
    </row>
    <row r="4586">
      <c r="A4586" s="9" t="s">
        <v>4935</v>
      </c>
      <c r="B4586" s="10">
        <v>43154.0</v>
      </c>
      <c r="C4586" s="9" t="s">
        <v>37</v>
      </c>
      <c r="D4586" s="9" t="s">
        <v>31</v>
      </c>
      <c r="F4586" s="11" t="str">
        <f t="shared" si="1"/>
        <v>2018-02</v>
      </c>
      <c r="G4586" s="11" t="str">
        <f>iferror(VLOOKUP(A4586,'Closed Deals'!A:A,1,0)," ")</f>
        <v> </v>
      </c>
      <c r="H4586" s="12" t="str">
        <f t="shared" si="2"/>
        <v>NO</v>
      </c>
      <c r="I4586" s="12" t="str">
        <f>iferror(VLOOKUP(A4586,'Closed Deals'!A:E,5,0)," ")</f>
        <v> </v>
      </c>
      <c r="J4586" s="13" t="str">
        <f t="shared" si="3"/>
        <v> </v>
      </c>
      <c r="K4586" s="14"/>
    </row>
    <row r="4587">
      <c r="A4587" s="9" t="s">
        <v>4936</v>
      </c>
      <c r="B4587" s="10">
        <v>43138.0</v>
      </c>
      <c r="C4587" s="9" t="s">
        <v>37</v>
      </c>
      <c r="D4587" s="9" t="s">
        <v>31</v>
      </c>
      <c r="F4587" s="11" t="str">
        <f t="shared" si="1"/>
        <v>2018-02</v>
      </c>
      <c r="G4587" s="11" t="str">
        <f>iferror(VLOOKUP(A4587,'Closed Deals'!A:A,1,0)," ")</f>
        <v> </v>
      </c>
      <c r="H4587" s="12" t="str">
        <f t="shared" si="2"/>
        <v>NO</v>
      </c>
      <c r="I4587" s="12" t="str">
        <f>iferror(VLOOKUP(A4587,'Closed Deals'!A:E,5,0)," ")</f>
        <v> </v>
      </c>
      <c r="J4587" s="13" t="str">
        <f t="shared" si="3"/>
        <v> </v>
      </c>
      <c r="K4587" s="14"/>
    </row>
    <row r="4588">
      <c r="A4588" s="9" t="s">
        <v>4937</v>
      </c>
      <c r="B4588" s="10">
        <v>43151.0</v>
      </c>
      <c r="C4588" s="9" t="s">
        <v>43</v>
      </c>
      <c r="D4588" s="9" t="s">
        <v>31</v>
      </c>
      <c r="F4588" s="11" t="str">
        <f t="shared" si="1"/>
        <v>2018-02</v>
      </c>
      <c r="G4588" s="11" t="str">
        <f>iferror(VLOOKUP(A4588,'Closed Deals'!A:A,1,0)," ")</f>
        <v> </v>
      </c>
      <c r="H4588" s="12" t="str">
        <f t="shared" si="2"/>
        <v>NO</v>
      </c>
      <c r="I4588" s="12" t="str">
        <f>iferror(VLOOKUP(A4588,'Closed Deals'!A:E,5,0)," ")</f>
        <v> </v>
      </c>
      <c r="J4588" s="13" t="str">
        <f t="shared" si="3"/>
        <v> </v>
      </c>
      <c r="K4588" s="14"/>
    </row>
    <row r="4589">
      <c r="A4589" s="9" t="s">
        <v>4938</v>
      </c>
      <c r="B4589" s="10">
        <v>43137.0</v>
      </c>
      <c r="C4589" s="9" t="s">
        <v>37</v>
      </c>
      <c r="D4589" s="9" t="s">
        <v>31</v>
      </c>
      <c r="F4589" s="11" t="str">
        <f t="shared" si="1"/>
        <v>2018-02</v>
      </c>
      <c r="G4589" s="11" t="str">
        <f>iferror(VLOOKUP(A4589,'Closed Deals'!A:A,1,0)," ")</f>
        <v> </v>
      </c>
      <c r="H4589" s="12" t="str">
        <f t="shared" si="2"/>
        <v>NO</v>
      </c>
      <c r="I4589" s="12" t="str">
        <f>iferror(VLOOKUP(A4589,'Closed Deals'!A:E,5,0)," ")</f>
        <v> </v>
      </c>
      <c r="J4589" s="13" t="str">
        <f t="shared" si="3"/>
        <v> </v>
      </c>
      <c r="K4589" s="14"/>
    </row>
    <row r="4590">
      <c r="A4590" s="9" t="s">
        <v>4939</v>
      </c>
      <c r="B4590" s="10">
        <v>43159.0</v>
      </c>
      <c r="C4590" s="9" t="s">
        <v>335</v>
      </c>
      <c r="D4590" s="9" t="s">
        <v>31</v>
      </c>
      <c r="F4590" s="11" t="str">
        <f t="shared" si="1"/>
        <v>2018-02</v>
      </c>
      <c r="G4590" s="11" t="str">
        <f>iferror(VLOOKUP(A4590,'Closed Deals'!A:A,1,0)," ")</f>
        <v> </v>
      </c>
      <c r="H4590" s="12" t="str">
        <f t="shared" si="2"/>
        <v>NO</v>
      </c>
      <c r="I4590" s="12" t="str">
        <f>iferror(VLOOKUP(A4590,'Closed Deals'!A:E,5,0)," ")</f>
        <v> </v>
      </c>
      <c r="J4590" s="13" t="str">
        <f t="shared" si="3"/>
        <v> </v>
      </c>
      <c r="K4590" s="14"/>
    </row>
    <row r="4591">
      <c r="A4591" s="9" t="s">
        <v>4940</v>
      </c>
      <c r="B4591" s="10">
        <v>43158.0</v>
      </c>
      <c r="C4591" s="9" t="s">
        <v>37</v>
      </c>
      <c r="D4591" s="9" t="s">
        <v>31</v>
      </c>
      <c r="F4591" s="11" t="str">
        <f t="shared" si="1"/>
        <v>2018-02</v>
      </c>
      <c r="G4591" s="11" t="str">
        <f>iferror(VLOOKUP(A4591,'Closed Deals'!A:A,1,0)," ")</f>
        <v> </v>
      </c>
      <c r="H4591" s="12" t="str">
        <f t="shared" si="2"/>
        <v>NO</v>
      </c>
      <c r="I4591" s="12" t="str">
        <f>iferror(VLOOKUP(A4591,'Closed Deals'!A:E,5,0)," ")</f>
        <v> </v>
      </c>
      <c r="J4591" s="13" t="str">
        <f t="shared" si="3"/>
        <v> </v>
      </c>
      <c r="K4591" s="14"/>
    </row>
    <row r="4592">
      <c r="A4592" s="9" t="s">
        <v>4941</v>
      </c>
      <c r="B4592" s="10">
        <v>43139.0</v>
      </c>
      <c r="C4592" s="9" t="s">
        <v>37</v>
      </c>
      <c r="D4592" s="9" t="s">
        <v>31</v>
      </c>
      <c r="F4592" s="11" t="str">
        <f t="shared" si="1"/>
        <v>2018-02</v>
      </c>
      <c r="G4592" s="11" t="str">
        <f>iferror(VLOOKUP(A4592,'Closed Deals'!A:A,1,0)," ")</f>
        <v> </v>
      </c>
      <c r="H4592" s="12" t="str">
        <f t="shared" si="2"/>
        <v>NO</v>
      </c>
      <c r="I4592" s="12" t="str">
        <f>iferror(VLOOKUP(A4592,'Closed Deals'!A:E,5,0)," ")</f>
        <v> </v>
      </c>
      <c r="J4592" s="13" t="str">
        <f t="shared" si="3"/>
        <v> </v>
      </c>
      <c r="K4592" s="14"/>
    </row>
    <row r="4593">
      <c r="A4593" s="9" t="s">
        <v>4942</v>
      </c>
      <c r="B4593" s="10">
        <v>43153.0</v>
      </c>
      <c r="C4593" s="9" t="s">
        <v>397</v>
      </c>
      <c r="D4593" s="9" t="s">
        <v>31</v>
      </c>
      <c r="F4593" s="11" t="str">
        <f t="shared" si="1"/>
        <v>2018-02</v>
      </c>
      <c r="G4593" s="11" t="str">
        <f>iferror(VLOOKUP(A4593,'Closed Deals'!A:A,1,0)," ")</f>
        <v> </v>
      </c>
      <c r="H4593" s="12" t="str">
        <f t="shared" si="2"/>
        <v>NO</v>
      </c>
      <c r="I4593" s="12" t="str">
        <f>iferror(VLOOKUP(A4593,'Closed Deals'!A:E,5,0)," ")</f>
        <v> </v>
      </c>
      <c r="J4593" s="13" t="str">
        <f t="shared" si="3"/>
        <v> </v>
      </c>
      <c r="K4593" s="14"/>
    </row>
    <row r="4594">
      <c r="A4594" s="9" t="s">
        <v>4943</v>
      </c>
      <c r="B4594" s="10">
        <v>43143.0</v>
      </c>
      <c r="C4594" s="9" t="s">
        <v>37</v>
      </c>
      <c r="D4594" s="9" t="s">
        <v>31</v>
      </c>
      <c r="F4594" s="11" t="str">
        <f t="shared" si="1"/>
        <v>2018-02</v>
      </c>
      <c r="G4594" s="11" t="str">
        <f>iferror(VLOOKUP(A4594,'Closed Deals'!A:A,1,0)," ")</f>
        <v> </v>
      </c>
      <c r="H4594" s="12" t="str">
        <f t="shared" si="2"/>
        <v>NO</v>
      </c>
      <c r="I4594" s="12" t="str">
        <f>iferror(VLOOKUP(A4594,'Closed Deals'!A:E,5,0)," ")</f>
        <v> </v>
      </c>
      <c r="J4594" s="13" t="str">
        <f t="shared" si="3"/>
        <v> </v>
      </c>
      <c r="K4594" s="14"/>
    </row>
    <row r="4595">
      <c r="A4595" s="9" t="s">
        <v>4944</v>
      </c>
      <c r="B4595" s="10">
        <v>43156.0</v>
      </c>
      <c r="C4595" s="9" t="s">
        <v>63</v>
      </c>
      <c r="D4595" s="9" t="s">
        <v>31</v>
      </c>
      <c r="F4595" s="11" t="str">
        <f t="shared" si="1"/>
        <v>2018-02</v>
      </c>
      <c r="G4595" s="11" t="str">
        <f>iferror(VLOOKUP(A4595,'Closed Deals'!A:A,1,0)," ")</f>
        <v> </v>
      </c>
      <c r="H4595" s="12" t="str">
        <f t="shared" si="2"/>
        <v>NO</v>
      </c>
      <c r="I4595" s="12" t="str">
        <f>iferror(VLOOKUP(A4595,'Closed Deals'!A:E,5,0)," ")</f>
        <v> </v>
      </c>
      <c r="J4595" s="13" t="str">
        <f t="shared" si="3"/>
        <v> </v>
      </c>
      <c r="K4595" s="14"/>
    </row>
    <row r="4596">
      <c r="A4596" s="9" t="s">
        <v>4945</v>
      </c>
      <c r="B4596" s="10">
        <v>43143.0</v>
      </c>
      <c r="C4596" s="9" t="s">
        <v>37</v>
      </c>
      <c r="D4596" s="9" t="s">
        <v>31</v>
      </c>
      <c r="F4596" s="11" t="str">
        <f t="shared" si="1"/>
        <v>2018-02</v>
      </c>
      <c r="G4596" s="11" t="str">
        <f>iferror(VLOOKUP(A4596,'Closed Deals'!A:A,1,0)," ")</f>
        <v> </v>
      </c>
      <c r="H4596" s="12" t="str">
        <f t="shared" si="2"/>
        <v>NO</v>
      </c>
      <c r="I4596" s="12" t="str">
        <f>iferror(VLOOKUP(A4596,'Closed Deals'!A:E,5,0)," ")</f>
        <v> </v>
      </c>
      <c r="J4596" s="13" t="str">
        <f t="shared" si="3"/>
        <v> </v>
      </c>
      <c r="K4596" s="14"/>
    </row>
    <row r="4597">
      <c r="A4597" s="9" t="s">
        <v>4946</v>
      </c>
      <c r="B4597" s="10">
        <v>43136.0</v>
      </c>
      <c r="C4597" s="9" t="s">
        <v>52</v>
      </c>
      <c r="D4597" s="9" t="s">
        <v>31</v>
      </c>
      <c r="F4597" s="11" t="str">
        <f t="shared" si="1"/>
        <v>2018-02</v>
      </c>
      <c r="G4597" s="11" t="str">
        <f>iferror(VLOOKUP(A4597,'Closed Deals'!A:A,1,0)," ")</f>
        <v> </v>
      </c>
      <c r="H4597" s="12" t="str">
        <f t="shared" si="2"/>
        <v>NO</v>
      </c>
      <c r="I4597" s="12" t="str">
        <f>iferror(VLOOKUP(A4597,'Closed Deals'!A:E,5,0)," ")</f>
        <v> </v>
      </c>
      <c r="J4597" s="13" t="str">
        <f t="shared" si="3"/>
        <v> </v>
      </c>
      <c r="K4597" s="14"/>
    </row>
    <row r="4598">
      <c r="A4598" s="9" t="s">
        <v>4947</v>
      </c>
      <c r="B4598" s="10">
        <v>43157.0</v>
      </c>
      <c r="C4598" s="9" t="s">
        <v>335</v>
      </c>
      <c r="D4598" s="9" t="s">
        <v>31</v>
      </c>
      <c r="F4598" s="11" t="str">
        <f t="shared" si="1"/>
        <v>2018-02</v>
      </c>
      <c r="G4598" s="11" t="str">
        <f>iferror(VLOOKUP(A4598,'Closed Deals'!A:A,1,0)," ")</f>
        <v> </v>
      </c>
      <c r="H4598" s="12" t="str">
        <f t="shared" si="2"/>
        <v>NO</v>
      </c>
      <c r="I4598" s="12" t="str">
        <f>iferror(VLOOKUP(A4598,'Closed Deals'!A:E,5,0)," ")</f>
        <v> </v>
      </c>
      <c r="J4598" s="13" t="str">
        <f t="shared" si="3"/>
        <v> </v>
      </c>
      <c r="K4598" s="14"/>
    </row>
    <row r="4599">
      <c r="A4599" s="9" t="s">
        <v>4948</v>
      </c>
      <c r="B4599" s="10">
        <v>43147.0</v>
      </c>
      <c r="C4599" s="9" t="s">
        <v>37</v>
      </c>
      <c r="D4599" s="9" t="s">
        <v>31</v>
      </c>
      <c r="F4599" s="11" t="str">
        <f t="shared" si="1"/>
        <v>2018-02</v>
      </c>
      <c r="G4599" s="11" t="str">
        <f>iferror(VLOOKUP(A4599,'Closed Deals'!A:A,1,0)," ")</f>
        <v> </v>
      </c>
      <c r="H4599" s="12" t="str">
        <f t="shared" si="2"/>
        <v>NO</v>
      </c>
      <c r="I4599" s="12" t="str">
        <f>iferror(VLOOKUP(A4599,'Closed Deals'!A:E,5,0)," ")</f>
        <v> </v>
      </c>
      <c r="J4599" s="13" t="str">
        <f t="shared" si="3"/>
        <v> </v>
      </c>
      <c r="K4599" s="14"/>
    </row>
    <row r="4600">
      <c r="A4600" s="9" t="s">
        <v>4949</v>
      </c>
      <c r="B4600" s="10">
        <v>43157.0</v>
      </c>
      <c r="C4600" s="9" t="s">
        <v>37</v>
      </c>
      <c r="D4600" s="9" t="s">
        <v>31</v>
      </c>
      <c r="F4600" s="11" t="str">
        <f t="shared" si="1"/>
        <v>2018-02</v>
      </c>
      <c r="G4600" s="11" t="str">
        <f>iferror(VLOOKUP(A4600,'Closed Deals'!A:A,1,0)," ")</f>
        <v> </v>
      </c>
      <c r="H4600" s="12" t="str">
        <f t="shared" si="2"/>
        <v>NO</v>
      </c>
      <c r="I4600" s="12" t="str">
        <f>iferror(VLOOKUP(A4600,'Closed Deals'!A:E,5,0)," ")</f>
        <v> </v>
      </c>
      <c r="J4600" s="13" t="str">
        <f t="shared" si="3"/>
        <v> </v>
      </c>
      <c r="K4600" s="14"/>
    </row>
    <row r="4601">
      <c r="A4601" s="9" t="s">
        <v>4950</v>
      </c>
      <c r="B4601" s="10">
        <v>43154.0</v>
      </c>
      <c r="C4601" s="9" t="s">
        <v>397</v>
      </c>
      <c r="D4601" s="9" t="s">
        <v>31</v>
      </c>
      <c r="F4601" s="11" t="str">
        <f t="shared" si="1"/>
        <v>2018-02</v>
      </c>
      <c r="G4601" s="11" t="str">
        <f>iferror(VLOOKUP(A4601,'Closed Deals'!A:A,1,0)," ")</f>
        <v> </v>
      </c>
      <c r="H4601" s="12" t="str">
        <f t="shared" si="2"/>
        <v>NO</v>
      </c>
      <c r="I4601" s="12" t="str">
        <f>iferror(VLOOKUP(A4601,'Closed Deals'!A:E,5,0)," ")</f>
        <v> </v>
      </c>
      <c r="J4601" s="13" t="str">
        <f t="shared" si="3"/>
        <v> </v>
      </c>
      <c r="K4601" s="14"/>
    </row>
    <row r="4602">
      <c r="A4602" s="9" t="s">
        <v>4951</v>
      </c>
      <c r="B4602" s="10">
        <v>43152.0</v>
      </c>
      <c r="C4602" s="9" t="s">
        <v>37</v>
      </c>
      <c r="D4602" s="9" t="s">
        <v>31</v>
      </c>
      <c r="F4602" s="11" t="str">
        <f t="shared" si="1"/>
        <v>2018-02</v>
      </c>
      <c r="G4602" s="11" t="str">
        <f>iferror(VLOOKUP(A4602,'Closed Deals'!A:A,1,0)," ")</f>
        <v> </v>
      </c>
      <c r="H4602" s="12" t="str">
        <f t="shared" si="2"/>
        <v>NO</v>
      </c>
      <c r="I4602" s="12" t="str">
        <f>iferror(VLOOKUP(A4602,'Closed Deals'!A:E,5,0)," ")</f>
        <v> </v>
      </c>
      <c r="J4602" s="13" t="str">
        <f t="shared" si="3"/>
        <v> </v>
      </c>
      <c r="K4602" s="14"/>
    </row>
    <row r="4603">
      <c r="A4603" s="9" t="s">
        <v>4952</v>
      </c>
      <c r="B4603" s="10">
        <v>43139.0</v>
      </c>
      <c r="C4603" s="9" t="s">
        <v>37</v>
      </c>
      <c r="D4603" s="9" t="s">
        <v>31</v>
      </c>
      <c r="F4603" s="11" t="str">
        <f t="shared" si="1"/>
        <v>2018-02</v>
      </c>
      <c r="G4603" s="11" t="str">
        <f>iferror(VLOOKUP(A4603,'Closed Deals'!A:A,1,0)," ")</f>
        <v> </v>
      </c>
      <c r="H4603" s="12" t="str">
        <f t="shared" si="2"/>
        <v>NO</v>
      </c>
      <c r="I4603" s="12" t="str">
        <f>iferror(VLOOKUP(A4603,'Closed Deals'!A:E,5,0)," ")</f>
        <v> </v>
      </c>
      <c r="J4603" s="13" t="str">
        <f t="shared" si="3"/>
        <v> </v>
      </c>
      <c r="K4603" s="14"/>
    </row>
    <row r="4604">
      <c r="A4604" s="9" t="s">
        <v>4953</v>
      </c>
      <c r="B4604" s="10">
        <v>43150.0</v>
      </c>
      <c r="C4604" s="9" t="s">
        <v>37</v>
      </c>
      <c r="D4604" s="9" t="s">
        <v>31</v>
      </c>
      <c r="F4604" s="11" t="str">
        <f t="shared" si="1"/>
        <v>2018-02</v>
      </c>
      <c r="G4604" s="11" t="str">
        <f>iferror(VLOOKUP(A4604,'Closed Deals'!A:A,1,0)," ")</f>
        <v> </v>
      </c>
      <c r="H4604" s="12" t="str">
        <f t="shared" si="2"/>
        <v>NO</v>
      </c>
      <c r="I4604" s="12" t="str">
        <f>iferror(VLOOKUP(A4604,'Closed Deals'!A:E,5,0)," ")</f>
        <v> </v>
      </c>
      <c r="J4604" s="13" t="str">
        <f t="shared" si="3"/>
        <v> </v>
      </c>
      <c r="K4604" s="14"/>
    </row>
    <row r="4605">
      <c r="A4605" s="9" t="s">
        <v>4954</v>
      </c>
      <c r="B4605" s="10">
        <v>43157.0</v>
      </c>
      <c r="C4605" s="9" t="s">
        <v>37</v>
      </c>
      <c r="D4605" s="9" t="s">
        <v>31</v>
      </c>
      <c r="F4605" s="11" t="str">
        <f t="shared" si="1"/>
        <v>2018-02</v>
      </c>
      <c r="G4605" s="11" t="str">
        <f>iferror(VLOOKUP(A4605,'Closed Deals'!A:A,1,0)," ")</f>
        <v> </v>
      </c>
      <c r="H4605" s="12" t="str">
        <f t="shared" si="2"/>
        <v>NO</v>
      </c>
      <c r="I4605" s="12" t="str">
        <f>iferror(VLOOKUP(A4605,'Closed Deals'!A:E,5,0)," ")</f>
        <v> </v>
      </c>
      <c r="J4605" s="13" t="str">
        <f t="shared" si="3"/>
        <v> </v>
      </c>
      <c r="K4605" s="14"/>
    </row>
    <row r="4606">
      <c r="A4606" s="9" t="s">
        <v>4955</v>
      </c>
      <c r="B4606" s="10">
        <v>43159.0</v>
      </c>
      <c r="C4606" s="9" t="s">
        <v>335</v>
      </c>
      <c r="D4606" s="9" t="s">
        <v>31</v>
      </c>
      <c r="F4606" s="11" t="str">
        <f t="shared" si="1"/>
        <v>2018-02</v>
      </c>
      <c r="G4606" s="11" t="str">
        <f>iferror(VLOOKUP(A4606,'Closed Deals'!A:A,1,0)," ")</f>
        <v> </v>
      </c>
      <c r="H4606" s="12" t="str">
        <f t="shared" si="2"/>
        <v>NO</v>
      </c>
      <c r="I4606" s="12" t="str">
        <f>iferror(VLOOKUP(A4606,'Closed Deals'!A:E,5,0)," ")</f>
        <v> </v>
      </c>
      <c r="J4606" s="13" t="str">
        <f t="shared" si="3"/>
        <v> </v>
      </c>
      <c r="K4606" s="14"/>
    </row>
    <row r="4607">
      <c r="A4607" s="9" t="s">
        <v>4956</v>
      </c>
      <c r="B4607" s="10">
        <v>43153.0</v>
      </c>
      <c r="C4607" s="9" t="s">
        <v>37</v>
      </c>
      <c r="D4607" s="9" t="s">
        <v>31</v>
      </c>
      <c r="F4607" s="11" t="str">
        <f t="shared" si="1"/>
        <v>2018-02</v>
      </c>
      <c r="G4607" s="11" t="str">
        <f>iferror(VLOOKUP(A4607,'Closed Deals'!A:A,1,0)," ")</f>
        <v> </v>
      </c>
      <c r="H4607" s="12" t="str">
        <f t="shared" si="2"/>
        <v>NO</v>
      </c>
      <c r="I4607" s="12" t="str">
        <f>iferror(VLOOKUP(A4607,'Closed Deals'!A:E,5,0)," ")</f>
        <v> </v>
      </c>
      <c r="J4607" s="13" t="str">
        <f t="shared" si="3"/>
        <v> </v>
      </c>
      <c r="K4607" s="14"/>
    </row>
    <row r="4608">
      <c r="A4608" s="9" t="s">
        <v>4957</v>
      </c>
      <c r="B4608" s="10">
        <v>43145.0</v>
      </c>
      <c r="C4608" s="9" t="s">
        <v>37</v>
      </c>
      <c r="D4608" s="9" t="s">
        <v>31</v>
      </c>
      <c r="F4608" s="11" t="str">
        <f t="shared" si="1"/>
        <v>2018-02</v>
      </c>
      <c r="G4608" s="11" t="str">
        <f>iferror(VLOOKUP(A4608,'Closed Deals'!A:A,1,0)," ")</f>
        <v> </v>
      </c>
      <c r="H4608" s="12" t="str">
        <f t="shared" si="2"/>
        <v>NO</v>
      </c>
      <c r="I4608" s="12" t="str">
        <f>iferror(VLOOKUP(A4608,'Closed Deals'!A:E,5,0)," ")</f>
        <v> </v>
      </c>
      <c r="J4608" s="13" t="str">
        <f t="shared" si="3"/>
        <v> </v>
      </c>
      <c r="K4608" s="14"/>
    </row>
    <row r="4609">
      <c r="A4609" s="9" t="s">
        <v>4958</v>
      </c>
      <c r="B4609" s="10">
        <v>43153.0</v>
      </c>
      <c r="C4609" s="9" t="s">
        <v>37</v>
      </c>
      <c r="D4609" s="9" t="s">
        <v>31</v>
      </c>
      <c r="F4609" s="11" t="str">
        <f t="shared" si="1"/>
        <v>2018-02</v>
      </c>
      <c r="G4609" s="11" t="str">
        <f>iferror(VLOOKUP(A4609,'Closed Deals'!A:A,1,0)," ")</f>
        <v> </v>
      </c>
      <c r="H4609" s="12" t="str">
        <f t="shared" si="2"/>
        <v>NO</v>
      </c>
      <c r="I4609" s="12" t="str">
        <f>iferror(VLOOKUP(A4609,'Closed Deals'!A:E,5,0)," ")</f>
        <v> </v>
      </c>
      <c r="J4609" s="13" t="str">
        <f t="shared" si="3"/>
        <v> </v>
      </c>
      <c r="K4609" s="14"/>
    </row>
    <row r="4610">
      <c r="A4610" s="9" t="s">
        <v>4959</v>
      </c>
      <c r="B4610" s="10">
        <v>43153.0</v>
      </c>
      <c r="C4610" s="9" t="s">
        <v>37</v>
      </c>
      <c r="D4610" s="9" t="s">
        <v>31</v>
      </c>
      <c r="F4610" s="11" t="str">
        <f t="shared" si="1"/>
        <v>2018-02</v>
      </c>
      <c r="G4610" s="11" t="str">
        <f>iferror(VLOOKUP(A4610,'Closed Deals'!A:A,1,0)," ")</f>
        <v> </v>
      </c>
      <c r="H4610" s="12" t="str">
        <f t="shared" si="2"/>
        <v>NO</v>
      </c>
      <c r="I4610" s="12" t="str">
        <f>iferror(VLOOKUP(A4610,'Closed Deals'!A:E,5,0)," ")</f>
        <v> </v>
      </c>
      <c r="J4610" s="13" t="str">
        <f t="shared" si="3"/>
        <v> </v>
      </c>
      <c r="K4610" s="14"/>
    </row>
    <row r="4611">
      <c r="A4611" s="9" t="s">
        <v>4960</v>
      </c>
      <c r="B4611" s="10">
        <v>43140.0</v>
      </c>
      <c r="C4611" s="9" t="s">
        <v>37</v>
      </c>
      <c r="D4611" s="9" t="s">
        <v>31</v>
      </c>
      <c r="F4611" s="11" t="str">
        <f t="shared" si="1"/>
        <v>2018-02</v>
      </c>
      <c r="G4611" s="11" t="str">
        <f>iferror(VLOOKUP(A4611,'Closed Deals'!A:A,1,0)," ")</f>
        <v> </v>
      </c>
      <c r="H4611" s="12" t="str">
        <f t="shared" si="2"/>
        <v>NO</v>
      </c>
      <c r="I4611" s="12" t="str">
        <f>iferror(VLOOKUP(A4611,'Closed Deals'!A:E,5,0)," ")</f>
        <v> </v>
      </c>
      <c r="J4611" s="13" t="str">
        <f t="shared" si="3"/>
        <v> </v>
      </c>
      <c r="K4611" s="14"/>
    </row>
    <row r="4612">
      <c r="A4612" s="9" t="s">
        <v>4961</v>
      </c>
      <c r="B4612" s="10">
        <v>43136.0</v>
      </c>
      <c r="C4612" s="9" t="s">
        <v>37</v>
      </c>
      <c r="D4612" s="9" t="s">
        <v>31</v>
      </c>
      <c r="F4612" s="11" t="str">
        <f t="shared" si="1"/>
        <v>2018-02</v>
      </c>
      <c r="G4612" s="11" t="str">
        <f>iferror(VLOOKUP(A4612,'Closed Deals'!A:A,1,0)," ")</f>
        <v> </v>
      </c>
      <c r="H4612" s="12" t="str">
        <f t="shared" si="2"/>
        <v>NO</v>
      </c>
      <c r="I4612" s="12" t="str">
        <f>iferror(VLOOKUP(A4612,'Closed Deals'!A:E,5,0)," ")</f>
        <v> </v>
      </c>
      <c r="J4612" s="13" t="str">
        <f t="shared" si="3"/>
        <v> </v>
      </c>
      <c r="K4612" s="14"/>
    </row>
    <row r="4613">
      <c r="A4613" s="9" t="s">
        <v>4962</v>
      </c>
      <c r="B4613" s="10">
        <v>43147.0</v>
      </c>
      <c r="C4613" s="9" t="s">
        <v>37</v>
      </c>
      <c r="D4613" s="9" t="s">
        <v>31</v>
      </c>
      <c r="F4613" s="11" t="str">
        <f t="shared" si="1"/>
        <v>2018-02</v>
      </c>
      <c r="G4613" s="11" t="str">
        <f>iferror(VLOOKUP(A4613,'Closed Deals'!A:A,1,0)," ")</f>
        <v> </v>
      </c>
      <c r="H4613" s="12" t="str">
        <f t="shared" si="2"/>
        <v>NO</v>
      </c>
      <c r="I4613" s="12" t="str">
        <f>iferror(VLOOKUP(A4613,'Closed Deals'!A:E,5,0)," ")</f>
        <v> </v>
      </c>
      <c r="J4613" s="13" t="str">
        <f t="shared" si="3"/>
        <v> </v>
      </c>
      <c r="K4613" s="14"/>
    </row>
    <row r="4614">
      <c r="A4614" s="9" t="s">
        <v>4963</v>
      </c>
      <c r="B4614" s="10">
        <v>43139.0</v>
      </c>
      <c r="C4614" s="9" t="s">
        <v>37</v>
      </c>
      <c r="D4614" s="9" t="s">
        <v>31</v>
      </c>
      <c r="F4614" s="11" t="str">
        <f t="shared" si="1"/>
        <v>2018-02</v>
      </c>
      <c r="G4614" s="11" t="str">
        <f>iferror(VLOOKUP(A4614,'Closed Deals'!A:A,1,0)," ")</f>
        <v> </v>
      </c>
      <c r="H4614" s="12" t="str">
        <f t="shared" si="2"/>
        <v>NO</v>
      </c>
      <c r="I4614" s="12" t="str">
        <f>iferror(VLOOKUP(A4614,'Closed Deals'!A:E,5,0)," ")</f>
        <v> </v>
      </c>
      <c r="J4614" s="13" t="str">
        <f t="shared" si="3"/>
        <v> </v>
      </c>
      <c r="K4614" s="14"/>
    </row>
    <row r="4615">
      <c r="A4615" s="9" t="s">
        <v>4964</v>
      </c>
      <c r="B4615" s="10">
        <v>43137.0</v>
      </c>
      <c r="C4615" s="9" t="s">
        <v>37</v>
      </c>
      <c r="D4615" s="9" t="s">
        <v>31</v>
      </c>
      <c r="F4615" s="11" t="str">
        <f t="shared" si="1"/>
        <v>2018-02</v>
      </c>
      <c r="G4615" s="11" t="str">
        <f>iferror(VLOOKUP(A4615,'Closed Deals'!A:A,1,0)," ")</f>
        <v> </v>
      </c>
      <c r="H4615" s="12" t="str">
        <f t="shared" si="2"/>
        <v>NO</v>
      </c>
      <c r="I4615" s="12" t="str">
        <f>iferror(VLOOKUP(A4615,'Closed Deals'!A:E,5,0)," ")</f>
        <v> </v>
      </c>
      <c r="J4615" s="13" t="str">
        <f t="shared" si="3"/>
        <v> </v>
      </c>
      <c r="K4615" s="14"/>
    </row>
    <row r="4616">
      <c r="A4616" s="9" t="s">
        <v>4965</v>
      </c>
      <c r="B4616" s="10">
        <v>43157.0</v>
      </c>
      <c r="C4616" s="9" t="s">
        <v>887</v>
      </c>
      <c r="D4616" s="9" t="s">
        <v>31</v>
      </c>
      <c r="F4616" s="11" t="str">
        <f t="shared" si="1"/>
        <v>2018-02</v>
      </c>
      <c r="G4616" s="11" t="str">
        <f>iferror(VLOOKUP(A4616,'Closed Deals'!A:A,1,0)," ")</f>
        <v> </v>
      </c>
      <c r="H4616" s="12" t="str">
        <f t="shared" si="2"/>
        <v>NO</v>
      </c>
      <c r="I4616" s="12" t="str">
        <f>iferror(VLOOKUP(A4616,'Closed Deals'!A:E,5,0)," ")</f>
        <v> </v>
      </c>
      <c r="J4616" s="13" t="str">
        <f t="shared" si="3"/>
        <v> </v>
      </c>
      <c r="K4616" s="14"/>
    </row>
    <row r="4617">
      <c r="A4617" s="9" t="s">
        <v>4966</v>
      </c>
      <c r="B4617" s="10">
        <v>43158.0</v>
      </c>
      <c r="C4617" s="9" t="s">
        <v>1366</v>
      </c>
      <c r="D4617" s="9" t="s">
        <v>31</v>
      </c>
      <c r="F4617" s="11" t="str">
        <f t="shared" si="1"/>
        <v>2018-02</v>
      </c>
      <c r="G4617" s="11" t="str">
        <f>iferror(VLOOKUP(A4617,'Closed Deals'!A:A,1,0)," ")</f>
        <v> </v>
      </c>
      <c r="H4617" s="12" t="str">
        <f t="shared" si="2"/>
        <v>NO</v>
      </c>
      <c r="I4617" s="12" t="str">
        <f>iferror(VLOOKUP(A4617,'Closed Deals'!A:E,5,0)," ")</f>
        <v> </v>
      </c>
      <c r="J4617" s="13" t="str">
        <f t="shared" si="3"/>
        <v> </v>
      </c>
      <c r="K4617" s="14"/>
    </row>
    <row r="4618">
      <c r="A4618" s="9" t="s">
        <v>4967</v>
      </c>
      <c r="B4618" s="10">
        <v>43159.0</v>
      </c>
      <c r="C4618" s="9" t="s">
        <v>37</v>
      </c>
      <c r="D4618" s="9" t="s">
        <v>31</v>
      </c>
      <c r="F4618" s="11" t="str">
        <f t="shared" si="1"/>
        <v>2018-02</v>
      </c>
      <c r="G4618" s="11" t="str">
        <f>iferror(VLOOKUP(A4618,'Closed Deals'!A:A,1,0)," ")</f>
        <v> </v>
      </c>
      <c r="H4618" s="12" t="str">
        <f t="shared" si="2"/>
        <v>NO</v>
      </c>
      <c r="I4618" s="12" t="str">
        <f>iferror(VLOOKUP(A4618,'Closed Deals'!A:E,5,0)," ")</f>
        <v> </v>
      </c>
      <c r="J4618" s="13" t="str">
        <f t="shared" si="3"/>
        <v> </v>
      </c>
      <c r="K4618" s="14"/>
    </row>
    <row r="4619">
      <c r="A4619" s="9" t="s">
        <v>4968</v>
      </c>
      <c r="B4619" s="10">
        <v>43159.0</v>
      </c>
      <c r="C4619" s="9" t="s">
        <v>33</v>
      </c>
      <c r="D4619" s="9" t="s">
        <v>31</v>
      </c>
      <c r="F4619" s="11" t="str">
        <f t="shared" si="1"/>
        <v>2018-02</v>
      </c>
      <c r="G4619" s="11" t="str">
        <f>iferror(VLOOKUP(A4619,'Closed Deals'!A:A,1,0)," ")</f>
        <v> </v>
      </c>
      <c r="H4619" s="12" t="str">
        <f t="shared" si="2"/>
        <v>NO</v>
      </c>
      <c r="I4619" s="12" t="str">
        <f>iferror(VLOOKUP(A4619,'Closed Deals'!A:E,5,0)," ")</f>
        <v> </v>
      </c>
      <c r="J4619" s="13" t="str">
        <f t="shared" si="3"/>
        <v> </v>
      </c>
      <c r="K4619" s="14"/>
    </row>
    <row r="4620">
      <c r="A4620" s="9" t="s">
        <v>4969</v>
      </c>
      <c r="B4620" s="10">
        <v>43152.0</v>
      </c>
      <c r="C4620" s="9" t="s">
        <v>37</v>
      </c>
      <c r="D4620" s="9" t="s">
        <v>31</v>
      </c>
      <c r="F4620" s="11" t="str">
        <f t="shared" si="1"/>
        <v>2018-02</v>
      </c>
      <c r="G4620" s="11" t="str">
        <f>iferror(VLOOKUP(A4620,'Closed Deals'!A:A,1,0)," ")</f>
        <v> </v>
      </c>
      <c r="H4620" s="12" t="str">
        <f t="shared" si="2"/>
        <v>NO</v>
      </c>
      <c r="I4620" s="12" t="str">
        <f>iferror(VLOOKUP(A4620,'Closed Deals'!A:E,5,0)," ")</f>
        <v> </v>
      </c>
      <c r="J4620" s="13" t="str">
        <f t="shared" si="3"/>
        <v> </v>
      </c>
      <c r="K4620" s="14"/>
    </row>
    <row r="4621">
      <c r="A4621" s="9" t="s">
        <v>4970</v>
      </c>
      <c r="B4621" s="10">
        <v>43151.0</v>
      </c>
      <c r="C4621" s="9" t="s">
        <v>4971</v>
      </c>
      <c r="D4621" s="9" t="s">
        <v>31</v>
      </c>
      <c r="F4621" s="11" t="str">
        <f t="shared" si="1"/>
        <v>2018-02</v>
      </c>
      <c r="G4621" s="11" t="str">
        <f>iferror(VLOOKUP(A4621,'Closed Deals'!A:A,1,0)," ")</f>
        <v> </v>
      </c>
      <c r="H4621" s="12" t="str">
        <f t="shared" si="2"/>
        <v>NO</v>
      </c>
      <c r="I4621" s="12" t="str">
        <f>iferror(VLOOKUP(A4621,'Closed Deals'!A:E,5,0)," ")</f>
        <v> </v>
      </c>
      <c r="J4621" s="13" t="str">
        <f t="shared" si="3"/>
        <v> </v>
      </c>
      <c r="K4621" s="14"/>
    </row>
    <row r="4622">
      <c r="A4622" s="9" t="s">
        <v>4972</v>
      </c>
      <c r="B4622" s="10">
        <v>43139.0</v>
      </c>
      <c r="C4622" s="9" t="s">
        <v>37</v>
      </c>
      <c r="D4622" s="9" t="s">
        <v>31</v>
      </c>
      <c r="F4622" s="11" t="str">
        <f t="shared" si="1"/>
        <v>2018-02</v>
      </c>
      <c r="G4622" s="11" t="str">
        <f>iferror(VLOOKUP(A4622,'Closed Deals'!A:A,1,0)," ")</f>
        <v> </v>
      </c>
      <c r="H4622" s="12" t="str">
        <f t="shared" si="2"/>
        <v>NO</v>
      </c>
      <c r="I4622" s="12" t="str">
        <f>iferror(VLOOKUP(A4622,'Closed Deals'!A:E,5,0)," ")</f>
        <v> </v>
      </c>
      <c r="J4622" s="13" t="str">
        <f t="shared" si="3"/>
        <v> </v>
      </c>
      <c r="K4622" s="14"/>
    </row>
    <row r="4623">
      <c r="A4623" s="9" t="s">
        <v>4973</v>
      </c>
      <c r="B4623" s="10">
        <v>43137.0</v>
      </c>
      <c r="C4623" s="9" t="s">
        <v>37</v>
      </c>
      <c r="D4623" s="9" t="s">
        <v>31</v>
      </c>
      <c r="F4623" s="11" t="str">
        <f t="shared" si="1"/>
        <v>2018-02</v>
      </c>
      <c r="G4623" s="11" t="str">
        <f>iferror(VLOOKUP(A4623,'Closed Deals'!A:A,1,0)," ")</f>
        <v> </v>
      </c>
      <c r="H4623" s="12" t="str">
        <f t="shared" si="2"/>
        <v>NO</v>
      </c>
      <c r="I4623" s="12" t="str">
        <f>iferror(VLOOKUP(A4623,'Closed Deals'!A:E,5,0)," ")</f>
        <v> </v>
      </c>
      <c r="J4623" s="13" t="str">
        <f t="shared" si="3"/>
        <v> </v>
      </c>
      <c r="K4623" s="14"/>
    </row>
    <row r="4624">
      <c r="A4624" s="9" t="s">
        <v>4974</v>
      </c>
      <c r="B4624" s="10">
        <v>43132.0</v>
      </c>
      <c r="C4624" s="9" t="s">
        <v>37</v>
      </c>
      <c r="D4624" s="9" t="s">
        <v>31</v>
      </c>
      <c r="F4624" s="11" t="str">
        <f t="shared" si="1"/>
        <v>2018-02</v>
      </c>
      <c r="G4624" s="11" t="str">
        <f>iferror(VLOOKUP(A4624,'Closed Deals'!A:A,1,0)," ")</f>
        <v> </v>
      </c>
      <c r="H4624" s="12" t="str">
        <f t="shared" si="2"/>
        <v>NO</v>
      </c>
      <c r="I4624" s="12" t="str">
        <f>iferror(VLOOKUP(A4624,'Closed Deals'!A:E,5,0)," ")</f>
        <v> </v>
      </c>
      <c r="J4624" s="13" t="str">
        <f t="shared" si="3"/>
        <v> </v>
      </c>
      <c r="K4624" s="14"/>
    </row>
    <row r="4625">
      <c r="A4625" s="9" t="s">
        <v>4975</v>
      </c>
      <c r="B4625" s="10">
        <v>43150.0</v>
      </c>
      <c r="C4625" s="9" t="s">
        <v>37</v>
      </c>
      <c r="D4625" s="9" t="s">
        <v>31</v>
      </c>
      <c r="F4625" s="11" t="str">
        <f t="shared" si="1"/>
        <v>2018-02</v>
      </c>
      <c r="G4625" s="11" t="str">
        <f>iferror(VLOOKUP(A4625,'Closed Deals'!A:A,1,0)," ")</f>
        <v> </v>
      </c>
      <c r="H4625" s="12" t="str">
        <f t="shared" si="2"/>
        <v>NO</v>
      </c>
      <c r="I4625" s="12" t="str">
        <f>iferror(VLOOKUP(A4625,'Closed Deals'!A:E,5,0)," ")</f>
        <v> </v>
      </c>
      <c r="J4625" s="13" t="str">
        <f t="shared" si="3"/>
        <v> </v>
      </c>
      <c r="K4625" s="14"/>
    </row>
    <row r="4626">
      <c r="A4626" s="9" t="s">
        <v>4976</v>
      </c>
      <c r="B4626" s="10">
        <v>43138.0</v>
      </c>
      <c r="C4626" s="9" t="s">
        <v>33</v>
      </c>
      <c r="D4626" s="9" t="s">
        <v>31</v>
      </c>
      <c r="F4626" s="11" t="str">
        <f t="shared" si="1"/>
        <v>2018-02</v>
      </c>
      <c r="G4626" s="11" t="str">
        <f>iferror(VLOOKUP(A4626,'Closed Deals'!A:A,1,0)," ")</f>
        <v> </v>
      </c>
      <c r="H4626" s="12" t="str">
        <f t="shared" si="2"/>
        <v>NO</v>
      </c>
      <c r="I4626" s="12" t="str">
        <f>iferror(VLOOKUP(A4626,'Closed Deals'!A:E,5,0)," ")</f>
        <v> </v>
      </c>
      <c r="J4626" s="13" t="str">
        <f t="shared" si="3"/>
        <v> </v>
      </c>
      <c r="K4626" s="14"/>
    </row>
    <row r="4627">
      <c r="A4627" s="9" t="s">
        <v>4977</v>
      </c>
      <c r="B4627" s="10">
        <v>43141.0</v>
      </c>
      <c r="C4627" s="9" t="s">
        <v>33</v>
      </c>
      <c r="D4627" s="9" t="s">
        <v>31</v>
      </c>
      <c r="F4627" s="11" t="str">
        <f t="shared" si="1"/>
        <v>2018-02</v>
      </c>
      <c r="G4627" s="11" t="str">
        <f>iferror(VLOOKUP(A4627,'Closed Deals'!A:A,1,0)," ")</f>
        <v> </v>
      </c>
      <c r="H4627" s="12" t="str">
        <f t="shared" si="2"/>
        <v>NO</v>
      </c>
      <c r="I4627" s="12" t="str">
        <f>iferror(VLOOKUP(A4627,'Closed Deals'!A:E,5,0)," ")</f>
        <v> </v>
      </c>
      <c r="J4627" s="13" t="str">
        <f t="shared" si="3"/>
        <v> </v>
      </c>
      <c r="K4627" s="14"/>
    </row>
    <row r="4628">
      <c r="A4628" s="9" t="s">
        <v>4978</v>
      </c>
      <c r="B4628" s="10">
        <v>43145.0</v>
      </c>
      <c r="C4628" s="9" t="s">
        <v>37</v>
      </c>
      <c r="D4628" s="9" t="s">
        <v>31</v>
      </c>
      <c r="F4628" s="11" t="str">
        <f t="shared" si="1"/>
        <v>2018-02</v>
      </c>
      <c r="G4628" s="11" t="str">
        <f>iferror(VLOOKUP(A4628,'Closed Deals'!A:A,1,0)," ")</f>
        <v> </v>
      </c>
      <c r="H4628" s="12" t="str">
        <f t="shared" si="2"/>
        <v>NO</v>
      </c>
      <c r="I4628" s="12" t="str">
        <f>iferror(VLOOKUP(A4628,'Closed Deals'!A:E,5,0)," ")</f>
        <v> </v>
      </c>
      <c r="J4628" s="13" t="str">
        <f t="shared" si="3"/>
        <v> </v>
      </c>
      <c r="K4628" s="14"/>
    </row>
    <row r="4629">
      <c r="A4629" s="9" t="s">
        <v>4979</v>
      </c>
      <c r="B4629" s="10">
        <v>43152.0</v>
      </c>
      <c r="C4629" s="9" t="s">
        <v>37</v>
      </c>
      <c r="D4629" s="9" t="s">
        <v>31</v>
      </c>
      <c r="F4629" s="11" t="str">
        <f t="shared" si="1"/>
        <v>2018-02</v>
      </c>
      <c r="G4629" s="11" t="str">
        <f>iferror(VLOOKUP(A4629,'Closed Deals'!A:A,1,0)," ")</f>
        <v> </v>
      </c>
      <c r="H4629" s="12" t="str">
        <f t="shared" si="2"/>
        <v>NO</v>
      </c>
      <c r="I4629" s="12" t="str">
        <f>iferror(VLOOKUP(A4629,'Closed Deals'!A:E,5,0)," ")</f>
        <v> </v>
      </c>
      <c r="J4629" s="13" t="str">
        <f t="shared" si="3"/>
        <v> </v>
      </c>
      <c r="K4629" s="14"/>
    </row>
    <row r="4630">
      <c r="A4630" s="9" t="s">
        <v>4980</v>
      </c>
      <c r="B4630" s="10">
        <v>43132.0</v>
      </c>
      <c r="C4630" s="9" t="s">
        <v>37</v>
      </c>
      <c r="D4630" s="9" t="s">
        <v>31</v>
      </c>
      <c r="F4630" s="11" t="str">
        <f t="shared" si="1"/>
        <v>2018-02</v>
      </c>
      <c r="G4630" s="11" t="str">
        <f>iferror(VLOOKUP(A4630,'Closed Deals'!A:A,1,0)," ")</f>
        <v> </v>
      </c>
      <c r="H4630" s="12" t="str">
        <f t="shared" si="2"/>
        <v>NO</v>
      </c>
      <c r="I4630" s="12" t="str">
        <f>iferror(VLOOKUP(A4630,'Closed Deals'!A:E,5,0)," ")</f>
        <v> </v>
      </c>
      <c r="J4630" s="13" t="str">
        <f t="shared" si="3"/>
        <v> </v>
      </c>
      <c r="K4630" s="14"/>
    </row>
    <row r="4631">
      <c r="A4631" s="9" t="s">
        <v>4981</v>
      </c>
      <c r="B4631" s="10">
        <v>43132.0</v>
      </c>
      <c r="C4631" s="9" t="s">
        <v>33</v>
      </c>
      <c r="D4631" s="9" t="s">
        <v>31</v>
      </c>
      <c r="F4631" s="11" t="str">
        <f t="shared" si="1"/>
        <v>2018-02</v>
      </c>
      <c r="G4631" s="11" t="str">
        <f>iferror(VLOOKUP(A4631,'Closed Deals'!A:A,1,0)," ")</f>
        <v> </v>
      </c>
      <c r="H4631" s="12" t="str">
        <f t="shared" si="2"/>
        <v>NO</v>
      </c>
      <c r="I4631" s="12" t="str">
        <f>iferror(VLOOKUP(A4631,'Closed Deals'!A:E,5,0)," ")</f>
        <v> </v>
      </c>
      <c r="J4631" s="13" t="str">
        <f t="shared" si="3"/>
        <v> </v>
      </c>
      <c r="K4631" s="14"/>
    </row>
    <row r="4632">
      <c r="A4632" s="9" t="s">
        <v>4982</v>
      </c>
      <c r="B4632" s="10">
        <v>43138.0</v>
      </c>
      <c r="C4632" s="9" t="s">
        <v>4160</v>
      </c>
      <c r="D4632" s="9" t="s">
        <v>31</v>
      </c>
      <c r="F4632" s="11" t="str">
        <f t="shared" si="1"/>
        <v>2018-02</v>
      </c>
      <c r="G4632" s="11" t="str">
        <f>iferror(VLOOKUP(A4632,'Closed Deals'!A:A,1,0)," ")</f>
        <v> </v>
      </c>
      <c r="H4632" s="12" t="str">
        <f t="shared" si="2"/>
        <v>NO</v>
      </c>
      <c r="I4632" s="12" t="str">
        <f>iferror(VLOOKUP(A4632,'Closed Deals'!A:E,5,0)," ")</f>
        <v> </v>
      </c>
      <c r="J4632" s="13" t="str">
        <f t="shared" si="3"/>
        <v> </v>
      </c>
      <c r="K4632" s="14"/>
    </row>
    <row r="4633">
      <c r="A4633" s="9" t="s">
        <v>4983</v>
      </c>
      <c r="B4633" s="10">
        <v>43150.0</v>
      </c>
      <c r="C4633" s="9" t="s">
        <v>58</v>
      </c>
      <c r="D4633" s="9" t="s">
        <v>31</v>
      </c>
      <c r="F4633" s="11" t="str">
        <f t="shared" si="1"/>
        <v>2018-02</v>
      </c>
      <c r="G4633" s="11" t="str">
        <f>iferror(VLOOKUP(A4633,'Closed Deals'!A:A,1,0)," ")</f>
        <v> </v>
      </c>
      <c r="H4633" s="12" t="str">
        <f t="shared" si="2"/>
        <v>NO</v>
      </c>
      <c r="I4633" s="12" t="str">
        <f>iferror(VLOOKUP(A4633,'Closed Deals'!A:E,5,0)," ")</f>
        <v> </v>
      </c>
      <c r="J4633" s="13" t="str">
        <f t="shared" si="3"/>
        <v> </v>
      </c>
      <c r="K4633" s="14"/>
    </row>
    <row r="4634">
      <c r="A4634" s="9" t="s">
        <v>4984</v>
      </c>
      <c r="B4634" s="10">
        <v>43144.0</v>
      </c>
      <c r="C4634" s="9" t="s">
        <v>37</v>
      </c>
      <c r="D4634" s="9" t="s">
        <v>31</v>
      </c>
      <c r="F4634" s="11" t="str">
        <f t="shared" si="1"/>
        <v>2018-02</v>
      </c>
      <c r="G4634" s="11" t="str">
        <f>iferror(VLOOKUP(A4634,'Closed Deals'!A:A,1,0)," ")</f>
        <v> </v>
      </c>
      <c r="H4634" s="12" t="str">
        <f t="shared" si="2"/>
        <v>NO</v>
      </c>
      <c r="I4634" s="12" t="str">
        <f>iferror(VLOOKUP(A4634,'Closed Deals'!A:E,5,0)," ")</f>
        <v> </v>
      </c>
      <c r="J4634" s="13" t="str">
        <f t="shared" si="3"/>
        <v> </v>
      </c>
      <c r="K4634" s="14"/>
    </row>
    <row r="4635">
      <c r="A4635" s="9" t="s">
        <v>4985</v>
      </c>
      <c r="B4635" s="10">
        <v>43133.0</v>
      </c>
      <c r="C4635" s="9" t="s">
        <v>37</v>
      </c>
      <c r="D4635" s="9" t="s">
        <v>31</v>
      </c>
      <c r="F4635" s="11" t="str">
        <f t="shared" si="1"/>
        <v>2018-02</v>
      </c>
      <c r="G4635" s="11" t="str">
        <f>iferror(VLOOKUP(A4635,'Closed Deals'!A:A,1,0)," ")</f>
        <v> </v>
      </c>
      <c r="H4635" s="12" t="str">
        <f t="shared" si="2"/>
        <v>NO</v>
      </c>
      <c r="I4635" s="12" t="str">
        <f>iferror(VLOOKUP(A4635,'Closed Deals'!A:E,5,0)," ")</f>
        <v> </v>
      </c>
      <c r="J4635" s="13" t="str">
        <f t="shared" si="3"/>
        <v> </v>
      </c>
      <c r="K4635" s="14"/>
    </row>
    <row r="4636">
      <c r="A4636" s="9" t="s">
        <v>4986</v>
      </c>
      <c r="B4636" s="10">
        <v>43159.0</v>
      </c>
      <c r="C4636" s="9" t="s">
        <v>37</v>
      </c>
      <c r="D4636" s="9" t="s">
        <v>31</v>
      </c>
      <c r="F4636" s="11" t="str">
        <f t="shared" si="1"/>
        <v>2018-02</v>
      </c>
      <c r="G4636" s="11" t="str">
        <f>iferror(VLOOKUP(A4636,'Closed Deals'!A:A,1,0)," ")</f>
        <v> </v>
      </c>
      <c r="H4636" s="12" t="str">
        <f t="shared" si="2"/>
        <v>NO</v>
      </c>
      <c r="I4636" s="12" t="str">
        <f>iferror(VLOOKUP(A4636,'Closed Deals'!A:E,5,0)," ")</f>
        <v> </v>
      </c>
      <c r="J4636" s="13" t="str">
        <f t="shared" si="3"/>
        <v> </v>
      </c>
      <c r="K4636" s="14"/>
    </row>
    <row r="4637">
      <c r="A4637" s="9" t="s">
        <v>4987</v>
      </c>
      <c r="B4637" s="10">
        <v>43156.0</v>
      </c>
      <c r="C4637" s="9" t="s">
        <v>4160</v>
      </c>
      <c r="D4637" s="9" t="s">
        <v>31</v>
      </c>
      <c r="F4637" s="11" t="str">
        <f t="shared" si="1"/>
        <v>2018-02</v>
      </c>
      <c r="G4637" s="11" t="str">
        <f>iferror(VLOOKUP(A4637,'Closed Deals'!A:A,1,0)," ")</f>
        <v> </v>
      </c>
      <c r="H4637" s="12" t="str">
        <f t="shared" si="2"/>
        <v>NO</v>
      </c>
      <c r="I4637" s="12" t="str">
        <f>iferror(VLOOKUP(A4637,'Closed Deals'!A:E,5,0)," ")</f>
        <v> </v>
      </c>
      <c r="J4637" s="13" t="str">
        <f t="shared" si="3"/>
        <v> </v>
      </c>
      <c r="K4637" s="14"/>
    </row>
    <row r="4638">
      <c r="A4638" s="9" t="s">
        <v>4988</v>
      </c>
      <c r="B4638" s="10">
        <v>43138.0</v>
      </c>
      <c r="C4638" s="9" t="s">
        <v>37</v>
      </c>
      <c r="D4638" s="9" t="s">
        <v>31</v>
      </c>
      <c r="F4638" s="11" t="str">
        <f t="shared" si="1"/>
        <v>2018-02</v>
      </c>
      <c r="G4638" s="11" t="str">
        <f>iferror(VLOOKUP(A4638,'Closed Deals'!A:A,1,0)," ")</f>
        <v> </v>
      </c>
      <c r="H4638" s="12" t="str">
        <f t="shared" si="2"/>
        <v>NO</v>
      </c>
      <c r="I4638" s="12" t="str">
        <f>iferror(VLOOKUP(A4638,'Closed Deals'!A:E,5,0)," ")</f>
        <v> </v>
      </c>
      <c r="J4638" s="13" t="str">
        <f t="shared" si="3"/>
        <v> </v>
      </c>
      <c r="K4638" s="14"/>
    </row>
    <row r="4639">
      <c r="A4639" s="9" t="s">
        <v>4989</v>
      </c>
      <c r="B4639" s="10">
        <v>43150.0</v>
      </c>
      <c r="C4639" s="9" t="s">
        <v>37</v>
      </c>
      <c r="D4639" s="9" t="s">
        <v>31</v>
      </c>
      <c r="F4639" s="11" t="str">
        <f t="shared" si="1"/>
        <v>2018-02</v>
      </c>
      <c r="G4639" s="11" t="str">
        <f>iferror(VLOOKUP(A4639,'Closed Deals'!A:A,1,0)," ")</f>
        <v> </v>
      </c>
      <c r="H4639" s="12" t="str">
        <f t="shared" si="2"/>
        <v>NO</v>
      </c>
      <c r="I4639" s="12" t="str">
        <f>iferror(VLOOKUP(A4639,'Closed Deals'!A:E,5,0)," ")</f>
        <v> </v>
      </c>
      <c r="J4639" s="13" t="str">
        <f t="shared" si="3"/>
        <v> </v>
      </c>
      <c r="K4639" s="14"/>
    </row>
    <row r="4640">
      <c r="A4640" s="9" t="s">
        <v>4990</v>
      </c>
      <c r="B4640" s="10">
        <v>43158.0</v>
      </c>
      <c r="C4640" s="9" t="s">
        <v>37</v>
      </c>
      <c r="D4640" s="9" t="s">
        <v>31</v>
      </c>
      <c r="F4640" s="11" t="str">
        <f t="shared" si="1"/>
        <v>2018-02</v>
      </c>
      <c r="G4640" s="11" t="str">
        <f>iferror(VLOOKUP(A4640,'Closed Deals'!A:A,1,0)," ")</f>
        <v> </v>
      </c>
      <c r="H4640" s="12" t="str">
        <f t="shared" si="2"/>
        <v>NO</v>
      </c>
      <c r="I4640" s="12" t="str">
        <f>iferror(VLOOKUP(A4640,'Closed Deals'!A:E,5,0)," ")</f>
        <v> </v>
      </c>
      <c r="J4640" s="13" t="str">
        <f t="shared" si="3"/>
        <v> </v>
      </c>
      <c r="K4640" s="14"/>
    </row>
    <row r="4641">
      <c r="A4641" s="9" t="s">
        <v>4991</v>
      </c>
      <c r="B4641" s="10">
        <v>43159.0</v>
      </c>
      <c r="C4641" s="9" t="s">
        <v>37</v>
      </c>
      <c r="D4641" s="9" t="s">
        <v>31</v>
      </c>
      <c r="F4641" s="11" t="str">
        <f t="shared" si="1"/>
        <v>2018-02</v>
      </c>
      <c r="G4641" s="11" t="str">
        <f>iferror(VLOOKUP(A4641,'Closed Deals'!A:A,1,0)," ")</f>
        <v> </v>
      </c>
      <c r="H4641" s="12" t="str">
        <f t="shared" si="2"/>
        <v>NO</v>
      </c>
      <c r="I4641" s="12" t="str">
        <f>iferror(VLOOKUP(A4641,'Closed Deals'!A:E,5,0)," ")</f>
        <v> </v>
      </c>
      <c r="J4641" s="13" t="str">
        <f t="shared" si="3"/>
        <v> </v>
      </c>
      <c r="K4641" s="14"/>
    </row>
    <row r="4642">
      <c r="A4642" s="9" t="s">
        <v>4992</v>
      </c>
      <c r="B4642" s="10">
        <v>43157.0</v>
      </c>
      <c r="C4642" s="9" t="s">
        <v>4993</v>
      </c>
      <c r="D4642" s="9" t="s">
        <v>31</v>
      </c>
      <c r="F4642" s="11" t="str">
        <f t="shared" si="1"/>
        <v>2018-02</v>
      </c>
      <c r="G4642" s="11" t="str">
        <f>iferror(VLOOKUP(A4642,'Closed Deals'!A:A,1,0)," ")</f>
        <v> </v>
      </c>
      <c r="H4642" s="12" t="str">
        <f t="shared" si="2"/>
        <v>NO</v>
      </c>
      <c r="I4642" s="12" t="str">
        <f>iferror(VLOOKUP(A4642,'Closed Deals'!A:E,5,0)," ")</f>
        <v> </v>
      </c>
      <c r="J4642" s="13" t="str">
        <f t="shared" si="3"/>
        <v> </v>
      </c>
      <c r="K4642" s="14"/>
    </row>
    <row r="4643">
      <c r="A4643" s="9" t="s">
        <v>4994</v>
      </c>
      <c r="B4643" s="10">
        <v>43138.0</v>
      </c>
      <c r="C4643" s="9" t="s">
        <v>54</v>
      </c>
      <c r="D4643" s="9" t="s">
        <v>31</v>
      </c>
      <c r="F4643" s="11" t="str">
        <f t="shared" si="1"/>
        <v>2018-02</v>
      </c>
      <c r="G4643" s="11" t="str">
        <f>iferror(VLOOKUP(A4643,'Closed Deals'!A:A,1,0)," ")</f>
        <v> </v>
      </c>
      <c r="H4643" s="12" t="str">
        <f t="shared" si="2"/>
        <v>NO</v>
      </c>
      <c r="I4643" s="12" t="str">
        <f>iferror(VLOOKUP(A4643,'Closed Deals'!A:E,5,0)," ")</f>
        <v> </v>
      </c>
      <c r="J4643" s="13" t="str">
        <f t="shared" si="3"/>
        <v> </v>
      </c>
      <c r="K4643" s="14"/>
    </row>
    <row r="4644">
      <c r="A4644" s="9" t="s">
        <v>4995</v>
      </c>
      <c r="B4644" s="10">
        <v>43140.0</v>
      </c>
      <c r="C4644" s="9" t="s">
        <v>58</v>
      </c>
      <c r="D4644" s="9" t="s">
        <v>31</v>
      </c>
      <c r="F4644" s="11" t="str">
        <f t="shared" si="1"/>
        <v>2018-02</v>
      </c>
      <c r="G4644" s="11" t="str">
        <f>iferror(VLOOKUP(A4644,'Closed Deals'!A:A,1,0)," ")</f>
        <v> </v>
      </c>
      <c r="H4644" s="12" t="str">
        <f t="shared" si="2"/>
        <v>NO</v>
      </c>
      <c r="I4644" s="12" t="str">
        <f>iferror(VLOOKUP(A4644,'Closed Deals'!A:E,5,0)," ")</f>
        <v> </v>
      </c>
      <c r="J4644" s="13" t="str">
        <f t="shared" si="3"/>
        <v> </v>
      </c>
      <c r="K4644" s="14"/>
    </row>
    <row r="4645">
      <c r="A4645" s="9" t="s">
        <v>4996</v>
      </c>
      <c r="B4645" s="10">
        <v>43151.0</v>
      </c>
      <c r="C4645" s="9" t="s">
        <v>335</v>
      </c>
      <c r="D4645" s="9" t="s">
        <v>31</v>
      </c>
      <c r="F4645" s="11" t="str">
        <f t="shared" si="1"/>
        <v>2018-02</v>
      </c>
      <c r="G4645" s="11" t="str">
        <f>iferror(VLOOKUP(A4645,'Closed Deals'!A:A,1,0)," ")</f>
        <v> </v>
      </c>
      <c r="H4645" s="12" t="str">
        <f t="shared" si="2"/>
        <v>NO</v>
      </c>
      <c r="I4645" s="12" t="str">
        <f>iferror(VLOOKUP(A4645,'Closed Deals'!A:E,5,0)," ")</f>
        <v> </v>
      </c>
      <c r="J4645" s="13" t="str">
        <f t="shared" si="3"/>
        <v> </v>
      </c>
      <c r="K4645" s="14"/>
    </row>
    <row r="4646">
      <c r="A4646" s="9" t="s">
        <v>4997</v>
      </c>
      <c r="B4646" s="10">
        <v>43158.0</v>
      </c>
      <c r="C4646" s="9" t="s">
        <v>37</v>
      </c>
      <c r="D4646" s="9" t="s">
        <v>31</v>
      </c>
      <c r="F4646" s="11" t="str">
        <f t="shared" si="1"/>
        <v>2018-02</v>
      </c>
      <c r="G4646" s="11" t="str">
        <f>iferror(VLOOKUP(A4646,'Closed Deals'!A:A,1,0)," ")</f>
        <v> </v>
      </c>
      <c r="H4646" s="12" t="str">
        <f t="shared" si="2"/>
        <v>NO</v>
      </c>
      <c r="I4646" s="12" t="str">
        <f>iferror(VLOOKUP(A4646,'Closed Deals'!A:E,5,0)," ")</f>
        <v> </v>
      </c>
      <c r="J4646" s="13" t="str">
        <f t="shared" si="3"/>
        <v> </v>
      </c>
      <c r="K4646" s="14"/>
    </row>
    <row r="4647">
      <c r="A4647" s="9" t="s">
        <v>4998</v>
      </c>
      <c r="B4647" s="10">
        <v>43133.0</v>
      </c>
      <c r="C4647" s="9" t="s">
        <v>4999</v>
      </c>
      <c r="D4647" s="9" t="s">
        <v>31</v>
      </c>
      <c r="F4647" s="11" t="str">
        <f t="shared" si="1"/>
        <v>2018-02</v>
      </c>
      <c r="G4647" s="11" t="str">
        <f>iferror(VLOOKUP(A4647,'Closed Deals'!A:A,1,0)," ")</f>
        <v> </v>
      </c>
      <c r="H4647" s="12" t="str">
        <f t="shared" si="2"/>
        <v>NO</v>
      </c>
      <c r="I4647" s="12" t="str">
        <f>iferror(VLOOKUP(A4647,'Closed Deals'!A:E,5,0)," ")</f>
        <v> </v>
      </c>
      <c r="J4647" s="13" t="str">
        <f t="shared" si="3"/>
        <v> </v>
      </c>
      <c r="K4647" s="14"/>
    </row>
    <row r="4648">
      <c r="A4648" s="9" t="s">
        <v>5000</v>
      </c>
      <c r="B4648" s="10">
        <v>43150.0</v>
      </c>
      <c r="C4648" s="9" t="s">
        <v>737</v>
      </c>
      <c r="D4648" s="9" t="s">
        <v>31</v>
      </c>
      <c r="F4648" s="11" t="str">
        <f t="shared" si="1"/>
        <v>2018-02</v>
      </c>
      <c r="G4648" s="11" t="str">
        <f>iferror(VLOOKUP(A4648,'Closed Deals'!A:A,1,0)," ")</f>
        <v> </v>
      </c>
      <c r="H4648" s="12" t="str">
        <f t="shared" si="2"/>
        <v>NO</v>
      </c>
      <c r="I4648" s="12" t="str">
        <f>iferror(VLOOKUP(A4648,'Closed Deals'!A:E,5,0)," ")</f>
        <v> </v>
      </c>
      <c r="J4648" s="13" t="str">
        <f t="shared" si="3"/>
        <v> </v>
      </c>
      <c r="K4648" s="14"/>
    </row>
    <row r="4649">
      <c r="A4649" s="9" t="s">
        <v>5001</v>
      </c>
      <c r="B4649" s="10">
        <v>43143.0</v>
      </c>
      <c r="C4649" s="9" t="s">
        <v>952</v>
      </c>
      <c r="D4649" s="9" t="s">
        <v>31</v>
      </c>
      <c r="F4649" s="11" t="str">
        <f t="shared" si="1"/>
        <v>2018-02</v>
      </c>
      <c r="G4649" s="11" t="str">
        <f>iferror(VLOOKUP(A4649,'Closed Deals'!A:A,1,0)," ")</f>
        <v> </v>
      </c>
      <c r="H4649" s="12" t="str">
        <f t="shared" si="2"/>
        <v>NO</v>
      </c>
      <c r="I4649" s="12" t="str">
        <f>iferror(VLOOKUP(A4649,'Closed Deals'!A:E,5,0)," ")</f>
        <v> </v>
      </c>
      <c r="J4649" s="13" t="str">
        <f t="shared" si="3"/>
        <v> </v>
      </c>
      <c r="K4649" s="14"/>
    </row>
    <row r="4650">
      <c r="A4650" s="9" t="s">
        <v>5002</v>
      </c>
      <c r="B4650" s="10">
        <v>43143.0</v>
      </c>
      <c r="C4650" s="9" t="s">
        <v>5003</v>
      </c>
      <c r="D4650" s="9" t="s">
        <v>31</v>
      </c>
      <c r="F4650" s="11" t="str">
        <f t="shared" si="1"/>
        <v>2018-02</v>
      </c>
      <c r="G4650" s="11" t="str">
        <f>iferror(VLOOKUP(A4650,'Closed Deals'!A:A,1,0)," ")</f>
        <v> </v>
      </c>
      <c r="H4650" s="12" t="str">
        <f t="shared" si="2"/>
        <v>NO</v>
      </c>
      <c r="I4650" s="12" t="str">
        <f>iferror(VLOOKUP(A4650,'Closed Deals'!A:E,5,0)," ")</f>
        <v> </v>
      </c>
      <c r="J4650" s="13" t="str">
        <f t="shared" si="3"/>
        <v> </v>
      </c>
      <c r="K4650" s="14"/>
    </row>
    <row r="4651">
      <c r="A4651" s="9" t="s">
        <v>5004</v>
      </c>
      <c r="B4651" s="10">
        <v>43143.0</v>
      </c>
      <c r="C4651" s="9" t="s">
        <v>737</v>
      </c>
      <c r="D4651" s="9" t="s">
        <v>31</v>
      </c>
      <c r="F4651" s="11" t="str">
        <f t="shared" si="1"/>
        <v>2018-02</v>
      </c>
      <c r="G4651" s="11" t="str">
        <f>iferror(VLOOKUP(A4651,'Closed Deals'!A:A,1,0)," ")</f>
        <v> </v>
      </c>
      <c r="H4651" s="12" t="str">
        <f t="shared" si="2"/>
        <v>NO</v>
      </c>
      <c r="I4651" s="12" t="str">
        <f>iferror(VLOOKUP(A4651,'Closed Deals'!A:E,5,0)," ")</f>
        <v> </v>
      </c>
      <c r="J4651" s="13" t="str">
        <f t="shared" si="3"/>
        <v> </v>
      </c>
      <c r="K4651" s="14"/>
    </row>
    <row r="4652">
      <c r="A4652" s="9" t="s">
        <v>5005</v>
      </c>
      <c r="B4652" s="10">
        <v>43157.0</v>
      </c>
      <c r="C4652" s="9" t="s">
        <v>5006</v>
      </c>
      <c r="D4652" s="9" t="s">
        <v>31</v>
      </c>
      <c r="F4652" s="11" t="str">
        <f t="shared" si="1"/>
        <v>2018-02</v>
      </c>
      <c r="G4652" s="11" t="str">
        <f>iferror(VLOOKUP(A4652,'Closed Deals'!A:A,1,0)," ")</f>
        <v> </v>
      </c>
      <c r="H4652" s="12" t="str">
        <f t="shared" si="2"/>
        <v>NO</v>
      </c>
      <c r="I4652" s="12" t="str">
        <f>iferror(VLOOKUP(A4652,'Closed Deals'!A:E,5,0)," ")</f>
        <v> </v>
      </c>
      <c r="J4652" s="13" t="str">
        <f t="shared" si="3"/>
        <v> </v>
      </c>
      <c r="K4652" s="14"/>
    </row>
    <row r="4653">
      <c r="A4653" s="9" t="s">
        <v>5007</v>
      </c>
      <c r="B4653" s="10">
        <v>43187.0</v>
      </c>
      <c r="C4653" s="9" t="s">
        <v>3266</v>
      </c>
      <c r="D4653" s="9" t="s">
        <v>28</v>
      </c>
      <c r="F4653" s="11" t="str">
        <f t="shared" si="1"/>
        <v>2018-03</v>
      </c>
      <c r="G4653" s="11" t="str">
        <f>iferror(VLOOKUP(A4653,'Closed Deals'!A:A,1,0)," ")</f>
        <v> </v>
      </c>
      <c r="H4653" s="12" t="str">
        <f t="shared" si="2"/>
        <v>NO</v>
      </c>
      <c r="I4653" s="12" t="str">
        <f>iferror(VLOOKUP(A4653,'Closed Deals'!A:E,5,0)," ")</f>
        <v> </v>
      </c>
      <c r="J4653" s="13" t="str">
        <f t="shared" si="3"/>
        <v> </v>
      </c>
      <c r="K4653" s="14"/>
    </row>
    <row r="4654">
      <c r="A4654" s="9" t="s">
        <v>5008</v>
      </c>
      <c r="B4654" s="10">
        <v>43179.0</v>
      </c>
      <c r="C4654" s="9" t="s">
        <v>223</v>
      </c>
      <c r="D4654" s="9" t="s">
        <v>28</v>
      </c>
      <c r="F4654" s="11" t="str">
        <f t="shared" si="1"/>
        <v>2018-03</v>
      </c>
      <c r="G4654" s="11" t="str">
        <f>iferror(VLOOKUP(A4654,'Closed Deals'!A:A,1,0)," ")</f>
        <v> </v>
      </c>
      <c r="H4654" s="12" t="str">
        <f t="shared" si="2"/>
        <v>NO</v>
      </c>
      <c r="I4654" s="12" t="str">
        <f>iferror(VLOOKUP(A4654,'Closed Deals'!A:E,5,0)," ")</f>
        <v> </v>
      </c>
      <c r="J4654" s="13" t="str">
        <f t="shared" si="3"/>
        <v> </v>
      </c>
      <c r="K4654" s="14"/>
    </row>
    <row r="4655">
      <c r="A4655" s="9" t="s">
        <v>5009</v>
      </c>
      <c r="B4655" s="10">
        <v>43165.0</v>
      </c>
      <c r="C4655" s="9" t="s">
        <v>33</v>
      </c>
      <c r="D4655" s="9" t="s">
        <v>28</v>
      </c>
      <c r="F4655" s="11" t="str">
        <f t="shared" si="1"/>
        <v>2018-03</v>
      </c>
      <c r="G4655" s="11" t="str">
        <f>iferror(VLOOKUP(A4655,'Closed Deals'!A:A,1,0)," ")</f>
        <v> </v>
      </c>
      <c r="H4655" s="12" t="str">
        <f t="shared" si="2"/>
        <v>NO</v>
      </c>
      <c r="I4655" s="12" t="str">
        <f>iferror(VLOOKUP(A4655,'Closed Deals'!A:E,5,0)," ")</f>
        <v> </v>
      </c>
      <c r="J4655" s="13" t="str">
        <f t="shared" si="3"/>
        <v> </v>
      </c>
      <c r="K4655" s="14"/>
    </row>
    <row r="4656">
      <c r="A4656" s="9" t="s">
        <v>5010</v>
      </c>
      <c r="B4656" s="10">
        <v>43185.0</v>
      </c>
      <c r="C4656" s="9" t="s">
        <v>33</v>
      </c>
      <c r="D4656" s="9" t="s">
        <v>28</v>
      </c>
      <c r="F4656" s="11" t="str">
        <f t="shared" si="1"/>
        <v>2018-03</v>
      </c>
      <c r="G4656" s="11" t="str">
        <f>iferror(VLOOKUP(A4656,'Closed Deals'!A:A,1,0)," ")</f>
        <v> </v>
      </c>
      <c r="H4656" s="12" t="str">
        <f t="shared" si="2"/>
        <v>NO</v>
      </c>
      <c r="I4656" s="12" t="str">
        <f>iferror(VLOOKUP(A4656,'Closed Deals'!A:E,5,0)," ")</f>
        <v> </v>
      </c>
      <c r="J4656" s="13" t="str">
        <f t="shared" si="3"/>
        <v> </v>
      </c>
      <c r="K4656" s="14"/>
    </row>
    <row r="4657">
      <c r="A4657" s="9" t="s">
        <v>5011</v>
      </c>
      <c r="B4657" s="10">
        <v>43181.0</v>
      </c>
      <c r="C4657" s="9" t="s">
        <v>33</v>
      </c>
      <c r="D4657" s="9" t="s">
        <v>28</v>
      </c>
      <c r="F4657" s="11" t="str">
        <f t="shared" si="1"/>
        <v>2018-03</v>
      </c>
      <c r="G4657" s="11" t="str">
        <f>iferror(VLOOKUP(A4657,'Closed Deals'!A:A,1,0)," ")</f>
        <v> </v>
      </c>
      <c r="H4657" s="12" t="str">
        <f t="shared" si="2"/>
        <v>NO</v>
      </c>
      <c r="I4657" s="12" t="str">
        <f>iferror(VLOOKUP(A4657,'Closed Deals'!A:E,5,0)," ")</f>
        <v> </v>
      </c>
      <c r="J4657" s="13" t="str">
        <f t="shared" si="3"/>
        <v> </v>
      </c>
      <c r="K4657" s="14"/>
    </row>
    <row r="4658">
      <c r="A4658" s="9" t="s">
        <v>5012</v>
      </c>
      <c r="B4658" s="10">
        <v>43179.0</v>
      </c>
      <c r="C4658" s="9" t="s">
        <v>1028</v>
      </c>
      <c r="D4658" s="9" t="s">
        <v>28</v>
      </c>
      <c r="F4658" s="11" t="str">
        <f t="shared" si="1"/>
        <v>2018-03</v>
      </c>
      <c r="G4658" s="11" t="str">
        <f>iferror(VLOOKUP(A4658,'Closed Deals'!A:A,1,0)," ")</f>
        <v> </v>
      </c>
      <c r="H4658" s="12" t="str">
        <f t="shared" si="2"/>
        <v>NO</v>
      </c>
      <c r="I4658" s="12" t="str">
        <f>iferror(VLOOKUP(A4658,'Closed Deals'!A:E,5,0)," ")</f>
        <v> </v>
      </c>
      <c r="J4658" s="13" t="str">
        <f t="shared" si="3"/>
        <v> </v>
      </c>
      <c r="K4658" s="14"/>
    </row>
    <row r="4659">
      <c r="A4659" s="9" t="s">
        <v>5013</v>
      </c>
      <c r="B4659" s="10">
        <v>43167.0</v>
      </c>
      <c r="C4659" s="9" t="s">
        <v>63</v>
      </c>
      <c r="D4659" s="9" t="s">
        <v>28</v>
      </c>
      <c r="F4659" s="11" t="str">
        <f t="shared" si="1"/>
        <v>2018-03</v>
      </c>
      <c r="G4659" s="11" t="str">
        <f>iferror(VLOOKUP(A4659,'Closed Deals'!A:A,1,0)," ")</f>
        <v> </v>
      </c>
      <c r="H4659" s="12" t="str">
        <f t="shared" si="2"/>
        <v>NO</v>
      </c>
      <c r="I4659" s="12" t="str">
        <f>iferror(VLOOKUP(A4659,'Closed Deals'!A:E,5,0)," ")</f>
        <v> </v>
      </c>
      <c r="J4659" s="13" t="str">
        <f t="shared" si="3"/>
        <v> </v>
      </c>
      <c r="K4659" s="14"/>
    </row>
    <row r="4660">
      <c r="A4660" s="9" t="s">
        <v>5014</v>
      </c>
      <c r="B4660" s="10">
        <v>43185.0</v>
      </c>
      <c r="C4660" s="9" t="s">
        <v>143</v>
      </c>
      <c r="D4660" s="9" t="s">
        <v>28</v>
      </c>
      <c r="F4660" s="11" t="str">
        <f t="shared" si="1"/>
        <v>2018-03</v>
      </c>
      <c r="G4660" s="11" t="str">
        <f>iferror(VLOOKUP(A4660,'Closed Deals'!A:A,1,0)," ")</f>
        <v> </v>
      </c>
      <c r="H4660" s="12" t="str">
        <f t="shared" si="2"/>
        <v>NO</v>
      </c>
      <c r="I4660" s="12" t="str">
        <f>iferror(VLOOKUP(A4660,'Closed Deals'!A:E,5,0)," ")</f>
        <v> </v>
      </c>
      <c r="J4660" s="13" t="str">
        <f t="shared" si="3"/>
        <v> </v>
      </c>
      <c r="K4660" s="14"/>
    </row>
    <row r="4661">
      <c r="A4661" s="9" t="s">
        <v>5015</v>
      </c>
      <c r="B4661" s="10">
        <v>43175.0</v>
      </c>
      <c r="C4661" s="9" t="s">
        <v>188</v>
      </c>
      <c r="D4661" s="9" t="s">
        <v>28</v>
      </c>
      <c r="F4661" s="11" t="str">
        <f t="shared" si="1"/>
        <v>2018-03</v>
      </c>
      <c r="G4661" s="11" t="str">
        <f>iferror(VLOOKUP(A4661,'Closed Deals'!A:A,1,0)," ")</f>
        <v> </v>
      </c>
      <c r="H4661" s="12" t="str">
        <f t="shared" si="2"/>
        <v>NO</v>
      </c>
      <c r="I4661" s="12" t="str">
        <f>iferror(VLOOKUP(A4661,'Closed Deals'!A:E,5,0)," ")</f>
        <v> </v>
      </c>
      <c r="J4661" s="13" t="str">
        <f t="shared" si="3"/>
        <v> </v>
      </c>
      <c r="K4661" s="14"/>
    </row>
    <row r="4662">
      <c r="A4662" s="9" t="s">
        <v>5016</v>
      </c>
      <c r="B4662" s="10">
        <v>43165.0</v>
      </c>
      <c r="C4662" s="9" t="s">
        <v>52</v>
      </c>
      <c r="D4662" s="9" t="s">
        <v>28</v>
      </c>
      <c r="F4662" s="11" t="str">
        <f t="shared" si="1"/>
        <v>2018-03</v>
      </c>
      <c r="G4662" s="11" t="str">
        <f>iferror(VLOOKUP(A4662,'Closed Deals'!A:A,1,0)," ")</f>
        <v> </v>
      </c>
      <c r="H4662" s="12" t="str">
        <f t="shared" si="2"/>
        <v>NO</v>
      </c>
      <c r="I4662" s="12" t="str">
        <f>iferror(VLOOKUP(A4662,'Closed Deals'!A:E,5,0)," ")</f>
        <v> </v>
      </c>
      <c r="J4662" s="13" t="str">
        <f t="shared" si="3"/>
        <v> </v>
      </c>
      <c r="K4662" s="14"/>
    </row>
    <row r="4663">
      <c r="A4663" s="9" t="s">
        <v>5017</v>
      </c>
      <c r="B4663" s="10">
        <v>43161.0</v>
      </c>
      <c r="C4663" s="9" t="s">
        <v>5018</v>
      </c>
      <c r="D4663" s="9" t="s">
        <v>28</v>
      </c>
      <c r="F4663" s="11" t="str">
        <f t="shared" si="1"/>
        <v>2018-03</v>
      </c>
      <c r="G4663" s="11" t="str">
        <f>iferror(VLOOKUP(A4663,'Closed Deals'!A:A,1,0)," ")</f>
        <v> </v>
      </c>
      <c r="H4663" s="12" t="str">
        <f t="shared" si="2"/>
        <v>NO</v>
      </c>
      <c r="I4663" s="12" t="str">
        <f>iferror(VLOOKUP(A4663,'Closed Deals'!A:E,5,0)," ")</f>
        <v> </v>
      </c>
      <c r="J4663" s="13" t="str">
        <f t="shared" si="3"/>
        <v> </v>
      </c>
      <c r="K4663" s="14"/>
    </row>
    <row r="4664">
      <c r="A4664" s="9" t="s">
        <v>5019</v>
      </c>
      <c r="B4664" s="10">
        <v>43186.0</v>
      </c>
      <c r="C4664" s="9" t="s">
        <v>63</v>
      </c>
      <c r="D4664" s="9" t="s">
        <v>28</v>
      </c>
      <c r="F4664" s="11" t="str">
        <f t="shared" si="1"/>
        <v>2018-03</v>
      </c>
      <c r="G4664" s="11" t="str">
        <f>iferror(VLOOKUP(A4664,'Closed Deals'!A:A,1,0)," ")</f>
        <v> </v>
      </c>
      <c r="H4664" s="12" t="str">
        <f t="shared" si="2"/>
        <v>NO</v>
      </c>
      <c r="I4664" s="12" t="str">
        <f>iferror(VLOOKUP(A4664,'Closed Deals'!A:E,5,0)," ")</f>
        <v> </v>
      </c>
      <c r="J4664" s="13" t="str">
        <f t="shared" si="3"/>
        <v> </v>
      </c>
      <c r="K4664" s="14"/>
    </row>
    <row r="4665">
      <c r="A4665" s="9" t="s">
        <v>5020</v>
      </c>
      <c r="B4665" s="10">
        <v>43160.0</v>
      </c>
      <c r="C4665" s="9" t="s">
        <v>80</v>
      </c>
      <c r="D4665" s="9" t="s">
        <v>28</v>
      </c>
      <c r="F4665" s="11" t="str">
        <f t="shared" si="1"/>
        <v>2018-03</v>
      </c>
      <c r="G4665" s="11" t="str">
        <f>iferror(VLOOKUP(A4665,'Closed Deals'!A:A,1,0)," ")</f>
        <v> </v>
      </c>
      <c r="H4665" s="12" t="str">
        <f t="shared" si="2"/>
        <v>NO</v>
      </c>
      <c r="I4665" s="12" t="str">
        <f>iferror(VLOOKUP(A4665,'Closed Deals'!A:E,5,0)," ")</f>
        <v> </v>
      </c>
      <c r="J4665" s="13" t="str">
        <f t="shared" si="3"/>
        <v> </v>
      </c>
      <c r="K4665" s="14"/>
    </row>
    <row r="4666">
      <c r="A4666" s="9" t="s">
        <v>5021</v>
      </c>
      <c r="B4666" s="10">
        <v>43189.0</v>
      </c>
      <c r="C4666" s="9" t="s">
        <v>2075</v>
      </c>
      <c r="D4666" s="9" t="s">
        <v>28</v>
      </c>
      <c r="F4666" s="11" t="str">
        <f t="shared" si="1"/>
        <v>2018-03</v>
      </c>
      <c r="G4666" s="11" t="str">
        <f>iferror(VLOOKUP(A4666,'Closed Deals'!A:A,1,0)," ")</f>
        <v> </v>
      </c>
      <c r="H4666" s="12" t="str">
        <f t="shared" si="2"/>
        <v>NO</v>
      </c>
      <c r="I4666" s="12" t="str">
        <f>iferror(VLOOKUP(A4666,'Closed Deals'!A:E,5,0)," ")</f>
        <v> </v>
      </c>
      <c r="J4666" s="13" t="str">
        <f t="shared" si="3"/>
        <v> </v>
      </c>
      <c r="K4666" s="14"/>
    </row>
    <row r="4667">
      <c r="A4667" s="9" t="s">
        <v>5022</v>
      </c>
      <c r="B4667" s="10">
        <v>43168.0</v>
      </c>
      <c r="C4667" s="9" t="s">
        <v>43</v>
      </c>
      <c r="D4667" s="9" t="s">
        <v>28</v>
      </c>
      <c r="F4667" s="11" t="str">
        <f t="shared" si="1"/>
        <v>2018-03</v>
      </c>
      <c r="G4667" s="11" t="str">
        <f>iferror(VLOOKUP(A4667,'Closed Deals'!A:A,1,0)," ")</f>
        <v> </v>
      </c>
      <c r="H4667" s="12" t="str">
        <f t="shared" si="2"/>
        <v>NO</v>
      </c>
      <c r="I4667" s="12" t="str">
        <f>iferror(VLOOKUP(A4667,'Closed Deals'!A:E,5,0)," ")</f>
        <v> </v>
      </c>
      <c r="J4667" s="13" t="str">
        <f t="shared" si="3"/>
        <v> </v>
      </c>
      <c r="K4667" s="14"/>
    </row>
    <row r="4668">
      <c r="A4668" s="9" t="s">
        <v>5023</v>
      </c>
      <c r="B4668" s="10">
        <v>43174.0</v>
      </c>
      <c r="C4668" s="9" t="s">
        <v>89</v>
      </c>
      <c r="D4668" s="9" t="s">
        <v>28</v>
      </c>
      <c r="F4668" s="11" t="str">
        <f t="shared" si="1"/>
        <v>2018-03</v>
      </c>
      <c r="G4668" s="11" t="str">
        <f>iferror(VLOOKUP(A4668,'Closed Deals'!A:A,1,0)," ")</f>
        <v> </v>
      </c>
      <c r="H4668" s="12" t="str">
        <f t="shared" si="2"/>
        <v>NO</v>
      </c>
      <c r="I4668" s="12" t="str">
        <f>iferror(VLOOKUP(A4668,'Closed Deals'!A:E,5,0)," ")</f>
        <v> </v>
      </c>
      <c r="J4668" s="13" t="str">
        <f t="shared" si="3"/>
        <v> </v>
      </c>
      <c r="K4668" s="14"/>
    </row>
    <row r="4669">
      <c r="A4669" s="9" t="s">
        <v>5024</v>
      </c>
      <c r="B4669" s="10">
        <v>43174.0</v>
      </c>
      <c r="C4669" s="9" t="s">
        <v>63</v>
      </c>
      <c r="D4669" s="9" t="s">
        <v>28</v>
      </c>
      <c r="F4669" s="11" t="str">
        <f t="shared" si="1"/>
        <v>2018-03</v>
      </c>
      <c r="G4669" s="11" t="str">
        <f>iferror(VLOOKUP(A4669,'Closed Deals'!A:A,1,0)," ")</f>
        <v> </v>
      </c>
      <c r="H4669" s="12" t="str">
        <f t="shared" si="2"/>
        <v>NO</v>
      </c>
      <c r="I4669" s="12" t="str">
        <f>iferror(VLOOKUP(A4669,'Closed Deals'!A:E,5,0)," ")</f>
        <v> </v>
      </c>
      <c r="J4669" s="13" t="str">
        <f t="shared" si="3"/>
        <v> </v>
      </c>
      <c r="K4669" s="14"/>
    </row>
    <row r="4670">
      <c r="A4670" s="9" t="s">
        <v>5025</v>
      </c>
      <c r="B4670" s="10">
        <v>43179.0</v>
      </c>
      <c r="C4670" s="9" t="s">
        <v>135</v>
      </c>
      <c r="D4670" s="9" t="s">
        <v>28</v>
      </c>
      <c r="F4670" s="11" t="str">
        <f t="shared" si="1"/>
        <v>2018-03</v>
      </c>
      <c r="G4670" s="11" t="str">
        <f>iferror(VLOOKUP(A4670,'Closed Deals'!A:A,1,0)," ")</f>
        <v> </v>
      </c>
      <c r="H4670" s="12" t="str">
        <f t="shared" si="2"/>
        <v>NO</v>
      </c>
      <c r="I4670" s="12" t="str">
        <f>iferror(VLOOKUP(A4670,'Closed Deals'!A:E,5,0)," ")</f>
        <v> </v>
      </c>
      <c r="J4670" s="13" t="str">
        <f t="shared" si="3"/>
        <v> </v>
      </c>
      <c r="K4670" s="14"/>
    </row>
    <row r="4671">
      <c r="A4671" s="9" t="s">
        <v>5026</v>
      </c>
      <c r="B4671" s="10">
        <v>43160.0</v>
      </c>
      <c r="C4671" s="9" t="s">
        <v>5027</v>
      </c>
      <c r="D4671" s="9" t="s">
        <v>28</v>
      </c>
      <c r="F4671" s="11" t="str">
        <f t="shared" si="1"/>
        <v>2018-03</v>
      </c>
      <c r="G4671" s="11" t="str">
        <f>iferror(VLOOKUP(A4671,'Closed Deals'!A:A,1,0)," ")</f>
        <v> </v>
      </c>
      <c r="H4671" s="12" t="str">
        <f t="shared" si="2"/>
        <v>NO</v>
      </c>
      <c r="I4671" s="12" t="str">
        <f>iferror(VLOOKUP(A4671,'Closed Deals'!A:E,5,0)," ")</f>
        <v> </v>
      </c>
      <c r="J4671" s="13" t="str">
        <f t="shared" si="3"/>
        <v> </v>
      </c>
      <c r="K4671" s="14"/>
    </row>
    <row r="4672">
      <c r="A4672" s="9" t="s">
        <v>5028</v>
      </c>
      <c r="B4672" s="10">
        <v>43182.0</v>
      </c>
      <c r="C4672" s="9" t="s">
        <v>5029</v>
      </c>
      <c r="D4672" s="9" t="s">
        <v>28</v>
      </c>
      <c r="F4672" s="11" t="str">
        <f t="shared" si="1"/>
        <v>2018-03</v>
      </c>
      <c r="G4672" s="11" t="str">
        <f>iferror(VLOOKUP(A4672,'Closed Deals'!A:A,1,0)," ")</f>
        <v> </v>
      </c>
      <c r="H4672" s="12" t="str">
        <f t="shared" si="2"/>
        <v>NO</v>
      </c>
      <c r="I4672" s="12" t="str">
        <f>iferror(VLOOKUP(A4672,'Closed Deals'!A:E,5,0)," ")</f>
        <v> </v>
      </c>
      <c r="J4672" s="13" t="str">
        <f t="shared" si="3"/>
        <v> </v>
      </c>
      <c r="K4672" s="14"/>
    </row>
    <row r="4673">
      <c r="A4673" s="9" t="s">
        <v>5030</v>
      </c>
      <c r="B4673" s="10">
        <v>43164.0</v>
      </c>
      <c r="C4673" s="9" t="s">
        <v>80</v>
      </c>
      <c r="D4673" s="9" t="s">
        <v>28</v>
      </c>
      <c r="F4673" s="11" t="str">
        <f t="shared" si="1"/>
        <v>2018-03</v>
      </c>
      <c r="G4673" s="11" t="str">
        <f>iferror(VLOOKUP(A4673,'Closed Deals'!A:A,1,0)," ")</f>
        <v> </v>
      </c>
      <c r="H4673" s="12" t="str">
        <f t="shared" si="2"/>
        <v>NO</v>
      </c>
      <c r="I4673" s="12" t="str">
        <f>iferror(VLOOKUP(A4673,'Closed Deals'!A:E,5,0)," ")</f>
        <v> </v>
      </c>
      <c r="J4673" s="13" t="str">
        <f t="shared" si="3"/>
        <v> </v>
      </c>
      <c r="K4673" s="14"/>
    </row>
    <row r="4674">
      <c r="A4674" s="9" t="s">
        <v>5031</v>
      </c>
      <c r="B4674" s="10">
        <v>43160.0</v>
      </c>
      <c r="C4674" s="9" t="s">
        <v>33</v>
      </c>
      <c r="D4674" s="9" t="s">
        <v>28</v>
      </c>
      <c r="F4674" s="11" t="str">
        <f t="shared" si="1"/>
        <v>2018-03</v>
      </c>
      <c r="G4674" s="11" t="str">
        <f>iferror(VLOOKUP(A4674,'Closed Deals'!A:A,1,0)," ")</f>
        <v> </v>
      </c>
      <c r="H4674" s="12" t="str">
        <f t="shared" si="2"/>
        <v>NO</v>
      </c>
      <c r="I4674" s="12" t="str">
        <f>iferror(VLOOKUP(A4674,'Closed Deals'!A:E,5,0)," ")</f>
        <v> </v>
      </c>
      <c r="J4674" s="13" t="str">
        <f t="shared" si="3"/>
        <v> </v>
      </c>
      <c r="K4674" s="14"/>
    </row>
    <row r="4675">
      <c r="A4675" s="9" t="s">
        <v>5032</v>
      </c>
      <c r="B4675" s="10">
        <v>43161.0</v>
      </c>
      <c r="C4675" s="9" t="s">
        <v>241</v>
      </c>
      <c r="D4675" s="9" t="s">
        <v>28</v>
      </c>
      <c r="F4675" s="11" t="str">
        <f t="shared" si="1"/>
        <v>2018-03</v>
      </c>
      <c r="G4675" s="11" t="str">
        <f>iferror(VLOOKUP(A4675,'Closed Deals'!A:A,1,0)," ")</f>
        <v> </v>
      </c>
      <c r="H4675" s="12" t="str">
        <f t="shared" si="2"/>
        <v>NO</v>
      </c>
      <c r="I4675" s="12" t="str">
        <f>iferror(VLOOKUP(A4675,'Closed Deals'!A:E,5,0)," ")</f>
        <v> </v>
      </c>
      <c r="J4675" s="13" t="str">
        <f t="shared" si="3"/>
        <v> </v>
      </c>
      <c r="K4675" s="14"/>
    </row>
    <row r="4676">
      <c r="A4676" s="9" t="s">
        <v>5033</v>
      </c>
      <c r="B4676" s="10">
        <v>43165.0</v>
      </c>
      <c r="C4676" s="9" t="s">
        <v>43</v>
      </c>
      <c r="D4676" s="9" t="s">
        <v>28</v>
      </c>
      <c r="F4676" s="11" t="str">
        <f t="shared" si="1"/>
        <v>2018-03</v>
      </c>
      <c r="G4676" s="11" t="str">
        <f>iferror(VLOOKUP(A4676,'Closed Deals'!A:A,1,0)," ")</f>
        <v> </v>
      </c>
      <c r="H4676" s="12" t="str">
        <f t="shared" si="2"/>
        <v>NO</v>
      </c>
      <c r="I4676" s="12" t="str">
        <f>iferror(VLOOKUP(A4676,'Closed Deals'!A:E,5,0)," ")</f>
        <v> </v>
      </c>
      <c r="J4676" s="13" t="str">
        <f t="shared" si="3"/>
        <v> </v>
      </c>
      <c r="K4676" s="14"/>
    </row>
    <row r="4677">
      <c r="A4677" s="9" t="s">
        <v>5034</v>
      </c>
      <c r="B4677" s="10">
        <v>43189.0</v>
      </c>
      <c r="C4677" s="9" t="s">
        <v>63</v>
      </c>
      <c r="D4677" s="9" t="s">
        <v>28</v>
      </c>
      <c r="F4677" s="11" t="str">
        <f t="shared" si="1"/>
        <v>2018-03</v>
      </c>
      <c r="G4677" s="11" t="str">
        <f>iferror(VLOOKUP(A4677,'Closed Deals'!A:A,1,0)," ")</f>
        <v> </v>
      </c>
      <c r="H4677" s="12" t="str">
        <f t="shared" si="2"/>
        <v>NO</v>
      </c>
      <c r="I4677" s="12" t="str">
        <f>iferror(VLOOKUP(A4677,'Closed Deals'!A:E,5,0)," ")</f>
        <v> </v>
      </c>
      <c r="J4677" s="13" t="str">
        <f t="shared" si="3"/>
        <v> </v>
      </c>
      <c r="K4677" s="14"/>
    </row>
    <row r="4678">
      <c r="A4678" s="9" t="s">
        <v>5035</v>
      </c>
      <c r="B4678" s="10">
        <v>43165.0</v>
      </c>
      <c r="C4678" s="9" t="s">
        <v>241</v>
      </c>
      <c r="D4678" s="9" t="s">
        <v>28</v>
      </c>
      <c r="F4678" s="11" t="str">
        <f t="shared" si="1"/>
        <v>2018-03</v>
      </c>
      <c r="G4678" s="11" t="str">
        <f>iferror(VLOOKUP(A4678,'Closed Deals'!A:A,1,0)," ")</f>
        <v> </v>
      </c>
      <c r="H4678" s="12" t="str">
        <f t="shared" si="2"/>
        <v>NO</v>
      </c>
      <c r="I4678" s="12" t="str">
        <f>iferror(VLOOKUP(A4678,'Closed Deals'!A:E,5,0)," ")</f>
        <v> </v>
      </c>
      <c r="J4678" s="13" t="str">
        <f t="shared" si="3"/>
        <v> </v>
      </c>
      <c r="K4678" s="14"/>
    </row>
    <row r="4679">
      <c r="A4679" s="9" t="s">
        <v>5036</v>
      </c>
      <c r="B4679" s="10">
        <v>43179.0</v>
      </c>
      <c r="C4679" s="9" t="s">
        <v>203</v>
      </c>
      <c r="D4679" s="9" t="s">
        <v>28</v>
      </c>
      <c r="F4679" s="11" t="str">
        <f t="shared" si="1"/>
        <v>2018-03</v>
      </c>
      <c r="G4679" s="11" t="str">
        <f>iferror(VLOOKUP(A4679,'Closed Deals'!A:A,1,0)," ")</f>
        <v> </v>
      </c>
      <c r="H4679" s="12" t="str">
        <f t="shared" si="2"/>
        <v>NO</v>
      </c>
      <c r="I4679" s="12" t="str">
        <f>iferror(VLOOKUP(A4679,'Closed Deals'!A:E,5,0)," ")</f>
        <v> </v>
      </c>
      <c r="J4679" s="13" t="str">
        <f t="shared" si="3"/>
        <v> </v>
      </c>
      <c r="K4679" s="14"/>
    </row>
    <row r="4680">
      <c r="A4680" s="9" t="s">
        <v>5037</v>
      </c>
      <c r="B4680" s="10">
        <v>43178.0</v>
      </c>
      <c r="C4680" s="9" t="s">
        <v>33</v>
      </c>
      <c r="D4680" s="9" t="s">
        <v>28</v>
      </c>
      <c r="F4680" s="11" t="str">
        <f t="shared" si="1"/>
        <v>2018-03</v>
      </c>
      <c r="G4680" s="11" t="str">
        <f>iferror(VLOOKUP(A4680,'Closed Deals'!A:A,1,0)," ")</f>
        <v> </v>
      </c>
      <c r="H4680" s="12" t="str">
        <f t="shared" si="2"/>
        <v>NO</v>
      </c>
      <c r="I4680" s="12" t="str">
        <f>iferror(VLOOKUP(A4680,'Closed Deals'!A:E,5,0)," ")</f>
        <v> </v>
      </c>
      <c r="J4680" s="13" t="str">
        <f t="shared" si="3"/>
        <v> </v>
      </c>
      <c r="K4680" s="14"/>
    </row>
    <row r="4681">
      <c r="A4681" s="9" t="s">
        <v>5038</v>
      </c>
      <c r="B4681" s="10">
        <v>43171.0</v>
      </c>
      <c r="C4681" s="9" t="s">
        <v>472</v>
      </c>
      <c r="D4681" s="9" t="s">
        <v>28</v>
      </c>
      <c r="F4681" s="11" t="str">
        <f t="shared" si="1"/>
        <v>2018-03</v>
      </c>
      <c r="G4681" s="11" t="str">
        <f>iferror(VLOOKUP(A4681,'Closed Deals'!A:A,1,0)," ")</f>
        <v> </v>
      </c>
      <c r="H4681" s="12" t="str">
        <f t="shared" si="2"/>
        <v>NO</v>
      </c>
      <c r="I4681" s="12" t="str">
        <f>iferror(VLOOKUP(A4681,'Closed Deals'!A:E,5,0)," ")</f>
        <v> </v>
      </c>
      <c r="J4681" s="13" t="str">
        <f t="shared" si="3"/>
        <v> </v>
      </c>
      <c r="K4681" s="14"/>
    </row>
    <row r="4682">
      <c r="A4682" s="9" t="s">
        <v>5039</v>
      </c>
      <c r="B4682" s="10">
        <v>43161.0</v>
      </c>
      <c r="C4682" s="9" t="s">
        <v>887</v>
      </c>
      <c r="D4682" s="9" t="s">
        <v>28</v>
      </c>
      <c r="F4682" s="11" t="str">
        <f t="shared" si="1"/>
        <v>2018-03</v>
      </c>
      <c r="G4682" s="11" t="str">
        <f>iferror(VLOOKUP(A4682,'Closed Deals'!A:A,1,0)," ")</f>
        <v> </v>
      </c>
      <c r="H4682" s="12" t="str">
        <f t="shared" si="2"/>
        <v>NO</v>
      </c>
      <c r="I4682" s="12" t="str">
        <f>iferror(VLOOKUP(A4682,'Closed Deals'!A:E,5,0)," ")</f>
        <v> </v>
      </c>
      <c r="J4682" s="13" t="str">
        <f t="shared" si="3"/>
        <v> </v>
      </c>
      <c r="K4682" s="14"/>
    </row>
    <row r="4683">
      <c r="A4683" s="9" t="s">
        <v>5040</v>
      </c>
      <c r="B4683" s="10">
        <v>43160.0</v>
      </c>
      <c r="C4683" s="9" t="s">
        <v>5027</v>
      </c>
      <c r="D4683" s="9" t="s">
        <v>28</v>
      </c>
      <c r="F4683" s="11" t="str">
        <f t="shared" si="1"/>
        <v>2018-03</v>
      </c>
      <c r="G4683" s="11" t="str">
        <f>iferror(VLOOKUP(A4683,'Closed Deals'!A:A,1,0)," ")</f>
        <v> </v>
      </c>
      <c r="H4683" s="12" t="str">
        <f t="shared" si="2"/>
        <v>NO</v>
      </c>
      <c r="I4683" s="12" t="str">
        <f>iferror(VLOOKUP(A4683,'Closed Deals'!A:E,5,0)," ")</f>
        <v> </v>
      </c>
      <c r="J4683" s="13" t="str">
        <f t="shared" si="3"/>
        <v> </v>
      </c>
      <c r="K4683" s="14"/>
    </row>
    <row r="4684">
      <c r="A4684" s="9" t="s">
        <v>5041</v>
      </c>
      <c r="B4684" s="10">
        <v>43167.0</v>
      </c>
      <c r="C4684" s="9" t="s">
        <v>33</v>
      </c>
      <c r="D4684" s="9" t="s">
        <v>28</v>
      </c>
      <c r="F4684" s="11" t="str">
        <f t="shared" si="1"/>
        <v>2018-03</v>
      </c>
      <c r="G4684" s="11" t="str">
        <f>iferror(VLOOKUP(A4684,'Closed Deals'!A:A,1,0)," ")</f>
        <v> </v>
      </c>
      <c r="H4684" s="12" t="str">
        <f t="shared" si="2"/>
        <v>NO</v>
      </c>
      <c r="I4684" s="12" t="str">
        <f>iferror(VLOOKUP(A4684,'Closed Deals'!A:E,5,0)," ")</f>
        <v> </v>
      </c>
      <c r="J4684" s="13" t="str">
        <f t="shared" si="3"/>
        <v> </v>
      </c>
      <c r="K4684" s="14"/>
    </row>
    <row r="4685">
      <c r="A4685" s="9" t="s">
        <v>5042</v>
      </c>
      <c r="B4685" s="10">
        <v>43165.0</v>
      </c>
      <c r="C4685" s="9" t="s">
        <v>5043</v>
      </c>
      <c r="D4685" s="9" t="s">
        <v>28</v>
      </c>
      <c r="F4685" s="11" t="str">
        <f t="shared" si="1"/>
        <v>2018-03</v>
      </c>
      <c r="G4685" s="11" t="str">
        <f>iferror(VLOOKUP(A4685,'Closed Deals'!A:A,1,0)," ")</f>
        <v> </v>
      </c>
      <c r="H4685" s="12" t="str">
        <f t="shared" si="2"/>
        <v>NO</v>
      </c>
      <c r="I4685" s="12" t="str">
        <f>iferror(VLOOKUP(A4685,'Closed Deals'!A:E,5,0)," ")</f>
        <v> </v>
      </c>
      <c r="J4685" s="13" t="str">
        <f t="shared" si="3"/>
        <v> </v>
      </c>
      <c r="K4685" s="14"/>
    </row>
    <row r="4686">
      <c r="A4686" s="9" t="s">
        <v>5044</v>
      </c>
      <c r="B4686" s="10">
        <v>43187.0</v>
      </c>
      <c r="C4686" s="9" t="s">
        <v>3266</v>
      </c>
      <c r="D4686" s="9" t="s">
        <v>28</v>
      </c>
      <c r="F4686" s="11" t="str">
        <f t="shared" si="1"/>
        <v>2018-03</v>
      </c>
      <c r="G4686" s="11" t="str">
        <f>iferror(VLOOKUP(A4686,'Closed Deals'!A:A,1,0)," ")</f>
        <v> </v>
      </c>
      <c r="H4686" s="12" t="str">
        <f t="shared" si="2"/>
        <v>NO</v>
      </c>
      <c r="I4686" s="12" t="str">
        <f>iferror(VLOOKUP(A4686,'Closed Deals'!A:E,5,0)," ")</f>
        <v> </v>
      </c>
      <c r="J4686" s="13" t="str">
        <f t="shared" si="3"/>
        <v> </v>
      </c>
      <c r="K4686" s="14"/>
    </row>
    <row r="4687">
      <c r="A4687" s="9" t="s">
        <v>5045</v>
      </c>
      <c r="B4687" s="10">
        <v>43185.0</v>
      </c>
      <c r="C4687" s="9" t="s">
        <v>33</v>
      </c>
      <c r="D4687" s="9" t="s">
        <v>28</v>
      </c>
      <c r="F4687" s="11" t="str">
        <f t="shared" si="1"/>
        <v>2018-03</v>
      </c>
      <c r="G4687" s="11" t="str">
        <f>iferror(VLOOKUP(A4687,'Closed Deals'!A:A,1,0)," ")</f>
        <v> </v>
      </c>
      <c r="H4687" s="12" t="str">
        <f t="shared" si="2"/>
        <v>NO</v>
      </c>
      <c r="I4687" s="12" t="str">
        <f>iferror(VLOOKUP(A4687,'Closed Deals'!A:E,5,0)," ")</f>
        <v> </v>
      </c>
      <c r="J4687" s="13" t="str">
        <f t="shared" si="3"/>
        <v> </v>
      </c>
      <c r="K4687" s="14"/>
    </row>
    <row r="4688">
      <c r="A4688" s="9" t="s">
        <v>5046</v>
      </c>
      <c r="B4688" s="10">
        <v>43163.0</v>
      </c>
      <c r="C4688" s="9" t="s">
        <v>436</v>
      </c>
      <c r="D4688" s="9" t="s">
        <v>28</v>
      </c>
      <c r="F4688" s="11" t="str">
        <f t="shared" si="1"/>
        <v>2018-03</v>
      </c>
      <c r="G4688" s="11" t="str">
        <f>iferror(VLOOKUP(A4688,'Closed Deals'!A:A,1,0)," ")</f>
        <v> </v>
      </c>
      <c r="H4688" s="12" t="str">
        <f t="shared" si="2"/>
        <v>NO</v>
      </c>
      <c r="I4688" s="12" t="str">
        <f>iferror(VLOOKUP(A4688,'Closed Deals'!A:E,5,0)," ")</f>
        <v> </v>
      </c>
      <c r="J4688" s="13" t="str">
        <f t="shared" si="3"/>
        <v> </v>
      </c>
      <c r="K4688" s="14"/>
    </row>
    <row r="4689">
      <c r="A4689" s="9" t="s">
        <v>5047</v>
      </c>
      <c r="B4689" s="10">
        <v>43163.0</v>
      </c>
      <c r="C4689" s="9" t="s">
        <v>1366</v>
      </c>
      <c r="D4689" s="9" t="s">
        <v>28</v>
      </c>
      <c r="F4689" s="11" t="str">
        <f t="shared" si="1"/>
        <v>2018-03</v>
      </c>
      <c r="G4689" s="11" t="str">
        <f>iferror(VLOOKUP(A4689,'Closed Deals'!A:A,1,0)," ")</f>
        <v> </v>
      </c>
      <c r="H4689" s="12" t="str">
        <f t="shared" si="2"/>
        <v>NO</v>
      </c>
      <c r="I4689" s="12" t="str">
        <f>iferror(VLOOKUP(A4689,'Closed Deals'!A:E,5,0)," ")</f>
        <v> </v>
      </c>
      <c r="J4689" s="13" t="str">
        <f t="shared" si="3"/>
        <v> </v>
      </c>
      <c r="K4689" s="14"/>
    </row>
    <row r="4690">
      <c r="A4690" s="9" t="s">
        <v>5048</v>
      </c>
      <c r="B4690" s="10">
        <v>43178.0</v>
      </c>
      <c r="C4690" s="9" t="s">
        <v>1028</v>
      </c>
      <c r="D4690" s="9" t="s">
        <v>28</v>
      </c>
      <c r="F4690" s="11" t="str">
        <f t="shared" si="1"/>
        <v>2018-03</v>
      </c>
      <c r="G4690" s="11" t="str">
        <f>iferror(VLOOKUP(A4690,'Closed Deals'!A:A,1,0)," ")</f>
        <v> </v>
      </c>
      <c r="H4690" s="12" t="str">
        <f t="shared" si="2"/>
        <v>NO</v>
      </c>
      <c r="I4690" s="12" t="str">
        <f>iferror(VLOOKUP(A4690,'Closed Deals'!A:E,5,0)," ")</f>
        <v> </v>
      </c>
      <c r="J4690" s="13" t="str">
        <f t="shared" si="3"/>
        <v> </v>
      </c>
      <c r="K4690" s="14"/>
    </row>
    <row r="4691">
      <c r="A4691" s="9" t="s">
        <v>5049</v>
      </c>
      <c r="B4691" s="10">
        <v>43185.0</v>
      </c>
      <c r="C4691" s="9" t="s">
        <v>2957</v>
      </c>
      <c r="D4691" s="9" t="s">
        <v>28</v>
      </c>
      <c r="F4691" s="11" t="str">
        <f t="shared" si="1"/>
        <v>2018-03</v>
      </c>
      <c r="G4691" s="11" t="str">
        <f>iferror(VLOOKUP(A4691,'Closed Deals'!A:A,1,0)," ")</f>
        <v> </v>
      </c>
      <c r="H4691" s="12" t="str">
        <f t="shared" si="2"/>
        <v>NO</v>
      </c>
      <c r="I4691" s="12" t="str">
        <f>iferror(VLOOKUP(A4691,'Closed Deals'!A:E,5,0)," ")</f>
        <v> </v>
      </c>
      <c r="J4691" s="13" t="str">
        <f t="shared" si="3"/>
        <v> </v>
      </c>
      <c r="K4691" s="14"/>
    </row>
    <row r="4692">
      <c r="A4692" s="9" t="s">
        <v>5050</v>
      </c>
      <c r="B4692" s="10">
        <v>43185.0</v>
      </c>
      <c r="C4692" s="9" t="s">
        <v>5051</v>
      </c>
      <c r="D4692" s="9" t="s">
        <v>28</v>
      </c>
      <c r="F4692" s="11" t="str">
        <f t="shared" si="1"/>
        <v>2018-03</v>
      </c>
      <c r="G4692" s="11" t="str">
        <f>iferror(VLOOKUP(A4692,'Closed Deals'!A:A,1,0)," ")</f>
        <v> </v>
      </c>
      <c r="H4692" s="12" t="str">
        <f t="shared" si="2"/>
        <v>NO</v>
      </c>
      <c r="I4692" s="12" t="str">
        <f>iferror(VLOOKUP(A4692,'Closed Deals'!A:E,5,0)," ")</f>
        <v> </v>
      </c>
      <c r="J4692" s="13" t="str">
        <f t="shared" si="3"/>
        <v> </v>
      </c>
      <c r="K4692" s="14"/>
    </row>
    <row r="4693">
      <c r="A4693" s="9" t="s">
        <v>5052</v>
      </c>
      <c r="B4693" s="10">
        <v>43185.0</v>
      </c>
      <c r="C4693" s="9" t="s">
        <v>33</v>
      </c>
      <c r="D4693" s="9" t="s">
        <v>28</v>
      </c>
      <c r="F4693" s="11" t="str">
        <f t="shared" si="1"/>
        <v>2018-03</v>
      </c>
      <c r="G4693" s="11" t="str">
        <f>iferror(VLOOKUP(A4693,'Closed Deals'!A:A,1,0)," ")</f>
        <v> </v>
      </c>
      <c r="H4693" s="12" t="str">
        <f t="shared" si="2"/>
        <v>NO</v>
      </c>
      <c r="I4693" s="12" t="str">
        <f>iferror(VLOOKUP(A4693,'Closed Deals'!A:E,5,0)," ")</f>
        <v> </v>
      </c>
      <c r="J4693" s="13" t="str">
        <f t="shared" si="3"/>
        <v> </v>
      </c>
      <c r="K4693" s="14"/>
    </row>
    <row r="4694">
      <c r="A4694" s="9" t="s">
        <v>5053</v>
      </c>
      <c r="B4694" s="10">
        <v>43188.0</v>
      </c>
      <c r="C4694" s="9" t="s">
        <v>33</v>
      </c>
      <c r="D4694" s="9" t="s">
        <v>28</v>
      </c>
      <c r="F4694" s="11" t="str">
        <f t="shared" si="1"/>
        <v>2018-03</v>
      </c>
      <c r="G4694" s="11" t="str">
        <f>iferror(VLOOKUP(A4694,'Closed Deals'!A:A,1,0)," ")</f>
        <v> </v>
      </c>
      <c r="H4694" s="12" t="str">
        <f t="shared" si="2"/>
        <v>NO</v>
      </c>
      <c r="I4694" s="12" t="str">
        <f>iferror(VLOOKUP(A4694,'Closed Deals'!A:E,5,0)," ")</f>
        <v> </v>
      </c>
      <c r="J4694" s="13" t="str">
        <f t="shared" si="3"/>
        <v> </v>
      </c>
      <c r="K4694" s="14"/>
    </row>
    <row r="4695">
      <c r="A4695" s="9" t="s">
        <v>5054</v>
      </c>
      <c r="B4695" s="10">
        <v>43172.0</v>
      </c>
      <c r="C4695" s="9" t="s">
        <v>52</v>
      </c>
      <c r="D4695" s="9" t="s">
        <v>28</v>
      </c>
      <c r="F4695" s="11" t="str">
        <f t="shared" si="1"/>
        <v>2018-03</v>
      </c>
      <c r="G4695" s="11" t="str">
        <f>iferror(VLOOKUP(A4695,'Closed Deals'!A:A,1,0)," ")</f>
        <v> </v>
      </c>
      <c r="H4695" s="12" t="str">
        <f t="shared" si="2"/>
        <v>NO</v>
      </c>
      <c r="I4695" s="12" t="str">
        <f>iferror(VLOOKUP(A4695,'Closed Deals'!A:E,5,0)," ")</f>
        <v> </v>
      </c>
      <c r="J4695" s="13" t="str">
        <f t="shared" si="3"/>
        <v> </v>
      </c>
      <c r="K4695" s="14"/>
    </row>
    <row r="4696">
      <c r="A4696" s="9" t="s">
        <v>5055</v>
      </c>
      <c r="B4696" s="10">
        <v>43189.0</v>
      </c>
      <c r="C4696" s="9" t="s">
        <v>37</v>
      </c>
      <c r="D4696" s="9" t="s">
        <v>28</v>
      </c>
      <c r="F4696" s="11" t="str">
        <f t="shared" si="1"/>
        <v>2018-03</v>
      </c>
      <c r="G4696" s="11" t="str">
        <f>iferror(VLOOKUP(A4696,'Closed Deals'!A:A,1,0)," ")</f>
        <v> </v>
      </c>
      <c r="H4696" s="12" t="str">
        <f t="shared" si="2"/>
        <v>NO</v>
      </c>
      <c r="I4696" s="12" t="str">
        <f>iferror(VLOOKUP(A4696,'Closed Deals'!A:E,5,0)," ")</f>
        <v> </v>
      </c>
      <c r="J4696" s="13" t="str">
        <f t="shared" si="3"/>
        <v> </v>
      </c>
      <c r="K4696" s="14"/>
    </row>
    <row r="4697">
      <c r="A4697" s="9" t="s">
        <v>5056</v>
      </c>
      <c r="B4697" s="10">
        <v>43182.0</v>
      </c>
      <c r="C4697" s="9" t="s">
        <v>143</v>
      </c>
      <c r="D4697" s="9" t="s">
        <v>28</v>
      </c>
      <c r="F4697" s="11" t="str">
        <f t="shared" si="1"/>
        <v>2018-03</v>
      </c>
      <c r="G4697" s="11" t="str">
        <f>iferror(VLOOKUP(A4697,'Closed Deals'!A:A,1,0)," ")</f>
        <v> </v>
      </c>
      <c r="H4697" s="12" t="str">
        <f t="shared" si="2"/>
        <v>NO</v>
      </c>
      <c r="I4697" s="12" t="str">
        <f>iferror(VLOOKUP(A4697,'Closed Deals'!A:E,5,0)," ")</f>
        <v> </v>
      </c>
      <c r="J4697" s="13" t="str">
        <f t="shared" si="3"/>
        <v> </v>
      </c>
      <c r="K4697" s="14"/>
    </row>
    <row r="4698">
      <c r="A4698" s="9" t="s">
        <v>5057</v>
      </c>
      <c r="B4698" s="10">
        <v>43182.0</v>
      </c>
      <c r="C4698" s="9" t="s">
        <v>63</v>
      </c>
      <c r="D4698" s="9" t="s">
        <v>28</v>
      </c>
      <c r="F4698" s="11" t="str">
        <f t="shared" si="1"/>
        <v>2018-03</v>
      </c>
      <c r="G4698" s="11" t="str">
        <f>iferror(VLOOKUP(A4698,'Closed Deals'!A:A,1,0)," ")</f>
        <v> </v>
      </c>
      <c r="H4698" s="12" t="str">
        <f t="shared" si="2"/>
        <v>NO</v>
      </c>
      <c r="I4698" s="12" t="str">
        <f>iferror(VLOOKUP(A4698,'Closed Deals'!A:E,5,0)," ")</f>
        <v> </v>
      </c>
      <c r="J4698" s="13" t="str">
        <f t="shared" si="3"/>
        <v> </v>
      </c>
      <c r="K4698" s="14"/>
    </row>
    <row r="4699">
      <c r="A4699" s="9" t="s">
        <v>5058</v>
      </c>
      <c r="B4699" s="10">
        <v>43172.0</v>
      </c>
      <c r="C4699" s="9" t="s">
        <v>135</v>
      </c>
      <c r="D4699" s="9" t="s">
        <v>28</v>
      </c>
      <c r="F4699" s="11" t="str">
        <f t="shared" si="1"/>
        <v>2018-03</v>
      </c>
      <c r="G4699" s="11" t="str">
        <f>iferror(VLOOKUP(A4699,'Closed Deals'!A:A,1,0)," ")</f>
        <v> </v>
      </c>
      <c r="H4699" s="12" t="str">
        <f t="shared" si="2"/>
        <v>NO</v>
      </c>
      <c r="I4699" s="12" t="str">
        <f>iferror(VLOOKUP(A4699,'Closed Deals'!A:E,5,0)," ")</f>
        <v> </v>
      </c>
      <c r="J4699" s="13" t="str">
        <f t="shared" si="3"/>
        <v> </v>
      </c>
      <c r="K4699" s="14"/>
    </row>
    <row r="4700">
      <c r="A4700" s="9" t="s">
        <v>5059</v>
      </c>
      <c r="B4700" s="10">
        <v>43188.0</v>
      </c>
      <c r="C4700" s="9" t="s">
        <v>129</v>
      </c>
      <c r="D4700" s="9" t="s">
        <v>28</v>
      </c>
      <c r="F4700" s="11" t="str">
        <f t="shared" si="1"/>
        <v>2018-03</v>
      </c>
      <c r="G4700" s="11" t="str">
        <f>iferror(VLOOKUP(A4700,'Closed Deals'!A:A,1,0)," ")</f>
        <v> </v>
      </c>
      <c r="H4700" s="12" t="str">
        <f t="shared" si="2"/>
        <v>NO</v>
      </c>
      <c r="I4700" s="12" t="str">
        <f>iferror(VLOOKUP(A4700,'Closed Deals'!A:E,5,0)," ")</f>
        <v> </v>
      </c>
      <c r="J4700" s="13" t="str">
        <f t="shared" si="3"/>
        <v> </v>
      </c>
      <c r="K4700" s="14"/>
    </row>
    <row r="4701">
      <c r="A4701" s="9" t="s">
        <v>5060</v>
      </c>
      <c r="B4701" s="10">
        <v>43163.0</v>
      </c>
      <c r="C4701" s="9" t="s">
        <v>58</v>
      </c>
      <c r="D4701" s="9" t="s">
        <v>28</v>
      </c>
      <c r="F4701" s="11" t="str">
        <f t="shared" si="1"/>
        <v>2018-03</v>
      </c>
      <c r="G4701" s="11" t="str">
        <f>iferror(VLOOKUP(A4701,'Closed Deals'!A:A,1,0)," ")</f>
        <v> </v>
      </c>
      <c r="H4701" s="12" t="str">
        <f t="shared" si="2"/>
        <v>NO</v>
      </c>
      <c r="I4701" s="12" t="str">
        <f>iferror(VLOOKUP(A4701,'Closed Deals'!A:E,5,0)," ")</f>
        <v> </v>
      </c>
      <c r="J4701" s="13" t="str">
        <f t="shared" si="3"/>
        <v> </v>
      </c>
      <c r="K4701" s="14"/>
    </row>
    <row r="4702">
      <c r="A4702" s="9" t="s">
        <v>5061</v>
      </c>
      <c r="B4702" s="10">
        <v>43188.0</v>
      </c>
      <c r="C4702" s="9" t="s">
        <v>33</v>
      </c>
      <c r="D4702" s="9" t="s">
        <v>28</v>
      </c>
      <c r="F4702" s="11" t="str">
        <f t="shared" si="1"/>
        <v>2018-03</v>
      </c>
      <c r="G4702" s="11" t="str">
        <f>iferror(VLOOKUP(A4702,'Closed Deals'!A:A,1,0)," ")</f>
        <v> </v>
      </c>
      <c r="H4702" s="12" t="str">
        <f t="shared" si="2"/>
        <v>NO</v>
      </c>
      <c r="I4702" s="12" t="str">
        <f>iferror(VLOOKUP(A4702,'Closed Deals'!A:E,5,0)," ")</f>
        <v> </v>
      </c>
      <c r="J4702" s="13" t="str">
        <f t="shared" si="3"/>
        <v> </v>
      </c>
      <c r="K4702" s="14"/>
    </row>
    <row r="4703">
      <c r="A4703" s="9" t="s">
        <v>5062</v>
      </c>
      <c r="B4703" s="10">
        <v>43166.0</v>
      </c>
      <c r="C4703" s="9" t="s">
        <v>203</v>
      </c>
      <c r="D4703" s="9" t="s">
        <v>28</v>
      </c>
      <c r="F4703" s="11" t="str">
        <f t="shared" si="1"/>
        <v>2018-03</v>
      </c>
      <c r="G4703" s="11" t="str">
        <f>iferror(VLOOKUP(A4703,'Closed Deals'!A:A,1,0)," ")</f>
        <v> </v>
      </c>
      <c r="H4703" s="12" t="str">
        <f t="shared" si="2"/>
        <v>NO</v>
      </c>
      <c r="I4703" s="12" t="str">
        <f>iferror(VLOOKUP(A4703,'Closed Deals'!A:E,5,0)," ")</f>
        <v> </v>
      </c>
      <c r="J4703" s="13" t="str">
        <f t="shared" si="3"/>
        <v> </v>
      </c>
      <c r="K4703" s="14"/>
    </row>
    <row r="4704">
      <c r="A4704" s="9" t="s">
        <v>5063</v>
      </c>
      <c r="B4704" s="10">
        <v>43179.0</v>
      </c>
      <c r="C4704" s="9" t="s">
        <v>37</v>
      </c>
      <c r="D4704" s="9" t="s">
        <v>28</v>
      </c>
      <c r="F4704" s="11" t="str">
        <f t="shared" si="1"/>
        <v>2018-03</v>
      </c>
      <c r="G4704" s="11" t="str">
        <f>iferror(VLOOKUP(A4704,'Closed Deals'!A:A,1,0)," ")</f>
        <v> </v>
      </c>
      <c r="H4704" s="12" t="str">
        <f t="shared" si="2"/>
        <v>NO</v>
      </c>
      <c r="I4704" s="12" t="str">
        <f>iferror(VLOOKUP(A4704,'Closed Deals'!A:E,5,0)," ")</f>
        <v> </v>
      </c>
      <c r="J4704" s="13" t="str">
        <f t="shared" si="3"/>
        <v> </v>
      </c>
      <c r="K4704" s="14"/>
    </row>
    <row r="4705">
      <c r="A4705" s="9" t="s">
        <v>5064</v>
      </c>
      <c r="B4705" s="10">
        <v>43185.0</v>
      </c>
      <c r="C4705" s="9" t="s">
        <v>63</v>
      </c>
      <c r="D4705" s="9" t="s">
        <v>28</v>
      </c>
      <c r="F4705" s="11" t="str">
        <f t="shared" si="1"/>
        <v>2018-03</v>
      </c>
      <c r="G4705" s="11" t="str">
        <f>iferror(VLOOKUP(A4705,'Closed Deals'!A:A,1,0)," ")</f>
        <v> </v>
      </c>
      <c r="H4705" s="12" t="str">
        <f t="shared" si="2"/>
        <v>NO</v>
      </c>
      <c r="I4705" s="12" t="str">
        <f>iferror(VLOOKUP(A4705,'Closed Deals'!A:E,5,0)," ")</f>
        <v> </v>
      </c>
      <c r="J4705" s="13" t="str">
        <f t="shared" si="3"/>
        <v> </v>
      </c>
      <c r="K4705" s="14"/>
    </row>
    <row r="4706">
      <c r="A4706" s="9" t="s">
        <v>5065</v>
      </c>
      <c r="B4706" s="10">
        <v>43187.0</v>
      </c>
      <c r="C4706" s="9" t="s">
        <v>33</v>
      </c>
      <c r="D4706" s="9" t="s">
        <v>28</v>
      </c>
      <c r="F4706" s="11" t="str">
        <f t="shared" si="1"/>
        <v>2018-03</v>
      </c>
      <c r="G4706" s="11" t="str">
        <f>iferror(VLOOKUP(A4706,'Closed Deals'!A:A,1,0)," ")</f>
        <v> </v>
      </c>
      <c r="H4706" s="12" t="str">
        <f t="shared" si="2"/>
        <v>NO</v>
      </c>
      <c r="I4706" s="12" t="str">
        <f>iferror(VLOOKUP(A4706,'Closed Deals'!A:E,5,0)," ")</f>
        <v> </v>
      </c>
      <c r="J4706" s="13" t="str">
        <f t="shared" si="3"/>
        <v> </v>
      </c>
      <c r="K4706" s="14"/>
    </row>
    <row r="4707">
      <c r="A4707" s="9" t="s">
        <v>5066</v>
      </c>
      <c r="B4707" s="10">
        <v>43165.0</v>
      </c>
      <c r="C4707" s="9" t="s">
        <v>5043</v>
      </c>
      <c r="D4707" s="9" t="s">
        <v>28</v>
      </c>
      <c r="F4707" s="11" t="str">
        <f t="shared" si="1"/>
        <v>2018-03</v>
      </c>
      <c r="G4707" s="11" t="str">
        <f>iferror(VLOOKUP(A4707,'Closed Deals'!A:A,1,0)," ")</f>
        <v> </v>
      </c>
      <c r="H4707" s="12" t="str">
        <f t="shared" si="2"/>
        <v>NO</v>
      </c>
      <c r="I4707" s="12" t="str">
        <f>iferror(VLOOKUP(A4707,'Closed Deals'!A:E,5,0)," ")</f>
        <v> </v>
      </c>
      <c r="J4707" s="13" t="str">
        <f t="shared" si="3"/>
        <v> </v>
      </c>
      <c r="K4707" s="14"/>
    </row>
    <row r="4708">
      <c r="A4708" s="9" t="s">
        <v>5067</v>
      </c>
      <c r="B4708" s="10">
        <v>43178.0</v>
      </c>
      <c r="C4708" s="9" t="s">
        <v>63</v>
      </c>
      <c r="D4708" s="9" t="s">
        <v>28</v>
      </c>
      <c r="F4708" s="11" t="str">
        <f t="shared" si="1"/>
        <v>2018-03</v>
      </c>
      <c r="G4708" s="11" t="str">
        <f>iferror(VLOOKUP(A4708,'Closed Deals'!A:A,1,0)," ")</f>
        <v> </v>
      </c>
      <c r="H4708" s="12" t="str">
        <f t="shared" si="2"/>
        <v>NO</v>
      </c>
      <c r="I4708" s="12" t="str">
        <f>iferror(VLOOKUP(A4708,'Closed Deals'!A:E,5,0)," ")</f>
        <v> </v>
      </c>
      <c r="J4708" s="13" t="str">
        <f t="shared" si="3"/>
        <v> </v>
      </c>
      <c r="K4708" s="14"/>
    </row>
    <row r="4709">
      <c r="A4709" s="9" t="s">
        <v>5068</v>
      </c>
      <c r="B4709" s="10">
        <v>43169.0</v>
      </c>
      <c r="C4709" s="9" t="s">
        <v>472</v>
      </c>
      <c r="D4709" s="9" t="s">
        <v>28</v>
      </c>
      <c r="F4709" s="11" t="str">
        <f t="shared" si="1"/>
        <v>2018-03</v>
      </c>
      <c r="G4709" s="11" t="str">
        <f>iferror(VLOOKUP(A4709,'Closed Deals'!A:A,1,0)," ")</f>
        <v> </v>
      </c>
      <c r="H4709" s="12" t="str">
        <f t="shared" si="2"/>
        <v>NO</v>
      </c>
      <c r="I4709" s="12" t="str">
        <f>iferror(VLOOKUP(A4709,'Closed Deals'!A:E,5,0)," ")</f>
        <v> </v>
      </c>
      <c r="J4709" s="13" t="str">
        <f t="shared" si="3"/>
        <v> </v>
      </c>
      <c r="K4709" s="14"/>
    </row>
    <row r="4710">
      <c r="A4710" s="9" t="s">
        <v>5069</v>
      </c>
      <c r="B4710" s="10">
        <v>43161.0</v>
      </c>
      <c r="C4710" s="9" t="s">
        <v>52</v>
      </c>
      <c r="D4710" s="9" t="s">
        <v>28</v>
      </c>
      <c r="F4710" s="11" t="str">
        <f t="shared" si="1"/>
        <v>2018-03</v>
      </c>
      <c r="G4710" s="11" t="str">
        <f>iferror(VLOOKUP(A4710,'Closed Deals'!A:A,1,0)," ")</f>
        <v> </v>
      </c>
      <c r="H4710" s="12" t="str">
        <f t="shared" si="2"/>
        <v>NO</v>
      </c>
      <c r="I4710" s="12" t="str">
        <f>iferror(VLOOKUP(A4710,'Closed Deals'!A:E,5,0)," ")</f>
        <v> </v>
      </c>
      <c r="J4710" s="13" t="str">
        <f t="shared" si="3"/>
        <v> </v>
      </c>
      <c r="K4710" s="14"/>
    </row>
    <row r="4711">
      <c r="A4711" s="9" t="s">
        <v>5070</v>
      </c>
      <c r="B4711" s="10">
        <v>43179.0</v>
      </c>
      <c r="C4711" s="9" t="s">
        <v>135</v>
      </c>
      <c r="D4711" s="9" t="s">
        <v>28</v>
      </c>
      <c r="F4711" s="11" t="str">
        <f t="shared" si="1"/>
        <v>2018-03</v>
      </c>
      <c r="G4711" s="11" t="str">
        <f>iferror(VLOOKUP(A4711,'Closed Deals'!A:A,1,0)," ")</f>
        <v> </v>
      </c>
      <c r="H4711" s="12" t="str">
        <f t="shared" si="2"/>
        <v>NO</v>
      </c>
      <c r="I4711" s="12" t="str">
        <f>iferror(VLOOKUP(A4711,'Closed Deals'!A:E,5,0)," ")</f>
        <v> </v>
      </c>
      <c r="J4711" s="13" t="str">
        <f t="shared" si="3"/>
        <v> </v>
      </c>
      <c r="K4711" s="14"/>
    </row>
    <row r="4712">
      <c r="A4712" s="9" t="s">
        <v>5071</v>
      </c>
      <c r="B4712" s="10">
        <v>43168.0</v>
      </c>
      <c r="C4712" s="9" t="s">
        <v>33</v>
      </c>
      <c r="D4712" s="9" t="s">
        <v>28</v>
      </c>
      <c r="F4712" s="11" t="str">
        <f t="shared" si="1"/>
        <v>2018-03</v>
      </c>
      <c r="G4712" s="11" t="str">
        <f>iferror(VLOOKUP(A4712,'Closed Deals'!A:A,1,0)," ")</f>
        <v> </v>
      </c>
      <c r="H4712" s="12" t="str">
        <f t="shared" si="2"/>
        <v>NO</v>
      </c>
      <c r="I4712" s="12" t="str">
        <f>iferror(VLOOKUP(A4712,'Closed Deals'!A:E,5,0)," ")</f>
        <v> </v>
      </c>
      <c r="J4712" s="13" t="str">
        <f t="shared" si="3"/>
        <v> </v>
      </c>
      <c r="K4712" s="14"/>
    </row>
    <row r="4713">
      <c r="A4713" s="9" t="s">
        <v>5072</v>
      </c>
      <c r="B4713" s="10">
        <v>43160.0</v>
      </c>
      <c r="C4713" s="9" t="s">
        <v>33</v>
      </c>
      <c r="D4713" s="9" t="s">
        <v>28</v>
      </c>
      <c r="F4713" s="11" t="str">
        <f t="shared" si="1"/>
        <v>2018-03</v>
      </c>
      <c r="G4713" s="11" t="str">
        <f>iferror(VLOOKUP(A4713,'Closed Deals'!A:A,1,0)," ")</f>
        <v> </v>
      </c>
      <c r="H4713" s="12" t="str">
        <f t="shared" si="2"/>
        <v>NO</v>
      </c>
      <c r="I4713" s="12" t="str">
        <f>iferror(VLOOKUP(A4713,'Closed Deals'!A:E,5,0)," ")</f>
        <v> </v>
      </c>
      <c r="J4713" s="13" t="str">
        <f t="shared" si="3"/>
        <v> </v>
      </c>
      <c r="K4713" s="14"/>
    </row>
    <row r="4714">
      <c r="A4714" s="9" t="s">
        <v>5073</v>
      </c>
      <c r="B4714" s="10">
        <v>43186.0</v>
      </c>
      <c r="C4714" s="9" t="s">
        <v>486</v>
      </c>
      <c r="D4714" s="9" t="s">
        <v>28</v>
      </c>
      <c r="F4714" s="11" t="str">
        <f t="shared" si="1"/>
        <v>2018-03</v>
      </c>
      <c r="G4714" s="11" t="str">
        <f>iferror(VLOOKUP(A4714,'Closed Deals'!A:A,1,0)," ")</f>
        <v> </v>
      </c>
      <c r="H4714" s="12" t="str">
        <f t="shared" si="2"/>
        <v>NO</v>
      </c>
      <c r="I4714" s="12" t="str">
        <f>iferror(VLOOKUP(A4714,'Closed Deals'!A:E,5,0)," ")</f>
        <v> </v>
      </c>
      <c r="J4714" s="13" t="str">
        <f t="shared" si="3"/>
        <v> </v>
      </c>
      <c r="K4714" s="14"/>
    </row>
    <row r="4715">
      <c r="A4715" s="9" t="s">
        <v>5074</v>
      </c>
      <c r="B4715" s="10">
        <v>43181.0</v>
      </c>
      <c r="C4715" s="9" t="s">
        <v>52</v>
      </c>
      <c r="D4715" s="9" t="s">
        <v>28</v>
      </c>
      <c r="F4715" s="11" t="str">
        <f t="shared" si="1"/>
        <v>2018-03</v>
      </c>
      <c r="G4715" s="11" t="str">
        <f>iferror(VLOOKUP(A4715,'Closed Deals'!A:A,1,0)," ")</f>
        <v> </v>
      </c>
      <c r="H4715" s="12" t="str">
        <f t="shared" si="2"/>
        <v>NO</v>
      </c>
      <c r="I4715" s="12" t="str">
        <f>iferror(VLOOKUP(A4715,'Closed Deals'!A:E,5,0)," ")</f>
        <v> </v>
      </c>
      <c r="J4715" s="13" t="str">
        <f t="shared" si="3"/>
        <v> </v>
      </c>
      <c r="K4715" s="14"/>
    </row>
    <row r="4716">
      <c r="A4716" s="9" t="s">
        <v>5075</v>
      </c>
      <c r="B4716" s="10">
        <v>43185.0</v>
      </c>
      <c r="C4716" s="9" t="s">
        <v>33</v>
      </c>
      <c r="D4716" s="9" t="s">
        <v>28</v>
      </c>
      <c r="F4716" s="11" t="str">
        <f t="shared" si="1"/>
        <v>2018-03</v>
      </c>
      <c r="G4716" s="11" t="str">
        <f>iferror(VLOOKUP(A4716,'Closed Deals'!A:A,1,0)," ")</f>
        <v> </v>
      </c>
      <c r="H4716" s="12" t="str">
        <f t="shared" si="2"/>
        <v>NO</v>
      </c>
      <c r="I4716" s="12" t="str">
        <f>iferror(VLOOKUP(A4716,'Closed Deals'!A:E,5,0)," ")</f>
        <v> </v>
      </c>
      <c r="J4716" s="13" t="str">
        <f t="shared" si="3"/>
        <v> </v>
      </c>
      <c r="K4716" s="14"/>
    </row>
    <row r="4717">
      <c r="A4717" s="9" t="s">
        <v>5076</v>
      </c>
      <c r="B4717" s="10">
        <v>43182.0</v>
      </c>
      <c r="C4717" s="9" t="s">
        <v>33</v>
      </c>
      <c r="D4717" s="9" t="s">
        <v>28</v>
      </c>
      <c r="F4717" s="11" t="str">
        <f t="shared" si="1"/>
        <v>2018-03</v>
      </c>
      <c r="G4717" s="11" t="str">
        <f>iferror(VLOOKUP(A4717,'Closed Deals'!A:A,1,0)," ")</f>
        <v> </v>
      </c>
      <c r="H4717" s="12" t="str">
        <f t="shared" si="2"/>
        <v>NO</v>
      </c>
      <c r="I4717" s="12" t="str">
        <f>iferror(VLOOKUP(A4717,'Closed Deals'!A:E,5,0)," ")</f>
        <v> </v>
      </c>
      <c r="J4717" s="13" t="str">
        <f t="shared" si="3"/>
        <v> </v>
      </c>
      <c r="K4717" s="14"/>
    </row>
    <row r="4718">
      <c r="A4718" s="9" t="s">
        <v>5077</v>
      </c>
      <c r="B4718" s="10">
        <v>43171.0</v>
      </c>
      <c r="C4718" s="9" t="s">
        <v>241</v>
      </c>
      <c r="D4718" s="9" t="s">
        <v>28</v>
      </c>
      <c r="F4718" s="11" t="str">
        <f t="shared" si="1"/>
        <v>2018-03</v>
      </c>
      <c r="G4718" s="11" t="str">
        <f>iferror(VLOOKUP(A4718,'Closed Deals'!A:A,1,0)," ")</f>
        <v> </v>
      </c>
      <c r="H4718" s="12" t="str">
        <f t="shared" si="2"/>
        <v>NO</v>
      </c>
      <c r="I4718" s="12" t="str">
        <f>iferror(VLOOKUP(A4718,'Closed Deals'!A:E,5,0)," ")</f>
        <v> </v>
      </c>
      <c r="J4718" s="13" t="str">
        <f t="shared" si="3"/>
        <v> </v>
      </c>
      <c r="K4718" s="14"/>
    </row>
    <row r="4719">
      <c r="A4719" s="9" t="s">
        <v>5078</v>
      </c>
      <c r="B4719" s="10">
        <v>43185.0</v>
      </c>
      <c r="C4719" s="9" t="s">
        <v>257</v>
      </c>
      <c r="D4719" s="9" t="s">
        <v>28</v>
      </c>
      <c r="F4719" s="11" t="str">
        <f t="shared" si="1"/>
        <v>2018-03</v>
      </c>
      <c r="G4719" s="11" t="str">
        <f>iferror(VLOOKUP(A4719,'Closed Deals'!A:A,1,0)," ")</f>
        <v> </v>
      </c>
      <c r="H4719" s="12" t="str">
        <f t="shared" si="2"/>
        <v>NO</v>
      </c>
      <c r="I4719" s="12" t="str">
        <f>iferror(VLOOKUP(A4719,'Closed Deals'!A:E,5,0)," ")</f>
        <v> </v>
      </c>
      <c r="J4719" s="13" t="str">
        <f t="shared" si="3"/>
        <v> </v>
      </c>
      <c r="K4719" s="14"/>
    </row>
    <row r="4720">
      <c r="A4720" s="9" t="s">
        <v>5079</v>
      </c>
      <c r="B4720" s="10">
        <v>43161.0</v>
      </c>
      <c r="C4720" s="9" t="s">
        <v>33</v>
      </c>
      <c r="D4720" s="9" t="s">
        <v>28</v>
      </c>
      <c r="F4720" s="11" t="str">
        <f t="shared" si="1"/>
        <v>2018-03</v>
      </c>
      <c r="G4720" s="11" t="str">
        <f>iferror(VLOOKUP(A4720,'Closed Deals'!A:A,1,0)," ")</f>
        <v> </v>
      </c>
      <c r="H4720" s="12" t="str">
        <f t="shared" si="2"/>
        <v>NO</v>
      </c>
      <c r="I4720" s="12" t="str">
        <f>iferror(VLOOKUP(A4720,'Closed Deals'!A:E,5,0)," ")</f>
        <v> </v>
      </c>
      <c r="J4720" s="13" t="str">
        <f t="shared" si="3"/>
        <v> </v>
      </c>
      <c r="K4720" s="14"/>
    </row>
    <row r="4721">
      <c r="A4721" s="9" t="s">
        <v>5080</v>
      </c>
      <c r="B4721" s="10">
        <v>43188.0</v>
      </c>
      <c r="C4721" s="9" t="s">
        <v>5081</v>
      </c>
      <c r="D4721" s="9" t="s">
        <v>28</v>
      </c>
      <c r="F4721" s="11" t="str">
        <f t="shared" si="1"/>
        <v>2018-03</v>
      </c>
      <c r="G4721" s="11" t="str">
        <f>iferror(VLOOKUP(A4721,'Closed Deals'!A:A,1,0)," ")</f>
        <v> </v>
      </c>
      <c r="H4721" s="12" t="str">
        <f t="shared" si="2"/>
        <v>NO</v>
      </c>
      <c r="I4721" s="12" t="str">
        <f>iferror(VLOOKUP(A4721,'Closed Deals'!A:E,5,0)," ")</f>
        <v> </v>
      </c>
      <c r="J4721" s="13" t="str">
        <f t="shared" si="3"/>
        <v> </v>
      </c>
      <c r="K4721" s="14"/>
    </row>
    <row r="4722">
      <c r="A4722" s="9" t="s">
        <v>5082</v>
      </c>
      <c r="B4722" s="10">
        <v>43165.0</v>
      </c>
      <c r="C4722" s="9" t="s">
        <v>229</v>
      </c>
      <c r="D4722" s="9" t="s">
        <v>28</v>
      </c>
      <c r="F4722" s="11" t="str">
        <f t="shared" si="1"/>
        <v>2018-03</v>
      </c>
      <c r="G4722" s="11" t="str">
        <f>iferror(VLOOKUP(A4722,'Closed Deals'!A:A,1,0)," ")</f>
        <v> </v>
      </c>
      <c r="H4722" s="12" t="str">
        <f t="shared" si="2"/>
        <v>NO</v>
      </c>
      <c r="I4722" s="12" t="str">
        <f>iferror(VLOOKUP(A4722,'Closed Deals'!A:E,5,0)," ")</f>
        <v> </v>
      </c>
      <c r="J4722" s="13" t="str">
        <f t="shared" si="3"/>
        <v> </v>
      </c>
      <c r="K4722" s="14"/>
    </row>
    <row r="4723">
      <c r="A4723" s="9" t="s">
        <v>5083</v>
      </c>
      <c r="B4723" s="10">
        <v>43160.0</v>
      </c>
      <c r="C4723" s="9" t="s">
        <v>528</v>
      </c>
      <c r="D4723" s="9" t="s">
        <v>28</v>
      </c>
      <c r="F4723" s="11" t="str">
        <f t="shared" si="1"/>
        <v>2018-03</v>
      </c>
      <c r="G4723" s="11" t="str">
        <f>iferror(VLOOKUP(A4723,'Closed Deals'!A:A,1,0)," ")</f>
        <v> </v>
      </c>
      <c r="H4723" s="12" t="str">
        <f t="shared" si="2"/>
        <v>NO</v>
      </c>
      <c r="I4723" s="12" t="str">
        <f>iferror(VLOOKUP(A4723,'Closed Deals'!A:E,5,0)," ")</f>
        <v> </v>
      </c>
      <c r="J4723" s="13" t="str">
        <f t="shared" si="3"/>
        <v> </v>
      </c>
      <c r="K4723" s="14"/>
    </row>
    <row r="4724">
      <c r="A4724" s="9" t="s">
        <v>5084</v>
      </c>
      <c r="B4724" s="10">
        <v>43163.0</v>
      </c>
      <c r="C4724" s="9" t="s">
        <v>52</v>
      </c>
      <c r="D4724" s="9" t="s">
        <v>28</v>
      </c>
      <c r="F4724" s="11" t="str">
        <f t="shared" si="1"/>
        <v>2018-03</v>
      </c>
      <c r="G4724" s="11" t="str">
        <f>iferror(VLOOKUP(A4724,'Closed Deals'!A:A,1,0)," ")</f>
        <v> </v>
      </c>
      <c r="H4724" s="12" t="str">
        <f t="shared" si="2"/>
        <v>NO</v>
      </c>
      <c r="I4724" s="12" t="str">
        <f>iferror(VLOOKUP(A4724,'Closed Deals'!A:E,5,0)," ")</f>
        <v> </v>
      </c>
      <c r="J4724" s="13" t="str">
        <f t="shared" si="3"/>
        <v> </v>
      </c>
      <c r="K4724" s="14"/>
    </row>
    <row r="4725">
      <c r="A4725" s="9" t="s">
        <v>5085</v>
      </c>
      <c r="B4725" s="10">
        <v>43168.0</v>
      </c>
      <c r="C4725" s="9" t="s">
        <v>63</v>
      </c>
      <c r="D4725" s="9" t="s">
        <v>28</v>
      </c>
      <c r="F4725" s="11" t="str">
        <f t="shared" si="1"/>
        <v>2018-03</v>
      </c>
      <c r="G4725" s="11" t="str">
        <f>iferror(VLOOKUP(A4725,'Closed Deals'!A:A,1,0)," ")</f>
        <v> </v>
      </c>
      <c r="H4725" s="12" t="str">
        <f t="shared" si="2"/>
        <v>NO</v>
      </c>
      <c r="I4725" s="12" t="str">
        <f>iferror(VLOOKUP(A4725,'Closed Deals'!A:E,5,0)," ")</f>
        <v> </v>
      </c>
      <c r="J4725" s="13" t="str">
        <f t="shared" si="3"/>
        <v> </v>
      </c>
      <c r="K4725" s="14"/>
    </row>
    <row r="4726">
      <c r="A4726" s="9" t="s">
        <v>5086</v>
      </c>
      <c r="B4726" s="10">
        <v>43166.0</v>
      </c>
      <c r="C4726" s="9" t="s">
        <v>43</v>
      </c>
      <c r="D4726" s="9" t="s">
        <v>68</v>
      </c>
      <c r="F4726" s="11" t="str">
        <f t="shared" si="1"/>
        <v>2018-03</v>
      </c>
      <c r="G4726" s="11" t="str">
        <f>iferror(VLOOKUP(A4726,'Closed Deals'!A:A,1,0)," ")</f>
        <v> </v>
      </c>
      <c r="H4726" s="12" t="str">
        <f t="shared" si="2"/>
        <v>NO</v>
      </c>
      <c r="I4726" s="12" t="str">
        <f>iferror(VLOOKUP(A4726,'Closed Deals'!A:E,5,0)," ")</f>
        <v> </v>
      </c>
      <c r="J4726" s="13" t="str">
        <f t="shared" si="3"/>
        <v> </v>
      </c>
      <c r="K4726" s="14"/>
    </row>
    <row r="4727">
      <c r="A4727" s="9" t="s">
        <v>5087</v>
      </c>
      <c r="B4727" s="10">
        <v>43167.0</v>
      </c>
      <c r="C4727" s="9" t="s">
        <v>203</v>
      </c>
      <c r="D4727" s="9" t="s">
        <v>68</v>
      </c>
      <c r="F4727" s="11" t="str">
        <f t="shared" si="1"/>
        <v>2018-03</v>
      </c>
      <c r="G4727" s="11" t="str">
        <f>iferror(VLOOKUP(A4727,'Closed Deals'!A:A,1,0)," ")</f>
        <v> </v>
      </c>
      <c r="H4727" s="12" t="str">
        <f t="shared" si="2"/>
        <v>NO</v>
      </c>
      <c r="I4727" s="12" t="str">
        <f>iferror(VLOOKUP(A4727,'Closed Deals'!A:E,5,0)," ")</f>
        <v> </v>
      </c>
      <c r="J4727" s="13" t="str">
        <f t="shared" si="3"/>
        <v> </v>
      </c>
      <c r="K4727" s="14"/>
    </row>
    <row r="4728">
      <c r="A4728" s="9" t="s">
        <v>5088</v>
      </c>
      <c r="B4728" s="10">
        <v>43175.0</v>
      </c>
      <c r="C4728" s="9" t="s">
        <v>472</v>
      </c>
      <c r="D4728" s="9" t="s">
        <v>68</v>
      </c>
      <c r="F4728" s="11" t="str">
        <f t="shared" si="1"/>
        <v>2018-03</v>
      </c>
      <c r="G4728" s="11" t="str">
        <f>iferror(VLOOKUP(A4728,'Closed Deals'!A:A,1,0)," ")</f>
        <v> </v>
      </c>
      <c r="H4728" s="12" t="str">
        <f t="shared" si="2"/>
        <v>NO</v>
      </c>
      <c r="I4728" s="12" t="str">
        <f>iferror(VLOOKUP(A4728,'Closed Deals'!A:E,5,0)," ")</f>
        <v> </v>
      </c>
      <c r="J4728" s="13" t="str">
        <f t="shared" si="3"/>
        <v> </v>
      </c>
      <c r="K4728" s="14"/>
    </row>
    <row r="4729">
      <c r="A4729" s="9" t="s">
        <v>5089</v>
      </c>
      <c r="B4729" s="10">
        <v>43169.0</v>
      </c>
      <c r="C4729" s="9" t="s">
        <v>261</v>
      </c>
      <c r="D4729" s="9" t="s">
        <v>68</v>
      </c>
      <c r="F4729" s="11" t="str">
        <f t="shared" si="1"/>
        <v>2018-03</v>
      </c>
      <c r="G4729" s="11" t="str">
        <f>iferror(VLOOKUP(A4729,'Closed Deals'!A:A,1,0)," ")</f>
        <v> </v>
      </c>
      <c r="H4729" s="12" t="str">
        <f t="shared" si="2"/>
        <v>NO</v>
      </c>
      <c r="I4729" s="12" t="str">
        <f>iferror(VLOOKUP(A4729,'Closed Deals'!A:E,5,0)," ")</f>
        <v> </v>
      </c>
      <c r="J4729" s="13" t="str">
        <f t="shared" si="3"/>
        <v> </v>
      </c>
      <c r="K4729" s="14"/>
    </row>
    <row r="4730">
      <c r="A4730" s="9" t="s">
        <v>5090</v>
      </c>
      <c r="B4730" s="10">
        <v>43188.0</v>
      </c>
      <c r="C4730" s="9" t="s">
        <v>261</v>
      </c>
      <c r="D4730" s="9" t="s">
        <v>68</v>
      </c>
      <c r="F4730" s="11" t="str">
        <f t="shared" si="1"/>
        <v>2018-03</v>
      </c>
      <c r="G4730" s="11" t="str">
        <f>iferror(VLOOKUP(A4730,'Closed Deals'!A:A,1,0)," ")</f>
        <v> </v>
      </c>
      <c r="H4730" s="12" t="str">
        <f t="shared" si="2"/>
        <v>NO</v>
      </c>
      <c r="I4730" s="12" t="str">
        <f>iferror(VLOOKUP(A4730,'Closed Deals'!A:E,5,0)," ")</f>
        <v> </v>
      </c>
      <c r="J4730" s="13" t="str">
        <f t="shared" si="3"/>
        <v> </v>
      </c>
      <c r="K4730" s="14"/>
    </row>
    <row r="4731">
      <c r="A4731" s="9" t="s">
        <v>5091</v>
      </c>
      <c r="B4731" s="10">
        <v>43180.0</v>
      </c>
      <c r="C4731" s="9" t="s">
        <v>233</v>
      </c>
      <c r="D4731" s="9" t="s">
        <v>68</v>
      </c>
      <c r="F4731" s="11" t="str">
        <f t="shared" si="1"/>
        <v>2018-03</v>
      </c>
      <c r="G4731" s="11" t="str">
        <f>iferror(VLOOKUP(A4731,'Closed Deals'!A:A,1,0)," ")</f>
        <v> </v>
      </c>
      <c r="H4731" s="12" t="str">
        <f t="shared" si="2"/>
        <v>NO</v>
      </c>
      <c r="I4731" s="12" t="str">
        <f>iferror(VLOOKUP(A4731,'Closed Deals'!A:E,5,0)," ")</f>
        <v> </v>
      </c>
      <c r="J4731" s="13" t="str">
        <f t="shared" si="3"/>
        <v> </v>
      </c>
      <c r="K4731" s="14"/>
    </row>
    <row r="4732">
      <c r="A4732" s="9" t="s">
        <v>5092</v>
      </c>
      <c r="B4732" s="10">
        <v>43173.0</v>
      </c>
      <c r="C4732" s="9" t="s">
        <v>129</v>
      </c>
      <c r="D4732" s="9" t="s">
        <v>68</v>
      </c>
      <c r="F4732" s="11" t="str">
        <f t="shared" si="1"/>
        <v>2018-03</v>
      </c>
      <c r="G4732" s="11" t="str">
        <f>iferror(VLOOKUP(A4732,'Closed Deals'!A:A,1,0)," ")</f>
        <v> </v>
      </c>
      <c r="H4732" s="12" t="str">
        <f t="shared" si="2"/>
        <v>NO</v>
      </c>
      <c r="I4732" s="12" t="str">
        <f>iferror(VLOOKUP(A4732,'Closed Deals'!A:E,5,0)," ")</f>
        <v> </v>
      </c>
      <c r="J4732" s="13" t="str">
        <f t="shared" si="3"/>
        <v> </v>
      </c>
      <c r="K4732" s="14"/>
    </row>
    <row r="4733">
      <c r="A4733" s="9" t="s">
        <v>5093</v>
      </c>
      <c r="B4733" s="10">
        <v>43166.0</v>
      </c>
      <c r="C4733" s="9" t="s">
        <v>261</v>
      </c>
      <c r="D4733" s="9" t="s">
        <v>68</v>
      </c>
      <c r="F4733" s="11" t="str">
        <f t="shared" si="1"/>
        <v>2018-03</v>
      </c>
      <c r="G4733" s="11" t="str">
        <f>iferror(VLOOKUP(A4733,'Closed Deals'!A:A,1,0)," ")</f>
        <v> </v>
      </c>
      <c r="H4733" s="12" t="str">
        <f t="shared" si="2"/>
        <v>NO</v>
      </c>
      <c r="I4733" s="12" t="str">
        <f>iferror(VLOOKUP(A4733,'Closed Deals'!A:E,5,0)," ")</f>
        <v> </v>
      </c>
      <c r="J4733" s="13" t="str">
        <f t="shared" si="3"/>
        <v> </v>
      </c>
      <c r="K4733" s="14"/>
    </row>
    <row r="4734">
      <c r="A4734" s="9" t="s">
        <v>5094</v>
      </c>
      <c r="B4734" s="10">
        <v>43180.0</v>
      </c>
      <c r="C4734" s="9" t="s">
        <v>261</v>
      </c>
      <c r="D4734" s="9" t="s">
        <v>68</v>
      </c>
      <c r="F4734" s="11" t="str">
        <f t="shared" si="1"/>
        <v>2018-03</v>
      </c>
      <c r="G4734" s="11" t="str">
        <f>iferror(VLOOKUP(A4734,'Closed Deals'!A:A,1,0)," ")</f>
        <v> </v>
      </c>
      <c r="H4734" s="12" t="str">
        <f t="shared" si="2"/>
        <v>NO</v>
      </c>
      <c r="I4734" s="12" t="str">
        <f>iferror(VLOOKUP(A4734,'Closed Deals'!A:E,5,0)," ")</f>
        <v> </v>
      </c>
      <c r="J4734" s="13" t="str">
        <f t="shared" si="3"/>
        <v> </v>
      </c>
      <c r="K4734" s="14"/>
    </row>
    <row r="4735">
      <c r="A4735" s="9" t="s">
        <v>5095</v>
      </c>
      <c r="B4735" s="10">
        <v>43166.0</v>
      </c>
      <c r="C4735" s="9" t="s">
        <v>115</v>
      </c>
      <c r="D4735" s="9" t="s">
        <v>68</v>
      </c>
      <c r="F4735" s="11" t="str">
        <f t="shared" si="1"/>
        <v>2018-03</v>
      </c>
      <c r="G4735" s="11" t="str">
        <f>iferror(VLOOKUP(A4735,'Closed Deals'!A:A,1,0)," ")</f>
        <v> </v>
      </c>
      <c r="H4735" s="12" t="str">
        <f t="shared" si="2"/>
        <v>NO</v>
      </c>
      <c r="I4735" s="12" t="str">
        <f>iferror(VLOOKUP(A4735,'Closed Deals'!A:E,5,0)," ")</f>
        <v> </v>
      </c>
      <c r="J4735" s="13" t="str">
        <f t="shared" si="3"/>
        <v> </v>
      </c>
      <c r="K4735" s="14"/>
    </row>
    <row r="4736">
      <c r="A4736" s="9" t="s">
        <v>5096</v>
      </c>
      <c r="B4736" s="10">
        <v>43187.0</v>
      </c>
      <c r="C4736" s="9" t="s">
        <v>5097</v>
      </c>
      <c r="D4736" s="9" t="s">
        <v>68</v>
      </c>
      <c r="F4736" s="11" t="str">
        <f t="shared" si="1"/>
        <v>2018-03</v>
      </c>
      <c r="G4736" s="11" t="str">
        <f>iferror(VLOOKUP(A4736,'Closed Deals'!A:A,1,0)," ")</f>
        <v> </v>
      </c>
      <c r="H4736" s="12" t="str">
        <f t="shared" si="2"/>
        <v>NO</v>
      </c>
      <c r="I4736" s="12" t="str">
        <f>iferror(VLOOKUP(A4736,'Closed Deals'!A:E,5,0)," ")</f>
        <v> </v>
      </c>
      <c r="J4736" s="13" t="str">
        <f t="shared" si="3"/>
        <v> </v>
      </c>
      <c r="K4736" s="14"/>
    </row>
    <row r="4737">
      <c r="A4737" s="9" t="s">
        <v>5098</v>
      </c>
      <c r="B4737" s="10">
        <v>43180.0</v>
      </c>
      <c r="C4737" s="9" t="s">
        <v>129</v>
      </c>
      <c r="D4737" s="9" t="s">
        <v>68</v>
      </c>
      <c r="F4737" s="11" t="str">
        <f t="shared" si="1"/>
        <v>2018-03</v>
      </c>
      <c r="G4737" s="11" t="str">
        <f>iferror(VLOOKUP(A4737,'Closed Deals'!A:A,1,0)," ")</f>
        <v> </v>
      </c>
      <c r="H4737" s="12" t="str">
        <f t="shared" si="2"/>
        <v>NO</v>
      </c>
      <c r="I4737" s="12" t="str">
        <f>iferror(VLOOKUP(A4737,'Closed Deals'!A:E,5,0)," ")</f>
        <v> </v>
      </c>
      <c r="J4737" s="13" t="str">
        <f t="shared" si="3"/>
        <v> </v>
      </c>
      <c r="K4737" s="14"/>
    </row>
    <row r="4738">
      <c r="A4738" s="9" t="s">
        <v>5099</v>
      </c>
      <c r="B4738" s="10">
        <v>43181.0</v>
      </c>
      <c r="C4738" s="9" t="s">
        <v>129</v>
      </c>
      <c r="D4738" s="9" t="s">
        <v>68</v>
      </c>
      <c r="F4738" s="11" t="str">
        <f t="shared" si="1"/>
        <v>2018-03</v>
      </c>
      <c r="G4738" s="11" t="str">
        <f>iferror(VLOOKUP(A4738,'Closed Deals'!A:A,1,0)," ")</f>
        <v> </v>
      </c>
      <c r="H4738" s="12" t="str">
        <f t="shared" si="2"/>
        <v>NO</v>
      </c>
      <c r="I4738" s="12" t="str">
        <f>iferror(VLOOKUP(A4738,'Closed Deals'!A:E,5,0)," ")</f>
        <v> </v>
      </c>
      <c r="J4738" s="13" t="str">
        <f t="shared" si="3"/>
        <v> </v>
      </c>
      <c r="K4738" s="14"/>
    </row>
    <row r="4739">
      <c r="A4739" s="9" t="s">
        <v>5100</v>
      </c>
      <c r="B4739" s="10">
        <v>43182.0</v>
      </c>
      <c r="C4739" s="9" t="s">
        <v>261</v>
      </c>
      <c r="D4739" s="9" t="s">
        <v>68</v>
      </c>
      <c r="F4739" s="11" t="str">
        <f t="shared" si="1"/>
        <v>2018-03</v>
      </c>
      <c r="G4739" s="11" t="str">
        <f>iferror(VLOOKUP(A4739,'Closed Deals'!A:A,1,0)," ")</f>
        <v> </v>
      </c>
      <c r="H4739" s="12" t="str">
        <f t="shared" si="2"/>
        <v>NO</v>
      </c>
      <c r="I4739" s="12" t="str">
        <f>iferror(VLOOKUP(A4739,'Closed Deals'!A:E,5,0)," ")</f>
        <v> </v>
      </c>
      <c r="J4739" s="13" t="str">
        <f t="shared" si="3"/>
        <v> </v>
      </c>
      <c r="K4739" s="14"/>
    </row>
    <row r="4740">
      <c r="A4740" s="9" t="s">
        <v>5101</v>
      </c>
      <c r="B4740" s="10">
        <v>43185.0</v>
      </c>
      <c r="C4740" s="9" t="s">
        <v>129</v>
      </c>
      <c r="D4740" s="9" t="s">
        <v>68</v>
      </c>
      <c r="F4740" s="11" t="str">
        <f t="shared" si="1"/>
        <v>2018-03</v>
      </c>
      <c r="G4740" s="11" t="str">
        <f>iferror(VLOOKUP(A4740,'Closed Deals'!A:A,1,0)," ")</f>
        <v> </v>
      </c>
      <c r="H4740" s="12" t="str">
        <f t="shared" si="2"/>
        <v>NO</v>
      </c>
      <c r="I4740" s="12" t="str">
        <f>iferror(VLOOKUP(A4740,'Closed Deals'!A:E,5,0)," ")</f>
        <v> </v>
      </c>
      <c r="J4740" s="13" t="str">
        <f t="shared" si="3"/>
        <v> </v>
      </c>
      <c r="K4740" s="14"/>
    </row>
    <row r="4741">
      <c r="A4741" s="9" t="s">
        <v>5102</v>
      </c>
      <c r="B4741" s="10">
        <v>43172.0</v>
      </c>
      <c r="C4741" s="9" t="s">
        <v>5103</v>
      </c>
      <c r="D4741" s="9" t="s">
        <v>105</v>
      </c>
      <c r="F4741" s="11" t="str">
        <f t="shared" si="1"/>
        <v>2018-03</v>
      </c>
      <c r="G4741" s="11" t="str">
        <f>iferror(VLOOKUP(A4741,'Closed Deals'!A:A,1,0)," ")</f>
        <v> </v>
      </c>
      <c r="H4741" s="12" t="str">
        <f t="shared" si="2"/>
        <v>NO</v>
      </c>
      <c r="I4741" s="12" t="str">
        <f>iferror(VLOOKUP(A4741,'Closed Deals'!A:E,5,0)," ")</f>
        <v> </v>
      </c>
      <c r="J4741" s="13" t="str">
        <f t="shared" si="3"/>
        <v> </v>
      </c>
      <c r="K4741" s="14"/>
    </row>
    <row r="4742">
      <c r="A4742" s="9" t="s">
        <v>5104</v>
      </c>
      <c r="B4742" s="10">
        <v>43160.0</v>
      </c>
      <c r="C4742" s="9" t="s">
        <v>5027</v>
      </c>
      <c r="D4742" s="9" t="s">
        <v>105</v>
      </c>
      <c r="F4742" s="11" t="str">
        <f t="shared" si="1"/>
        <v>2018-03</v>
      </c>
      <c r="G4742" s="11" t="str">
        <f>iferror(VLOOKUP(A4742,'Closed Deals'!A:A,1,0)," ")</f>
        <v> </v>
      </c>
      <c r="H4742" s="12" t="str">
        <f t="shared" si="2"/>
        <v>NO</v>
      </c>
      <c r="I4742" s="12" t="str">
        <f>iferror(VLOOKUP(A4742,'Closed Deals'!A:E,5,0)," ")</f>
        <v> </v>
      </c>
      <c r="J4742" s="13" t="str">
        <f t="shared" si="3"/>
        <v> </v>
      </c>
      <c r="K4742" s="14"/>
    </row>
    <row r="4743">
      <c r="A4743" s="9" t="s">
        <v>5105</v>
      </c>
      <c r="B4743" s="10">
        <v>43168.0</v>
      </c>
      <c r="C4743" s="9" t="s">
        <v>58</v>
      </c>
      <c r="D4743" s="9" t="s">
        <v>105</v>
      </c>
      <c r="F4743" s="11" t="str">
        <f t="shared" si="1"/>
        <v>2018-03</v>
      </c>
      <c r="G4743" s="11" t="str">
        <f>iferror(VLOOKUP(A4743,'Closed Deals'!A:A,1,0)," ")</f>
        <v> </v>
      </c>
      <c r="H4743" s="12" t="str">
        <f t="shared" si="2"/>
        <v>NO</v>
      </c>
      <c r="I4743" s="12" t="str">
        <f>iferror(VLOOKUP(A4743,'Closed Deals'!A:E,5,0)," ")</f>
        <v> </v>
      </c>
      <c r="J4743" s="13" t="str">
        <f t="shared" si="3"/>
        <v> </v>
      </c>
      <c r="K4743" s="14"/>
    </row>
    <row r="4744">
      <c r="A4744" s="9" t="s">
        <v>5106</v>
      </c>
      <c r="B4744" s="10">
        <v>43185.0</v>
      </c>
      <c r="C4744" s="9" t="s">
        <v>54</v>
      </c>
      <c r="D4744" s="9" t="s">
        <v>105</v>
      </c>
      <c r="F4744" s="11" t="str">
        <f t="shared" si="1"/>
        <v>2018-03</v>
      </c>
      <c r="G4744" s="11" t="str">
        <f>iferror(VLOOKUP(A4744,'Closed Deals'!A:A,1,0)," ")</f>
        <v> </v>
      </c>
      <c r="H4744" s="12" t="str">
        <f t="shared" si="2"/>
        <v>NO</v>
      </c>
      <c r="I4744" s="12" t="str">
        <f>iferror(VLOOKUP(A4744,'Closed Deals'!A:E,5,0)," ")</f>
        <v> </v>
      </c>
      <c r="J4744" s="13" t="str">
        <f t="shared" si="3"/>
        <v> </v>
      </c>
      <c r="K4744" s="14"/>
    </row>
    <row r="4745">
      <c r="A4745" s="9" t="s">
        <v>5107</v>
      </c>
      <c r="B4745" s="10">
        <v>43189.0</v>
      </c>
      <c r="C4745" s="9" t="s">
        <v>5029</v>
      </c>
      <c r="D4745" s="9" t="s">
        <v>105</v>
      </c>
      <c r="F4745" s="11" t="str">
        <f t="shared" si="1"/>
        <v>2018-03</v>
      </c>
      <c r="G4745" s="11" t="str">
        <f>iferror(VLOOKUP(A4745,'Closed Deals'!A:A,1,0)," ")</f>
        <v> </v>
      </c>
      <c r="H4745" s="12" t="str">
        <f t="shared" si="2"/>
        <v>NO</v>
      </c>
      <c r="I4745" s="12" t="str">
        <f>iferror(VLOOKUP(A4745,'Closed Deals'!A:E,5,0)," ")</f>
        <v> </v>
      </c>
      <c r="J4745" s="13" t="str">
        <f t="shared" si="3"/>
        <v> </v>
      </c>
      <c r="K4745" s="14"/>
    </row>
    <row r="4746">
      <c r="A4746" s="9" t="s">
        <v>5108</v>
      </c>
      <c r="B4746" s="10">
        <v>43167.0</v>
      </c>
      <c r="C4746" s="9" t="s">
        <v>33</v>
      </c>
      <c r="D4746" s="9" t="s">
        <v>105</v>
      </c>
      <c r="F4746" s="11" t="str">
        <f t="shared" si="1"/>
        <v>2018-03</v>
      </c>
      <c r="G4746" s="11" t="str">
        <f>iferror(VLOOKUP(A4746,'Closed Deals'!A:A,1,0)," ")</f>
        <v> </v>
      </c>
      <c r="H4746" s="12" t="str">
        <f t="shared" si="2"/>
        <v>NO</v>
      </c>
      <c r="I4746" s="12" t="str">
        <f>iferror(VLOOKUP(A4746,'Closed Deals'!A:E,5,0)," ")</f>
        <v> </v>
      </c>
      <c r="J4746" s="13" t="str">
        <f t="shared" si="3"/>
        <v> </v>
      </c>
      <c r="K4746" s="14"/>
    </row>
    <row r="4747">
      <c r="A4747" s="9" t="s">
        <v>5109</v>
      </c>
      <c r="B4747" s="10">
        <v>43180.0</v>
      </c>
      <c r="C4747" s="9" t="s">
        <v>203</v>
      </c>
      <c r="D4747" s="9" t="s">
        <v>105</v>
      </c>
      <c r="F4747" s="11" t="str">
        <f t="shared" si="1"/>
        <v>2018-03</v>
      </c>
      <c r="G4747" s="11" t="str">
        <f>iferror(VLOOKUP(A4747,'Closed Deals'!A:A,1,0)," ")</f>
        <v> </v>
      </c>
      <c r="H4747" s="12" t="str">
        <f t="shared" si="2"/>
        <v>NO</v>
      </c>
      <c r="I4747" s="12" t="str">
        <f>iferror(VLOOKUP(A4747,'Closed Deals'!A:E,5,0)," ")</f>
        <v> </v>
      </c>
      <c r="J4747" s="13" t="str">
        <f t="shared" si="3"/>
        <v> </v>
      </c>
      <c r="K4747" s="14"/>
    </row>
    <row r="4748">
      <c r="A4748" s="9" t="s">
        <v>5110</v>
      </c>
      <c r="B4748" s="10">
        <v>43174.0</v>
      </c>
      <c r="C4748" s="9" t="s">
        <v>472</v>
      </c>
      <c r="D4748" s="9" t="s">
        <v>105</v>
      </c>
      <c r="F4748" s="11" t="str">
        <f t="shared" si="1"/>
        <v>2018-03</v>
      </c>
      <c r="G4748" s="11" t="str">
        <f>iferror(VLOOKUP(A4748,'Closed Deals'!A:A,1,0)," ")</f>
        <v> </v>
      </c>
      <c r="H4748" s="12" t="str">
        <f t="shared" si="2"/>
        <v>NO</v>
      </c>
      <c r="I4748" s="12" t="str">
        <f>iferror(VLOOKUP(A4748,'Closed Deals'!A:E,5,0)," ")</f>
        <v> </v>
      </c>
      <c r="J4748" s="13" t="str">
        <f t="shared" si="3"/>
        <v> </v>
      </c>
      <c r="K4748" s="14"/>
    </row>
    <row r="4749">
      <c r="A4749" s="9" t="s">
        <v>5111</v>
      </c>
      <c r="B4749" s="10">
        <v>43187.0</v>
      </c>
      <c r="C4749" s="9" t="s">
        <v>52</v>
      </c>
      <c r="D4749" s="9" t="s">
        <v>105</v>
      </c>
      <c r="F4749" s="11" t="str">
        <f t="shared" si="1"/>
        <v>2018-03</v>
      </c>
      <c r="G4749" s="11" t="str">
        <f>iferror(VLOOKUP(A4749,'Closed Deals'!A:A,1,0)," ")</f>
        <v> </v>
      </c>
      <c r="H4749" s="12" t="str">
        <f t="shared" si="2"/>
        <v>NO</v>
      </c>
      <c r="I4749" s="12" t="str">
        <f>iferror(VLOOKUP(A4749,'Closed Deals'!A:E,5,0)," ")</f>
        <v> </v>
      </c>
      <c r="J4749" s="13" t="str">
        <f t="shared" si="3"/>
        <v> </v>
      </c>
      <c r="K4749" s="14"/>
    </row>
    <row r="4750">
      <c r="A4750" s="9" t="s">
        <v>5112</v>
      </c>
      <c r="B4750" s="10">
        <v>43178.0</v>
      </c>
      <c r="C4750" s="9" t="s">
        <v>472</v>
      </c>
      <c r="D4750" s="9" t="s">
        <v>105</v>
      </c>
      <c r="F4750" s="11" t="str">
        <f t="shared" si="1"/>
        <v>2018-03</v>
      </c>
      <c r="G4750" s="11" t="str">
        <f>iferror(VLOOKUP(A4750,'Closed Deals'!A:A,1,0)," ")</f>
        <v> </v>
      </c>
      <c r="H4750" s="12" t="str">
        <f t="shared" si="2"/>
        <v>NO</v>
      </c>
      <c r="I4750" s="12" t="str">
        <f>iferror(VLOOKUP(A4750,'Closed Deals'!A:E,5,0)," ")</f>
        <v> </v>
      </c>
      <c r="J4750" s="13" t="str">
        <f t="shared" si="3"/>
        <v> </v>
      </c>
      <c r="K4750" s="14"/>
    </row>
    <row r="4751">
      <c r="A4751" s="9" t="s">
        <v>5113</v>
      </c>
      <c r="B4751" s="10">
        <v>43165.0</v>
      </c>
      <c r="C4751" s="9" t="s">
        <v>5043</v>
      </c>
      <c r="D4751" s="9" t="s">
        <v>105</v>
      </c>
      <c r="F4751" s="11" t="str">
        <f t="shared" si="1"/>
        <v>2018-03</v>
      </c>
      <c r="G4751" s="11" t="str">
        <f>iferror(VLOOKUP(A4751,'Closed Deals'!A:A,1,0)," ")</f>
        <v> </v>
      </c>
      <c r="H4751" s="12" t="str">
        <f t="shared" si="2"/>
        <v>NO</v>
      </c>
      <c r="I4751" s="12" t="str">
        <f>iferror(VLOOKUP(A4751,'Closed Deals'!A:E,5,0)," ")</f>
        <v> </v>
      </c>
      <c r="J4751" s="13" t="str">
        <f t="shared" si="3"/>
        <v> </v>
      </c>
      <c r="K4751" s="14"/>
    </row>
    <row r="4752">
      <c r="A4752" s="9" t="s">
        <v>5114</v>
      </c>
      <c r="B4752" s="10">
        <v>43178.0</v>
      </c>
      <c r="C4752" s="9" t="s">
        <v>472</v>
      </c>
      <c r="D4752" s="9" t="s">
        <v>105</v>
      </c>
      <c r="F4752" s="11" t="str">
        <f t="shared" si="1"/>
        <v>2018-03</v>
      </c>
      <c r="G4752" s="11" t="str">
        <f>iferror(VLOOKUP(A4752,'Closed Deals'!A:A,1,0)," ")</f>
        <v> </v>
      </c>
      <c r="H4752" s="12" t="str">
        <f t="shared" si="2"/>
        <v>NO</v>
      </c>
      <c r="I4752" s="12" t="str">
        <f>iferror(VLOOKUP(A4752,'Closed Deals'!A:E,5,0)," ")</f>
        <v> </v>
      </c>
      <c r="J4752" s="13" t="str">
        <f t="shared" si="3"/>
        <v> </v>
      </c>
      <c r="K4752" s="14"/>
    </row>
    <row r="4753">
      <c r="A4753" s="9" t="s">
        <v>5115</v>
      </c>
      <c r="B4753" s="10">
        <v>43181.0</v>
      </c>
      <c r="C4753" s="9" t="s">
        <v>5029</v>
      </c>
      <c r="D4753" s="9" t="s">
        <v>105</v>
      </c>
      <c r="F4753" s="11" t="str">
        <f t="shared" si="1"/>
        <v>2018-03</v>
      </c>
      <c r="G4753" s="11" t="str">
        <f>iferror(VLOOKUP(A4753,'Closed Deals'!A:A,1,0)," ")</f>
        <v> </v>
      </c>
      <c r="H4753" s="12" t="str">
        <f t="shared" si="2"/>
        <v>NO</v>
      </c>
      <c r="I4753" s="12" t="str">
        <f>iferror(VLOOKUP(A4753,'Closed Deals'!A:E,5,0)," ")</f>
        <v> </v>
      </c>
      <c r="J4753" s="13" t="str">
        <f t="shared" si="3"/>
        <v> </v>
      </c>
      <c r="K4753" s="14"/>
    </row>
    <row r="4754">
      <c r="A4754" s="9" t="s">
        <v>5116</v>
      </c>
      <c r="B4754" s="10">
        <v>43179.0</v>
      </c>
      <c r="C4754" s="9" t="s">
        <v>5117</v>
      </c>
      <c r="D4754" s="9" t="s">
        <v>105</v>
      </c>
      <c r="F4754" s="11" t="str">
        <f t="shared" si="1"/>
        <v>2018-03</v>
      </c>
      <c r="G4754" s="11" t="str">
        <f>iferror(VLOOKUP(A4754,'Closed Deals'!A:A,1,0)," ")</f>
        <v> </v>
      </c>
      <c r="H4754" s="12" t="str">
        <f t="shared" si="2"/>
        <v>NO</v>
      </c>
      <c r="I4754" s="12" t="str">
        <f>iferror(VLOOKUP(A4754,'Closed Deals'!A:E,5,0)," ")</f>
        <v> </v>
      </c>
      <c r="J4754" s="13" t="str">
        <f t="shared" si="3"/>
        <v> </v>
      </c>
      <c r="K4754" s="14"/>
    </row>
    <row r="4755">
      <c r="A4755" s="9" t="s">
        <v>5118</v>
      </c>
      <c r="B4755" s="10">
        <v>43180.0</v>
      </c>
      <c r="C4755" s="9" t="s">
        <v>3202</v>
      </c>
      <c r="D4755" s="9" t="s">
        <v>105</v>
      </c>
      <c r="F4755" s="11" t="str">
        <f t="shared" si="1"/>
        <v>2018-03</v>
      </c>
      <c r="G4755" s="11" t="str">
        <f>iferror(VLOOKUP(A4755,'Closed Deals'!A:A,1,0)," ")</f>
        <v> </v>
      </c>
      <c r="H4755" s="12" t="str">
        <f t="shared" si="2"/>
        <v>NO</v>
      </c>
      <c r="I4755" s="12" t="str">
        <f>iferror(VLOOKUP(A4755,'Closed Deals'!A:E,5,0)," ")</f>
        <v> </v>
      </c>
      <c r="J4755" s="13" t="str">
        <f t="shared" si="3"/>
        <v> </v>
      </c>
      <c r="K4755" s="14"/>
    </row>
    <row r="4756">
      <c r="A4756" s="9" t="s">
        <v>5119</v>
      </c>
      <c r="B4756" s="10">
        <v>43188.0</v>
      </c>
      <c r="C4756" s="9" t="s">
        <v>941</v>
      </c>
      <c r="D4756" s="9" t="s">
        <v>105</v>
      </c>
      <c r="F4756" s="11" t="str">
        <f t="shared" si="1"/>
        <v>2018-03</v>
      </c>
      <c r="G4756" s="11" t="str">
        <f>iferror(VLOOKUP(A4756,'Closed Deals'!A:A,1,0)," ")</f>
        <v> </v>
      </c>
      <c r="H4756" s="12" t="str">
        <f t="shared" si="2"/>
        <v>NO</v>
      </c>
      <c r="I4756" s="12" t="str">
        <f>iferror(VLOOKUP(A4756,'Closed Deals'!A:E,5,0)," ")</f>
        <v> </v>
      </c>
      <c r="J4756" s="13" t="str">
        <f t="shared" si="3"/>
        <v> </v>
      </c>
      <c r="K4756" s="14"/>
    </row>
    <row r="4757">
      <c r="A4757" s="9" t="s">
        <v>5120</v>
      </c>
      <c r="B4757" s="10">
        <v>43165.0</v>
      </c>
      <c r="C4757" s="9" t="s">
        <v>5043</v>
      </c>
      <c r="D4757" s="9" t="s">
        <v>105</v>
      </c>
      <c r="F4757" s="11" t="str">
        <f t="shared" si="1"/>
        <v>2018-03</v>
      </c>
      <c r="G4757" s="11" t="str">
        <f>iferror(VLOOKUP(A4757,'Closed Deals'!A:A,1,0)," ")</f>
        <v> </v>
      </c>
      <c r="H4757" s="12" t="str">
        <f t="shared" si="2"/>
        <v>NO</v>
      </c>
      <c r="I4757" s="12" t="str">
        <f>iferror(VLOOKUP(A4757,'Closed Deals'!A:E,5,0)," ")</f>
        <v> </v>
      </c>
      <c r="J4757" s="13" t="str">
        <f t="shared" si="3"/>
        <v> </v>
      </c>
      <c r="K4757" s="14"/>
    </row>
    <row r="4758">
      <c r="A4758" s="9" t="s">
        <v>5121</v>
      </c>
      <c r="B4758" s="10">
        <v>43165.0</v>
      </c>
      <c r="C4758" s="9" t="s">
        <v>5043</v>
      </c>
      <c r="D4758" s="9" t="s">
        <v>105</v>
      </c>
      <c r="F4758" s="11" t="str">
        <f t="shared" si="1"/>
        <v>2018-03</v>
      </c>
      <c r="G4758" s="11" t="str">
        <f>iferror(VLOOKUP(A4758,'Closed Deals'!A:A,1,0)," ")</f>
        <v> </v>
      </c>
      <c r="H4758" s="12" t="str">
        <f t="shared" si="2"/>
        <v>NO</v>
      </c>
      <c r="I4758" s="12" t="str">
        <f>iferror(VLOOKUP(A4758,'Closed Deals'!A:E,5,0)," ")</f>
        <v> </v>
      </c>
      <c r="J4758" s="13" t="str">
        <f t="shared" si="3"/>
        <v> </v>
      </c>
      <c r="K4758" s="14"/>
    </row>
    <row r="4759">
      <c r="A4759" s="9" t="s">
        <v>5122</v>
      </c>
      <c r="B4759" s="10">
        <v>43175.0</v>
      </c>
      <c r="C4759" s="9" t="s">
        <v>5103</v>
      </c>
      <c r="D4759" s="9" t="s">
        <v>105</v>
      </c>
      <c r="F4759" s="11" t="str">
        <f t="shared" si="1"/>
        <v>2018-03</v>
      </c>
      <c r="G4759" s="11" t="str">
        <f>iferror(VLOOKUP(A4759,'Closed Deals'!A:A,1,0)," ")</f>
        <v> </v>
      </c>
      <c r="H4759" s="12" t="str">
        <f t="shared" si="2"/>
        <v>NO</v>
      </c>
      <c r="I4759" s="12" t="str">
        <f>iferror(VLOOKUP(A4759,'Closed Deals'!A:E,5,0)," ")</f>
        <v> </v>
      </c>
      <c r="J4759" s="13" t="str">
        <f t="shared" si="3"/>
        <v> </v>
      </c>
      <c r="K4759" s="14"/>
    </row>
    <row r="4760">
      <c r="A4760" s="9" t="s">
        <v>5123</v>
      </c>
      <c r="B4760" s="10">
        <v>43165.0</v>
      </c>
      <c r="C4760" s="9" t="s">
        <v>5043</v>
      </c>
      <c r="D4760" s="9" t="s">
        <v>105</v>
      </c>
      <c r="F4760" s="11" t="str">
        <f t="shared" si="1"/>
        <v>2018-03</v>
      </c>
      <c r="G4760" s="11" t="str">
        <f>iferror(VLOOKUP(A4760,'Closed Deals'!A:A,1,0)," ")</f>
        <v> </v>
      </c>
      <c r="H4760" s="12" t="str">
        <f t="shared" si="2"/>
        <v>NO</v>
      </c>
      <c r="I4760" s="12" t="str">
        <f>iferror(VLOOKUP(A4760,'Closed Deals'!A:E,5,0)," ")</f>
        <v> </v>
      </c>
      <c r="J4760" s="13" t="str">
        <f t="shared" si="3"/>
        <v> </v>
      </c>
      <c r="K4760" s="14"/>
    </row>
    <row r="4761">
      <c r="A4761" s="9" t="s">
        <v>5124</v>
      </c>
      <c r="B4761" s="10">
        <v>43174.0</v>
      </c>
      <c r="C4761" s="9" t="s">
        <v>472</v>
      </c>
      <c r="D4761" s="9" t="s">
        <v>105</v>
      </c>
      <c r="F4761" s="11" t="str">
        <f t="shared" si="1"/>
        <v>2018-03</v>
      </c>
      <c r="G4761" s="11" t="str">
        <f>iferror(VLOOKUP(A4761,'Closed Deals'!A:A,1,0)," ")</f>
        <v> </v>
      </c>
      <c r="H4761" s="12" t="str">
        <f t="shared" si="2"/>
        <v>NO</v>
      </c>
      <c r="I4761" s="12" t="str">
        <f>iferror(VLOOKUP(A4761,'Closed Deals'!A:E,5,0)," ")</f>
        <v> </v>
      </c>
      <c r="J4761" s="13" t="str">
        <f t="shared" si="3"/>
        <v> </v>
      </c>
      <c r="K4761" s="14"/>
    </row>
    <row r="4762">
      <c r="A4762" s="9" t="s">
        <v>5125</v>
      </c>
      <c r="B4762" s="10">
        <v>43165.0</v>
      </c>
      <c r="C4762" s="9" t="s">
        <v>5043</v>
      </c>
      <c r="D4762" s="9" t="s">
        <v>105</v>
      </c>
      <c r="F4762" s="11" t="str">
        <f t="shared" si="1"/>
        <v>2018-03</v>
      </c>
      <c r="G4762" s="11" t="str">
        <f>iferror(VLOOKUP(A4762,'Closed Deals'!A:A,1,0)," ")</f>
        <v> </v>
      </c>
      <c r="H4762" s="12" t="str">
        <f t="shared" si="2"/>
        <v>NO</v>
      </c>
      <c r="I4762" s="12" t="str">
        <f>iferror(VLOOKUP(A4762,'Closed Deals'!A:E,5,0)," ")</f>
        <v> </v>
      </c>
      <c r="J4762" s="13" t="str">
        <f t="shared" si="3"/>
        <v> </v>
      </c>
      <c r="K4762" s="14"/>
    </row>
    <row r="4763">
      <c r="A4763" s="9" t="s">
        <v>5126</v>
      </c>
      <c r="B4763" s="10">
        <v>43168.0</v>
      </c>
      <c r="C4763" s="9" t="s">
        <v>52</v>
      </c>
      <c r="D4763" s="9" t="s">
        <v>105</v>
      </c>
      <c r="F4763" s="11" t="str">
        <f t="shared" si="1"/>
        <v>2018-03</v>
      </c>
      <c r="G4763" s="11" t="str">
        <f>iferror(VLOOKUP(A4763,'Closed Deals'!A:A,1,0)," ")</f>
        <v> </v>
      </c>
      <c r="H4763" s="12" t="str">
        <f t="shared" si="2"/>
        <v>NO</v>
      </c>
      <c r="I4763" s="12" t="str">
        <f>iferror(VLOOKUP(A4763,'Closed Deals'!A:E,5,0)," ")</f>
        <v> </v>
      </c>
      <c r="J4763" s="13" t="str">
        <f t="shared" si="3"/>
        <v> </v>
      </c>
      <c r="K4763" s="14"/>
    </row>
    <row r="4764">
      <c r="A4764" s="9" t="s">
        <v>5127</v>
      </c>
      <c r="B4764" s="10">
        <v>43172.0</v>
      </c>
      <c r="C4764" s="9" t="s">
        <v>5103</v>
      </c>
      <c r="D4764" s="9" t="s">
        <v>105</v>
      </c>
      <c r="F4764" s="11" t="str">
        <f t="shared" si="1"/>
        <v>2018-03</v>
      </c>
      <c r="G4764" s="11" t="str">
        <f>iferror(VLOOKUP(A4764,'Closed Deals'!A:A,1,0)," ")</f>
        <v> </v>
      </c>
      <c r="H4764" s="12" t="str">
        <f t="shared" si="2"/>
        <v>NO</v>
      </c>
      <c r="I4764" s="12" t="str">
        <f>iferror(VLOOKUP(A4764,'Closed Deals'!A:E,5,0)," ")</f>
        <v> </v>
      </c>
      <c r="J4764" s="13" t="str">
        <f t="shared" si="3"/>
        <v> </v>
      </c>
      <c r="K4764" s="14"/>
    </row>
    <row r="4765">
      <c r="A4765" s="9" t="s">
        <v>5128</v>
      </c>
      <c r="B4765" s="10">
        <v>43172.0</v>
      </c>
      <c r="C4765" s="9" t="s">
        <v>5103</v>
      </c>
      <c r="D4765" s="9" t="s">
        <v>105</v>
      </c>
      <c r="F4765" s="11" t="str">
        <f t="shared" si="1"/>
        <v>2018-03</v>
      </c>
      <c r="G4765" s="11" t="str">
        <f>iferror(VLOOKUP(A4765,'Closed Deals'!A:A,1,0)," ")</f>
        <v> </v>
      </c>
      <c r="H4765" s="12" t="str">
        <f t="shared" si="2"/>
        <v>NO</v>
      </c>
      <c r="I4765" s="12" t="str">
        <f>iferror(VLOOKUP(A4765,'Closed Deals'!A:E,5,0)," ")</f>
        <v> </v>
      </c>
      <c r="J4765" s="13" t="str">
        <f t="shared" si="3"/>
        <v> </v>
      </c>
      <c r="K4765" s="14"/>
    </row>
    <row r="4766">
      <c r="A4766" s="9" t="s">
        <v>5129</v>
      </c>
      <c r="B4766" s="10">
        <v>43189.0</v>
      </c>
      <c r="C4766" s="9" t="s">
        <v>261</v>
      </c>
      <c r="D4766" s="9" t="s">
        <v>105</v>
      </c>
      <c r="F4766" s="11" t="str">
        <f t="shared" si="1"/>
        <v>2018-03</v>
      </c>
      <c r="G4766" s="11" t="str">
        <f>iferror(VLOOKUP(A4766,'Closed Deals'!A:A,1,0)," ")</f>
        <v> </v>
      </c>
      <c r="H4766" s="12" t="str">
        <f t="shared" si="2"/>
        <v>NO</v>
      </c>
      <c r="I4766" s="12" t="str">
        <f>iferror(VLOOKUP(A4766,'Closed Deals'!A:E,5,0)," ")</f>
        <v> </v>
      </c>
      <c r="J4766" s="13" t="str">
        <f t="shared" si="3"/>
        <v> </v>
      </c>
      <c r="K4766" s="14"/>
    </row>
    <row r="4767">
      <c r="A4767" s="9" t="s">
        <v>5130</v>
      </c>
      <c r="B4767" s="10">
        <v>43180.0</v>
      </c>
      <c r="C4767" s="9" t="s">
        <v>5117</v>
      </c>
      <c r="D4767" s="9" t="s">
        <v>105</v>
      </c>
      <c r="F4767" s="11" t="str">
        <f t="shared" si="1"/>
        <v>2018-03</v>
      </c>
      <c r="G4767" s="11" t="str">
        <f>iferror(VLOOKUP(A4767,'Closed Deals'!A:A,1,0)," ")</f>
        <v> </v>
      </c>
      <c r="H4767" s="12" t="str">
        <f t="shared" si="2"/>
        <v>NO</v>
      </c>
      <c r="I4767" s="12" t="str">
        <f>iferror(VLOOKUP(A4767,'Closed Deals'!A:E,5,0)," ")</f>
        <v> </v>
      </c>
      <c r="J4767" s="13" t="str">
        <f t="shared" si="3"/>
        <v> </v>
      </c>
      <c r="K4767" s="14"/>
    </row>
    <row r="4768">
      <c r="A4768" s="9" t="s">
        <v>5131</v>
      </c>
      <c r="B4768" s="10">
        <v>43165.0</v>
      </c>
      <c r="C4768" s="9" t="s">
        <v>261</v>
      </c>
      <c r="D4768" s="9" t="s">
        <v>105</v>
      </c>
      <c r="F4768" s="11" t="str">
        <f t="shared" si="1"/>
        <v>2018-03</v>
      </c>
      <c r="G4768" s="11" t="str">
        <f>iferror(VLOOKUP(A4768,'Closed Deals'!A:A,1,0)," ")</f>
        <v> </v>
      </c>
      <c r="H4768" s="12" t="str">
        <f t="shared" si="2"/>
        <v>NO</v>
      </c>
      <c r="I4768" s="12" t="str">
        <f>iferror(VLOOKUP(A4768,'Closed Deals'!A:E,5,0)," ")</f>
        <v> </v>
      </c>
      <c r="J4768" s="13" t="str">
        <f t="shared" si="3"/>
        <v> </v>
      </c>
      <c r="K4768" s="14"/>
    </row>
    <row r="4769">
      <c r="A4769" s="9" t="s">
        <v>5132</v>
      </c>
      <c r="B4769" s="10">
        <v>43168.0</v>
      </c>
      <c r="C4769" s="9" t="s">
        <v>5133</v>
      </c>
      <c r="D4769" s="9" t="s">
        <v>105</v>
      </c>
      <c r="F4769" s="11" t="str">
        <f t="shared" si="1"/>
        <v>2018-03</v>
      </c>
      <c r="G4769" s="11" t="str">
        <f>iferror(VLOOKUP(A4769,'Closed Deals'!A:A,1,0)," ")</f>
        <v> </v>
      </c>
      <c r="H4769" s="12" t="str">
        <f t="shared" si="2"/>
        <v>NO</v>
      </c>
      <c r="I4769" s="12" t="str">
        <f>iferror(VLOOKUP(A4769,'Closed Deals'!A:E,5,0)," ")</f>
        <v> </v>
      </c>
      <c r="J4769" s="13" t="str">
        <f t="shared" si="3"/>
        <v> </v>
      </c>
      <c r="K4769" s="14"/>
    </row>
    <row r="4770">
      <c r="A4770" s="9" t="s">
        <v>5134</v>
      </c>
      <c r="B4770" s="10">
        <v>43165.0</v>
      </c>
      <c r="C4770" s="9" t="s">
        <v>5043</v>
      </c>
      <c r="D4770" s="9" t="s">
        <v>105</v>
      </c>
      <c r="F4770" s="11" t="str">
        <f t="shared" si="1"/>
        <v>2018-03</v>
      </c>
      <c r="G4770" s="11" t="str">
        <f>iferror(VLOOKUP(A4770,'Closed Deals'!A:A,1,0)," ")</f>
        <v> </v>
      </c>
      <c r="H4770" s="12" t="str">
        <f t="shared" si="2"/>
        <v>NO</v>
      </c>
      <c r="I4770" s="12" t="str">
        <f>iferror(VLOOKUP(A4770,'Closed Deals'!A:E,5,0)," ")</f>
        <v> </v>
      </c>
      <c r="J4770" s="13" t="str">
        <f t="shared" si="3"/>
        <v> </v>
      </c>
      <c r="K4770" s="14"/>
    </row>
    <row r="4771">
      <c r="A4771" s="9" t="s">
        <v>5135</v>
      </c>
      <c r="B4771" s="10">
        <v>43173.0</v>
      </c>
      <c r="C4771" s="9" t="s">
        <v>5103</v>
      </c>
      <c r="D4771" s="9" t="s">
        <v>105</v>
      </c>
      <c r="F4771" s="11" t="str">
        <f t="shared" si="1"/>
        <v>2018-03</v>
      </c>
      <c r="G4771" s="11" t="str">
        <f>iferror(VLOOKUP(A4771,'Closed Deals'!A:A,1,0)," ")</f>
        <v> </v>
      </c>
      <c r="H4771" s="12" t="str">
        <f t="shared" si="2"/>
        <v>NO</v>
      </c>
      <c r="I4771" s="12" t="str">
        <f>iferror(VLOOKUP(A4771,'Closed Deals'!A:E,5,0)," ")</f>
        <v> </v>
      </c>
      <c r="J4771" s="13" t="str">
        <f t="shared" si="3"/>
        <v> </v>
      </c>
      <c r="K4771" s="14"/>
    </row>
    <row r="4772">
      <c r="A4772" s="9" t="s">
        <v>5136</v>
      </c>
      <c r="B4772" s="10">
        <v>43172.0</v>
      </c>
      <c r="C4772" s="9" t="s">
        <v>5103</v>
      </c>
      <c r="D4772" s="9" t="s">
        <v>105</v>
      </c>
      <c r="F4772" s="11" t="str">
        <f t="shared" si="1"/>
        <v>2018-03</v>
      </c>
      <c r="G4772" s="11" t="str">
        <f>iferror(VLOOKUP(A4772,'Closed Deals'!A:A,1,0)," ")</f>
        <v> </v>
      </c>
      <c r="H4772" s="12" t="str">
        <f t="shared" si="2"/>
        <v>NO</v>
      </c>
      <c r="I4772" s="12" t="str">
        <f>iferror(VLOOKUP(A4772,'Closed Deals'!A:E,5,0)," ")</f>
        <v> </v>
      </c>
      <c r="J4772" s="13" t="str">
        <f t="shared" si="3"/>
        <v> </v>
      </c>
      <c r="K4772" s="14"/>
    </row>
    <row r="4773">
      <c r="A4773" s="9" t="s">
        <v>5137</v>
      </c>
      <c r="B4773" s="10">
        <v>43179.0</v>
      </c>
      <c r="C4773" s="9" t="s">
        <v>3202</v>
      </c>
      <c r="D4773" s="9" t="s">
        <v>105</v>
      </c>
      <c r="F4773" s="11" t="str">
        <f t="shared" si="1"/>
        <v>2018-03</v>
      </c>
      <c r="G4773" s="11" t="str">
        <f>iferror(VLOOKUP(A4773,'Closed Deals'!A:A,1,0)," ")</f>
        <v> </v>
      </c>
      <c r="H4773" s="12" t="str">
        <f t="shared" si="2"/>
        <v>NO</v>
      </c>
      <c r="I4773" s="12" t="str">
        <f>iferror(VLOOKUP(A4773,'Closed Deals'!A:E,5,0)," ")</f>
        <v> </v>
      </c>
      <c r="J4773" s="13" t="str">
        <f t="shared" si="3"/>
        <v> </v>
      </c>
      <c r="K4773" s="14"/>
    </row>
    <row r="4774">
      <c r="A4774" s="9" t="s">
        <v>5138</v>
      </c>
      <c r="B4774" s="10">
        <v>43186.0</v>
      </c>
      <c r="C4774" s="9" t="s">
        <v>5139</v>
      </c>
      <c r="D4774" s="9" t="s">
        <v>105</v>
      </c>
      <c r="F4774" s="11" t="str">
        <f t="shared" si="1"/>
        <v>2018-03</v>
      </c>
      <c r="G4774" s="11" t="str">
        <f>iferror(VLOOKUP(A4774,'Closed Deals'!A:A,1,0)," ")</f>
        <v> </v>
      </c>
      <c r="H4774" s="12" t="str">
        <f t="shared" si="2"/>
        <v>NO</v>
      </c>
      <c r="I4774" s="12" t="str">
        <f>iferror(VLOOKUP(A4774,'Closed Deals'!A:E,5,0)," ")</f>
        <v> </v>
      </c>
      <c r="J4774" s="13" t="str">
        <f t="shared" si="3"/>
        <v> </v>
      </c>
      <c r="K4774" s="14"/>
    </row>
    <row r="4775">
      <c r="A4775" s="9" t="s">
        <v>5140</v>
      </c>
      <c r="B4775" s="10">
        <v>43166.0</v>
      </c>
      <c r="C4775" s="9" t="s">
        <v>203</v>
      </c>
      <c r="D4775" s="9" t="s">
        <v>105</v>
      </c>
      <c r="F4775" s="11" t="str">
        <f t="shared" si="1"/>
        <v>2018-03</v>
      </c>
      <c r="G4775" s="11" t="str">
        <f>iferror(VLOOKUP(A4775,'Closed Deals'!A:A,1,0)," ")</f>
        <v> </v>
      </c>
      <c r="H4775" s="12" t="str">
        <f t="shared" si="2"/>
        <v>NO</v>
      </c>
      <c r="I4775" s="12" t="str">
        <f>iferror(VLOOKUP(A4775,'Closed Deals'!A:E,5,0)," ")</f>
        <v> </v>
      </c>
      <c r="J4775" s="13" t="str">
        <f t="shared" si="3"/>
        <v> </v>
      </c>
      <c r="K4775" s="14"/>
    </row>
    <row r="4776">
      <c r="A4776" s="9" t="s">
        <v>5141</v>
      </c>
      <c r="B4776" s="10">
        <v>43172.0</v>
      </c>
      <c r="C4776" s="9" t="s">
        <v>1057</v>
      </c>
      <c r="D4776" s="9" t="s">
        <v>105</v>
      </c>
      <c r="F4776" s="11" t="str">
        <f t="shared" si="1"/>
        <v>2018-03</v>
      </c>
      <c r="G4776" s="11" t="str">
        <f>iferror(VLOOKUP(A4776,'Closed Deals'!A:A,1,0)," ")</f>
        <v> </v>
      </c>
      <c r="H4776" s="12" t="str">
        <f t="shared" si="2"/>
        <v>NO</v>
      </c>
      <c r="I4776" s="12" t="str">
        <f>iferror(VLOOKUP(A4776,'Closed Deals'!A:E,5,0)," ")</f>
        <v> </v>
      </c>
      <c r="J4776" s="13" t="str">
        <f t="shared" si="3"/>
        <v> </v>
      </c>
      <c r="K4776" s="14"/>
    </row>
    <row r="4777">
      <c r="A4777" s="9" t="s">
        <v>5142</v>
      </c>
      <c r="B4777" s="10">
        <v>43172.0</v>
      </c>
      <c r="C4777" s="9" t="s">
        <v>5103</v>
      </c>
      <c r="D4777" s="9" t="s">
        <v>105</v>
      </c>
      <c r="F4777" s="11" t="str">
        <f t="shared" si="1"/>
        <v>2018-03</v>
      </c>
      <c r="G4777" s="11" t="str">
        <f>iferror(VLOOKUP(A4777,'Closed Deals'!A:A,1,0)," ")</f>
        <v> </v>
      </c>
      <c r="H4777" s="12" t="str">
        <f t="shared" si="2"/>
        <v>NO</v>
      </c>
      <c r="I4777" s="12" t="str">
        <f>iferror(VLOOKUP(A4777,'Closed Deals'!A:E,5,0)," ")</f>
        <v> </v>
      </c>
      <c r="J4777" s="13" t="str">
        <f t="shared" si="3"/>
        <v> </v>
      </c>
      <c r="K4777" s="14"/>
    </row>
    <row r="4778">
      <c r="A4778" s="9" t="s">
        <v>5143</v>
      </c>
      <c r="B4778" s="10">
        <v>43168.0</v>
      </c>
      <c r="C4778" s="9" t="s">
        <v>472</v>
      </c>
      <c r="D4778" s="9" t="s">
        <v>105</v>
      </c>
      <c r="F4778" s="11" t="str">
        <f t="shared" si="1"/>
        <v>2018-03</v>
      </c>
      <c r="G4778" s="11" t="str">
        <f>iferror(VLOOKUP(A4778,'Closed Deals'!A:A,1,0)," ")</f>
        <v> </v>
      </c>
      <c r="H4778" s="12" t="str">
        <f t="shared" si="2"/>
        <v>NO</v>
      </c>
      <c r="I4778" s="12" t="str">
        <f>iferror(VLOOKUP(A4778,'Closed Deals'!A:E,5,0)," ")</f>
        <v> </v>
      </c>
      <c r="J4778" s="13" t="str">
        <f t="shared" si="3"/>
        <v> </v>
      </c>
      <c r="K4778" s="14"/>
    </row>
    <row r="4779">
      <c r="A4779" s="9" t="s">
        <v>5144</v>
      </c>
      <c r="B4779" s="10">
        <v>43160.0</v>
      </c>
      <c r="C4779" s="9" t="s">
        <v>887</v>
      </c>
      <c r="D4779" s="9" t="s">
        <v>105</v>
      </c>
      <c r="F4779" s="11" t="str">
        <f t="shared" si="1"/>
        <v>2018-03</v>
      </c>
      <c r="G4779" s="11" t="str">
        <f>iferror(VLOOKUP(A4779,'Closed Deals'!A:A,1,0)," ")</f>
        <v> </v>
      </c>
      <c r="H4779" s="12" t="str">
        <f t="shared" si="2"/>
        <v>NO</v>
      </c>
      <c r="I4779" s="12" t="str">
        <f>iferror(VLOOKUP(A4779,'Closed Deals'!A:E,5,0)," ")</f>
        <v> </v>
      </c>
      <c r="J4779" s="13" t="str">
        <f t="shared" si="3"/>
        <v> </v>
      </c>
      <c r="K4779" s="14"/>
    </row>
    <row r="4780">
      <c r="A4780" s="9" t="s">
        <v>5145</v>
      </c>
      <c r="B4780" s="10">
        <v>43179.0</v>
      </c>
      <c r="C4780" s="9" t="s">
        <v>5117</v>
      </c>
      <c r="D4780" s="9" t="s">
        <v>105</v>
      </c>
      <c r="F4780" s="11" t="str">
        <f t="shared" si="1"/>
        <v>2018-03</v>
      </c>
      <c r="G4780" s="11" t="str">
        <f>iferror(VLOOKUP(A4780,'Closed Deals'!A:A,1,0)," ")</f>
        <v> </v>
      </c>
      <c r="H4780" s="12" t="str">
        <f t="shared" si="2"/>
        <v>NO</v>
      </c>
      <c r="I4780" s="12" t="str">
        <f>iferror(VLOOKUP(A4780,'Closed Deals'!A:E,5,0)," ")</f>
        <v> </v>
      </c>
      <c r="J4780" s="13" t="str">
        <f t="shared" si="3"/>
        <v> </v>
      </c>
      <c r="K4780" s="14"/>
    </row>
    <row r="4781">
      <c r="A4781" s="9" t="s">
        <v>5146</v>
      </c>
      <c r="B4781" s="10">
        <v>43172.0</v>
      </c>
      <c r="C4781" s="9" t="s">
        <v>1057</v>
      </c>
      <c r="D4781" s="9" t="s">
        <v>105</v>
      </c>
      <c r="F4781" s="11" t="str">
        <f t="shared" si="1"/>
        <v>2018-03</v>
      </c>
      <c r="G4781" s="11" t="str">
        <f>iferror(VLOOKUP(A4781,'Closed Deals'!A:A,1,0)," ")</f>
        <v> </v>
      </c>
      <c r="H4781" s="12" t="str">
        <f t="shared" si="2"/>
        <v>NO</v>
      </c>
      <c r="I4781" s="12" t="str">
        <f>iferror(VLOOKUP(A4781,'Closed Deals'!A:E,5,0)," ")</f>
        <v> </v>
      </c>
      <c r="J4781" s="13" t="str">
        <f t="shared" si="3"/>
        <v> </v>
      </c>
      <c r="K4781" s="14"/>
    </row>
    <row r="4782">
      <c r="A4782" s="9" t="s">
        <v>5147</v>
      </c>
      <c r="B4782" s="10">
        <v>43180.0</v>
      </c>
      <c r="C4782" s="9" t="s">
        <v>52</v>
      </c>
      <c r="D4782" s="9" t="s">
        <v>105</v>
      </c>
      <c r="F4782" s="11" t="str">
        <f t="shared" si="1"/>
        <v>2018-03</v>
      </c>
      <c r="G4782" s="11" t="str">
        <f>iferror(VLOOKUP(A4782,'Closed Deals'!A:A,1,0)," ")</f>
        <v> </v>
      </c>
      <c r="H4782" s="12" t="str">
        <f t="shared" si="2"/>
        <v>NO</v>
      </c>
      <c r="I4782" s="12" t="str">
        <f>iferror(VLOOKUP(A4782,'Closed Deals'!A:E,5,0)," ")</f>
        <v> </v>
      </c>
      <c r="J4782" s="13" t="str">
        <f t="shared" si="3"/>
        <v> </v>
      </c>
      <c r="K4782" s="14"/>
    </row>
    <row r="4783">
      <c r="A4783" s="9" t="s">
        <v>5148</v>
      </c>
      <c r="B4783" s="10">
        <v>43172.0</v>
      </c>
      <c r="C4783" s="9" t="s">
        <v>5103</v>
      </c>
      <c r="D4783" s="9" t="s">
        <v>105</v>
      </c>
      <c r="F4783" s="11" t="str">
        <f t="shared" si="1"/>
        <v>2018-03</v>
      </c>
      <c r="G4783" s="11" t="str">
        <f>iferror(VLOOKUP(A4783,'Closed Deals'!A:A,1,0)," ")</f>
        <v> </v>
      </c>
      <c r="H4783" s="12" t="str">
        <f t="shared" si="2"/>
        <v>NO</v>
      </c>
      <c r="I4783" s="12" t="str">
        <f>iferror(VLOOKUP(A4783,'Closed Deals'!A:E,5,0)," ")</f>
        <v> </v>
      </c>
      <c r="J4783" s="13" t="str">
        <f t="shared" si="3"/>
        <v> </v>
      </c>
      <c r="K4783" s="14"/>
    </row>
    <row r="4784">
      <c r="A4784" s="9" t="s">
        <v>5149</v>
      </c>
      <c r="B4784" s="10">
        <v>43165.0</v>
      </c>
      <c r="C4784" s="9" t="s">
        <v>5043</v>
      </c>
      <c r="D4784" s="9" t="s">
        <v>105</v>
      </c>
      <c r="F4784" s="11" t="str">
        <f t="shared" si="1"/>
        <v>2018-03</v>
      </c>
      <c r="G4784" s="11" t="str">
        <f>iferror(VLOOKUP(A4784,'Closed Deals'!A:A,1,0)," ")</f>
        <v> </v>
      </c>
      <c r="H4784" s="12" t="str">
        <f t="shared" si="2"/>
        <v>NO</v>
      </c>
      <c r="I4784" s="12" t="str">
        <f>iferror(VLOOKUP(A4784,'Closed Deals'!A:E,5,0)," ")</f>
        <v> </v>
      </c>
      <c r="J4784" s="13" t="str">
        <f t="shared" si="3"/>
        <v> </v>
      </c>
      <c r="K4784" s="14"/>
    </row>
    <row r="4785">
      <c r="A4785" s="9" t="s">
        <v>5150</v>
      </c>
      <c r="B4785" s="10">
        <v>43187.0</v>
      </c>
      <c r="C4785" s="9" t="s">
        <v>3266</v>
      </c>
      <c r="D4785" s="9" t="s">
        <v>105</v>
      </c>
      <c r="F4785" s="11" t="str">
        <f t="shared" si="1"/>
        <v>2018-03</v>
      </c>
      <c r="G4785" s="11" t="str">
        <f>iferror(VLOOKUP(A4785,'Closed Deals'!A:A,1,0)," ")</f>
        <v> </v>
      </c>
      <c r="H4785" s="12" t="str">
        <f t="shared" si="2"/>
        <v>NO</v>
      </c>
      <c r="I4785" s="12" t="str">
        <f>iferror(VLOOKUP(A4785,'Closed Deals'!A:E,5,0)," ")</f>
        <v> </v>
      </c>
      <c r="J4785" s="13" t="str">
        <f t="shared" si="3"/>
        <v> </v>
      </c>
      <c r="K4785" s="14"/>
    </row>
    <row r="4786">
      <c r="A4786" s="9" t="s">
        <v>5151</v>
      </c>
      <c r="B4786" s="10">
        <v>43172.0</v>
      </c>
      <c r="C4786" s="9" t="s">
        <v>5103</v>
      </c>
      <c r="D4786" s="9" t="s">
        <v>105</v>
      </c>
      <c r="F4786" s="11" t="str">
        <f t="shared" si="1"/>
        <v>2018-03</v>
      </c>
      <c r="G4786" s="11" t="str">
        <f>iferror(VLOOKUP(A4786,'Closed Deals'!A:A,1,0)," ")</f>
        <v> </v>
      </c>
      <c r="H4786" s="12" t="str">
        <f t="shared" si="2"/>
        <v>NO</v>
      </c>
      <c r="I4786" s="12" t="str">
        <f>iferror(VLOOKUP(A4786,'Closed Deals'!A:E,5,0)," ")</f>
        <v> </v>
      </c>
      <c r="J4786" s="13" t="str">
        <f t="shared" si="3"/>
        <v> </v>
      </c>
      <c r="K4786" s="14"/>
    </row>
    <row r="4787">
      <c r="A4787" s="9" t="s">
        <v>5152</v>
      </c>
      <c r="B4787" s="10">
        <v>43187.0</v>
      </c>
      <c r="C4787" s="9" t="s">
        <v>203</v>
      </c>
      <c r="D4787" s="9" t="s">
        <v>105</v>
      </c>
      <c r="F4787" s="11" t="str">
        <f t="shared" si="1"/>
        <v>2018-03</v>
      </c>
      <c r="G4787" s="11" t="str">
        <f>iferror(VLOOKUP(A4787,'Closed Deals'!A:A,1,0)," ")</f>
        <v> </v>
      </c>
      <c r="H4787" s="12" t="str">
        <f t="shared" si="2"/>
        <v>NO</v>
      </c>
      <c r="I4787" s="12" t="str">
        <f>iferror(VLOOKUP(A4787,'Closed Deals'!A:E,5,0)," ")</f>
        <v> </v>
      </c>
      <c r="J4787" s="13" t="str">
        <f t="shared" si="3"/>
        <v> </v>
      </c>
      <c r="K4787" s="14"/>
    </row>
    <row r="4788">
      <c r="A4788" s="9" t="s">
        <v>5153</v>
      </c>
      <c r="B4788" s="10">
        <v>43160.0</v>
      </c>
      <c r="C4788" s="9" t="s">
        <v>5027</v>
      </c>
      <c r="D4788" s="9" t="s">
        <v>105</v>
      </c>
      <c r="F4788" s="11" t="str">
        <f t="shared" si="1"/>
        <v>2018-03</v>
      </c>
      <c r="G4788" s="11" t="str">
        <f>iferror(VLOOKUP(A4788,'Closed Deals'!A:A,1,0)," ")</f>
        <v> </v>
      </c>
      <c r="H4788" s="12" t="str">
        <f t="shared" si="2"/>
        <v>NO</v>
      </c>
      <c r="I4788" s="12" t="str">
        <f>iferror(VLOOKUP(A4788,'Closed Deals'!A:E,5,0)," ")</f>
        <v> </v>
      </c>
      <c r="J4788" s="13" t="str">
        <f t="shared" si="3"/>
        <v> </v>
      </c>
      <c r="K4788" s="14"/>
    </row>
    <row r="4789">
      <c r="A4789" s="9" t="s">
        <v>5154</v>
      </c>
      <c r="B4789" s="10">
        <v>43182.0</v>
      </c>
      <c r="C4789" s="9" t="s">
        <v>5029</v>
      </c>
      <c r="D4789" s="9" t="s">
        <v>105</v>
      </c>
      <c r="F4789" s="11" t="str">
        <f t="shared" si="1"/>
        <v>2018-03</v>
      </c>
      <c r="G4789" s="11" t="str">
        <f>iferror(VLOOKUP(A4789,'Closed Deals'!A:A,1,0)," ")</f>
        <v> </v>
      </c>
      <c r="H4789" s="12" t="str">
        <f t="shared" si="2"/>
        <v>NO</v>
      </c>
      <c r="I4789" s="12" t="str">
        <f>iferror(VLOOKUP(A4789,'Closed Deals'!A:E,5,0)," ")</f>
        <v> </v>
      </c>
      <c r="J4789" s="13" t="str">
        <f t="shared" si="3"/>
        <v> </v>
      </c>
      <c r="K4789" s="14"/>
    </row>
    <row r="4790">
      <c r="A4790" s="9" t="s">
        <v>5155</v>
      </c>
      <c r="B4790" s="10">
        <v>43172.0</v>
      </c>
      <c r="C4790" s="9" t="s">
        <v>5103</v>
      </c>
      <c r="D4790" s="9" t="s">
        <v>105</v>
      </c>
      <c r="F4790" s="11" t="str">
        <f t="shared" si="1"/>
        <v>2018-03</v>
      </c>
      <c r="G4790" s="11" t="str">
        <f>iferror(VLOOKUP(A4790,'Closed Deals'!A:A,1,0)," ")</f>
        <v> </v>
      </c>
      <c r="H4790" s="12" t="str">
        <f t="shared" si="2"/>
        <v>NO</v>
      </c>
      <c r="I4790" s="12" t="str">
        <f>iferror(VLOOKUP(A4790,'Closed Deals'!A:E,5,0)," ")</f>
        <v> </v>
      </c>
      <c r="J4790" s="13" t="str">
        <f t="shared" si="3"/>
        <v> </v>
      </c>
      <c r="K4790" s="14"/>
    </row>
    <row r="4791">
      <c r="A4791" s="9" t="s">
        <v>5156</v>
      </c>
      <c r="B4791" s="10">
        <v>43172.0</v>
      </c>
      <c r="C4791" s="9" t="s">
        <v>5103</v>
      </c>
      <c r="D4791" s="9" t="s">
        <v>105</v>
      </c>
      <c r="F4791" s="11" t="str">
        <f t="shared" si="1"/>
        <v>2018-03</v>
      </c>
      <c r="G4791" s="11" t="str">
        <f>iferror(VLOOKUP(A4791,'Closed Deals'!A:A,1,0)," ")</f>
        <v> </v>
      </c>
      <c r="H4791" s="12" t="str">
        <f t="shared" si="2"/>
        <v>NO</v>
      </c>
      <c r="I4791" s="12" t="str">
        <f>iferror(VLOOKUP(A4791,'Closed Deals'!A:E,5,0)," ")</f>
        <v> </v>
      </c>
      <c r="J4791" s="13" t="str">
        <f t="shared" si="3"/>
        <v> </v>
      </c>
      <c r="K4791" s="14"/>
    </row>
    <row r="4792">
      <c r="A4792" s="9" t="s">
        <v>5157</v>
      </c>
      <c r="B4792" s="10">
        <v>43172.0</v>
      </c>
      <c r="C4792" s="9" t="s">
        <v>5158</v>
      </c>
      <c r="D4792" s="9" t="s">
        <v>105</v>
      </c>
      <c r="F4792" s="11" t="str">
        <f t="shared" si="1"/>
        <v>2018-03</v>
      </c>
      <c r="G4792" s="11" t="str">
        <f>iferror(VLOOKUP(A4792,'Closed Deals'!A:A,1,0)," ")</f>
        <v> </v>
      </c>
      <c r="H4792" s="12" t="str">
        <f t="shared" si="2"/>
        <v>NO</v>
      </c>
      <c r="I4792" s="12" t="str">
        <f>iferror(VLOOKUP(A4792,'Closed Deals'!A:E,5,0)," ")</f>
        <v> </v>
      </c>
      <c r="J4792" s="13" t="str">
        <f t="shared" si="3"/>
        <v> </v>
      </c>
      <c r="K4792" s="14"/>
    </row>
    <row r="4793">
      <c r="A4793" s="9" t="s">
        <v>5159</v>
      </c>
      <c r="B4793" s="10">
        <v>43178.0</v>
      </c>
      <c r="C4793" s="9" t="s">
        <v>1057</v>
      </c>
      <c r="D4793" s="9" t="s">
        <v>105</v>
      </c>
      <c r="F4793" s="11" t="str">
        <f t="shared" si="1"/>
        <v>2018-03</v>
      </c>
      <c r="G4793" s="11" t="str">
        <f>iferror(VLOOKUP(A4793,'Closed Deals'!A:A,1,0)," ")</f>
        <v> </v>
      </c>
      <c r="H4793" s="12" t="str">
        <f t="shared" si="2"/>
        <v>NO</v>
      </c>
      <c r="I4793" s="12" t="str">
        <f>iferror(VLOOKUP(A4793,'Closed Deals'!A:E,5,0)," ")</f>
        <v> </v>
      </c>
      <c r="J4793" s="13" t="str">
        <f t="shared" si="3"/>
        <v> </v>
      </c>
      <c r="K4793" s="14"/>
    </row>
    <row r="4794">
      <c r="A4794" s="9" t="s">
        <v>5160</v>
      </c>
      <c r="B4794" s="10">
        <v>43188.0</v>
      </c>
      <c r="C4794" s="9" t="s">
        <v>52</v>
      </c>
      <c r="D4794" s="9" t="s">
        <v>105</v>
      </c>
      <c r="F4794" s="11" t="str">
        <f t="shared" si="1"/>
        <v>2018-03</v>
      </c>
      <c r="G4794" s="11" t="str">
        <f>iferror(VLOOKUP(A4794,'Closed Deals'!A:A,1,0)," ")</f>
        <v> </v>
      </c>
      <c r="H4794" s="12" t="str">
        <f t="shared" si="2"/>
        <v>NO</v>
      </c>
      <c r="I4794" s="12" t="str">
        <f>iferror(VLOOKUP(A4794,'Closed Deals'!A:E,5,0)," ")</f>
        <v> </v>
      </c>
      <c r="J4794" s="13" t="str">
        <f t="shared" si="3"/>
        <v> </v>
      </c>
      <c r="K4794" s="14"/>
    </row>
    <row r="4795">
      <c r="A4795" s="9" t="s">
        <v>5161</v>
      </c>
      <c r="B4795" s="10">
        <v>43187.0</v>
      </c>
      <c r="C4795" s="9" t="s">
        <v>472</v>
      </c>
      <c r="D4795" s="9" t="s">
        <v>105</v>
      </c>
      <c r="F4795" s="11" t="str">
        <f t="shared" si="1"/>
        <v>2018-03</v>
      </c>
      <c r="G4795" s="11" t="str">
        <f>iferror(VLOOKUP(A4795,'Closed Deals'!A:A,1,0)," ")</f>
        <v> </v>
      </c>
      <c r="H4795" s="12" t="str">
        <f t="shared" si="2"/>
        <v>NO</v>
      </c>
      <c r="I4795" s="12" t="str">
        <f>iferror(VLOOKUP(A4795,'Closed Deals'!A:E,5,0)," ")</f>
        <v> </v>
      </c>
      <c r="J4795" s="13" t="str">
        <f t="shared" si="3"/>
        <v> </v>
      </c>
      <c r="K4795" s="14"/>
    </row>
    <row r="4796">
      <c r="A4796" s="9" t="s">
        <v>5162</v>
      </c>
      <c r="B4796" s="10">
        <v>43165.0</v>
      </c>
      <c r="C4796" s="9" t="s">
        <v>5043</v>
      </c>
      <c r="D4796" s="9" t="s">
        <v>105</v>
      </c>
      <c r="F4796" s="11" t="str">
        <f t="shared" si="1"/>
        <v>2018-03</v>
      </c>
      <c r="G4796" s="11" t="str">
        <f>iferror(VLOOKUP(A4796,'Closed Deals'!A:A,1,0)," ")</f>
        <v> </v>
      </c>
      <c r="H4796" s="12" t="str">
        <f t="shared" si="2"/>
        <v>NO</v>
      </c>
      <c r="I4796" s="12" t="str">
        <f>iferror(VLOOKUP(A4796,'Closed Deals'!A:E,5,0)," ")</f>
        <v> </v>
      </c>
      <c r="J4796" s="13" t="str">
        <f t="shared" si="3"/>
        <v> </v>
      </c>
      <c r="K4796" s="14"/>
    </row>
    <row r="4797">
      <c r="A4797" s="9" t="s">
        <v>5163</v>
      </c>
      <c r="B4797" s="10">
        <v>43166.0</v>
      </c>
      <c r="C4797" s="9" t="s">
        <v>203</v>
      </c>
      <c r="D4797" s="9" t="s">
        <v>105</v>
      </c>
      <c r="F4797" s="11" t="str">
        <f t="shared" si="1"/>
        <v>2018-03</v>
      </c>
      <c r="G4797" s="11" t="str">
        <f>iferror(VLOOKUP(A4797,'Closed Deals'!A:A,1,0)," ")</f>
        <v> </v>
      </c>
      <c r="H4797" s="12" t="str">
        <f t="shared" si="2"/>
        <v>NO</v>
      </c>
      <c r="I4797" s="12" t="str">
        <f>iferror(VLOOKUP(A4797,'Closed Deals'!A:E,5,0)," ")</f>
        <v> </v>
      </c>
      <c r="J4797" s="13" t="str">
        <f t="shared" si="3"/>
        <v> </v>
      </c>
      <c r="K4797" s="14"/>
    </row>
    <row r="4798">
      <c r="A4798" s="9" t="s">
        <v>5164</v>
      </c>
      <c r="B4798" s="10">
        <v>43181.0</v>
      </c>
      <c r="C4798" s="9" t="s">
        <v>52</v>
      </c>
      <c r="D4798" s="9" t="s">
        <v>105</v>
      </c>
      <c r="F4798" s="11" t="str">
        <f t="shared" si="1"/>
        <v>2018-03</v>
      </c>
      <c r="G4798" s="11" t="str">
        <f>iferror(VLOOKUP(A4798,'Closed Deals'!A:A,1,0)," ")</f>
        <v> </v>
      </c>
      <c r="H4798" s="12" t="str">
        <f t="shared" si="2"/>
        <v>NO</v>
      </c>
      <c r="I4798" s="12" t="str">
        <f>iferror(VLOOKUP(A4798,'Closed Deals'!A:E,5,0)," ")</f>
        <v> </v>
      </c>
      <c r="J4798" s="13" t="str">
        <f t="shared" si="3"/>
        <v> </v>
      </c>
      <c r="K4798" s="14"/>
    </row>
    <row r="4799">
      <c r="A4799" s="9" t="s">
        <v>5165</v>
      </c>
      <c r="B4799" s="10">
        <v>43173.0</v>
      </c>
      <c r="C4799" s="9" t="s">
        <v>5103</v>
      </c>
      <c r="D4799" s="9" t="s">
        <v>105</v>
      </c>
      <c r="F4799" s="11" t="str">
        <f t="shared" si="1"/>
        <v>2018-03</v>
      </c>
      <c r="G4799" s="11" t="str">
        <f>iferror(VLOOKUP(A4799,'Closed Deals'!A:A,1,0)," ")</f>
        <v> </v>
      </c>
      <c r="H4799" s="12" t="str">
        <f t="shared" si="2"/>
        <v>NO</v>
      </c>
      <c r="I4799" s="12" t="str">
        <f>iferror(VLOOKUP(A4799,'Closed Deals'!A:E,5,0)," ")</f>
        <v> </v>
      </c>
      <c r="J4799" s="13" t="str">
        <f t="shared" si="3"/>
        <v> </v>
      </c>
      <c r="K4799" s="14"/>
    </row>
    <row r="4800">
      <c r="A4800" s="9" t="s">
        <v>5166</v>
      </c>
      <c r="B4800" s="10">
        <v>43179.0</v>
      </c>
      <c r="C4800" s="9" t="s">
        <v>3202</v>
      </c>
      <c r="D4800" s="9" t="s">
        <v>105</v>
      </c>
      <c r="F4800" s="11" t="str">
        <f t="shared" si="1"/>
        <v>2018-03</v>
      </c>
      <c r="G4800" s="11" t="str">
        <f>iferror(VLOOKUP(A4800,'Closed Deals'!A:A,1,0)," ")</f>
        <v> </v>
      </c>
      <c r="H4800" s="12" t="str">
        <f t="shared" si="2"/>
        <v>NO</v>
      </c>
      <c r="I4800" s="12" t="str">
        <f>iferror(VLOOKUP(A4800,'Closed Deals'!A:E,5,0)," ")</f>
        <v> </v>
      </c>
      <c r="J4800" s="13" t="str">
        <f t="shared" si="3"/>
        <v> </v>
      </c>
      <c r="K4800" s="14"/>
    </row>
    <row r="4801">
      <c r="A4801" s="9" t="s">
        <v>5167</v>
      </c>
      <c r="B4801" s="10">
        <v>43183.0</v>
      </c>
      <c r="C4801" s="9" t="s">
        <v>2453</v>
      </c>
      <c r="D4801" s="9" t="s">
        <v>105</v>
      </c>
      <c r="F4801" s="11" t="str">
        <f t="shared" si="1"/>
        <v>2018-03</v>
      </c>
      <c r="G4801" s="11" t="str">
        <f>iferror(VLOOKUP(A4801,'Closed Deals'!A:A,1,0)," ")</f>
        <v> </v>
      </c>
      <c r="H4801" s="12" t="str">
        <f t="shared" si="2"/>
        <v>NO</v>
      </c>
      <c r="I4801" s="12" t="str">
        <f>iferror(VLOOKUP(A4801,'Closed Deals'!A:E,5,0)," ")</f>
        <v> </v>
      </c>
      <c r="J4801" s="13" t="str">
        <f t="shared" si="3"/>
        <v> </v>
      </c>
      <c r="K4801" s="14"/>
    </row>
    <row r="4802">
      <c r="A4802" s="9" t="s">
        <v>5168</v>
      </c>
      <c r="B4802" s="10">
        <v>43173.0</v>
      </c>
      <c r="C4802" s="9" t="s">
        <v>5103</v>
      </c>
      <c r="D4802" s="9" t="s">
        <v>105</v>
      </c>
      <c r="F4802" s="11" t="str">
        <f t="shared" si="1"/>
        <v>2018-03</v>
      </c>
      <c r="G4802" s="11" t="str">
        <f>iferror(VLOOKUP(A4802,'Closed Deals'!A:A,1,0)," ")</f>
        <v> </v>
      </c>
      <c r="H4802" s="12" t="str">
        <f t="shared" si="2"/>
        <v>NO</v>
      </c>
      <c r="I4802" s="12" t="str">
        <f>iferror(VLOOKUP(A4802,'Closed Deals'!A:E,5,0)," ")</f>
        <v> </v>
      </c>
      <c r="J4802" s="13" t="str">
        <f t="shared" si="3"/>
        <v> </v>
      </c>
      <c r="K4802" s="14"/>
    </row>
    <row r="4803">
      <c r="A4803" s="9" t="s">
        <v>5169</v>
      </c>
      <c r="B4803" s="10">
        <v>43172.0</v>
      </c>
      <c r="C4803" s="9" t="s">
        <v>1057</v>
      </c>
      <c r="D4803" s="9" t="s">
        <v>105</v>
      </c>
      <c r="F4803" s="11" t="str">
        <f t="shared" si="1"/>
        <v>2018-03</v>
      </c>
      <c r="G4803" s="11" t="str">
        <f>iferror(VLOOKUP(A4803,'Closed Deals'!A:A,1,0)," ")</f>
        <v> </v>
      </c>
      <c r="H4803" s="12" t="str">
        <f t="shared" si="2"/>
        <v>NO</v>
      </c>
      <c r="I4803" s="12" t="str">
        <f>iferror(VLOOKUP(A4803,'Closed Deals'!A:E,5,0)," ")</f>
        <v> </v>
      </c>
      <c r="J4803" s="13" t="str">
        <f t="shared" si="3"/>
        <v> </v>
      </c>
      <c r="K4803" s="14"/>
    </row>
    <row r="4804">
      <c r="A4804" s="9" t="s">
        <v>5170</v>
      </c>
      <c r="B4804" s="10">
        <v>43172.0</v>
      </c>
      <c r="C4804" s="9" t="s">
        <v>1057</v>
      </c>
      <c r="D4804" s="9" t="s">
        <v>105</v>
      </c>
      <c r="F4804" s="11" t="str">
        <f t="shared" si="1"/>
        <v>2018-03</v>
      </c>
      <c r="G4804" s="11" t="str">
        <f>iferror(VLOOKUP(A4804,'Closed Deals'!A:A,1,0)," ")</f>
        <v> </v>
      </c>
      <c r="H4804" s="12" t="str">
        <f t="shared" si="2"/>
        <v>NO</v>
      </c>
      <c r="I4804" s="12" t="str">
        <f>iferror(VLOOKUP(A4804,'Closed Deals'!A:E,5,0)," ")</f>
        <v> </v>
      </c>
      <c r="J4804" s="13" t="str">
        <f t="shared" si="3"/>
        <v> </v>
      </c>
      <c r="K4804" s="14"/>
    </row>
    <row r="4805">
      <c r="A4805" s="9" t="s">
        <v>5171</v>
      </c>
      <c r="B4805" s="10">
        <v>43166.0</v>
      </c>
      <c r="C4805" s="9" t="s">
        <v>203</v>
      </c>
      <c r="D4805" s="9" t="s">
        <v>105</v>
      </c>
      <c r="F4805" s="11" t="str">
        <f t="shared" si="1"/>
        <v>2018-03</v>
      </c>
      <c r="G4805" s="11" t="str">
        <f>iferror(VLOOKUP(A4805,'Closed Deals'!A:A,1,0)," ")</f>
        <v> </v>
      </c>
      <c r="H4805" s="12" t="str">
        <f t="shared" si="2"/>
        <v>NO</v>
      </c>
      <c r="I4805" s="12" t="str">
        <f>iferror(VLOOKUP(A4805,'Closed Deals'!A:E,5,0)," ")</f>
        <v> </v>
      </c>
      <c r="J4805" s="13" t="str">
        <f t="shared" si="3"/>
        <v> </v>
      </c>
      <c r="K4805" s="14"/>
    </row>
    <row r="4806">
      <c r="A4806" s="9" t="s">
        <v>5172</v>
      </c>
      <c r="B4806" s="10">
        <v>43174.0</v>
      </c>
      <c r="C4806" s="9" t="s">
        <v>472</v>
      </c>
      <c r="D4806" s="9" t="s">
        <v>105</v>
      </c>
      <c r="F4806" s="11" t="str">
        <f t="shared" si="1"/>
        <v>2018-03</v>
      </c>
      <c r="G4806" s="11" t="str">
        <f>iferror(VLOOKUP(A4806,'Closed Deals'!A:A,1,0)," ")</f>
        <v> </v>
      </c>
      <c r="H4806" s="12" t="str">
        <f t="shared" si="2"/>
        <v>NO</v>
      </c>
      <c r="I4806" s="12" t="str">
        <f>iferror(VLOOKUP(A4806,'Closed Deals'!A:E,5,0)," ")</f>
        <v> </v>
      </c>
      <c r="J4806" s="13" t="str">
        <f t="shared" si="3"/>
        <v> </v>
      </c>
      <c r="K4806" s="14"/>
    </row>
    <row r="4807">
      <c r="A4807" s="9" t="s">
        <v>5173</v>
      </c>
      <c r="B4807" s="10">
        <v>43172.0</v>
      </c>
      <c r="C4807" s="9" t="s">
        <v>5103</v>
      </c>
      <c r="D4807" s="9" t="s">
        <v>105</v>
      </c>
      <c r="F4807" s="11" t="str">
        <f t="shared" si="1"/>
        <v>2018-03</v>
      </c>
      <c r="G4807" s="11" t="str">
        <f>iferror(VLOOKUP(A4807,'Closed Deals'!A:A,1,0)," ")</f>
        <v> </v>
      </c>
      <c r="H4807" s="12" t="str">
        <f t="shared" si="2"/>
        <v>NO</v>
      </c>
      <c r="I4807" s="12" t="str">
        <f>iferror(VLOOKUP(A4807,'Closed Deals'!A:E,5,0)," ")</f>
        <v> </v>
      </c>
      <c r="J4807" s="13" t="str">
        <f t="shared" si="3"/>
        <v> </v>
      </c>
      <c r="K4807" s="14"/>
    </row>
    <row r="4808">
      <c r="A4808" s="9" t="s">
        <v>5174</v>
      </c>
      <c r="B4808" s="10">
        <v>43177.0</v>
      </c>
      <c r="C4808" s="9" t="s">
        <v>472</v>
      </c>
      <c r="D4808" s="9" t="s">
        <v>105</v>
      </c>
      <c r="F4808" s="11" t="str">
        <f t="shared" si="1"/>
        <v>2018-03</v>
      </c>
      <c r="G4808" s="11" t="str">
        <f>iferror(VLOOKUP(A4808,'Closed Deals'!A:A,1,0)," ")</f>
        <v> </v>
      </c>
      <c r="H4808" s="12" t="str">
        <f t="shared" si="2"/>
        <v>NO</v>
      </c>
      <c r="I4808" s="12" t="str">
        <f>iferror(VLOOKUP(A4808,'Closed Deals'!A:E,5,0)," ")</f>
        <v> </v>
      </c>
      <c r="J4808" s="13" t="str">
        <f t="shared" si="3"/>
        <v> </v>
      </c>
      <c r="K4808" s="14"/>
    </row>
    <row r="4809">
      <c r="A4809" s="9" t="s">
        <v>5175</v>
      </c>
      <c r="B4809" s="10">
        <v>43178.0</v>
      </c>
      <c r="C4809" s="9" t="s">
        <v>472</v>
      </c>
      <c r="D4809" s="9" t="s">
        <v>105</v>
      </c>
      <c r="F4809" s="11" t="str">
        <f t="shared" si="1"/>
        <v>2018-03</v>
      </c>
      <c r="G4809" s="11" t="str">
        <f>iferror(VLOOKUP(A4809,'Closed Deals'!A:A,1,0)," ")</f>
        <v> </v>
      </c>
      <c r="H4809" s="12" t="str">
        <f t="shared" si="2"/>
        <v>NO</v>
      </c>
      <c r="I4809" s="12" t="str">
        <f>iferror(VLOOKUP(A4809,'Closed Deals'!A:E,5,0)," ")</f>
        <v> </v>
      </c>
      <c r="J4809" s="13" t="str">
        <f t="shared" si="3"/>
        <v> </v>
      </c>
      <c r="K4809" s="14"/>
    </row>
    <row r="4810">
      <c r="A4810" s="9" t="s">
        <v>5176</v>
      </c>
      <c r="B4810" s="10">
        <v>43165.0</v>
      </c>
      <c r="C4810" s="9" t="s">
        <v>5043</v>
      </c>
      <c r="D4810" s="9" t="s">
        <v>105</v>
      </c>
      <c r="F4810" s="11" t="str">
        <f t="shared" si="1"/>
        <v>2018-03</v>
      </c>
      <c r="G4810" s="11" t="str">
        <f>iferror(VLOOKUP(A4810,'Closed Deals'!A:A,1,0)," ")</f>
        <v> </v>
      </c>
      <c r="H4810" s="12" t="str">
        <f t="shared" si="2"/>
        <v>NO</v>
      </c>
      <c r="I4810" s="12" t="str">
        <f>iferror(VLOOKUP(A4810,'Closed Deals'!A:E,5,0)," ")</f>
        <v> </v>
      </c>
      <c r="J4810" s="13" t="str">
        <f t="shared" si="3"/>
        <v> </v>
      </c>
      <c r="K4810" s="14"/>
    </row>
    <row r="4811">
      <c r="A4811" s="9" t="s">
        <v>5177</v>
      </c>
      <c r="B4811" s="10">
        <v>43181.0</v>
      </c>
      <c r="C4811" s="9" t="s">
        <v>129</v>
      </c>
      <c r="D4811" s="9" t="s">
        <v>34</v>
      </c>
      <c r="F4811" s="11" t="str">
        <f t="shared" si="1"/>
        <v>2018-03</v>
      </c>
      <c r="G4811" s="11" t="str">
        <f>iferror(VLOOKUP(A4811,'Closed Deals'!A:A,1,0)," ")</f>
        <v> </v>
      </c>
      <c r="H4811" s="12" t="str">
        <f t="shared" si="2"/>
        <v>NO</v>
      </c>
      <c r="I4811" s="12" t="str">
        <f>iferror(VLOOKUP(A4811,'Closed Deals'!A:E,5,0)," ")</f>
        <v> </v>
      </c>
      <c r="J4811" s="13" t="str">
        <f t="shared" si="3"/>
        <v> </v>
      </c>
      <c r="K4811" s="14"/>
    </row>
    <row r="4812">
      <c r="A4812" s="9" t="s">
        <v>5178</v>
      </c>
      <c r="B4812" s="10">
        <v>43180.0</v>
      </c>
      <c r="C4812" s="9" t="s">
        <v>63</v>
      </c>
      <c r="D4812" s="9" t="s">
        <v>34</v>
      </c>
      <c r="F4812" s="11" t="str">
        <f t="shared" si="1"/>
        <v>2018-03</v>
      </c>
      <c r="G4812" s="11" t="str">
        <f>iferror(VLOOKUP(A4812,'Closed Deals'!A:A,1,0)," ")</f>
        <v> </v>
      </c>
      <c r="H4812" s="12" t="str">
        <f t="shared" si="2"/>
        <v>NO</v>
      </c>
      <c r="I4812" s="12" t="str">
        <f>iferror(VLOOKUP(A4812,'Closed Deals'!A:E,5,0)," ")</f>
        <v> </v>
      </c>
      <c r="J4812" s="13" t="str">
        <f t="shared" si="3"/>
        <v> </v>
      </c>
      <c r="K4812" s="14"/>
    </row>
    <row r="4813">
      <c r="A4813" s="9" t="s">
        <v>5179</v>
      </c>
      <c r="B4813" s="10">
        <v>43180.0</v>
      </c>
      <c r="C4813" s="9" t="s">
        <v>52</v>
      </c>
      <c r="D4813" s="9" t="s">
        <v>34</v>
      </c>
      <c r="F4813" s="11" t="str">
        <f t="shared" si="1"/>
        <v>2018-03</v>
      </c>
      <c r="G4813" s="11" t="str">
        <f>iferror(VLOOKUP(A4813,'Closed Deals'!A:A,1,0)," ")</f>
        <v> </v>
      </c>
      <c r="H4813" s="12" t="str">
        <f t="shared" si="2"/>
        <v>NO</v>
      </c>
      <c r="I4813" s="12" t="str">
        <f>iferror(VLOOKUP(A4813,'Closed Deals'!A:E,5,0)," ")</f>
        <v> </v>
      </c>
      <c r="J4813" s="13" t="str">
        <f t="shared" si="3"/>
        <v> </v>
      </c>
      <c r="K4813" s="14"/>
    </row>
    <row r="4814">
      <c r="A4814" s="9" t="s">
        <v>5180</v>
      </c>
      <c r="B4814" s="10">
        <v>43175.0</v>
      </c>
      <c r="C4814" s="9" t="s">
        <v>292</v>
      </c>
      <c r="D4814" s="9" t="s">
        <v>34</v>
      </c>
      <c r="F4814" s="11" t="str">
        <f t="shared" si="1"/>
        <v>2018-03</v>
      </c>
      <c r="G4814" s="11" t="str">
        <f>iferror(VLOOKUP(A4814,'Closed Deals'!A:A,1,0)," ")</f>
        <v> </v>
      </c>
      <c r="H4814" s="12" t="str">
        <f t="shared" si="2"/>
        <v>NO</v>
      </c>
      <c r="I4814" s="12" t="str">
        <f>iferror(VLOOKUP(A4814,'Closed Deals'!A:E,5,0)," ")</f>
        <v> </v>
      </c>
      <c r="J4814" s="13" t="str">
        <f t="shared" si="3"/>
        <v> </v>
      </c>
      <c r="K4814" s="14"/>
    </row>
    <row r="4815">
      <c r="A4815" s="9" t="s">
        <v>5181</v>
      </c>
      <c r="B4815" s="10">
        <v>43175.0</v>
      </c>
      <c r="C4815" s="9" t="s">
        <v>63</v>
      </c>
      <c r="D4815" s="9" t="s">
        <v>34</v>
      </c>
      <c r="F4815" s="11" t="str">
        <f t="shared" si="1"/>
        <v>2018-03</v>
      </c>
      <c r="G4815" s="11" t="str">
        <f>iferror(VLOOKUP(A4815,'Closed Deals'!A:A,1,0)," ")</f>
        <v> </v>
      </c>
      <c r="H4815" s="12" t="str">
        <f t="shared" si="2"/>
        <v>NO</v>
      </c>
      <c r="I4815" s="12" t="str">
        <f>iferror(VLOOKUP(A4815,'Closed Deals'!A:E,5,0)," ")</f>
        <v> </v>
      </c>
      <c r="J4815" s="13" t="str">
        <f t="shared" si="3"/>
        <v> </v>
      </c>
      <c r="K4815" s="14"/>
    </row>
    <row r="4816">
      <c r="A4816" s="9" t="s">
        <v>5182</v>
      </c>
      <c r="B4816" s="10">
        <v>43170.0</v>
      </c>
      <c r="C4816" s="9" t="s">
        <v>63</v>
      </c>
      <c r="D4816" s="9" t="s">
        <v>34</v>
      </c>
      <c r="F4816" s="11" t="str">
        <f t="shared" si="1"/>
        <v>2018-03</v>
      </c>
      <c r="G4816" s="11" t="str">
        <f>iferror(VLOOKUP(A4816,'Closed Deals'!A:A,1,0)," ")</f>
        <v> </v>
      </c>
      <c r="H4816" s="12" t="str">
        <f t="shared" si="2"/>
        <v>NO</v>
      </c>
      <c r="I4816" s="12" t="str">
        <f>iferror(VLOOKUP(A4816,'Closed Deals'!A:E,5,0)," ")</f>
        <v> </v>
      </c>
      <c r="J4816" s="13" t="str">
        <f t="shared" si="3"/>
        <v> </v>
      </c>
      <c r="K4816" s="14"/>
    </row>
    <row r="4817">
      <c r="A4817" s="9" t="s">
        <v>5183</v>
      </c>
      <c r="B4817" s="10">
        <v>43185.0</v>
      </c>
      <c r="C4817" s="9" t="s">
        <v>37</v>
      </c>
      <c r="D4817" s="9" t="s">
        <v>34</v>
      </c>
      <c r="F4817" s="11" t="str">
        <f t="shared" si="1"/>
        <v>2018-03</v>
      </c>
      <c r="G4817" s="11" t="str">
        <f>iferror(VLOOKUP(A4817,'Closed Deals'!A:A,1,0)," ")</f>
        <v> </v>
      </c>
      <c r="H4817" s="12" t="str">
        <f t="shared" si="2"/>
        <v>NO</v>
      </c>
      <c r="I4817" s="12" t="str">
        <f>iferror(VLOOKUP(A4817,'Closed Deals'!A:E,5,0)," ")</f>
        <v> </v>
      </c>
      <c r="J4817" s="13" t="str">
        <f t="shared" si="3"/>
        <v> </v>
      </c>
      <c r="K4817" s="14"/>
    </row>
    <row r="4818">
      <c r="A4818" s="9" t="s">
        <v>5184</v>
      </c>
      <c r="B4818" s="10">
        <v>43182.0</v>
      </c>
      <c r="C4818" s="9" t="s">
        <v>80</v>
      </c>
      <c r="D4818" s="9" t="s">
        <v>34</v>
      </c>
      <c r="F4818" s="11" t="str">
        <f t="shared" si="1"/>
        <v>2018-03</v>
      </c>
      <c r="G4818" s="11" t="str">
        <f>iferror(VLOOKUP(A4818,'Closed Deals'!A:A,1,0)," ")</f>
        <v> </v>
      </c>
      <c r="H4818" s="12" t="str">
        <f t="shared" si="2"/>
        <v>NO</v>
      </c>
      <c r="I4818" s="12" t="str">
        <f>iferror(VLOOKUP(A4818,'Closed Deals'!A:E,5,0)," ")</f>
        <v> </v>
      </c>
      <c r="J4818" s="13" t="str">
        <f t="shared" si="3"/>
        <v> </v>
      </c>
      <c r="K4818" s="14"/>
    </row>
    <row r="4819">
      <c r="A4819" s="9" t="s">
        <v>5185</v>
      </c>
      <c r="B4819" s="10">
        <v>43183.0</v>
      </c>
      <c r="C4819" s="9" t="s">
        <v>33</v>
      </c>
      <c r="D4819" s="9" t="s">
        <v>34</v>
      </c>
      <c r="F4819" s="11" t="str">
        <f t="shared" si="1"/>
        <v>2018-03</v>
      </c>
      <c r="G4819" s="11" t="str">
        <f>iferror(VLOOKUP(A4819,'Closed Deals'!A:A,1,0)," ")</f>
        <v> </v>
      </c>
      <c r="H4819" s="12" t="str">
        <f t="shared" si="2"/>
        <v>NO</v>
      </c>
      <c r="I4819" s="12" t="str">
        <f>iferror(VLOOKUP(A4819,'Closed Deals'!A:E,5,0)," ")</f>
        <v> </v>
      </c>
      <c r="J4819" s="13" t="str">
        <f t="shared" si="3"/>
        <v> </v>
      </c>
      <c r="K4819" s="14"/>
    </row>
    <row r="4820">
      <c r="A4820" s="9" t="s">
        <v>5186</v>
      </c>
      <c r="B4820" s="10">
        <v>43185.0</v>
      </c>
      <c r="C4820" s="9" t="s">
        <v>257</v>
      </c>
      <c r="D4820" s="9" t="s">
        <v>34</v>
      </c>
      <c r="F4820" s="11" t="str">
        <f t="shared" si="1"/>
        <v>2018-03</v>
      </c>
      <c r="G4820" s="11" t="str">
        <f>iferror(VLOOKUP(A4820,'Closed Deals'!A:A,1,0)," ")</f>
        <v> </v>
      </c>
      <c r="H4820" s="12" t="str">
        <f t="shared" si="2"/>
        <v>NO</v>
      </c>
      <c r="I4820" s="12" t="str">
        <f>iferror(VLOOKUP(A4820,'Closed Deals'!A:E,5,0)," ")</f>
        <v> </v>
      </c>
      <c r="J4820" s="13" t="str">
        <f t="shared" si="3"/>
        <v> </v>
      </c>
      <c r="K4820" s="14"/>
    </row>
    <row r="4821">
      <c r="A4821" s="9" t="s">
        <v>5187</v>
      </c>
      <c r="B4821" s="10">
        <v>43181.0</v>
      </c>
      <c r="C4821" s="9" t="s">
        <v>37</v>
      </c>
      <c r="D4821" s="9" t="s">
        <v>34</v>
      </c>
      <c r="F4821" s="11" t="str">
        <f t="shared" si="1"/>
        <v>2018-03</v>
      </c>
      <c r="G4821" s="11" t="str">
        <f>iferror(VLOOKUP(A4821,'Closed Deals'!A:A,1,0)," ")</f>
        <v> </v>
      </c>
      <c r="H4821" s="12" t="str">
        <f t="shared" si="2"/>
        <v>NO</v>
      </c>
      <c r="I4821" s="12" t="str">
        <f>iferror(VLOOKUP(A4821,'Closed Deals'!A:E,5,0)," ")</f>
        <v> </v>
      </c>
      <c r="J4821" s="13" t="str">
        <f t="shared" si="3"/>
        <v> </v>
      </c>
      <c r="K4821" s="14"/>
    </row>
    <row r="4822">
      <c r="A4822" s="9" t="s">
        <v>5188</v>
      </c>
      <c r="B4822" s="10">
        <v>43179.0</v>
      </c>
      <c r="C4822" s="9" t="s">
        <v>33</v>
      </c>
      <c r="D4822" s="9" t="s">
        <v>34</v>
      </c>
      <c r="F4822" s="11" t="str">
        <f t="shared" si="1"/>
        <v>2018-03</v>
      </c>
      <c r="G4822" s="11" t="str">
        <f>iferror(VLOOKUP(A4822,'Closed Deals'!A:A,1,0)," ")</f>
        <v> </v>
      </c>
      <c r="H4822" s="12" t="str">
        <f t="shared" si="2"/>
        <v>NO</v>
      </c>
      <c r="I4822" s="12" t="str">
        <f>iferror(VLOOKUP(A4822,'Closed Deals'!A:E,5,0)," ")</f>
        <v> </v>
      </c>
      <c r="J4822" s="13" t="str">
        <f t="shared" si="3"/>
        <v> </v>
      </c>
      <c r="K4822" s="14"/>
    </row>
    <row r="4823">
      <c r="A4823" s="9" t="s">
        <v>5189</v>
      </c>
      <c r="B4823" s="10">
        <v>43175.0</v>
      </c>
      <c r="C4823" s="9" t="s">
        <v>52</v>
      </c>
      <c r="D4823" s="9" t="s">
        <v>34</v>
      </c>
      <c r="F4823" s="11" t="str">
        <f t="shared" si="1"/>
        <v>2018-03</v>
      </c>
      <c r="G4823" s="11" t="str">
        <f>iferror(VLOOKUP(A4823,'Closed Deals'!A:A,1,0)," ")</f>
        <v> </v>
      </c>
      <c r="H4823" s="12" t="str">
        <f t="shared" si="2"/>
        <v>NO</v>
      </c>
      <c r="I4823" s="12" t="str">
        <f>iferror(VLOOKUP(A4823,'Closed Deals'!A:E,5,0)," ")</f>
        <v> </v>
      </c>
      <c r="J4823" s="13" t="str">
        <f t="shared" si="3"/>
        <v> </v>
      </c>
      <c r="K4823" s="14"/>
    </row>
    <row r="4824">
      <c r="A4824" s="9" t="s">
        <v>5190</v>
      </c>
      <c r="B4824" s="10">
        <v>43172.0</v>
      </c>
      <c r="C4824" s="9" t="s">
        <v>37</v>
      </c>
      <c r="D4824" s="9" t="s">
        <v>34</v>
      </c>
      <c r="F4824" s="11" t="str">
        <f t="shared" si="1"/>
        <v>2018-03</v>
      </c>
      <c r="G4824" s="11" t="str">
        <f>iferror(VLOOKUP(A4824,'Closed Deals'!A:A,1,0)," ")</f>
        <v> </v>
      </c>
      <c r="H4824" s="12" t="str">
        <f t="shared" si="2"/>
        <v>NO</v>
      </c>
      <c r="I4824" s="12" t="str">
        <f>iferror(VLOOKUP(A4824,'Closed Deals'!A:E,5,0)," ")</f>
        <v> </v>
      </c>
      <c r="J4824" s="13" t="str">
        <f t="shared" si="3"/>
        <v> </v>
      </c>
      <c r="K4824" s="14"/>
    </row>
    <row r="4825">
      <c r="A4825" s="9" t="s">
        <v>5191</v>
      </c>
      <c r="B4825" s="10">
        <v>43180.0</v>
      </c>
      <c r="C4825" s="9" t="s">
        <v>129</v>
      </c>
      <c r="D4825" s="9" t="s">
        <v>34</v>
      </c>
      <c r="F4825" s="11" t="str">
        <f t="shared" si="1"/>
        <v>2018-03</v>
      </c>
      <c r="G4825" s="11" t="str">
        <f>iferror(VLOOKUP(A4825,'Closed Deals'!A:A,1,0)," ")</f>
        <v> </v>
      </c>
      <c r="H4825" s="12" t="str">
        <f t="shared" si="2"/>
        <v>NO</v>
      </c>
      <c r="I4825" s="12" t="str">
        <f>iferror(VLOOKUP(A4825,'Closed Deals'!A:E,5,0)," ")</f>
        <v> </v>
      </c>
      <c r="J4825" s="13" t="str">
        <f t="shared" si="3"/>
        <v> </v>
      </c>
      <c r="K4825" s="14"/>
    </row>
    <row r="4826">
      <c r="A4826" s="9" t="s">
        <v>5192</v>
      </c>
      <c r="B4826" s="10">
        <v>43190.0</v>
      </c>
      <c r="C4826" s="9" t="s">
        <v>2957</v>
      </c>
      <c r="D4826" s="9" t="s">
        <v>34</v>
      </c>
      <c r="F4826" s="11" t="str">
        <f t="shared" si="1"/>
        <v>2018-03</v>
      </c>
      <c r="G4826" s="11" t="str">
        <f>iferror(VLOOKUP(A4826,'Closed Deals'!A:A,1,0)," ")</f>
        <v> </v>
      </c>
      <c r="H4826" s="12" t="str">
        <f t="shared" si="2"/>
        <v>NO</v>
      </c>
      <c r="I4826" s="12" t="str">
        <f>iferror(VLOOKUP(A4826,'Closed Deals'!A:E,5,0)," ")</f>
        <v> </v>
      </c>
      <c r="J4826" s="13" t="str">
        <f t="shared" si="3"/>
        <v> </v>
      </c>
      <c r="K4826" s="14"/>
    </row>
    <row r="4827">
      <c r="A4827" s="9" t="s">
        <v>5193</v>
      </c>
      <c r="B4827" s="10">
        <v>43160.0</v>
      </c>
      <c r="C4827" s="9" t="s">
        <v>33</v>
      </c>
      <c r="D4827" s="9" t="s">
        <v>34</v>
      </c>
      <c r="F4827" s="11" t="str">
        <f t="shared" si="1"/>
        <v>2018-03</v>
      </c>
      <c r="G4827" s="11" t="str">
        <f>iferror(VLOOKUP(A4827,'Closed Deals'!A:A,1,0)," ")</f>
        <v> </v>
      </c>
      <c r="H4827" s="12" t="str">
        <f t="shared" si="2"/>
        <v>NO</v>
      </c>
      <c r="I4827" s="12" t="str">
        <f>iferror(VLOOKUP(A4827,'Closed Deals'!A:E,5,0)," ")</f>
        <v> </v>
      </c>
      <c r="J4827" s="13" t="str">
        <f t="shared" si="3"/>
        <v> </v>
      </c>
      <c r="K4827" s="14"/>
    </row>
    <row r="4828">
      <c r="A4828" s="9" t="s">
        <v>5194</v>
      </c>
      <c r="B4828" s="10">
        <v>43167.0</v>
      </c>
      <c r="C4828" s="9" t="s">
        <v>63</v>
      </c>
      <c r="D4828" s="9" t="s">
        <v>34</v>
      </c>
      <c r="F4828" s="11" t="str">
        <f t="shared" si="1"/>
        <v>2018-03</v>
      </c>
      <c r="G4828" s="11" t="str">
        <f>iferror(VLOOKUP(A4828,'Closed Deals'!A:A,1,0)," ")</f>
        <v> </v>
      </c>
      <c r="H4828" s="12" t="str">
        <f t="shared" si="2"/>
        <v>NO</v>
      </c>
      <c r="I4828" s="12" t="str">
        <f>iferror(VLOOKUP(A4828,'Closed Deals'!A:E,5,0)," ")</f>
        <v> </v>
      </c>
      <c r="J4828" s="13" t="str">
        <f t="shared" si="3"/>
        <v> </v>
      </c>
      <c r="K4828" s="14"/>
    </row>
    <row r="4829">
      <c r="A4829" s="9" t="s">
        <v>5195</v>
      </c>
      <c r="B4829" s="10">
        <v>43171.0</v>
      </c>
      <c r="C4829" s="9" t="s">
        <v>203</v>
      </c>
      <c r="D4829" s="9" t="s">
        <v>34</v>
      </c>
      <c r="F4829" s="11" t="str">
        <f t="shared" si="1"/>
        <v>2018-03</v>
      </c>
      <c r="G4829" s="11" t="str">
        <f>iferror(VLOOKUP(A4829,'Closed Deals'!A:A,1,0)," ")</f>
        <v> </v>
      </c>
      <c r="H4829" s="12" t="str">
        <f t="shared" si="2"/>
        <v>NO</v>
      </c>
      <c r="I4829" s="12" t="str">
        <f>iferror(VLOOKUP(A4829,'Closed Deals'!A:E,5,0)," ")</f>
        <v> </v>
      </c>
      <c r="J4829" s="13" t="str">
        <f t="shared" si="3"/>
        <v> </v>
      </c>
      <c r="K4829" s="14"/>
    </row>
    <row r="4830">
      <c r="A4830" s="9" t="s">
        <v>5196</v>
      </c>
      <c r="B4830" s="10">
        <v>43167.0</v>
      </c>
      <c r="C4830" s="9" t="s">
        <v>129</v>
      </c>
      <c r="D4830" s="9" t="s">
        <v>34</v>
      </c>
      <c r="F4830" s="11" t="str">
        <f t="shared" si="1"/>
        <v>2018-03</v>
      </c>
      <c r="G4830" s="11" t="str">
        <f>iferror(VLOOKUP(A4830,'Closed Deals'!A:A,1,0)," ")</f>
        <v> </v>
      </c>
      <c r="H4830" s="12" t="str">
        <f t="shared" si="2"/>
        <v>NO</v>
      </c>
      <c r="I4830" s="12" t="str">
        <f>iferror(VLOOKUP(A4830,'Closed Deals'!A:E,5,0)," ")</f>
        <v> </v>
      </c>
      <c r="J4830" s="13" t="str">
        <f t="shared" si="3"/>
        <v> </v>
      </c>
      <c r="K4830" s="14"/>
    </row>
    <row r="4831">
      <c r="A4831" s="9" t="s">
        <v>5197</v>
      </c>
      <c r="B4831" s="10">
        <v>43181.0</v>
      </c>
      <c r="C4831" s="9" t="s">
        <v>33</v>
      </c>
      <c r="D4831" s="9" t="s">
        <v>34</v>
      </c>
      <c r="F4831" s="11" t="str">
        <f t="shared" si="1"/>
        <v>2018-03</v>
      </c>
      <c r="G4831" s="11" t="str">
        <f>iferror(VLOOKUP(A4831,'Closed Deals'!A:A,1,0)," ")</f>
        <v> </v>
      </c>
      <c r="H4831" s="12" t="str">
        <f t="shared" si="2"/>
        <v>NO</v>
      </c>
      <c r="I4831" s="12" t="str">
        <f>iferror(VLOOKUP(A4831,'Closed Deals'!A:E,5,0)," ")</f>
        <v> </v>
      </c>
      <c r="J4831" s="13" t="str">
        <f t="shared" si="3"/>
        <v> </v>
      </c>
      <c r="K4831" s="14"/>
    </row>
    <row r="4832">
      <c r="A4832" s="9" t="s">
        <v>5198</v>
      </c>
      <c r="B4832" s="10">
        <v>43174.0</v>
      </c>
      <c r="C4832" s="9" t="s">
        <v>129</v>
      </c>
      <c r="D4832" s="9" t="s">
        <v>34</v>
      </c>
      <c r="F4832" s="11" t="str">
        <f t="shared" si="1"/>
        <v>2018-03</v>
      </c>
      <c r="G4832" s="11" t="str">
        <f>iferror(VLOOKUP(A4832,'Closed Deals'!A:A,1,0)," ")</f>
        <v> </v>
      </c>
      <c r="H4832" s="12" t="str">
        <f t="shared" si="2"/>
        <v>NO</v>
      </c>
      <c r="I4832" s="12" t="str">
        <f>iferror(VLOOKUP(A4832,'Closed Deals'!A:E,5,0)," ")</f>
        <v> </v>
      </c>
      <c r="J4832" s="13" t="str">
        <f t="shared" si="3"/>
        <v> </v>
      </c>
      <c r="K4832" s="14"/>
    </row>
    <row r="4833">
      <c r="A4833" s="9" t="s">
        <v>5199</v>
      </c>
      <c r="B4833" s="10">
        <v>43166.0</v>
      </c>
      <c r="C4833" s="9" t="s">
        <v>241</v>
      </c>
      <c r="D4833" s="9" t="s">
        <v>34</v>
      </c>
      <c r="F4833" s="11" t="str">
        <f t="shared" si="1"/>
        <v>2018-03</v>
      </c>
      <c r="G4833" s="11" t="str">
        <f>iferror(VLOOKUP(A4833,'Closed Deals'!A:A,1,0)," ")</f>
        <v> </v>
      </c>
      <c r="H4833" s="12" t="str">
        <f t="shared" si="2"/>
        <v>NO</v>
      </c>
      <c r="I4833" s="12" t="str">
        <f>iferror(VLOOKUP(A4833,'Closed Deals'!A:E,5,0)," ")</f>
        <v> </v>
      </c>
      <c r="J4833" s="13" t="str">
        <f t="shared" si="3"/>
        <v> </v>
      </c>
      <c r="K4833" s="14"/>
    </row>
    <row r="4834">
      <c r="A4834" s="9" t="s">
        <v>5200</v>
      </c>
      <c r="B4834" s="10">
        <v>43188.0</v>
      </c>
      <c r="C4834" s="9" t="s">
        <v>1701</v>
      </c>
      <c r="D4834" s="9" t="s">
        <v>34</v>
      </c>
      <c r="F4834" s="11" t="str">
        <f t="shared" si="1"/>
        <v>2018-03</v>
      </c>
      <c r="G4834" s="11" t="str">
        <f>iferror(VLOOKUP(A4834,'Closed Deals'!A:A,1,0)," ")</f>
        <v> </v>
      </c>
      <c r="H4834" s="12" t="str">
        <f t="shared" si="2"/>
        <v>NO</v>
      </c>
      <c r="I4834" s="12" t="str">
        <f>iferror(VLOOKUP(A4834,'Closed Deals'!A:E,5,0)," ")</f>
        <v> </v>
      </c>
      <c r="J4834" s="13" t="str">
        <f t="shared" si="3"/>
        <v> </v>
      </c>
      <c r="K4834" s="14"/>
    </row>
    <row r="4835">
      <c r="A4835" s="9" t="s">
        <v>5201</v>
      </c>
      <c r="B4835" s="10">
        <v>43183.0</v>
      </c>
      <c r="C4835" s="9" t="s">
        <v>86</v>
      </c>
      <c r="D4835" s="9" t="s">
        <v>34</v>
      </c>
      <c r="F4835" s="11" t="str">
        <f t="shared" si="1"/>
        <v>2018-03</v>
      </c>
      <c r="G4835" s="11" t="str">
        <f>iferror(VLOOKUP(A4835,'Closed Deals'!A:A,1,0)," ")</f>
        <v> </v>
      </c>
      <c r="H4835" s="12" t="str">
        <f t="shared" si="2"/>
        <v>NO</v>
      </c>
      <c r="I4835" s="12" t="str">
        <f>iferror(VLOOKUP(A4835,'Closed Deals'!A:E,5,0)," ")</f>
        <v> </v>
      </c>
      <c r="J4835" s="13" t="str">
        <f t="shared" si="3"/>
        <v> </v>
      </c>
      <c r="K4835" s="14"/>
    </row>
    <row r="4836">
      <c r="A4836" s="9" t="s">
        <v>5202</v>
      </c>
      <c r="B4836" s="10">
        <v>43172.0</v>
      </c>
      <c r="C4836" s="9" t="s">
        <v>486</v>
      </c>
      <c r="D4836" s="9" t="s">
        <v>34</v>
      </c>
      <c r="F4836" s="11" t="str">
        <f t="shared" si="1"/>
        <v>2018-03</v>
      </c>
      <c r="G4836" s="11" t="str">
        <f>iferror(VLOOKUP(A4836,'Closed Deals'!A:A,1,0)," ")</f>
        <v> </v>
      </c>
      <c r="H4836" s="12" t="str">
        <f t="shared" si="2"/>
        <v>NO</v>
      </c>
      <c r="I4836" s="12" t="str">
        <f>iferror(VLOOKUP(A4836,'Closed Deals'!A:E,5,0)," ")</f>
        <v> </v>
      </c>
      <c r="J4836" s="13" t="str">
        <f t="shared" si="3"/>
        <v> </v>
      </c>
      <c r="K4836" s="14"/>
    </row>
    <row r="4837">
      <c r="A4837" s="9" t="s">
        <v>5203</v>
      </c>
      <c r="B4837" s="10">
        <v>43174.0</v>
      </c>
      <c r="C4837" s="9" t="s">
        <v>4311</v>
      </c>
      <c r="D4837" s="9" t="s">
        <v>34</v>
      </c>
      <c r="F4837" s="11" t="str">
        <f t="shared" si="1"/>
        <v>2018-03</v>
      </c>
      <c r="G4837" s="11" t="str">
        <f>iferror(VLOOKUP(A4837,'Closed Deals'!A:A,1,0)," ")</f>
        <v> </v>
      </c>
      <c r="H4837" s="12" t="str">
        <f t="shared" si="2"/>
        <v>NO</v>
      </c>
      <c r="I4837" s="12" t="str">
        <f>iferror(VLOOKUP(A4837,'Closed Deals'!A:E,5,0)," ")</f>
        <v> </v>
      </c>
      <c r="J4837" s="13" t="str">
        <f t="shared" si="3"/>
        <v> </v>
      </c>
      <c r="K4837" s="14"/>
    </row>
    <row r="4838">
      <c r="A4838" s="9" t="s">
        <v>5204</v>
      </c>
      <c r="B4838" s="10">
        <v>43182.0</v>
      </c>
      <c r="C4838" s="9" t="s">
        <v>63</v>
      </c>
      <c r="D4838" s="9" t="s">
        <v>34</v>
      </c>
      <c r="F4838" s="11" t="str">
        <f t="shared" si="1"/>
        <v>2018-03</v>
      </c>
      <c r="G4838" s="11" t="str">
        <f>iferror(VLOOKUP(A4838,'Closed Deals'!A:A,1,0)," ")</f>
        <v> </v>
      </c>
      <c r="H4838" s="12" t="str">
        <f t="shared" si="2"/>
        <v>NO</v>
      </c>
      <c r="I4838" s="12" t="str">
        <f>iferror(VLOOKUP(A4838,'Closed Deals'!A:E,5,0)," ")</f>
        <v> </v>
      </c>
      <c r="J4838" s="13" t="str">
        <f t="shared" si="3"/>
        <v> </v>
      </c>
      <c r="K4838" s="14"/>
    </row>
    <row r="4839">
      <c r="A4839" s="9" t="s">
        <v>5205</v>
      </c>
      <c r="B4839" s="10">
        <v>43181.0</v>
      </c>
      <c r="C4839" s="9" t="s">
        <v>63</v>
      </c>
      <c r="D4839" s="9" t="s">
        <v>34</v>
      </c>
      <c r="F4839" s="11" t="str">
        <f t="shared" si="1"/>
        <v>2018-03</v>
      </c>
      <c r="G4839" s="11" t="str">
        <f>iferror(VLOOKUP(A4839,'Closed Deals'!A:A,1,0)," ")</f>
        <v> </v>
      </c>
      <c r="H4839" s="12" t="str">
        <f t="shared" si="2"/>
        <v>NO</v>
      </c>
      <c r="I4839" s="12" t="str">
        <f>iferror(VLOOKUP(A4839,'Closed Deals'!A:E,5,0)," ")</f>
        <v> </v>
      </c>
      <c r="J4839" s="13" t="str">
        <f t="shared" si="3"/>
        <v> </v>
      </c>
      <c r="K4839" s="14"/>
    </row>
    <row r="4840">
      <c r="A4840" s="9" t="s">
        <v>5206</v>
      </c>
      <c r="B4840" s="10">
        <v>43185.0</v>
      </c>
      <c r="C4840" s="9" t="s">
        <v>37</v>
      </c>
      <c r="D4840" s="9" t="s">
        <v>34</v>
      </c>
      <c r="F4840" s="11" t="str">
        <f t="shared" si="1"/>
        <v>2018-03</v>
      </c>
      <c r="G4840" s="11" t="str">
        <f>iferror(VLOOKUP(A4840,'Closed Deals'!A:A,1,0)," ")</f>
        <v> </v>
      </c>
      <c r="H4840" s="12" t="str">
        <f t="shared" si="2"/>
        <v>NO</v>
      </c>
      <c r="I4840" s="12" t="str">
        <f>iferror(VLOOKUP(A4840,'Closed Deals'!A:E,5,0)," ")</f>
        <v> </v>
      </c>
      <c r="J4840" s="13" t="str">
        <f t="shared" si="3"/>
        <v> </v>
      </c>
      <c r="K4840" s="14"/>
    </row>
    <row r="4841">
      <c r="A4841" s="9" t="s">
        <v>5207</v>
      </c>
      <c r="B4841" s="10">
        <v>43173.0</v>
      </c>
      <c r="C4841" s="9" t="s">
        <v>37</v>
      </c>
      <c r="D4841" s="9" t="s">
        <v>34</v>
      </c>
      <c r="F4841" s="11" t="str">
        <f t="shared" si="1"/>
        <v>2018-03</v>
      </c>
      <c r="G4841" s="11" t="str">
        <f>iferror(VLOOKUP(A4841,'Closed Deals'!A:A,1,0)," ")</f>
        <v> </v>
      </c>
      <c r="H4841" s="12" t="str">
        <f t="shared" si="2"/>
        <v>NO</v>
      </c>
      <c r="I4841" s="12" t="str">
        <f>iferror(VLOOKUP(A4841,'Closed Deals'!A:E,5,0)," ")</f>
        <v> </v>
      </c>
      <c r="J4841" s="13" t="str">
        <f t="shared" si="3"/>
        <v> </v>
      </c>
      <c r="K4841" s="14"/>
    </row>
    <row r="4842">
      <c r="A4842" s="9" t="s">
        <v>5208</v>
      </c>
      <c r="B4842" s="10">
        <v>43161.0</v>
      </c>
      <c r="C4842" s="9" t="s">
        <v>63</v>
      </c>
      <c r="D4842" s="9" t="s">
        <v>34</v>
      </c>
      <c r="F4842" s="11" t="str">
        <f t="shared" si="1"/>
        <v>2018-03</v>
      </c>
      <c r="G4842" s="11" t="str">
        <f>iferror(VLOOKUP(A4842,'Closed Deals'!A:A,1,0)," ")</f>
        <v> </v>
      </c>
      <c r="H4842" s="12" t="str">
        <f t="shared" si="2"/>
        <v>NO</v>
      </c>
      <c r="I4842" s="12" t="str">
        <f>iferror(VLOOKUP(A4842,'Closed Deals'!A:E,5,0)," ")</f>
        <v> </v>
      </c>
      <c r="J4842" s="13" t="str">
        <f t="shared" si="3"/>
        <v> </v>
      </c>
      <c r="K4842" s="14"/>
    </row>
    <row r="4843">
      <c r="A4843" s="9" t="s">
        <v>5209</v>
      </c>
      <c r="B4843" s="10">
        <v>43186.0</v>
      </c>
      <c r="C4843" s="9" t="s">
        <v>33</v>
      </c>
      <c r="D4843" s="9" t="s">
        <v>34</v>
      </c>
      <c r="F4843" s="11" t="str">
        <f t="shared" si="1"/>
        <v>2018-03</v>
      </c>
      <c r="G4843" s="11" t="str">
        <f>iferror(VLOOKUP(A4843,'Closed Deals'!A:A,1,0)," ")</f>
        <v> </v>
      </c>
      <c r="H4843" s="12" t="str">
        <f t="shared" si="2"/>
        <v>NO</v>
      </c>
      <c r="I4843" s="12" t="str">
        <f>iferror(VLOOKUP(A4843,'Closed Deals'!A:E,5,0)," ")</f>
        <v> </v>
      </c>
      <c r="J4843" s="13" t="str">
        <f t="shared" si="3"/>
        <v> </v>
      </c>
      <c r="K4843" s="14"/>
    </row>
    <row r="4844">
      <c r="A4844" s="9" t="s">
        <v>5210</v>
      </c>
      <c r="B4844" s="10">
        <v>43168.0</v>
      </c>
      <c r="C4844" s="9" t="s">
        <v>241</v>
      </c>
      <c r="D4844" s="9" t="s">
        <v>34</v>
      </c>
      <c r="F4844" s="11" t="str">
        <f t="shared" si="1"/>
        <v>2018-03</v>
      </c>
      <c r="G4844" s="11" t="str">
        <f>iferror(VLOOKUP(A4844,'Closed Deals'!A:A,1,0)," ")</f>
        <v> </v>
      </c>
      <c r="H4844" s="12" t="str">
        <f t="shared" si="2"/>
        <v>NO</v>
      </c>
      <c r="I4844" s="12" t="str">
        <f>iferror(VLOOKUP(A4844,'Closed Deals'!A:E,5,0)," ")</f>
        <v> </v>
      </c>
      <c r="J4844" s="13" t="str">
        <f t="shared" si="3"/>
        <v> </v>
      </c>
      <c r="K4844" s="14"/>
    </row>
    <row r="4845">
      <c r="A4845" s="9" t="s">
        <v>5211</v>
      </c>
      <c r="B4845" s="10">
        <v>43190.0</v>
      </c>
      <c r="C4845" s="9" t="s">
        <v>143</v>
      </c>
      <c r="D4845" s="9" t="s">
        <v>34</v>
      </c>
      <c r="F4845" s="11" t="str">
        <f t="shared" si="1"/>
        <v>2018-03</v>
      </c>
      <c r="G4845" s="11" t="str">
        <f>iferror(VLOOKUP(A4845,'Closed Deals'!A:A,1,0)," ")</f>
        <v> </v>
      </c>
      <c r="H4845" s="12" t="str">
        <f t="shared" si="2"/>
        <v>NO</v>
      </c>
      <c r="I4845" s="12" t="str">
        <f>iferror(VLOOKUP(A4845,'Closed Deals'!A:E,5,0)," ")</f>
        <v> </v>
      </c>
      <c r="J4845" s="13" t="str">
        <f t="shared" si="3"/>
        <v> </v>
      </c>
      <c r="K4845" s="14"/>
    </row>
    <row r="4846">
      <c r="A4846" s="9" t="s">
        <v>5212</v>
      </c>
      <c r="B4846" s="10">
        <v>43177.0</v>
      </c>
      <c r="C4846" s="9" t="s">
        <v>63</v>
      </c>
      <c r="D4846" s="9" t="s">
        <v>34</v>
      </c>
      <c r="F4846" s="11" t="str">
        <f t="shared" si="1"/>
        <v>2018-03</v>
      </c>
      <c r="G4846" s="11" t="str">
        <f>iferror(VLOOKUP(A4846,'Closed Deals'!A:A,1,0)," ")</f>
        <v> </v>
      </c>
      <c r="H4846" s="12" t="str">
        <f t="shared" si="2"/>
        <v>NO</v>
      </c>
      <c r="I4846" s="12" t="str">
        <f>iferror(VLOOKUP(A4846,'Closed Deals'!A:E,5,0)," ")</f>
        <v> </v>
      </c>
      <c r="J4846" s="13" t="str">
        <f t="shared" si="3"/>
        <v> </v>
      </c>
      <c r="K4846" s="14"/>
    </row>
    <row r="4847">
      <c r="A4847" s="9" t="s">
        <v>5213</v>
      </c>
      <c r="B4847" s="10">
        <v>43180.0</v>
      </c>
      <c r="C4847" s="9" t="s">
        <v>241</v>
      </c>
      <c r="D4847" s="9" t="s">
        <v>34</v>
      </c>
      <c r="F4847" s="11" t="str">
        <f t="shared" si="1"/>
        <v>2018-03</v>
      </c>
      <c r="G4847" s="11" t="str">
        <f>iferror(VLOOKUP(A4847,'Closed Deals'!A:A,1,0)," ")</f>
        <v> </v>
      </c>
      <c r="H4847" s="12" t="str">
        <f t="shared" si="2"/>
        <v>NO</v>
      </c>
      <c r="I4847" s="12" t="str">
        <f>iferror(VLOOKUP(A4847,'Closed Deals'!A:E,5,0)," ")</f>
        <v> </v>
      </c>
      <c r="J4847" s="13" t="str">
        <f t="shared" si="3"/>
        <v> </v>
      </c>
      <c r="K4847" s="14"/>
    </row>
    <row r="4848">
      <c r="A4848" s="9" t="s">
        <v>5214</v>
      </c>
      <c r="B4848" s="10">
        <v>43168.0</v>
      </c>
      <c r="C4848" s="9" t="s">
        <v>33</v>
      </c>
      <c r="D4848" s="9" t="s">
        <v>34</v>
      </c>
      <c r="F4848" s="11" t="str">
        <f t="shared" si="1"/>
        <v>2018-03</v>
      </c>
      <c r="G4848" s="11" t="str">
        <f>iferror(VLOOKUP(A4848,'Closed Deals'!A:A,1,0)," ")</f>
        <v> </v>
      </c>
      <c r="H4848" s="12" t="str">
        <f t="shared" si="2"/>
        <v>NO</v>
      </c>
      <c r="I4848" s="12" t="str">
        <f>iferror(VLOOKUP(A4848,'Closed Deals'!A:E,5,0)," ")</f>
        <v> </v>
      </c>
      <c r="J4848" s="13" t="str">
        <f t="shared" si="3"/>
        <v> </v>
      </c>
      <c r="K4848" s="14"/>
    </row>
    <row r="4849">
      <c r="A4849" s="9" t="s">
        <v>5215</v>
      </c>
      <c r="B4849" s="10">
        <v>43186.0</v>
      </c>
      <c r="C4849" s="9" t="s">
        <v>63</v>
      </c>
      <c r="D4849" s="9" t="s">
        <v>34</v>
      </c>
      <c r="F4849" s="11" t="str">
        <f t="shared" si="1"/>
        <v>2018-03</v>
      </c>
      <c r="G4849" s="11" t="str">
        <f>iferror(VLOOKUP(A4849,'Closed Deals'!A:A,1,0)," ")</f>
        <v> </v>
      </c>
      <c r="H4849" s="12" t="str">
        <f t="shared" si="2"/>
        <v>NO</v>
      </c>
      <c r="I4849" s="12" t="str">
        <f>iferror(VLOOKUP(A4849,'Closed Deals'!A:E,5,0)," ")</f>
        <v> </v>
      </c>
      <c r="J4849" s="13" t="str">
        <f t="shared" si="3"/>
        <v> </v>
      </c>
      <c r="K4849" s="14"/>
    </row>
    <row r="4850">
      <c r="A4850" s="9" t="s">
        <v>5216</v>
      </c>
      <c r="B4850" s="10">
        <v>43185.0</v>
      </c>
      <c r="C4850" s="9" t="s">
        <v>63</v>
      </c>
      <c r="D4850" s="9" t="s">
        <v>34</v>
      </c>
      <c r="F4850" s="11" t="str">
        <f t="shared" si="1"/>
        <v>2018-03</v>
      </c>
      <c r="G4850" s="11" t="str">
        <f>iferror(VLOOKUP(A4850,'Closed Deals'!A:A,1,0)," ")</f>
        <v> </v>
      </c>
      <c r="H4850" s="12" t="str">
        <f t="shared" si="2"/>
        <v>NO</v>
      </c>
      <c r="I4850" s="12" t="str">
        <f>iferror(VLOOKUP(A4850,'Closed Deals'!A:E,5,0)," ")</f>
        <v> </v>
      </c>
      <c r="J4850" s="13" t="str">
        <f t="shared" si="3"/>
        <v> </v>
      </c>
      <c r="K4850" s="14"/>
    </row>
    <row r="4851">
      <c r="A4851" s="9" t="s">
        <v>5217</v>
      </c>
      <c r="B4851" s="10">
        <v>43181.0</v>
      </c>
      <c r="C4851" s="9" t="s">
        <v>5218</v>
      </c>
      <c r="D4851" s="9" t="s">
        <v>34</v>
      </c>
      <c r="F4851" s="11" t="str">
        <f t="shared" si="1"/>
        <v>2018-03</v>
      </c>
      <c r="G4851" s="11" t="str">
        <f>iferror(VLOOKUP(A4851,'Closed Deals'!A:A,1,0)," ")</f>
        <v> </v>
      </c>
      <c r="H4851" s="12" t="str">
        <f t="shared" si="2"/>
        <v>NO</v>
      </c>
      <c r="I4851" s="12" t="str">
        <f>iferror(VLOOKUP(A4851,'Closed Deals'!A:E,5,0)," ")</f>
        <v> </v>
      </c>
      <c r="J4851" s="13" t="str">
        <f t="shared" si="3"/>
        <v> </v>
      </c>
      <c r="K4851" s="14"/>
    </row>
    <row r="4852">
      <c r="A4852" s="9" t="s">
        <v>5219</v>
      </c>
      <c r="B4852" s="10">
        <v>43180.0</v>
      </c>
      <c r="C4852" s="9" t="s">
        <v>33</v>
      </c>
      <c r="D4852" s="9" t="s">
        <v>34</v>
      </c>
      <c r="F4852" s="11" t="str">
        <f t="shared" si="1"/>
        <v>2018-03</v>
      </c>
      <c r="G4852" s="11" t="str">
        <f>iferror(VLOOKUP(A4852,'Closed Deals'!A:A,1,0)," ")</f>
        <v> </v>
      </c>
      <c r="H4852" s="12" t="str">
        <f t="shared" si="2"/>
        <v>NO</v>
      </c>
      <c r="I4852" s="12" t="str">
        <f>iferror(VLOOKUP(A4852,'Closed Deals'!A:E,5,0)," ")</f>
        <v> </v>
      </c>
      <c r="J4852" s="13" t="str">
        <f t="shared" si="3"/>
        <v> </v>
      </c>
      <c r="K4852" s="14"/>
    </row>
    <row r="4853">
      <c r="A4853" s="9" t="s">
        <v>5220</v>
      </c>
      <c r="B4853" s="10">
        <v>43167.0</v>
      </c>
      <c r="C4853" s="9" t="s">
        <v>52</v>
      </c>
      <c r="D4853" s="9" t="s">
        <v>34</v>
      </c>
      <c r="F4853" s="11" t="str">
        <f t="shared" si="1"/>
        <v>2018-03</v>
      </c>
      <c r="G4853" s="11" t="str">
        <f>iferror(VLOOKUP(A4853,'Closed Deals'!A:A,1,0)," ")</f>
        <v> </v>
      </c>
      <c r="H4853" s="12" t="str">
        <f t="shared" si="2"/>
        <v>NO</v>
      </c>
      <c r="I4853" s="12" t="str">
        <f>iferror(VLOOKUP(A4853,'Closed Deals'!A:E,5,0)," ")</f>
        <v> </v>
      </c>
      <c r="J4853" s="13" t="str">
        <f t="shared" si="3"/>
        <v> </v>
      </c>
      <c r="K4853" s="14"/>
    </row>
    <row r="4854">
      <c r="A4854" s="9" t="s">
        <v>5221</v>
      </c>
      <c r="B4854" s="10">
        <v>43167.0</v>
      </c>
      <c r="C4854" s="9" t="s">
        <v>37</v>
      </c>
      <c r="D4854" s="9" t="s">
        <v>34</v>
      </c>
      <c r="F4854" s="11" t="str">
        <f t="shared" si="1"/>
        <v>2018-03</v>
      </c>
      <c r="G4854" s="11" t="str">
        <f>iferror(VLOOKUP(A4854,'Closed Deals'!A:A,1,0)," ")</f>
        <v> </v>
      </c>
      <c r="H4854" s="12" t="str">
        <f t="shared" si="2"/>
        <v>NO</v>
      </c>
      <c r="I4854" s="12" t="str">
        <f>iferror(VLOOKUP(A4854,'Closed Deals'!A:E,5,0)," ")</f>
        <v> </v>
      </c>
      <c r="J4854" s="13" t="str">
        <f t="shared" si="3"/>
        <v> </v>
      </c>
      <c r="K4854" s="14"/>
    </row>
    <row r="4855">
      <c r="A4855" s="9" t="s">
        <v>5222</v>
      </c>
      <c r="B4855" s="10">
        <v>43180.0</v>
      </c>
      <c r="C4855" s="9" t="s">
        <v>33</v>
      </c>
      <c r="D4855" s="9" t="s">
        <v>34</v>
      </c>
      <c r="F4855" s="11" t="str">
        <f t="shared" si="1"/>
        <v>2018-03</v>
      </c>
      <c r="G4855" s="11" t="str">
        <f>iferror(VLOOKUP(A4855,'Closed Deals'!A:A,1,0)," ")</f>
        <v> </v>
      </c>
      <c r="H4855" s="12" t="str">
        <f t="shared" si="2"/>
        <v>NO</v>
      </c>
      <c r="I4855" s="12" t="str">
        <f>iferror(VLOOKUP(A4855,'Closed Deals'!A:E,5,0)," ")</f>
        <v> </v>
      </c>
      <c r="J4855" s="13" t="str">
        <f t="shared" si="3"/>
        <v> </v>
      </c>
      <c r="K4855" s="14"/>
    </row>
    <row r="4856">
      <c r="A4856" s="9" t="s">
        <v>5223</v>
      </c>
      <c r="B4856" s="10">
        <v>43165.0</v>
      </c>
      <c r="C4856" s="9" t="s">
        <v>43</v>
      </c>
      <c r="D4856" s="9" t="s">
        <v>34</v>
      </c>
      <c r="F4856" s="11" t="str">
        <f t="shared" si="1"/>
        <v>2018-03</v>
      </c>
      <c r="G4856" s="11" t="str">
        <f>iferror(VLOOKUP(A4856,'Closed Deals'!A:A,1,0)," ")</f>
        <v> </v>
      </c>
      <c r="H4856" s="12" t="str">
        <f t="shared" si="2"/>
        <v>NO</v>
      </c>
      <c r="I4856" s="12" t="str">
        <f>iferror(VLOOKUP(A4856,'Closed Deals'!A:E,5,0)," ")</f>
        <v> </v>
      </c>
      <c r="J4856" s="13" t="str">
        <f t="shared" si="3"/>
        <v> </v>
      </c>
      <c r="K4856" s="14"/>
    </row>
    <row r="4857">
      <c r="A4857" s="9" t="s">
        <v>5224</v>
      </c>
      <c r="B4857" s="10">
        <v>43183.0</v>
      </c>
      <c r="C4857" s="9" t="s">
        <v>52</v>
      </c>
      <c r="D4857" s="9" t="s">
        <v>34</v>
      </c>
      <c r="F4857" s="11" t="str">
        <f t="shared" si="1"/>
        <v>2018-03</v>
      </c>
      <c r="G4857" s="11" t="str">
        <f>iferror(VLOOKUP(A4857,'Closed Deals'!A:A,1,0)," ")</f>
        <v> </v>
      </c>
      <c r="H4857" s="12" t="str">
        <f t="shared" si="2"/>
        <v>NO</v>
      </c>
      <c r="I4857" s="12" t="str">
        <f>iferror(VLOOKUP(A4857,'Closed Deals'!A:E,5,0)," ")</f>
        <v> </v>
      </c>
      <c r="J4857" s="13" t="str">
        <f t="shared" si="3"/>
        <v> </v>
      </c>
      <c r="K4857" s="14"/>
    </row>
    <row r="4858">
      <c r="A4858" s="9" t="s">
        <v>5225</v>
      </c>
      <c r="B4858" s="10">
        <v>43182.0</v>
      </c>
      <c r="C4858" s="9" t="s">
        <v>63</v>
      </c>
      <c r="D4858" s="9" t="s">
        <v>34</v>
      </c>
      <c r="F4858" s="11" t="str">
        <f t="shared" si="1"/>
        <v>2018-03</v>
      </c>
      <c r="G4858" s="11" t="str">
        <f>iferror(VLOOKUP(A4858,'Closed Deals'!A:A,1,0)," ")</f>
        <v> </v>
      </c>
      <c r="H4858" s="12" t="str">
        <f t="shared" si="2"/>
        <v>NO</v>
      </c>
      <c r="I4858" s="12" t="str">
        <f>iferror(VLOOKUP(A4858,'Closed Deals'!A:E,5,0)," ")</f>
        <v> </v>
      </c>
      <c r="J4858" s="13" t="str">
        <f t="shared" si="3"/>
        <v> </v>
      </c>
      <c r="K4858" s="14"/>
    </row>
    <row r="4859">
      <c r="A4859" s="9" t="s">
        <v>5226</v>
      </c>
      <c r="B4859" s="10">
        <v>43167.0</v>
      </c>
      <c r="C4859" s="9" t="s">
        <v>241</v>
      </c>
      <c r="D4859" s="9" t="s">
        <v>34</v>
      </c>
      <c r="F4859" s="11" t="str">
        <f t="shared" si="1"/>
        <v>2018-03</v>
      </c>
      <c r="G4859" s="11" t="str">
        <f>iferror(VLOOKUP(A4859,'Closed Deals'!A:A,1,0)," ")</f>
        <v> </v>
      </c>
      <c r="H4859" s="12" t="str">
        <f t="shared" si="2"/>
        <v>NO</v>
      </c>
      <c r="I4859" s="12" t="str">
        <f>iferror(VLOOKUP(A4859,'Closed Deals'!A:E,5,0)," ")</f>
        <v> </v>
      </c>
      <c r="J4859" s="13" t="str">
        <f t="shared" si="3"/>
        <v> </v>
      </c>
      <c r="K4859" s="14"/>
    </row>
    <row r="4860">
      <c r="A4860" s="9" t="s">
        <v>5227</v>
      </c>
      <c r="B4860" s="10">
        <v>43185.0</v>
      </c>
      <c r="C4860" s="9" t="s">
        <v>86</v>
      </c>
      <c r="D4860" s="9" t="s">
        <v>34</v>
      </c>
      <c r="F4860" s="11" t="str">
        <f t="shared" si="1"/>
        <v>2018-03</v>
      </c>
      <c r="G4860" s="11" t="str">
        <f>iferror(VLOOKUP(A4860,'Closed Deals'!A:A,1,0)," ")</f>
        <v> </v>
      </c>
      <c r="H4860" s="12" t="str">
        <f t="shared" si="2"/>
        <v>NO</v>
      </c>
      <c r="I4860" s="12" t="str">
        <f>iferror(VLOOKUP(A4860,'Closed Deals'!A:E,5,0)," ")</f>
        <v> </v>
      </c>
      <c r="J4860" s="13" t="str">
        <f t="shared" si="3"/>
        <v> </v>
      </c>
      <c r="K4860" s="14"/>
    </row>
    <row r="4861">
      <c r="A4861" s="9" t="s">
        <v>5228</v>
      </c>
      <c r="B4861" s="10">
        <v>43166.0</v>
      </c>
      <c r="C4861" s="9" t="s">
        <v>63</v>
      </c>
      <c r="D4861" s="9" t="s">
        <v>34</v>
      </c>
      <c r="F4861" s="11" t="str">
        <f t="shared" si="1"/>
        <v>2018-03</v>
      </c>
      <c r="G4861" s="11" t="str">
        <f>iferror(VLOOKUP(A4861,'Closed Deals'!A:A,1,0)," ")</f>
        <v> </v>
      </c>
      <c r="H4861" s="12" t="str">
        <f t="shared" si="2"/>
        <v>NO</v>
      </c>
      <c r="I4861" s="12" t="str">
        <f>iferror(VLOOKUP(A4861,'Closed Deals'!A:E,5,0)," ")</f>
        <v> </v>
      </c>
      <c r="J4861" s="13" t="str">
        <f t="shared" si="3"/>
        <v> </v>
      </c>
      <c r="K4861" s="14"/>
    </row>
    <row r="4862">
      <c r="A4862" s="9" t="s">
        <v>5229</v>
      </c>
      <c r="B4862" s="10">
        <v>43173.0</v>
      </c>
      <c r="C4862" s="9" t="s">
        <v>37</v>
      </c>
      <c r="D4862" s="9" t="s">
        <v>34</v>
      </c>
      <c r="F4862" s="11" t="str">
        <f t="shared" si="1"/>
        <v>2018-03</v>
      </c>
      <c r="G4862" s="11" t="str">
        <f>iferror(VLOOKUP(A4862,'Closed Deals'!A:A,1,0)," ")</f>
        <v> </v>
      </c>
      <c r="H4862" s="12" t="str">
        <f t="shared" si="2"/>
        <v>NO</v>
      </c>
      <c r="I4862" s="12" t="str">
        <f>iferror(VLOOKUP(A4862,'Closed Deals'!A:E,5,0)," ")</f>
        <v> </v>
      </c>
      <c r="J4862" s="13" t="str">
        <f t="shared" si="3"/>
        <v> </v>
      </c>
      <c r="K4862" s="14"/>
    </row>
    <row r="4863">
      <c r="A4863" s="9" t="s">
        <v>5230</v>
      </c>
      <c r="B4863" s="10">
        <v>43170.0</v>
      </c>
      <c r="C4863" s="9" t="s">
        <v>33</v>
      </c>
      <c r="D4863" s="9" t="s">
        <v>34</v>
      </c>
      <c r="F4863" s="11" t="str">
        <f t="shared" si="1"/>
        <v>2018-03</v>
      </c>
      <c r="G4863" s="11" t="str">
        <f>iferror(VLOOKUP(A4863,'Closed Deals'!A:A,1,0)," ")</f>
        <v> </v>
      </c>
      <c r="H4863" s="12" t="str">
        <f t="shared" si="2"/>
        <v>NO</v>
      </c>
      <c r="I4863" s="12" t="str">
        <f>iferror(VLOOKUP(A4863,'Closed Deals'!A:E,5,0)," ")</f>
        <v> </v>
      </c>
      <c r="J4863" s="13" t="str">
        <f t="shared" si="3"/>
        <v> </v>
      </c>
      <c r="K4863" s="14"/>
    </row>
    <row r="4864">
      <c r="A4864" s="9" t="s">
        <v>5231</v>
      </c>
      <c r="B4864" s="10">
        <v>43166.0</v>
      </c>
      <c r="C4864" s="9" t="s">
        <v>335</v>
      </c>
      <c r="D4864" s="9" t="s">
        <v>34</v>
      </c>
      <c r="F4864" s="11" t="str">
        <f t="shared" si="1"/>
        <v>2018-03</v>
      </c>
      <c r="G4864" s="11" t="str">
        <f>iferror(VLOOKUP(A4864,'Closed Deals'!A:A,1,0)," ")</f>
        <v> </v>
      </c>
      <c r="H4864" s="12" t="str">
        <f t="shared" si="2"/>
        <v>NO</v>
      </c>
      <c r="I4864" s="12" t="str">
        <f>iferror(VLOOKUP(A4864,'Closed Deals'!A:E,5,0)," ")</f>
        <v> </v>
      </c>
      <c r="J4864" s="13" t="str">
        <f t="shared" si="3"/>
        <v> </v>
      </c>
      <c r="K4864" s="14"/>
    </row>
    <row r="4865">
      <c r="A4865" s="9" t="s">
        <v>5232</v>
      </c>
      <c r="B4865" s="10">
        <v>43184.0</v>
      </c>
      <c r="C4865" s="9" t="s">
        <v>129</v>
      </c>
      <c r="D4865" s="9" t="s">
        <v>34</v>
      </c>
      <c r="F4865" s="11" t="str">
        <f t="shared" si="1"/>
        <v>2018-03</v>
      </c>
      <c r="G4865" s="11" t="str">
        <f>iferror(VLOOKUP(A4865,'Closed Deals'!A:A,1,0)," ")</f>
        <v> </v>
      </c>
      <c r="H4865" s="12" t="str">
        <f t="shared" si="2"/>
        <v>NO</v>
      </c>
      <c r="I4865" s="12" t="str">
        <f>iferror(VLOOKUP(A4865,'Closed Deals'!A:E,5,0)," ")</f>
        <v> </v>
      </c>
      <c r="J4865" s="13" t="str">
        <f t="shared" si="3"/>
        <v> </v>
      </c>
      <c r="K4865" s="14"/>
    </row>
    <row r="4866">
      <c r="A4866" s="9" t="s">
        <v>5233</v>
      </c>
      <c r="B4866" s="10">
        <v>43165.0</v>
      </c>
      <c r="C4866" s="9" t="s">
        <v>63</v>
      </c>
      <c r="D4866" s="9" t="s">
        <v>34</v>
      </c>
      <c r="F4866" s="11" t="str">
        <f t="shared" si="1"/>
        <v>2018-03</v>
      </c>
      <c r="G4866" s="11" t="str">
        <f>iferror(VLOOKUP(A4866,'Closed Deals'!A:A,1,0)," ")</f>
        <v> </v>
      </c>
      <c r="H4866" s="12" t="str">
        <f t="shared" si="2"/>
        <v>NO</v>
      </c>
      <c r="I4866" s="12" t="str">
        <f>iferror(VLOOKUP(A4866,'Closed Deals'!A:E,5,0)," ")</f>
        <v> </v>
      </c>
      <c r="J4866" s="13" t="str">
        <f t="shared" si="3"/>
        <v> </v>
      </c>
      <c r="K4866" s="14"/>
    </row>
    <row r="4867">
      <c r="A4867" s="9" t="s">
        <v>5234</v>
      </c>
      <c r="B4867" s="10">
        <v>43181.0</v>
      </c>
      <c r="C4867" s="9" t="s">
        <v>33</v>
      </c>
      <c r="D4867" s="9" t="s">
        <v>34</v>
      </c>
      <c r="F4867" s="11" t="str">
        <f t="shared" si="1"/>
        <v>2018-03</v>
      </c>
      <c r="G4867" s="11" t="str">
        <f>iferror(VLOOKUP(A4867,'Closed Deals'!A:A,1,0)," ")</f>
        <v> </v>
      </c>
      <c r="H4867" s="12" t="str">
        <f t="shared" si="2"/>
        <v>NO</v>
      </c>
      <c r="I4867" s="12" t="str">
        <f>iferror(VLOOKUP(A4867,'Closed Deals'!A:E,5,0)," ")</f>
        <v> </v>
      </c>
      <c r="J4867" s="13" t="str">
        <f t="shared" si="3"/>
        <v> </v>
      </c>
      <c r="K4867" s="14"/>
    </row>
    <row r="4868">
      <c r="A4868" s="9" t="s">
        <v>5235</v>
      </c>
      <c r="B4868" s="10">
        <v>43166.0</v>
      </c>
      <c r="C4868" s="9" t="s">
        <v>221</v>
      </c>
      <c r="D4868" s="9" t="s">
        <v>34</v>
      </c>
      <c r="F4868" s="11" t="str">
        <f t="shared" si="1"/>
        <v>2018-03</v>
      </c>
      <c r="G4868" s="11" t="str">
        <f>iferror(VLOOKUP(A4868,'Closed Deals'!A:A,1,0)," ")</f>
        <v> </v>
      </c>
      <c r="H4868" s="12" t="str">
        <f t="shared" si="2"/>
        <v>NO</v>
      </c>
      <c r="I4868" s="12" t="str">
        <f>iferror(VLOOKUP(A4868,'Closed Deals'!A:E,5,0)," ")</f>
        <v> </v>
      </c>
      <c r="J4868" s="13" t="str">
        <f t="shared" si="3"/>
        <v> </v>
      </c>
      <c r="K4868" s="14"/>
    </row>
    <row r="4869">
      <c r="A4869" s="9" t="s">
        <v>5236</v>
      </c>
      <c r="B4869" s="10">
        <v>43177.0</v>
      </c>
      <c r="C4869" s="9" t="s">
        <v>33</v>
      </c>
      <c r="D4869" s="9" t="s">
        <v>34</v>
      </c>
      <c r="F4869" s="11" t="str">
        <f t="shared" si="1"/>
        <v>2018-03</v>
      </c>
      <c r="G4869" s="11" t="str">
        <f>iferror(VLOOKUP(A4869,'Closed Deals'!A:A,1,0)," ")</f>
        <v> </v>
      </c>
      <c r="H4869" s="12" t="str">
        <f t="shared" si="2"/>
        <v>NO</v>
      </c>
      <c r="I4869" s="12" t="str">
        <f>iferror(VLOOKUP(A4869,'Closed Deals'!A:E,5,0)," ")</f>
        <v> </v>
      </c>
      <c r="J4869" s="13" t="str">
        <f t="shared" si="3"/>
        <v> </v>
      </c>
      <c r="K4869" s="14"/>
    </row>
    <row r="4870">
      <c r="A4870" s="9" t="s">
        <v>5237</v>
      </c>
      <c r="B4870" s="10">
        <v>43175.0</v>
      </c>
      <c r="C4870" s="9" t="s">
        <v>33</v>
      </c>
      <c r="D4870" s="9" t="s">
        <v>34</v>
      </c>
      <c r="F4870" s="11" t="str">
        <f t="shared" si="1"/>
        <v>2018-03</v>
      </c>
      <c r="G4870" s="11" t="str">
        <f>iferror(VLOOKUP(A4870,'Closed Deals'!A:A,1,0)," ")</f>
        <v> </v>
      </c>
      <c r="H4870" s="12" t="str">
        <f t="shared" si="2"/>
        <v>NO</v>
      </c>
      <c r="I4870" s="12" t="str">
        <f>iferror(VLOOKUP(A4870,'Closed Deals'!A:E,5,0)," ")</f>
        <v> </v>
      </c>
      <c r="J4870" s="13" t="str">
        <f t="shared" si="3"/>
        <v> </v>
      </c>
      <c r="K4870" s="14"/>
    </row>
    <row r="4871">
      <c r="A4871" s="9" t="s">
        <v>5238</v>
      </c>
      <c r="B4871" s="10">
        <v>43168.0</v>
      </c>
      <c r="C4871" s="9" t="s">
        <v>43</v>
      </c>
      <c r="D4871" s="9" t="s">
        <v>34</v>
      </c>
      <c r="F4871" s="11" t="str">
        <f t="shared" si="1"/>
        <v>2018-03</v>
      </c>
      <c r="G4871" s="11" t="str">
        <f>iferror(VLOOKUP(A4871,'Closed Deals'!A:A,1,0)," ")</f>
        <v> </v>
      </c>
      <c r="H4871" s="12" t="str">
        <f t="shared" si="2"/>
        <v>NO</v>
      </c>
      <c r="I4871" s="12" t="str">
        <f>iferror(VLOOKUP(A4871,'Closed Deals'!A:E,5,0)," ")</f>
        <v> </v>
      </c>
      <c r="J4871" s="13" t="str">
        <f t="shared" si="3"/>
        <v> </v>
      </c>
      <c r="K4871" s="14"/>
    </row>
    <row r="4872">
      <c r="A4872" s="9" t="s">
        <v>5239</v>
      </c>
      <c r="B4872" s="10">
        <v>43176.0</v>
      </c>
      <c r="C4872" s="9" t="s">
        <v>486</v>
      </c>
      <c r="D4872" s="9" t="s">
        <v>34</v>
      </c>
      <c r="F4872" s="11" t="str">
        <f t="shared" si="1"/>
        <v>2018-03</v>
      </c>
      <c r="G4872" s="11" t="str">
        <f>iferror(VLOOKUP(A4872,'Closed Deals'!A:A,1,0)," ")</f>
        <v> </v>
      </c>
      <c r="H4872" s="12" t="str">
        <f t="shared" si="2"/>
        <v>NO</v>
      </c>
      <c r="I4872" s="12" t="str">
        <f>iferror(VLOOKUP(A4872,'Closed Deals'!A:E,5,0)," ")</f>
        <v> </v>
      </c>
      <c r="J4872" s="13" t="str">
        <f t="shared" si="3"/>
        <v> </v>
      </c>
      <c r="K4872" s="14"/>
    </row>
    <row r="4873">
      <c r="A4873" s="9" t="s">
        <v>5240</v>
      </c>
      <c r="B4873" s="10">
        <v>43181.0</v>
      </c>
      <c r="C4873" s="9" t="s">
        <v>43</v>
      </c>
      <c r="D4873" s="9" t="s">
        <v>34</v>
      </c>
      <c r="F4873" s="11" t="str">
        <f t="shared" si="1"/>
        <v>2018-03</v>
      </c>
      <c r="G4873" s="11" t="str">
        <f>iferror(VLOOKUP(A4873,'Closed Deals'!A:A,1,0)," ")</f>
        <v> </v>
      </c>
      <c r="H4873" s="12" t="str">
        <f t="shared" si="2"/>
        <v>NO</v>
      </c>
      <c r="I4873" s="12" t="str">
        <f>iferror(VLOOKUP(A4873,'Closed Deals'!A:E,5,0)," ")</f>
        <v> </v>
      </c>
      <c r="J4873" s="13" t="str">
        <f t="shared" si="3"/>
        <v> </v>
      </c>
      <c r="K4873" s="14"/>
    </row>
    <row r="4874">
      <c r="A4874" s="9" t="s">
        <v>5241</v>
      </c>
      <c r="B4874" s="10">
        <v>43176.0</v>
      </c>
      <c r="C4874" s="9" t="s">
        <v>43</v>
      </c>
      <c r="D4874" s="9" t="s">
        <v>34</v>
      </c>
      <c r="F4874" s="11" t="str">
        <f t="shared" si="1"/>
        <v>2018-03</v>
      </c>
      <c r="G4874" s="11" t="str">
        <f>iferror(VLOOKUP(A4874,'Closed Deals'!A:A,1,0)," ")</f>
        <v> </v>
      </c>
      <c r="H4874" s="12" t="str">
        <f t="shared" si="2"/>
        <v>NO</v>
      </c>
      <c r="I4874" s="12" t="str">
        <f>iferror(VLOOKUP(A4874,'Closed Deals'!A:E,5,0)," ")</f>
        <v> </v>
      </c>
      <c r="J4874" s="13" t="str">
        <f t="shared" si="3"/>
        <v> </v>
      </c>
      <c r="K4874" s="14"/>
    </row>
    <row r="4875">
      <c r="A4875" s="9" t="s">
        <v>5242</v>
      </c>
      <c r="B4875" s="10">
        <v>43177.0</v>
      </c>
      <c r="C4875" s="9" t="s">
        <v>63</v>
      </c>
      <c r="D4875" s="9" t="s">
        <v>34</v>
      </c>
      <c r="F4875" s="11" t="str">
        <f t="shared" si="1"/>
        <v>2018-03</v>
      </c>
      <c r="G4875" s="11" t="str">
        <f>iferror(VLOOKUP(A4875,'Closed Deals'!A:A,1,0)," ")</f>
        <v> </v>
      </c>
      <c r="H4875" s="12" t="str">
        <f t="shared" si="2"/>
        <v>NO</v>
      </c>
      <c r="I4875" s="12" t="str">
        <f>iferror(VLOOKUP(A4875,'Closed Deals'!A:E,5,0)," ")</f>
        <v> </v>
      </c>
      <c r="J4875" s="13" t="str">
        <f t="shared" si="3"/>
        <v> </v>
      </c>
      <c r="K4875" s="14"/>
    </row>
    <row r="4876">
      <c r="A4876" s="9" t="s">
        <v>5243</v>
      </c>
      <c r="B4876" s="10">
        <v>43168.0</v>
      </c>
      <c r="C4876" s="9" t="s">
        <v>472</v>
      </c>
      <c r="D4876" s="9" t="s">
        <v>34</v>
      </c>
      <c r="F4876" s="11" t="str">
        <f t="shared" si="1"/>
        <v>2018-03</v>
      </c>
      <c r="G4876" s="11" t="str">
        <f>iferror(VLOOKUP(A4876,'Closed Deals'!A:A,1,0)," ")</f>
        <v> </v>
      </c>
      <c r="H4876" s="12" t="str">
        <f t="shared" si="2"/>
        <v>NO</v>
      </c>
      <c r="I4876" s="12" t="str">
        <f>iferror(VLOOKUP(A4876,'Closed Deals'!A:E,5,0)," ")</f>
        <v> </v>
      </c>
      <c r="J4876" s="13" t="str">
        <f t="shared" si="3"/>
        <v> </v>
      </c>
      <c r="K4876" s="14"/>
    </row>
    <row r="4877">
      <c r="A4877" s="9" t="s">
        <v>5244</v>
      </c>
      <c r="B4877" s="10">
        <v>43170.0</v>
      </c>
      <c r="C4877" s="9" t="s">
        <v>54</v>
      </c>
      <c r="D4877" s="9" t="s">
        <v>34</v>
      </c>
      <c r="F4877" s="11" t="str">
        <f t="shared" si="1"/>
        <v>2018-03</v>
      </c>
      <c r="G4877" s="11" t="str">
        <f>iferror(VLOOKUP(A4877,'Closed Deals'!A:A,1,0)," ")</f>
        <v> </v>
      </c>
      <c r="H4877" s="12" t="str">
        <f t="shared" si="2"/>
        <v>NO</v>
      </c>
      <c r="I4877" s="12" t="str">
        <f>iferror(VLOOKUP(A4877,'Closed Deals'!A:E,5,0)," ")</f>
        <v> </v>
      </c>
      <c r="J4877" s="13" t="str">
        <f t="shared" si="3"/>
        <v> </v>
      </c>
      <c r="K4877" s="14"/>
    </row>
    <row r="4878">
      <c r="A4878" s="9" t="s">
        <v>5245</v>
      </c>
      <c r="B4878" s="10">
        <v>43181.0</v>
      </c>
      <c r="C4878" s="9" t="s">
        <v>389</v>
      </c>
      <c r="D4878" s="9" t="s">
        <v>34</v>
      </c>
      <c r="F4878" s="11" t="str">
        <f t="shared" si="1"/>
        <v>2018-03</v>
      </c>
      <c r="G4878" s="11" t="str">
        <f>iferror(VLOOKUP(A4878,'Closed Deals'!A:A,1,0)," ")</f>
        <v> </v>
      </c>
      <c r="H4878" s="12" t="str">
        <f t="shared" si="2"/>
        <v>NO</v>
      </c>
      <c r="I4878" s="12" t="str">
        <f>iferror(VLOOKUP(A4878,'Closed Deals'!A:E,5,0)," ")</f>
        <v> </v>
      </c>
      <c r="J4878" s="13" t="str">
        <f t="shared" si="3"/>
        <v> </v>
      </c>
      <c r="K4878" s="14"/>
    </row>
    <row r="4879">
      <c r="A4879" s="9" t="s">
        <v>5246</v>
      </c>
      <c r="B4879" s="10">
        <v>43165.0</v>
      </c>
      <c r="C4879" s="9" t="s">
        <v>43</v>
      </c>
      <c r="D4879" s="9" t="s">
        <v>34</v>
      </c>
      <c r="F4879" s="11" t="str">
        <f t="shared" si="1"/>
        <v>2018-03</v>
      </c>
      <c r="G4879" s="11" t="str">
        <f>iferror(VLOOKUP(A4879,'Closed Deals'!A:A,1,0)," ")</f>
        <v> </v>
      </c>
      <c r="H4879" s="12" t="str">
        <f t="shared" si="2"/>
        <v>NO</v>
      </c>
      <c r="I4879" s="12" t="str">
        <f>iferror(VLOOKUP(A4879,'Closed Deals'!A:E,5,0)," ")</f>
        <v> </v>
      </c>
      <c r="J4879" s="13" t="str">
        <f t="shared" si="3"/>
        <v> </v>
      </c>
      <c r="K4879" s="14"/>
    </row>
    <row r="4880">
      <c r="A4880" s="9" t="s">
        <v>5247</v>
      </c>
      <c r="B4880" s="10">
        <v>43180.0</v>
      </c>
      <c r="C4880" s="9" t="s">
        <v>2075</v>
      </c>
      <c r="D4880" s="9" t="s">
        <v>34</v>
      </c>
      <c r="F4880" s="11" t="str">
        <f t="shared" si="1"/>
        <v>2018-03</v>
      </c>
      <c r="G4880" s="11" t="str">
        <f>iferror(VLOOKUP(A4880,'Closed Deals'!A:A,1,0)," ")</f>
        <v> </v>
      </c>
      <c r="H4880" s="12" t="str">
        <f t="shared" si="2"/>
        <v>NO</v>
      </c>
      <c r="I4880" s="12" t="str">
        <f>iferror(VLOOKUP(A4880,'Closed Deals'!A:E,5,0)," ")</f>
        <v> </v>
      </c>
      <c r="J4880" s="13" t="str">
        <f t="shared" si="3"/>
        <v> </v>
      </c>
      <c r="K4880" s="14"/>
    </row>
    <row r="4881">
      <c r="A4881" s="9" t="s">
        <v>5248</v>
      </c>
      <c r="B4881" s="10">
        <v>43182.0</v>
      </c>
      <c r="C4881" s="9" t="s">
        <v>52</v>
      </c>
      <c r="D4881" s="9" t="s">
        <v>34</v>
      </c>
      <c r="F4881" s="11" t="str">
        <f t="shared" si="1"/>
        <v>2018-03</v>
      </c>
      <c r="G4881" s="11" t="str">
        <f>iferror(VLOOKUP(A4881,'Closed Deals'!A:A,1,0)," ")</f>
        <v> </v>
      </c>
      <c r="H4881" s="12" t="str">
        <f t="shared" si="2"/>
        <v>NO</v>
      </c>
      <c r="I4881" s="12" t="str">
        <f>iferror(VLOOKUP(A4881,'Closed Deals'!A:E,5,0)," ")</f>
        <v> </v>
      </c>
      <c r="J4881" s="13" t="str">
        <f t="shared" si="3"/>
        <v> </v>
      </c>
      <c r="K4881" s="14"/>
    </row>
    <row r="4882">
      <c r="A4882" s="9" t="s">
        <v>5249</v>
      </c>
      <c r="B4882" s="10">
        <v>43164.0</v>
      </c>
      <c r="C4882" s="9" t="s">
        <v>43</v>
      </c>
      <c r="D4882" s="9" t="s">
        <v>34</v>
      </c>
      <c r="F4882" s="11" t="str">
        <f t="shared" si="1"/>
        <v>2018-03</v>
      </c>
      <c r="G4882" s="11" t="str">
        <f>iferror(VLOOKUP(A4882,'Closed Deals'!A:A,1,0)," ")</f>
        <v> </v>
      </c>
      <c r="H4882" s="12" t="str">
        <f t="shared" si="2"/>
        <v>NO</v>
      </c>
      <c r="I4882" s="12" t="str">
        <f>iferror(VLOOKUP(A4882,'Closed Deals'!A:E,5,0)," ")</f>
        <v> </v>
      </c>
      <c r="J4882" s="13" t="str">
        <f t="shared" si="3"/>
        <v> </v>
      </c>
      <c r="K4882" s="14"/>
    </row>
    <row r="4883">
      <c r="A4883" s="9" t="s">
        <v>5250</v>
      </c>
      <c r="B4883" s="10">
        <v>43178.0</v>
      </c>
      <c r="C4883" s="9" t="s">
        <v>43</v>
      </c>
      <c r="D4883" s="9" t="s">
        <v>34</v>
      </c>
      <c r="F4883" s="11" t="str">
        <f t="shared" si="1"/>
        <v>2018-03</v>
      </c>
      <c r="G4883" s="11" t="str">
        <f>iferror(VLOOKUP(A4883,'Closed Deals'!A:A,1,0)," ")</f>
        <v> </v>
      </c>
      <c r="H4883" s="12" t="str">
        <f t="shared" si="2"/>
        <v>NO</v>
      </c>
      <c r="I4883" s="12" t="str">
        <f>iferror(VLOOKUP(A4883,'Closed Deals'!A:E,5,0)," ")</f>
        <v> </v>
      </c>
      <c r="J4883" s="13" t="str">
        <f t="shared" si="3"/>
        <v> </v>
      </c>
      <c r="K4883" s="14"/>
    </row>
    <row r="4884">
      <c r="A4884" s="9" t="s">
        <v>5251</v>
      </c>
      <c r="B4884" s="10">
        <v>43168.0</v>
      </c>
      <c r="C4884" s="9" t="s">
        <v>80</v>
      </c>
      <c r="D4884" s="9" t="s">
        <v>34</v>
      </c>
      <c r="F4884" s="11" t="str">
        <f t="shared" si="1"/>
        <v>2018-03</v>
      </c>
      <c r="G4884" s="11" t="str">
        <f>iferror(VLOOKUP(A4884,'Closed Deals'!A:A,1,0)," ")</f>
        <v> </v>
      </c>
      <c r="H4884" s="12" t="str">
        <f t="shared" si="2"/>
        <v>NO</v>
      </c>
      <c r="I4884" s="12" t="str">
        <f>iferror(VLOOKUP(A4884,'Closed Deals'!A:E,5,0)," ")</f>
        <v> </v>
      </c>
      <c r="J4884" s="13" t="str">
        <f t="shared" si="3"/>
        <v> </v>
      </c>
      <c r="K4884" s="14"/>
    </row>
    <row r="4885">
      <c r="A4885" s="9" t="s">
        <v>5252</v>
      </c>
      <c r="B4885" s="10">
        <v>43182.0</v>
      </c>
      <c r="C4885" s="9" t="s">
        <v>33</v>
      </c>
      <c r="D4885" s="9" t="s">
        <v>34</v>
      </c>
      <c r="F4885" s="11" t="str">
        <f t="shared" si="1"/>
        <v>2018-03</v>
      </c>
      <c r="G4885" s="11" t="str">
        <f>iferror(VLOOKUP(A4885,'Closed Deals'!A:A,1,0)," ")</f>
        <v> </v>
      </c>
      <c r="H4885" s="12" t="str">
        <f t="shared" si="2"/>
        <v>NO</v>
      </c>
      <c r="I4885" s="12" t="str">
        <f>iferror(VLOOKUP(A4885,'Closed Deals'!A:E,5,0)," ")</f>
        <v> </v>
      </c>
      <c r="J4885" s="13" t="str">
        <f t="shared" si="3"/>
        <v> </v>
      </c>
      <c r="K4885" s="14"/>
    </row>
    <row r="4886">
      <c r="A4886" s="9" t="s">
        <v>5253</v>
      </c>
      <c r="B4886" s="10">
        <v>43180.0</v>
      </c>
      <c r="C4886" s="9" t="s">
        <v>3202</v>
      </c>
      <c r="D4886" s="9" t="s">
        <v>34</v>
      </c>
      <c r="F4886" s="11" t="str">
        <f t="shared" si="1"/>
        <v>2018-03</v>
      </c>
      <c r="G4886" s="11" t="str">
        <f>iferror(VLOOKUP(A4886,'Closed Deals'!A:A,1,0)," ")</f>
        <v> </v>
      </c>
      <c r="H4886" s="12" t="str">
        <f t="shared" si="2"/>
        <v>NO</v>
      </c>
      <c r="I4886" s="12" t="str">
        <f>iferror(VLOOKUP(A4886,'Closed Deals'!A:E,5,0)," ")</f>
        <v> </v>
      </c>
      <c r="J4886" s="13" t="str">
        <f t="shared" si="3"/>
        <v> </v>
      </c>
      <c r="K4886" s="14"/>
    </row>
    <row r="4887">
      <c r="A4887" s="9" t="s">
        <v>5254</v>
      </c>
      <c r="B4887" s="10">
        <v>43166.0</v>
      </c>
      <c r="C4887" s="9" t="s">
        <v>63</v>
      </c>
      <c r="D4887" s="9" t="s">
        <v>34</v>
      </c>
      <c r="F4887" s="11" t="str">
        <f t="shared" si="1"/>
        <v>2018-03</v>
      </c>
      <c r="G4887" s="11" t="str">
        <f>iferror(VLOOKUP(A4887,'Closed Deals'!A:A,1,0)," ")</f>
        <v> </v>
      </c>
      <c r="H4887" s="12" t="str">
        <f t="shared" si="2"/>
        <v>NO</v>
      </c>
      <c r="I4887" s="12" t="str">
        <f>iferror(VLOOKUP(A4887,'Closed Deals'!A:E,5,0)," ")</f>
        <v> </v>
      </c>
      <c r="J4887" s="13" t="str">
        <f t="shared" si="3"/>
        <v> </v>
      </c>
      <c r="K4887" s="14"/>
    </row>
    <row r="4888">
      <c r="A4888" s="9" t="s">
        <v>5255</v>
      </c>
      <c r="B4888" s="10">
        <v>43178.0</v>
      </c>
      <c r="C4888" s="9" t="s">
        <v>472</v>
      </c>
      <c r="D4888" s="9" t="s">
        <v>34</v>
      </c>
      <c r="F4888" s="11" t="str">
        <f t="shared" si="1"/>
        <v>2018-03</v>
      </c>
      <c r="G4888" s="11" t="str">
        <f>iferror(VLOOKUP(A4888,'Closed Deals'!A:A,1,0)," ")</f>
        <v> </v>
      </c>
      <c r="H4888" s="12" t="str">
        <f t="shared" si="2"/>
        <v>NO</v>
      </c>
      <c r="I4888" s="12" t="str">
        <f>iferror(VLOOKUP(A4888,'Closed Deals'!A:E,5,0)," ")</f>
        <v> </v>
      </c>
      <c r="J4888" s="13" t="str">
        <f t="shared" si="3"/>
        <v> </v>
      </c>
      <c r="K4888" s="14"/>
    </row>
    <row r="4889">
      <c r="A4889" s="9" t="s">
        <v>5256</v>
      </c>
      <c r="B4889" s="10">
        <v>43189.0</v>
      </c>
      <c r="C4889" s="9" t="s">
        <v>52</v>
      </c>
      <c r="D4889" s="9" t="s">
        <v>34</v>
      </c>
      <c r="F4889" s="11" t="str">
        <f t="shared" si="1"/>
        <v>2018-03</v>
      </c>
      <c r="G4889" s="11" t="str">
        <f>iferror(VLOOKUP(A4889,'Closed Deals'!A:A,1,0)," ")</f>
        <v> </v>
      </c>
      <c r="H4889" s="12" t="str">
        <f t="shared" si="2"/>
        <v>NO</v>
      </c>
      <c r="I4889" s="12" t="str">
        <f>iferror(VLOOKUP(A4889,'Closed Deals'!A:E,5,0)," ")</f>
        <v> </v>
      </c>
      <c r="J4889" s="13" t="str">
        <f t="shared" si="3"/>
        <v> </v>
      </c>
      <c r="K4889" s="14"/>
    </row>
    <row r="4890">
      <c r="A4890" s="9" t="s">
        <v>5257</v>
      </c>
      <c r="B4890" s="10">
        <v>43182.0</v>
      </c>
      <c r="C4890" s="9" t="s">
        <v>5029</v>
      </c>
      <c r="D4890" s="9" t="s">
        <v>34</v>
      </c>
      <c r="F4890" s="11" t="str">
        <f t="shared" si="1"/>
        <v>2018-03</v>
      </c>
      <c r="G4890" s="11" t="str">
        <f>iferror(VLOOKUP(A4890,'Closed Deals'!A:A,1,0)," ")</f>
        <v> </v>
      </c>
      <c r="H4890" s="12" t="str">
        <f t="shared" si="2"/>
        <v>NO</v>
      </c>
      <c r="I4890" s="12" t="str">
        <f>iferror(VLOOKUP(A4890,'Closed Deals'!A:E,5,0)," ")</f>
        <v> </v>
      </c>
      <c r="J4890" s="13" t="str">
        <f t="shared" si="3"/>
        <v> </v>
      </c>
      <c r="K4890" s="14"/>
    </row>
    <row r="4891">
      <c r="A4891" s="9" t="s">
        <v>5258</v>
      </c>
      <c r="B4891" s="10">
        <v>43160.0</v>
      </c>
      <c r="C4891" s="9" t="s">
        <v>33</v>
      </c>
      <c r="D4891" s="9" t="s">
        <v>34</v>
      </c>
      <c r="F4891" s="11" t="str">
        <f t="shared" si="1"/>
        <v>2018-03</v>
      </c>
      <c r="G4891" s="11" t="str">
        <f>iferror(VLOOKUP(A4891,'Closed Deals'!A:A,1,0)," ")</f>
        <v> </v>
      </c>
      <c r="H4891" s="12" t="str">
        <f t="shared" si="2"/>
        <v>NO</v>
      </c>
      <c r="I4891" s="12" t="str">
        <f>iferror(VLOOKUP(A4891,'Closed Deals'!A:E,5,0)," ")</f>
        <v> </v>
      </c>
      <c r="J4891" s="13" t="str">
        <f t="shared" si="3"/>
        <v> </v>
      </c>
      <c r="K4891" s="14"/>
    </row>
    <row r="4892">
      <c r="A4892" s="9" t="s">
        <v>5259</v>
      </c>
      <c r="B4892" s="10">
        <v>43183.0</v>
      </c>
      <c r="C4892" s="9" t="s">
        <v>33</v>
      </c>
      <c r="D4892" s="9" t="s">
        <v>34</v>
      </c>
      <c r="F4892" s="11" t="str">
        <f t="shared" si="1"/>
        <v>2018-03</v>
      </c>
      <c r="G4892" s="11" t="str">
        <f>iferror(VLOOKUP(A4892,'Closed Deals'!A:A,1,0)," ")</f>
        <v> </v>
      </c>
      <c r="H4892" s="12" t="str">
        <f t="shared" si="2"/>
        <v>NO</v>
      </c>
      <c r="I4892" s="12" t="str">
        <f>iferror(VLOOKUP(A4892,'Closed Deals'!A:E,5,0)," ")</f>
        <v> </v>
      </c>
      <c r="J4892" s="13" t="str">
        <f t="shared" si="3"/>
        <v> </v>
      </c>
      <c r="K4892" s="14"/>
    </row>
    <row r="4893">
      <c r="A4893" s="9" t="s">
        <v>5260</v>
      </c>
      <c r="B4893" s="10">
        <v>43188.0</v>
      </c>
      <c r="C4893" s="9" t="s">
        <v>223</v>
      </c>
      <c r="D4893" s="9" t="s">
        <v>34</v>
      </c>
      <c r="F4893" s="11" t="str">
        <f t="shared" si="1"/>
        <v>2018-03</v>
      </c>
      <c r="G4893" s="11" t="str">
        <f>iferror(VLOOKUP(A4893,'Closed Deals'!A:A,1,0)," ")</f>
        <v> </v>
      </c>
      <c r="H4893" s="12" t="str">
        <f t="shared" si="2"/>
        <v>NO</v>
      </c>
      <c r="I4893" s="12" t="str">
        <f>iferror(VLOOKUP(A4893,'Closed Deals'!A:E,5,0)," ")</f>
        <v> </v>
      </c>
      <c r="J4893" s="13" t="str">
        <f t="shared" si="3"/>
        <v> </v>
      </c>
      <c r="K4893" s="14"/>
    </row>
    <row r="4894">
      <c r="A4894" s="9" t="s">
        <v>5261</v>
      </c>
      <c r="B4894" s="10">
        <v>43179.0</v>
      </c>
      <c r="C4894" s="9" t="s">
        <v>5117</v>
      </c>
      <c r="D4894" s="9" t="s">
        <v>34</v>
      </c>
      <c r="F4894" s="11" t="str">
        <f t="shared" si="1"/>
        <v>2018-03</v>
      </c>
      <c r="G4894" s="11" t="str">
        <f>iferror(VLOOKUP(A4894,'Closed Deals'!A:A,1,0)," ")</f>
        <v> </v>
      </c>
      <c r="H4894" s="12" t="str">
        <f t="shared" si="2"/>
        <v>NO</v>
      </c>
      <c r="I4894" s="12" t="str">
        <f>iferror(VLOOKUP(A4894,'Closed Deals'!A:E,5,0)," ")</f>
        <v> </v>
      </c>
      <c r="J4894" s="13" t="str">
        <f t="shared" si="3"/>
        <v> </v>
      </c>
      <c r="K4894" s="14"/>
    </row>
    <row r="4895">
      <c r="A4895" s="9" t="s">
        <v>5262</v>
      </c>
      <c r="B4895" s="10">
        <v>43175.0</v>
      </c>
      <c r="C4895" s="9" t="s">
        <v>63</v>
      </c>
      <c r="D4895" s="9" t="s">
        <v>34</v>
      </c>
      <c r="F4895" s="11" t="str">
        <f t="shared" si="1"/>
        <v>2018-03</v>
      </c>
      <c r="G4895" s="11" t="str">
        <f>iferror(VLOOKUP(A4895,'Closed Deals'!A:A,1,0)," ")</f>
        <v> </v>
      </c>
      <c r="H4895" s="12" t="str">
        <f t="shared" si="2"/>
        <v>NO</v>
      </c>
      <c r="I4895" s="12" t="str">
        <f>iferror(VLOOKUP(A4895,'Closed Deals'!A:E,5,0)," ")</f>
        <v> </v>
      </c>
      <c r="J4895" s="13" t="str">
        <f t="shared" si="3"/>
        <v> </v>
      </c>
      <c r="K4895" s="14"/>
    </row>
    <row r="4896">
      <c r="A4896" s="9" t="s">
        <v>5263</v>
      </c>
      <c r="B4896" s="10">
        <v>43182.0</v>
      </c>
      <c r="C4896" s="9" t="s">
        <v>33</v>
      </c>
      <c r="D4896" s="9" t="s">
        <v>34</v>
      </c>
      <c r="F4896" s="11" t="str">
        <f t="shared" si="1"/>
        <v>2018-03</v>
      </c>
      <c r="G4896" s="11" t="str">
        <f>iferror(VLOOKUP(A4896,'Closed Deals'!A:A,1,0)," ")</f>
        <v> </v>
      </c>
      <c r="H4896" s="12" t="str">
        <f t="shared" si="2"/>
        <v>NO</v>
      </c>
      <c r="I4896" s="12" t="str">
        <f>iferror(VLOOKUP(A4896,'Closed Deals'!A:E,5,0)," ")</f>
        <v> </v>
      </c>
      <c r="J4896" s="13" t="str">
        <f t="shared" si="3"/>
        <v> </v>
      </c>
      <c r="K4896" s="14"/>
    </row>
    <row r="4897">
      <c r="A4897" s="9" t="s">
        <v>5264</v>
      </c>
      <c r="B4897" s="10">
        <v>43171.0</v>
      </c>
      <c r="C4897" s="9" t="s">
        <v>52</v>
      </c>
      <c r="D4897" s="9" t="s">
        <v>34</v>
      </c>
      <c r="F4897" s="11" t="str">
        <f t="shared" si="1"/>
        <v>2018-03</v>
      </c>
      <c r="G4897" s="11" t="str">
        <f>iferror(VLOOKUP(A4897,'Closed Deals'!A:A,1,0)," ")</f>
        <v> </v>
      </c>
      <c r="H4897" s="12" t="str">
        <f t="shared" si="2"/>
        <v>NO</v>
      </c>
      <c r="I4897" s="12" t="str">
        <f>iferror(VLOOKUP(A4897,'Closed Deals'!A:E,5,0)," ")</f>
        <v> </v>
      </c>
      <c r="J4897" s="13" t="str">
        <f t="shared" si="3"/>
        <v> </v>
      </c>
      <c r="K4897" s="14"/>
    </row>
    <row r="4898">
      <c r="A4898" s="9" t="s">
        <v>5265</v>
      </c>
      <c r="B4898" s="10">
        <v>43180.0</v>
      </c>
      <c r="C4898" s="9" t="s">
        <v>37</v>
      </c>
      <c r="D4898" s="9" t="s">
        <v>34</v>
      </c>
      <c r="F4898" s="11" t="str">
        <f t="shared" si="1"/>
        <v>2018-03</v>
      </c>
      <c r="G4898" s="11" t="str">
        <f>iferror(VLOOKUP(A4898,'Closed Deals'!A:A,1,0)," ")</f>
        <v> </v>
      </c>
      <c r="H4898" s="12" t="str">
        <f t="shared" si="2"/>
        <v>NO</v>
      </c>
      <c r="I4898" s="12" t="str">
        <f>iferror(VLOOKUP(A4898,'Closed Deals'!A:E,5,0)," ")</f>
        <v> </v>
      </c>
      <c r="J4898" s="13" t="str">
        <f t="shared" si="3"/>
        <v> </v>
      </c>
      <c r="K4898" s="14"/>
    </row>
    <row r="4899">
      <c r="A4899" s="9" t="s">
        <v>5266</v>
      </c>
      <c r="B4899" s="10">
        <v>43164.0</v>
      </c>
      <c r="C4899" s="9" t="s">
        <v>33</v>
      </c>
      <c r="D4899" s="9" t="s">
        <v>34</v>
      </c>
      <c r="F4899" s="11" t="str">
        <f t="shared" si="1"/>
        <v>2018-03</v>
      </c>
      <c r="G4899" s="11" t="str">
        <f>iferror(VLOOKUP(A4899,'Closed Deals'!A:A,1,0)," ")</f>
        <v> </v>
      </c>
      <c r="H4899" s="12" t="str">
        <f t="shared" si="2"/>
        <v>NO</v>
      </c>
      <c r="I4899" s="12" t="str">
        <f>iferror(VLOOKUP(A4899,'Closed Deals'!A:E,5,0)," ")</f>
        <v> </v>
      </c>
      <c r="J4899" s="13" t="str">
        <f t="shared" si="3"/>
        <v> </v>
      </c>
      <c r="K4899" s="14"/>
    </row>
    <row r="4900">
      <c r="A4900" s="9" t="s">
        <v>5267</v>
      </c>
      <c r="B4900" s="10">
        <v>43172.0</v>
      </c>
      <c r="C4900" s="9" t="s">
        <v>54</v>
      </c>
      <c r="D4900" s="9" t="s">
        <v>34</v>
      </c>
      <c r="F4900" s="11" t="str">
        <f t="shared" si="1"/>
        <v>2018-03</v>
      </c>
      <c r="G4900" s="11" t="str">
        <f>iferror(VLOOKUP(A4900,'Closed Deals'!A:A,1,0)," ")</f>
        <v> </v>
      </c>
      <c r="H4900" s="12" t="str">
        <f t="shared" si="2"/>
        <v>NO</v>
      </c>
      <c r="I4900" s="12" t="str">
        <f>iferror(VLOOKUP(A4900,'Closed Deals'!A:E,5,0)," ")</f>
        <v> </v>
      </c>
      <c r="J4900" s="13" t="str">
        <f t="shared" si="3"/>
        <v> </v>
      </c>
      <c r="K4900" s="14"/>
    </row>
    <row r="4901">
      <c r="A4901" s="9" t="s">
        <v>5268</v>
      </c>
      <c r="B4901" s="10">
        <v>43173.0</v>
      </c>
      <c r="C4901" s="9" t="s">
        <v>472</v>
      </c>
      <c r="D4901" s="9" t="s">
        <v>34</v>
      </c>
      <c r="F4901" s="11" t="str">
        <f t="shared" si="1"/>
        <v>2018-03</v>
      </c>
      <c r="G4901" s="11" t="str">
        <f>iferror(VLOOKUP(A4901,'Closed Deals'!A:A,1,0)," ")</f>
        <v> </v>
      </c>
      <c r="H4901" s="12" t="str">
        <f t="shared" si="2"/>
        <v>NO</v>
      </c>
      <c r="I4901" s="12" t="str">
        <f>iferror(VLOOKUP(A4901,'Closed Deals'!A:E,5,0)," ")</f>
        <v> </v>
      </c>
      <c r="J4901" s="13" t="str">
        <f t="shared" si="3"/>
        <v> </v>
      </c>
      <c r="K4901" s="14"/>
    </row>
    <row r="4902">
      <c r="A4902" s="9" t="s">
        <v>5269</v>
      </c>
      <c r="B4902" s="10">
        <v>43187.0</v>
      </c>
      <c r="C4902" s="9" t="s">
        <v>63</v>
      </c>
      <c r="D4902" s="9" t="s">
        <v>34</v>
      </c>
      <c r="F4902" s="11" t="str">
        <f t="shared" si="1"/>
        <v>2018-03</v>
      </c>
      <c r="G4902" s="11" t="str">
        <f>iferror(VLOOKUP(A4902,'Closed Deals'!A:A,1,0)," ")</f>
        <v> </v>
      </c>
      <c r="H4902" s="12" t="str">
        <f t="shared" si="2"/>
        <v>NO</v>
      </c>
      <c r="I4902" s="12" t="str">
        <f>iferror(VLOOKUP(A4902,'Closed Deals'!A:E,5,0)," ")</f>
        <v> </v>
      </c>
      <c r="J4902" s="13" t="str">
        <f t="shared" si="3"/>
        <v> </v>
      </c>
      <c r="K4902" s="14"/>
    </row>
    <row r="4903">
      <c r="A4903" s="9" t="s">
        <v>5270</v>
      </c>
      <c r="B4903" s="10">
        <v>43173.0</v>
      </c>
      <c r="C4903" s="9" t="s">
        <v>1235</v>
      </c>
      <c r="D4903" s="9" t="s">
        <v>34</v>
      </c>
      <c r="F4903" s="11" t="str">
        <f t="shared" si="1"/>
        <v>2018-03</v>
      </c>
      <c r="G4903" s="11" t="str">
        <f>iferror(VLOOKUP(A4903,'Closed Deals'!A:A,1,0)," ")</f>
        <v> </v>
      </c>
      <c r="H4903" s="12" t="str">
        <f t="shared" si="2"/>
        <v>NO</v>
      </c>
      <c r="I4903" s="12" t="str">
        <f>iferror(VLOOKUP(A4903,'Closed Deals'!A:E,5,0)," ")</f>
        <v> </v>
      </c>
      <c r="J4903" s="13" t="str">
        <f t="shared" si="3"/>
        <v> </v>
      </c>
      <c r="K4903" s="14"/>
    </row>
    <row r="4904">
      <c r="A4904" s="9" t="s">
        <v>5271</v>
      </c>
      <c r="B4904" s="10">
        <v>43181.0</v>
      </c>
      <c r="C4904" s="9" t="s">
        <v>52</v>
      </c>
      <c r="D4904" s="9" t="s">
        <v>34</v>
      </c>
      <c r="F4904" s="11" t="str">
        <f t="shared" si="1"/>
        <v>2018-03</v>
      </c>
      <c r="G4904" s="11" t="str">
        <f>iferror(VLOOKUP(A4904,'Closed Deals'!A:A,1,0)," ")</f>
        <v> </v>
      </c>
      <c r="H4904" s="12" t="str">
        <f t="shared" si="2"/>
        <v>NO</v>
      </c>
      <c r="I4904" s="12" t="str">
        <f>iferror(VLOOKUP(A4904,'Closed Deals'!A:E,5,0)," ")</f>
        <v> </v>
      </c>
      <c r="J4904" s="13" t="str">
        <f t="shared" si="3"/>
        <v> </v>
      </c>
      <c r="K4904" s="14"/>
    </row>
    <row r="4905">
      <c r="A4905" s="9" t="s">
        <v>5272</v>
      </c>
      <c r="B4905" s="10">
        <v>43172.0</v>
      </c>
      <c r="C4905" s="9" t="s">
        <v>43</v>
      </c>
      <c r="D4905" s="9" t="s">
        <v>34</v>
      </c>
      <c r="F4905" s="11" t="str">
        <f t="shared" si="1"/>
        <v>2018-03</v>
      </c>
      <c r="G4905" s="11" t="str">
        <f>iferror(VLOOKUP(A4905,'Closed Deals'!A:A,1,0)," ")</f>
        <v> </v>
      </c>
      <c r="H4905" s="12" t="str">
        <f t="shared" si="2"/>
        <v>NO</v>
      </c>
      <c r="I4905" s="12" t="str">
        <f>iferror(VLOOKUP(A4905,'Closed Deals'!A:E,5,0)," ")</f>
        <v> </v>
      </c>
      <c r="J4905" s="13" t="str">
        <f t="shared" si="3"/>
        <v> </v>
      </c>
      <c r="K4905" s="14"/>
    </row>
    <row r="4906">
      <c r="A4906" s="9" t="s">
        <v>5273</v>
      </c>
      <c r="B4906" s="10">
        <v>43166.0</v>
      </c>
      <c r="C4906" s="9" t="s">
        <v>43</v>
      </c>
      <c r="D4906" s="9" t="s">
        <v>34</v>
      </c>
      <c r="F4906" s="11" t="str">
        <f t="shared" si="1"/>
        <v>2018-03</v>
      </c>
      <c r="G4906" s="11" t="str">
        <f>iferror(VLOOKUP(A4906,'Closed Deals'!A:A,1,0)," ")</f>
        <v> </v>
      </c>
      <c r="H4906" s="12" t="str">
        <f t="shared" si="2"/>
        <v>NO</v>
      </c>
      <c r="I4906" s="12" t="str">
        <f>iferror(VLOOKUP(A4906,'Closed Deals'!A:E,5,0)," ")</f>
        <v> </v>
      </c>
      <c r="J4906" s="13" t="str">
        <f t="shared" si="3"/>
        <v> </v>
      </c>
      <c r="K4906" s="14"/>
    </row>
    <row r="4907">
      <c r="A4907" s="9" t="s">
        <v>5274</v>
      </c>
      <c r="B4907" s="10">
        <v>43162.0</v>
      </c>
      <c r="C4907" s="9" t="s">
        <v>33</v>
      </c>
      <c r="D4907" s="9" t="s">
        <v>34</v>
      </c>
      <c r="F4907" s="11" t="str">
        <f t="shared" si="1"/>
        <v>2018-03</v>
      </c>
      <c r="G4907" s="11" t="str">
        <f>iferror(VLOOKUP(A4907,'Closed Deals'!A:A,1,0)," ")</f>
        <v> </v>
      </c>
      <c r="H4907" s="12" t="str">
        <f t="shared" si="2"/>
        <v>NO</v>
      </c>
      <c r="I4907" s="12" t="str">
        <f>iferror(VLOOKUP(A4907,'Closed Deals'!A:E,5,0)," ")</f>
        <v> </v>
      </c>
      <c r="J4907" s="13" t="str">
        <f t="shared" si="3"/>
        <v> </v>
      </c>
      <c r="K4907" s="14"/>
    </row>
    <row r="4908">
      <c r="A4908" s="9" t="s">
        <v>5275</v>
      </c>
      <c r="B4908" s="10">
        <v>43170.0</v>
      </c>
      <c r="C4908" s="9" t="s">
        <v>33</v>
      </c>
      <c r="D4908" s="9" t="s">
        <v>34</v>
      </c>
      <c r="F4908" s="11" t="str">
        <f t="shared" si="1"/>
        <v>2018-03</v>
      </c>
      <c r="G4908" s="11" t="str">
        <f>iferror(VLOOKUP(A4908,'Closed Deals'!A:A,1,0)," ")</f>
        <v> </v>
      </c>
      <c r="H4908" s="12" t="str">
        <f t="shared" si="2"/>
        <v>NO</v>
      </c>
      <c r="I4908" s="12" t="str">
        <f>iferror(VLOOKUP(A4908,'Closed Deals'!A:E,5,0)," ")</f>
        <v> </v>
      </c>
      <c r="J4908" s="13" t="str">
        <f t="shared" si="3"/>
        <v> </v>
      </c>
      <c r="K4908" s="14"/>
    </row>
    <row r="4909">
      <c r="A4909" s="9" t="s">
        <v>5276</v>
      </c>
      <c r="B4909" s="10">
        <v>43167.0</v>
      </c>
      <c r="C4909" s="9" t="s">
        <v>356</v>
      </c>
      <c r="D4909" s="9" t="s">
        <v>34</v>
      </c>
      <c r="F4909" s="11" t="str">
        <f t="shared" si="1"/>
        <v>2018-03</v>
      </c>
      <c r="G4909" s="11" t="str">
        <f>iferror(VLOOKUP(A4909,'Closed Deals'!A:A,1,0)," ")</f>
        <v> </v>
      </c>
      <c r="H4909" s="12" t="str">
        <f t="shared" si="2"/>
        <v>NO</v>
      </c>
      <c r="I4909" s="12" t="str">
        <f>iferror(VLOOKUP(A4909,'Closed Deals'!A:E,5,0)," ")</f>
        <v> </v>
      </c>
      <c r="J4909" s="13" t="str">
        <f t="shared" si="3"/>
        <v> </v>
      </c>
      <c r="K4909" s="14"/>
    </row>
    <row r="4910">
      <c r="A4910" s="9" t="s">
        <v>5277</v>
      </c>
      <c r="B4910" s="10">
        <v>43168.0</v>
      </c>
      <c r="C4910" s="9" t="s">
        <v>54</v>
      </c>
      <c r="D4910" s="9" t="s">
        <v>34</v>
      </c>
      <c r="F4910" s="11" t="str">
        <f t="shared" si="1"/>
        <v>2018-03</v>
      </c>
      <c r="G4910" s="11" t="str">
        <f>iferror(VLOOKUP(A4910,'Closed Deals'!A:A,1,0)," ")</f>
        <v> </v>
      </c>
      <c r="H4910" s="12" t="str">
        <f t="shared" si="2"/>
        <v>NO</v>
      </c>
      <c r="I4910" s="12" t="str">
        <f>iferror(VLOOKUP(A4910,'Closed Deals'!A:E,5,0)," ")</f>
        <v> </v>
      </c>
      <c r="J4910" s="13" t="str">
        <f t="shared" si="3"/>
        <v> </v>
      </c>
      <c r="K4910" s="14"/>
    </row>
    <row r="4911">
      <c r="A4911" s="9" t="s">
        <v>5278</v>
      </c>
      <c r="B4911" s="10">
        <v>43165.0</v>
      </c>
      <c r="C4911" s="9" t="s">
        <v>33</v>
      </c>
      <c r="D4911" s="9" t="s">
        <v>34</v>
      </c>
      <c r="F4911" s="11" t="str">
        <f t="shared" si="1"/>
        <v>2018-03</v>
      </c>
      <c r="G4911" s="11" t="str">
        <f>iferror(VLOOKUP(A4911,'Closed Deals'!A:A,1,0)," ")</f>
        <v> </v>
      </c>
      <c r="H4911" s="12" t="str">
        <f t="shared" si="2"/>
        <v>NO</v>
      </c>
      <c r="I4911" s="12" t="str">
        <f>iferror(VLOOKUP(A4911,'Closed Deals'!A:E,5,0)," ")</f>
        <v> </v>
      </c>
      <c r="J4911" s="13" t="str">
        <f t="shared" si="3"/>
        <v> </v>
      </c>
      <c r="K4911" s="14"/>
    </row>
    <row r="4912">
      <c r="A4912" s="9" t="s">
        <v>5279</v>
      </c>
      <c r="B4912" s="10">
        <v>43188.0</v>
      </c>
      <c r="C4912" s="9" t="s">
        <v>63</v>
      </c>
      <c r="D4912" s="9" t="s">
        <v>34</v>
      </c>
      <c r="F4912" s="11" t="str">
        <f t="shared" si="1"/>
        <v>2018-03</v>
      </c>
      <c r="G4912" s="11" t="str">
        <f>iferror(VLOOKUP(A4912,'Closed Deals'!A:A,1,0)," ")</f>
        <v> </v>
      </c>
      <c r="H4912" s="12" t="str">
        <f t="shared" si="2"/>
        <v>NO</v>
      </c>
      <c r="I4912" s="12" t="str">
        <f>iferror(VLOOKUP(A4912,'Closed Deals'!A:E,5,0)," ")</f>
        <v> </v>
      </c>
      <c r="J4912" s="13" t="str">
        <f t="shared" si="3"/>
        <v> </v>
      </c>
      <c r="K4912" s="14"/>
    </row>
    <row r="4913">
      <c r="A4913" s="9" t="s">
        <v>5280</v>
      </c>
      <c r="B4913" s="10">
        <v>43160.0</v>
      </c>
      <c r="C4913" s="9" t="s">
        <v>223</v>
      </c>
      <c r="D4913" s="9" t="s">
        <v>34</v>
      </c>
      <c r="F4913" s="11" t="str">
        <f t="shared" si="1"/>
        <v>2018-03</v>
      </c>
      <c r="G4913" s="11" t="str">
        <f>iferror(VLOOKUP(A4913,'Closed Deals'!A:A,1,0)," ")</f>
        <v> </v>
      </c>
      <c r="H4913" s="12" t="str">
        <f t="shared" si="2"/>
        <v>NO</v>
      </c>
      <c r="I4913" s="12" t="str">
        <f>iferror(VLOOKUP(A4913,'Closed Deals'!A:E,5,0)," ")</f>
        <v> </v>
      </c>
      <c r="J4913" s="13" t="str">
        <f t="shared" si="3"/>
        <v> </v>
      </c>
      <c r="K4913" s="14"/>
    </row>
    <row r="4914">
      <c r="A4914" s="9" t="s">
        <v>5281</v>
      </c>
      <c r="B4914" s="10">
        <v>43175.0</v>
      </c>
      <c r="C4914" s="9" t="s">
        <v>52</v>
      </c>
      <c r="D4914" s="9" t="s">
        <v>34</v>
      </c>
      <c r="F4914" s="11" t="str">
        <f t="shared" si="1"/>
        <v>2018-03</v>
      </c>
      <c r="G4914" s="11" t="str">
        <f>iferror(VLOOKUP(A4914,'Closed Deals'!A:A,1,0)," ")</f>
        <v> </v>
      </c>
      <c r="H4914" s="12" t="str">
        <f t="shared" si="2"/>
        <v>NO</v>
      </c>
      <c r="I4914" s="12" t="str">
        <f>iferror(VLOOKUP(A4914,'Closed Deals'!A:E,5,0)," ")</f>
        <v> </v>
      </c>
      <c r="J4914" s="13" t="str">
        <f t="shared" si="3"/>
        <v> </v>
      </c>
      <c r="K4914" s="14"/>
    </row>
    <row r="4915">
      <c r="A4915" s="9" t="s">
        <v>5282</v>
      </c>
      <c r="B4915" s="10">
        <v>43177.0</v>
      </c>
      <c r="C4915" s="9" t="s">
        <v>472</v>
      </c>
      <c r="D4915" s="9" t="s">
        <v>34</v>
      </c>
      <c r="F4915" s="11" t="str">
        <f t="shared" si="1"/>
        <v>2018-03</v>
      </c>
      <c r="G4915" s="11" t="str">
        <f>iferror(VLOOKUP(A4915,'Closed Deals'!A:A,1,0)," ")</f>
        <v> </v>
      </c>
      <c r="H4915" s="12" t="str">
        <f t="shared" si="2"/>
        <v>NO</v>
      </c>
      <c r="I4915" s="12" t="str">
        <f>iferror(VLOOKUP(A4915,'Closed Deals'!A:E,5,0)," ")</f>
        <v> </v>
      </c>
      <c r="J4915" s="13" t="str">
        <f t="shared" si="3"/>
        <v> </v>
      </c>
      <c r="K4915" s="14"/>
    </row>
    <row r="4916">
      <c r="A4916" s="9" t="s">
        <v>5283</v>
      </c>
      <c r="B4916" s="10">
        <v>43167.0</v>
      </c>
      <c r="C4916" s="9" t="s">
        <v>1013</v>
      </c>
      <c r="D4916" s="9" t="s">
        <v>34</v>
      </c>
      <c r="F4916" s="11" t="str">
        <f t="shared" si="1"/>
        <v>2018-03</v>
      </c>
      <c r="G4916" s="11" t="str">
        <f>iferror(VLOOKUP(A4916,'Closed Deals'!A:A,1,0)," ")</f>
        <v> </v>
      </c>
      <c r="H4916" s="12" t="str">
        <f t="shared" si="2"/>
        <v>NO</v>
      </c>
      <c r="I4916" s="12" t="str">
        <f>iferror(VLOOKUP(A4916,'Closed Deals'!A:E,5,0)," ")</f>
        <v> </v>
      </c>
      <c r="J4916" s="13" t="str">
        <f t="shared" si="3"/>
        <v> </v>
      </c>
      <c r="K4916" s="14"/>
    </row>
    <row r="4917">
      <c r="A4917" s="9" t="s">
        <v>5284</v>
      </c>
      <c r="B4917" s="10">
        <v>43172.0</v>
      </c>
      <c r="C4917" s="9" t="s">
        <v>5133</v>
      </c>
      <c r="D4917" s="9" t="s">
        <v>34</v>
      </c>
      <c r="F4917" s="11" t="str">
        <f t="shared" si="1"/>
        <v>2018-03</v>
      </c>
      <c r="G4917" s="11" t="str">
        <f>iferror(VLOOKUP(A4917,'Closed Deals'!A:A,1,0)," ")</f>
        <v> </v>
      </c>
      <c r="H4917" s="12" t="str">
        <f t="shared" si="2"/>
        <v>NO</v>
      </c>
      <c r="I4917" s="12" t="str">
        <f>iferror(VLOOKUP(A4917,'Closed Deals'!A:E,5,0)," ")</f>
        <v> </v>
      </c>
      <c r="J4917" s="13" t="str">
        <f t="shared" si="3"/>
        <v> </v>
      </c>
      <c r="K4917" s="14"/>
    </row>
    <row r="4918">
      <c r="A4918" s="9" t="s">
        <v>5285</v>
      </c>
      <c r="B4918" s="10">
        <v>43173.0</v>
      </c>
      <c r="C4918" s="9" t="s">
        <v>472</v>
      </c>
      <c r="D4918" s="9" t="s">
        <v>34</v>
      </c>
      <c r="F4918" s="11" t="str">
        <f t="shared" si="1"/>
        <v>2018-03</v>
      </c>
      <c r="G4918" s="11" t="str">
        <f>iferror(VLOOKUP(A4918,'Closed Deals'!A:A,1,0)," ")</f>
        <v> </v>
      </c>
      <c r="H4918" s="12" t="str">
        <f t="shared" si="2"/>
        <v>NO</v>
      </c>
      <c r="I4918" s="12" t="str">
        <f>iferror(VLOOKUP(A4918,'Closed Deals'!A:E,5,0)," ")</f>
        <v> </v>
      </c>
      <c r="J4918" s="13" t="str">
        <f t="shared" si="3"/>
        <v> </v>
      </c>
      <c r="K4918" s="14"/>
    </row>
    <row r="4919">
      <c r="A4919" s="9" t="s">
        <v>5286</v>
      </c>
      <c r="B4919" s="10">
        <v>43182.0</v>
      </c>
      <c r="C4919" s="9" t="s">
        <v>63</v>
      </c>
      <c r="D4919" s="9" t="s">
        <v>34</v>
      </c>
      <c r="F4919" s="11" t="str">
        <f t="shared" si="1"/>
        <v>2018-03</v>
      </c>
      <c r="G4919" s="11" t="str">
        <f>iferror(VLOOKUP(A4919,'Closed Deals'!A:A,1,0)," ")</f>
        <v> </v>
      </c>
      <c r="H4919" s="12" t="str">
        <f t="shared" si="2"/>
        <v>NO</v>
      </c>
      <c r="I4919" s="12" t="str">
        <f>iferror(VLOOKUP(A4919,'Closed Deals'!A:E,5,0)," ")</f>
        <v> </v>
      </c>
      <c r="J4919" s="13" t="str">
        <f t="shared" si="3"/>
        <v> </v>
      </c>
      <c r="K4919" s="14"/>
    </row>
    <row r="4920">
      <c r="A4920" s="9" t="s">
        <v>5287</v>
      </c>
      <c r="B4920" s="10">
        <v>43174.0</v>
      </c>
      <c r="C4920" s="9" t="s">
        <v>37</v>
      </c>
      <c r="D4920" s="9" t="s">
        <v>34</v>
      </c>
      <c r="F4920" s="11" t="str">
        <f t="shared" si="1"/>
        <v>2018-03</v>
      </c>
      <c r="G4920" s="11" t="str">
        <f>iferror(VLOOKUP(A4920,'Closed Deals'!A:A,1,0)," ")</f>
        <v> </v>
      </c>
      <c r="H4920" s="12" t="str">
        <f t="shared" si="2"/>
        <v>NO</v>
      </c>
      <c r="I4920" s="12" t="str">
        <f>iferror(VLOOKUP(A4920,'Closed Deals'!A:E,5,0)," ")</f>
        <v> </v>
      </c>
      <c r="J4920" s="13" t="str">
        <f t="shared" si="3"/>
        <v> </v>
      </c>
      <c r="K4920" s="14"/>
    </row>
    <row r="4921">
      <c r="A4921" s="9" t="s">
        <v>5288</v>
      </c>
      <c r="B4921" s="10">
        <v>43165.0</v>
      </c>
      <c r="C4921" s="9" t="s">
        <v>33</v>
      </c>
      <c r="D4921" s="9" t="s">
        <v>34</v>
      </c>
      <c r="F4921" s="11" t="str">
        <f t="shared" si="1"/>
        <v>2018-03</v>
      </c>
      <c r="G4921" s="11" t="str">
        <f>iferror(VLOOKUP(A4921,'Closed Deals'!A:A,1,0)," ")</f>
        <v> </v>
      </c>
      <c r="H4921" s="12" t="str">
        <f t="shared" si="2"/>
        <v>NO</v>
      </c>
      <c r="I4921" s="12" t="str">
        <f>iferror(VLOOKUP(A4921,'Closed Deals'!A:E,5,0)," ")</f>
        <v> </v>
      </c>
      <c r="J4921" s="13" t="str">
        <f t="shared" si="3"/>
        <v> </v>
      </c>
      <c r="K4921" s="14"/>
    </row>
    <row r="4922">
      <c r="A4922" s="9" t="s">
        <v>5289</v>
      </c>
      <c r="B4922" s="10">
        <v>43185.0</v>
      </c>
      <c r="C4922" s="9" t="s">
        <v>1146</v>
      </c>
      <c r="D4922" s="9" t="s">
        <v>34</v>
      </c>
      <c r="F4922" s="11" t="str">
        <f t="shared" si="1"/>
        <v>2018-03</v>
      </c>
      <c r="G4922" s="11" t="str">
        <f>iferror(VLOOKUP(A4922,'Closed Deals'!A:A,1,0)," ")</f>
        <v> </v>
      </c>
      <c r="H4922" s="12" t="str">
        <f t="shared" si="2"/>
        <v>NO</v>
      </c>
      <c r="I4922" s="12" t="str">
        <f>iferror(VLOOKUP(A4922,'Closed Deals'!A:E,5,0)," ")</f>
        <v> </v>
      </c>
      <c r="J4922" s="13" t="str">
        <f t="shared" si="3"/>
        <v> </v>
      </c>
      <c r="K4922" s="14"/>
    </row>
    <row r="4923">
      <c r="A4923" s="9" t="s">
        <v>5290</v>
      </c>
      <c r="B4923" s="10">
        <v>43169.0</v>
      </c>
      <c r="C4923" s="9" t="s">
        <v>43</v>
      </c>
      <c r="D4923" s="9" t="s">
        <v>34</v>
      </c>
      <c r="F4923" s="11" t="str">
        <f t="shared" si="1"/>
        <v>2018-03</v>
      </c>
      <c r="G4923" s="11" t="str">
        <f>iferror(VLOOKUP(A4923,'Closed Deals'!A:A,1,0)," ")</f>
        <v> </v>
      </c>
      <c r="H4923" s="12" t="str">
        <f t="shared" si="2"/>
        <v>NO</v>
      </c>
      <c r="I4923" s="12" t="str">
        <f>iferror(VLOOKUP(A4923,'Closed Deals'!A:E,5,0)," ")</f>
        <v> </v>
      </c>
      <c r="J4923" s="13" t="str">
        <f t="shared" si="3"/>
        <v> </v>
      </c>
      <c r="K4923" s="14"/>
    </row>
    <row r="4924">
      <c r="A4924" s="9" t="s">
        <v>5291</v>
      </c>
      <c r="B4924" s="10">
        <v>43171.0</v>
      </c>
      <c r="C4924" s="9" t="s">
        <v>5292</v>
      </c>
      <c r="D4924" s="9" t="s">
        <v>34</v>
      </c>
      <c r="F4924" s="11" t="str">
        <f t="shared" si="1"/>
        <v>2018-03</v>
      </c>
      <c r="G4924" s="11" t="str">
        <f>iferror(VLOOKUP(A4924,'Closed Deals'!A:A,1,0)," ")</f>
        <v> </v>
      </c>
      <c r="H4924" s="12" t="str">
        <f t="shared" si="2"/>
        <v>NO</v>
      </c>
      <c r="I4924" s="12" t="str">
        <f>iferror(VLOOKUP(A4924,'Closed Deals'!A:E,5,0)," ")</f>
        <v> </v>
      </c>
      <c r="J4924" s="13" t="str">
        <f t="shared" si="3"/>
        <v> </v>
      </c>
      <c r="K4924" s="14"/>
    </row>
    <row r="4925">
      <c r="A4925" s="9" t="s">
        <v>5293</v>
      </c>
      <c r="B4925" s="10">
        <v>43172.0</v>
      </c>
      <c r="C4925" s="9" t="s">
        <v>341</v>
      </c>
      <c r="D4925" s="9" t="s">
        <v>34</v>
      </c>
      <c r="F4925" s="11" t="str">
        <f t="shared" si="1"/>
        <v>2018-03</v>
      </c>
      <c r="G4925" s="11" t="str">
        <f>iferror(VLOOKUP(A4925,'Closed Deals'!A:A,1,0)," ")</f>
        <v> </v>
      </c>
      <c r="H4925" s="12" t="str">
        <f t="shared" si="2"/>
        <v>NO</v>
      </c>
      <c r="I4925" s="12" t="str">
        <f>iferror(VLOOKUP(A4925,'Closed Deals'!A:E,5,0)," ")</f>
        <v> </v>
      </c>
      <c r="J4925" s="13" t="str">
        <f t="shared" si="3"/>
        <v> </v>
      </c>
      <c r="K4925" s="14"/>
    </row>
    <row r="4926">
      <c r="A4926" s="9" t="s">
        <v>5294</v>
      </c>
      <c r="B4926" s="10">
        <v>43169.0</v>
      </c>
      <c r="C4926" s="9" t="s">
        <v>33</v>
      </c>
      <c r="D4926" s="9" t="s">
        <v>34</v>
      </c>
      <c r="F4926" s="11" t="str">
        <f t="shared" si="1"/>
        <v>2018-03</v>
      </c>
      <c r="G4926" s="11" t="str">
        <f>iferror(VLOOKUP(A4926,'Closed Deals'!A:A,1,0)," ")</f>
        <v> </v>
      </c>
      <c r="H4926" s="12" t="str">
        <f t="shared" si="2"/>
        <v>NO</v>
      </c>
      <c r="I4926" s="12" t="str">
        <f>iferror(VLOOKUP(A4926,'Closed Deals'!A:E,5,0)," ")</f>
        <v> </v>
      </c>
      <c r="J4926" s="13" t="str">
        <f t="shared" si="3"/>
        <v> </v>
      </c>
      <c r="K4926" s="14"/>
    </row>
    <row r="4927">
      <c r="A4927" s="9" t="s">
        <v>5295</v>
      </c>
      <c r="B4927" s="10">
        <v>43172.0</v>
      </c>
      <c r="C4927" s="9" t="s">
        <v>52</v>
      </c>
      <c r="D4927" s="9" t="s">
        <v>34</v>
      </c>
      <c r="F4927" s="11" t="str">
        <f t="shared" si="1"/>
        <v>2018-03</v>
      </c>
      <c r="G4927" s="11" t="str">
        <f>iferror(VLOOKUP(A4927,'Closed Deals'!A:A,1,0)," ")</f>
        <v> </v>
      </c>
      <c r="H4927" s="12" t="str">
        <f t="shared" si="2"/>
        <v>NO</v>
      </c>
      <c r="I4927" s="12" t="str">
        <f>iferror(VLOOKUP(A4927,'Closed Deals'!A:E,5,0)," ")</f>
        <v> </v>
      </c>
      <c r="J4927" s="13" t="str">
        <f t="shared" si="3"/>
        <v> </v>
      </c>
      <c r="K4927" s="14"/>
    </row>
    <row r="4928">
      <c r="A4928" s="9" t="s">
        <v>5296</v>
      </c>
      <c r="B4928" s="10">
        <v>43169.0</v>
      </c>
      <c r="C4928" s="9" t="s">
        <v>63</v>
      </c>
      <c r="D4928" s="9" t="s">
        <v>34</v>
      </c>
      <c r="F4928" s="11" t="str">
        <f t="shared" si="1"/>
        <v>2018-03</v>
      </c>
      <c r="G4928" s="11" t="str">
        <f>iferror(VLOOKUP(A4928,'Closed Deals'!A:A,1,0)," ")</f>
        <v> </v>
      </c>
      <c r="H4928" s="12" t="str">
        <f t="shared" si="2"/>
        <v>NO</v>
      </c>
      <c r="I4928" s="12" t="str">
        <f>iferror(VLOOKUP(A4928,'Closed Deals'!A:E,5,0)," ")</f>
        <v> </v>
      </c>
      <c r="J4928" s="13" t="str">
        <f t="shared" si="3"/>
        <v> </v>
      </c>
      <c r="K4928" s="14"/>
    </row>
    <row r="4929">
      <c r="A4929" s="9" t="s">
        <v>5297</v>
      </c>
      <c r="B4929" s="10">
        <v>43174.0</v>
      </c>
      <c r="C4929" s="9" t="s">
        <v>129</v>
      </c>
      <c r="D4929" s="9" t="s">
        <v>34</v>
      </c>
      <c r="F4929" s="11" t="str">
        <f t="shared" si="1"/>
        <v>2018-03</v>
      </c>
      <c r="G4929" s="11" t="str">
        <f>iferror(VLOOKUP(A4929,'Closed Deals'!A:A,1,0)," ")</f>
        <v> </v>
      </c>
      <c r="H4929" s="12" t="str">
        <f t="shared" si="2"/>
        <v>NO</v>
      </c>
      <c r="I4929" s="12" t="str">
        <f>iferror(VLOOKUP(A4929,'Closed Deals'!A:E,5,0)," ")</f>
        <v> </v>
      </c>
      <c r="J4929" s="13" t="str">
        <f t="shared" si="3"/>
        <v> </v>
      </c>
      <c r="K4929" s="14"/>
    </row>
    <row r="4930">
      <c r="A4930" s="9" t="s">
        <v>5298</v>
      </c>
      <c r="B4930" s="10">
        <v>43167.0</v>
      </c>
      <c r="C4930" s="9" t="s">
        <v>221</v>
      </c>
      <c r="D4930" s="9" t="s">
        <v>34</v>
      </c>
      <c r="F4930" s="11" t="str">
        <f t="shared" si="1"/>
        <v>2018-03</v>
      </c>
      <c r="G4930" s="11" t="str">
        <f>iferror(VLOOKUP(A4930,'Closed Deals'!A:A,1,0)," ")</f>
        <v> </v>
      </c>
      <c r="H4930" s="12" t="str">
        <f t="shared" si="2"/>
        <v>NO</v>
      </c>
      <c r="I4930" s="12" t="str">
        <f>iferror(VLOOKUP(A4930,'Closed Deals'!A:E,5,0)," ")</f>
        <v> </v>
      </c>
      <c r="J4930" s="13" t="str">
        <f t="shared" si="3"/>
        <v> </v>
      </c>
      <c r="K4930" s="14"/>
    </row>
    <row r="4931">
      <c r="A4931" s="9" t="s">
        <v>5299</v>
      </c>
      <c r="B4931" s="10">
        <v>43176.0</v>
      </c>
      <c r="C4931" s="9" t="s">
        <v>772</v>
      </c>
      <c r="D4931" s="9" t="s">
        <v>34</v>
      </c>
      <c r="F4931" s="11" t="str">
        <f t="shared" si="1"/>
        <v>2018-03</v>
      </c>
      <c r="G4931" s="11" t="str">
        <f>iferror(VLOOKUP(A4931,'Closed Deals'!A:A,1,0)," ")</f>
        <v> </v>
      </c>
      <c r="H4931" s="12" t="str">
        <f t="shared" si="2"/>
        <v>NO</v>
      </c>
      <c r="I4931" s="12" t="str">
        <f>iferror(VLOOKUP(A4931,'Closed Deals'!A:E,5,0)," ")</f>
        <v> </v>
      </c>
      <c r="J4931" s="13" t="str">
        <f t="shared" si="3"/>
        <v> </v>
      </c>
      <c r="K4931" s="14"/>
    </row>
    <row r="4932">
      <c r="A4932" s="9" t="s">
        <v>5300</v>
      </c>
      <c r="B4932" s="10">
        <v>43173.0</v>
      </c>
      <c r="C4932" s="9" t="s">
        <v>43</v>
      </c>
      <c r="D4932" s="9" t="s">
        <v>34</v>
      </c>
      <c r="F4932" s="11" t="str">
        <f t="shared" si="1"/>
        <v>2018-03</v>
      </c>
      <c r="G4932" s="11" t="str">
        <f>iferror(VLOOKUP(A4932,'Closed Deals'!A:A,1,0)," ")</f>
        <v> </v>
      </c>
      <c r="H4932" s="12" t="str">
        <f t="shared" si="2"/>
        <v>NO</v>
      </c>
      <c r="I4932" s="12" t="str">
        <f>iferror(VLOOKUP(A4932,'Closed Deals'!A:E,5,0)," ")</f>
        <v> </v>
      </c>
      <c r="J4932" s="13" t="str">
        <f t="shared" si="3"/>
        <v> </v>
      </c>
      <c r="K4932" s="14"/>
    </row>
    <row r="4933">
      <c r="A4933" s="9" t="s">
        <v>5301</v>
      </c>
      <c r="B4933" s="10">
        <v>43172.0</v>
      </c>
      <c r="C4933" s="9" t="s">
        <v>43</v>
      </c>
      <c r="D4933" s="9" t="s">
        <v>34</v>
      </c>
      <c r="F4933" s="11" t="str">
        <f t="shared" si="1"/>
        <v>2018-03</v>
      </c>
      <c r="G4933" s="11" t="str">
        <f>iferror(VLOOKUP(A4933,'Closed Deals'!A:A,1,0)," ")</f>
        <v> </v>
      </c>
      <c r="H4933" s="12" t="str">
        <f t="shared" si="2"/>
        <v>NO</v>
      </c>
      <c r="I4933" s="12" t="str">
        <f>iferror(VLOOKUP(A4933,'Closed Deals'!A:E,5,0)," ")</f>
        <v> </v>
      </c>
      <c r="J4933" s="13" t="str">
        <f t="shared" si="3"/>
        <v> </v>
      </c>
      <c r="K4933" s="14"/>
    </row>
    <row r="4934">
      <c r="A4934" s="9" t="s">
        <v>5302</v>
      </c>
      <c r="B4934" s="10">
        <v>43161.0</v>
      </c>
      <c r="C4934" s="9" t="s">
        <v>33</v>
      </c>
      <c r="D4934" s="9" t="s">
        <v>34</v>
      </c>
      <c r="F4934" s="11" t="str">
        <f t="shared" si="1"/>
        <v>2018-03</v>
      </c>
      <c r="G4934" s="11" t="str">
        <f>iferror(VLOOKUP(A4934,'Closed Deals'!A:A,1,0)," ")</f>
        <v> </v>
      </c>
      <c r="H4934" s="12" t="str">
        <f t="shared" si="2"/>
        <v>NO</v>
      </c>
      <c r="I4934" s="12" t="str">
        <f>iferror(VLOOKUP(A4934,'Closed Deals'!A:E,5,0)," ")</f>
        <v> </v>
      </c>
      <c r="J4934" s="13" t="str">
        <f t="shared" si="3"/>
        <v> </v>
      </c>
      <c r="K4934" s="14"/>
    </row>
    <row r="4935">
      <c r="A4935" s="9" t="s">
        <v>5303</v>
      </c>
      <c r="B4935" s="10">
        <v>43180.0</v>
      </c>
      <c r="C4935" s="9" t="s">
        <v>52</v>
      </c>
      <c r="D4935" s="9" t="s">
        <v>34</v>
      </c>
      <c r="F4935" s="11" t="str">
        <f t="shared" si="1"/>
        <v>2018-03</v>
      </c>
      <c r="G4935" s="11" t="str">
        <f>iferror(VLOOKUP(A4935,'Closed Deals'!A:A,1,0)," ")</f>
        <v> </v>
      </c>
      <c r="H4935" s="12" t="str">
        <f t="shared" si="2"/>
        <v>NO</v>
      </c>
      <c r="I4935" s="12" t="str">
        <f>iferror(VLOOKUP(A4935,'Closed Deals'!A:E,5,0)," ")</f>
        <v> </v>
      </c>
      <c r="J4935" s="13" t="str">
        <f t="shared" si="3"/>
        <v> </v>
      </c>
      <c r="K4935" s="14"/>
    </row>
    <row r="4936">
      <c r="A4936" s="9" t="s">
        <v>5304</v>
      </c>
      <c r="B4936" s="10">
        <v>43167.0</v>
      </c>
      <c r="C4936" s="9" t="s">
        <v>63</v>
      </c>
      <c r="D4936" s="9" t="s">
        <v>34</v>
      </c>
      <c r="F4936" s="11" t="str">
        <f t="shared" si="1"/>
        <v>2018-03</v>
      </c>
      <c r="G4936" s="11" t="str">
        <f>iferror(VLOOKUP(A4936,'Closed Deals'!A:A,1,0)," ")</f>
        <v> </v>
      </c>
      <c r="H4936" s="12" t="str">
        <f t="shared" si="2"/>
        <v>NO</v>
      </c>
      <c r="I4936" s="12" t="str">
        <f>iferror(VLOOKUP(A4936,'Closed Deals'!A:E,5,0)," ")</f>
        <v> </v>
      </c>
      <c r="J4936" s="13" t="str">
        <f t="shared" si="3"/>
        <v> </v>
      </c>
      <c r="K4936" s="14"/>
    </row>
    <row r="4937">
      <c r="A4937" s="9" t="s">
        <v>5305</v>
      </c>
      <c r="B4937" s="10">
        <v>43161.0</v>
      </c>
      <c r="C4937" s="9" t="s">
        <v>229</v>
      </c>
      <c r="D4937" s="9" t="s">
        <v>34</v>
      </c>
      <c r="F4937" s="11" t="str">
        <f t="shared" si="1"/>
        <v>2018-03</v>
      </c>
      <c r="G4937" s="11" t="str">
        <f>iferror(VLOOKUP(A4937,'Closed Deals'!A:A,1,0)," ")</f>
        <v> </v>
      </c>
      <c r="H4937" s="12" t="str">
        <f t="shared" si="2"/>
        <v>NO</v>
      </c>
      <c r="I4937" s="12" t="str">
        <f>iferror(VLOOKUP(A4937,'Closed Deals'!A:E,5,0)," ")</f>
        <v> </v>
      </c>
      <c r="J4937" s="13" t="str">
        <f t="shared" si="3"/>
        <v> </v>
      </c>
      <c r="K4937" s="14"/>
    </row>
    <row r="4938">
      <c r="A4938" s="9" t="s">
        <v>5306</v>
      </c>
      <c r="B4938" s="10">
        <v>43163.0</v>
      </c>
      <c r="C4938" s="9" t="s">
        <v>3134</v>
      </c>
      <c r="D4938" s="9" t="s">
        <v>34</v>
      </c>
      <c r="F4938" s="11" t="str">
        <f t="shared" si="1"/>
        <v>2018-03</v>
      </c>
      <c r="G4938" s="11" t="str">
        <f>iferror(VLOOKUP(A4938,'Closed Deals'!A:A,1,0)," ")</f>
        <v> </v>
      </c>
      <c r="H4938" s="12" t="str">
        <f t="shared" si="2"/>
        <v>NO</v>
      </c>
      <c r="I4938" s="12" t="str">
        <f>iferror(VLOOKUP(A4938,'Closed Deals'!A:E,5,0)," ")</f>
        <v> </v>
      </c>
      <c r="J4938" s="13" t="str">
        <f t="shared" si="3"/>
        <v> </v>
      </c>
      <c r="K4938" s="14"/>
    </row>
    <row r="4939">
      <c r="A4939" s="9" t="s">
        <v>5307</v>
      </c>
      <c r="B4939" s="10">
        <v>43160.0</v>
      </c>
      <c r="C4939" s="9" t="s">
        <v>5027</v>
      </c>
      <c r="D4939" s="9" t="s">
        <v>34</v>
      </c>
      <c r="F4939" s="11" t="str">
        <f t="shared" si="1"/>
        <v>2018-03</v>
      </c>
      <c r="G4939" s="11" t="str">
        <f>iferror(VLOOKUP(A4939,'Closed Deals'!A:A,1,0)," ")</f>
        <v> </v>
      </c>
      <c r="H4939" s="12" t="str">
        <f t="shared" si="2"/>
        <v>NO</v>
      </c>
      <c r="I4939" s="12" t="str">
        <f>iferror(VLOOKUP(A4939,'Closed Deals'!A:E,5,0)," ")</f>
        <v> </v>
      </c>
      <c r="J4939" s="13" t="str">
        <f t="shared" si="3"/>
        <v> </v>
      </c>
      <c r="K4939" s="14"/>
    </row>
    <row r="4940">
      <c r="A4940" s="9" t="s">
        <v>5308</v>
      </c>
      <c r="B4940" s="10">
        <v>43167.0</v>
      </c>
      <c r="C4940" s="9" t="s">
        <v>341</v>
      </c>
      <c r="D4940" s="9" t="s">
        <v>34</v>
      </c>
      <c r="F4940" s="11" t="str">
        <f t="shared" si="1"/>
        <v>2018-03</v>
      </c>
      <c r="G4940" s="11" t="str">
        <f>iferror(VLOOKUP(A4940,'Closed Deals'!A:A,1,0)," ")</f>
        <v> </v>
      </c>
      <c r="H4940" s="12" t="str">
        <f t="shared" si="2"/>
        <v>NO</v>
      </c>
      <c r="I4940" s="12" t="str">
        <f>iferror(VLOOKUP(A4940,'Closed Deals'!A:E,5,0)," ")</f>
        <v> </v>
      </c>
      <c r="J4940" s="13" t="str">
        <f t="shared" si="3"/>
        <v> </v>
      </c>
      <c r="K4940" s="14"/>
    </row>
    <row r="4941">
      <c r="A4941" s="9" t="s">
        <v>5309</v>
      </c>
      <c r="B4941" s="10">
        <v>43177.0</v>
      </c>
      <c r="C4941" s="9" t="s">
        <v>33</v>
      </c>
      <c r="D4941" s="9" t="s">
        <v>34</v>
      </c>
      <c r="F4941" s="11" t="str">
        <f t="shared" si="1"/>
        <v>2018-03</v>
      </c>
      <c r="G4941" s="11" t="str">
        <f>iferror(VLOOKUP(A4941,'Closed Deals'!A:A,1,0)," ")</f>
        <v> </v>
      </c>
      <c r="H4941" s="12" t="str">
        <f t="shared" si="2"/>
        <v>NO</v>
      </c>
      <c r="I4941" s="12" t="str">
        <f>iferror(VLOOKUP(A4941,'Closed Deals'!A:E,5,0)," ")</f>
        <v> </v>
      </c>
      <c r="J4941" s="13" t="str">
        <f t="shared" si="3"/>
        <v> </v>
      </c>
      <c r="K4941" s="14"/>
    </row>
    <row r="4942">
      <c r="A4942" s="9" t="s">
        <v>5310</v>
      </c>
      <c r="B4942" s="10">
        <v>43171.0</v>
      </c>
      <c r="C4942" s="9" t="s">
        <v>63</v>
      </c>
      <c r="D4942" s="9" t="s">
        <v>34</v>
      </c>
      <c r="F4942" s="11" t="str">
        <f t="shared" si="1"/>
        <v>2018-03</v>
      </c>
      <c r="G4942" s="11" t="str">
        <f>iferror(VLOOKUP(A4942,'Closed Deals'!A:A,1,0)," ")</f>
        <v> </v>
      </c>
      <c r="H4942" s="12" t="str">
        <f t="shared" si="2"/>
        <v>NO</v>
      </c>
      <c r="I4942" s="12" t="str">
        <f>iferror(VLOOKUP(A4942,'Closed Deals'!A:E,5,0)," ")</f>
        <v> </v>
      </c>
      <c r="J4942" s="13" t="str">
        <f t="shared" si="3"/>
        <v> </v>
      </c>
      <c r="K4942" s="14"/>
    </row>
    <row r="4943">
      <c r="A4943" s="9" t="s">
        <v>5311</v>
      </c>
      <c r="B4943" s="10">
        <v>43185.0</v>
      </c>
      <c r="C4943" s="9" t="s">
        <v>129</v>
      </c>
      <c r="D4943" s="9" t="s">
        <v>34</v>
      </c>
      <c r="F4943" s="11" t="str">
        <f t="shared" si="1"/>
        <v>2018-03</v>
      </c>
      <c r="G4943" s="11" t="str">
        <f>iferror(VLOOKUP(A4943,'Closed Deals'!A:A,1,0)," ")</f>
        <v> </v>
      </c>
      <c r="H4943" s="12" t="str">
        <f t="shared" si="2"/>
        <v>NO</v>
      </c>
      <c r="I4943" s="12" t="str">
        <f>iferror(VLOOKUP(A4943,'Closed Deals'!A:E,5,0)," ")</f>
        <v> </v>
      </c>
      <c r="J4943" s="13" t="str">
        <f t="shared" si="3"/>
        <v> </v>
      </c>
      <c r="K4943" s="14"/>
    </row>
    <row r="4944">
      <c r="A4944" s="9" t="s">
        <v>5312</v>
      </c>
      <c r="B4944" s="10">
        <v>43174.0</v>
      </c>
      <c r="C4944" s="9" t="s">
        <v>80</v>
      </c>
      <c r="D4944" s="9" t="s">
        <v>34</v>
      </c>
      <c r="F4944" s="11" t="str">
        <f t="shared" si="1"/>
        <v>2018-03</v>
      </c>
      <c r="G4944" s="11" t="str">
        <f>iferror(VLOOKUP(A4944,'Closed Deals'!A:A,1,0)," ")</f>
        <v> </v>
      </c>
      <c r="H4944" s="12" t="str">
        <f t="shared" si="2"/>
        <v>NO</v>
      </c>
      <c r="I4944" s="12" t="str">
        <f>iferror(VLOOKUP(A4944,'Closed Deals'!A:E,5,0)," ")</f>
        <v> </v>
      </c>
      <c r="J4944" s="13" t="str">
        <f t="shared" si="3"/>
        <v> </v>
      </c>
      <c r="K4944" s="14"/>
    </row>
    <row r="4945">
      <c r="A4945" s="9" t="s">
        <v>5313</v>
      </c>
      <c r="B4945" s="10">
        <v>43160.0</v>
      </c>
      <c r="C4945" s="9" t="s">
        <v>37</v>
      </c>
      <c r="D4945" s="9" t="s">
        <v>34</v>
      </c>
      <c r="F4945" s="11" t="str">
        <f t="shared" si="1"/>
        <v>2018-03</v>
      </c>
      <c r="G4945" s="11" t="str">
        <f>iferror(VLOOKUP(A4945,'Closed Deals'!A:A,1,0)," ")</f>
        <v> </v>
      </c>
      <c r="H4945" s="12" t="str">
        <f t="shared" si="2"/>
        <v>NO</v>
      </c>
      <c r="I4945" s="12" t="str">
        <f>iferror(VLOOKUP(A4945,'Closed Deals'!A:E,5,0)," ")</f>
        <v> </v>
      </c>
      <c r="J4945" s="13" t="str">
        <f t="shared" si="3"/>
        <v> </v>
      </c>
      <c r="K4945" s="14"/>
    </row>
    <row r="4946">
      <c r="A4946" s="9" t="s">
        <v>5314</v>
      </c>
      <c r="B4946" s="10">
        <v>43164.0</v>
      </c>
      <c r="C4946" s="9" t="s">
        <v>33</v>
      </c>
      <c r="D4946" s="9" t="s">
        <v>34</v>
      </c>
      <c r="F4946" s="11" t="str">
        <f t="shared" si="1"/>
        <v>2018-03</v>
      </c>
      <c r="G4946" s="11" t="str">
        <f>iferror(VLOOKUP(A4946,'Closed Deals'!A:A,1,0)," ")</f>
        <v> </v>
      </c>
      <c r="H4946" s="12" t="str">
        <f t="shared" si="2"/>
        <v>NO</v>
      </c>
      <c r="I4946" s="12" t="str">
        <f>iferror(VLOOKUP(A4946,'Closed Deals'!A:E,5,0)," ")</f>
        <v> </v>
      </c>
      <c r="J4946" s="13" t="str">
        <f t="shared" si="3"/>
        <v> </v>
      </c>
      <c r="K4946" s="14"/>
    </row>
    <row r="4947">
      <c r="A4947" s="9" t="s">
        <v>5315</v>
      </c>
      <c r="B4947" s="10">
        <v>43179.0</v>
      </c>
      <c r="C4947" s="9" t="s">
        <v>63</v>
      </c>
      <c r="D4947" s="9" t="s">
        <v>34</v>
      </c>
      <c r="F4947" s="11" t="str">
        <f t="shared" si="1"/>
        <v>2018-03</v>
      </c>
      <c r="G4947" s="11" t="str">
        <f>iferror(VLOOKUP(A4947,'Closed Deals'!A:A,1,0)," ")</f>
        <v> </v>
      </c>
      <c r="H4947" s="12" t="str">
        <f t="shared" si="2"/>
        <v>NO</v>
      </c>
      <c r="I4947" s="12" t="str">
        <f>iferror(VLOOKUP(A4947,'Closed Deals'!A:E,5,0)," ")</f>
        <v> </v>
      </c>
      <c r="J4947" s="13" t="str">
        <f t="shared" si="3"/>
        <v> </v>
      </c>
      <c r="K4947" s="14"/>
    </row>
    <row r="4948">
      <c r="A4948" s="9" t="s">
        <v>5316</v>
      </c>
      <c r="B4948" s="10">
        <v>43185.0</v>
      </c>
      <c r="C4948" s="9" t="s">
        <v>33</v>
      </c>
      <c r="D4948" s="9" t="s">
        <v>34</v>
      </c>
      <c r="F4948" s="11" t="str">
        <f t="shared" si="1"/>
        <v>2018-03</v>
      </c>
      <c r="G4948" s="11" t="str">
        <f>iferror(VLOOKUP(A4948,'Closed Deals'!A:A,1,0)," ")</f>
        <v> </v>
      </c>
      <c r="H4948" s="12" t="str">
        <f t="shared" si="2"/>
        <v>NO</v>
      </c>
      <c r="I4948" s="12" t="str">
        <f>iferror(VLOOKUP(A4948,'Closed Deals'!A:E,5,0)," ")</f>
        <v> </v>
      </c>
      <c r="J4948" s="13" t="str">
        <f t="shared" si="3"/>
        <v> </v>
      </c>
      <c r="K4948" s="14"/>
    </row>
    <row r="4949">
      <c r="A4949" s="9" t="s">
        <v>5317</v>
      </c>
      <c r="B4949" s="10">
        <v>43175.0</v>
      </c>
      <c r="C4949" s="9" t="s">
        <v>1028</v>
      </c>
      <c r="D4949" s="9" t="s">
        <v>34</v>
      </c>
      <c r="F4949" s="11" t="str">
        <f t="shared" si="1"/>
        <v>2018-03</v>
      </c>
      <c r="G4949" s="11" t="str">
        <f>iferror(VLOOKUP(A4949,'Closed Deals'!A:A,1,0)," ")</f>
        <v> </v>
      </c>
      <c r="H4949" s="12" t="str">
        <f t="shared" si="2"/>
        <v>NO</v>
      </c>
      <c r="I4949" s="12" t="str">
        <f>iferror(VLOOKUP(A4949,'Closed Deals'!A:E,5,0)," ")</f>
        <v> </v>
      </c>
      <c r="J4949" s="13" t="str">
        <f t="shared" si="3"/>
        <v> </v>
      </c>
      <c r="K4949" s="14"/>
    </row>
    <row r="4950">
      <c r="A4950" s="9" t="s">
        <v>5318</v>
      </c>
      <c r="B4950" s="10">
        <v>43183.0</v>
      </c>
      <c r="C4950" s="9" t="s">
        <v>129</v>
      </c>
      <c r="D4950" s="9" t="s">
        <v>34</v>
      </c>
      <c r="F4950" s="11" t="str">
        <f t="shared" si="1"/>
        <v>2018-03</v>
      </c>
      <c r="G4950" s="11" t="str">
        <f>iferror(VLOOKUP(A4950,'Closed Deals'!A:A,1,0)," ")</f>
        <v> </v>
      </c>
      <c r="H4950" s="12" t="str">
        <f t="shared" si="2"/>
        <v>NO</v>
      </c>
      <c r="I4950" s="12" t="str">
        <f>iferror(VLOOKUP(A4950,'Closed Deals'!A:E,5,0)," ")</f>
        <v> </v>
      </c>
      <c r="J4950" s="13" t="str">
        <f t="shared" si="3"/>
        <v> </v>
      </c>
      <c r="K4950" s="14"/>
    </row>
    <row r="4951">
      <c r="A4951" s="9" t="s">
        <v>5319</v>
      </c>
      <c r="B4951" s="10">
        <v>43172.0</v>
      </c>
      <c r="C4951" s="9" t="s">
        <v>33</v>
      </c>
      <c r="D4951" s="9" t="s">
        <v>34</v>
      </c>
      <c r="F4951" s="11" t="str">
        <f t="shared" si="1"/>
        <v>2018-03</v>
      </c>
      <c r="G4951" s="11" t="str">
        <f>iferror(VLOOKUP(A4951,'Closed Deals'!A:A,1,0)," ")</f>
        <v> </v>
      </c>
      <c r="H4951" s="12" t="str">
        <f t="shared" si="2"/>
        <v>NO</v>
      </c>
      <c r="I4951" s="12" t="str">
        <f>iferror(VLOOKUP(A4951,'Closed Deals'!A:E,5,0)," ")</f>
        <v> </v>
      </c>
      <c r="J4951" s="13" t="str">
        <f t="shared" si="3"/>
        <v> </v>
      </c>
      <c r="K4951" s="14"/>
    </row>
    <row r="4952">
      <c r="A4952" s="9" t="s">
        <v>5320</v>
      </c>
      <c r="B4952" s="10">
        <v>43164.0</v>
      </c>
      <c r="C4952" s="9" t="s">
        <v>63</v>
      </c>
      <c r="D4952" s="9" t="s">
        <v>34</v>
      </c>
      <c r="F4952" s="11" t="str">
        <f t="shared" si="1"/>
        <v>2018-03</v>
      </c>
      <c r="G4952" s="11" t="str">
        <f>iferror(VLOOKUP(A4952,'Closed Deals'!A:A,1,0)," ")</f>
        <v> </v>
      </c>
      <c r="H4952" s="12" t="str">
        <f t="shared" si="2"/>
        <v>NO</v>
      </c>
      <c r="I4952" s="12" t="str">
        <f>iferror(VLOOKUP(A4952,'Closed Deals'!A:E,5,0)," ")</f>
        <v> </v>
      </c>
      <c r="J4952" s="13" t="str">
        <f t="shared" si="3"/>
        <v> </v>
      </c>
      <c r="K4952" s="14"/>
    </row>
    <row r="4953">
      <c r="A4953" s="9" t="s">
        <v>5321</v>
      </c>
      <c r="B4953" s="10">
        <v>43164.0</v>
      </c>
      <c r="C4953" s="9" t="s">
        <v>63</v>
      </c>
      <c r="D4953" s="9" t="s">
        <v>34</v>
      </c>
      <c r="F4953" s="11" t="str">
        <f t="shared" si="1"/>
        <v>2018-03</v>
      </c>
      <c r="G4953" s="11" t="str">
        <f>iferror(VLOOKUP(A4953,'Closed Deals'!A:A,1,0)," ")</f>
        <v> </v>
      </c>
      <c r="H4953" s="12" t="str">
        <f t="shared" si="2"/>
        <v>NO</v>
      </c>
      <c r="I4953" s="12" t="str">
        <f>iferror(VLOOKUP(A4953,'Closed Deals'!A:E,5,0)," ")</f>
        <v> </v>
      </c>
      <c r="J4953" s="13" t="str">
        <f t="shared" si="3"/>
        <v> </v>
      </c>
      <c r="K4953" s="14"/>
    </row>
    <row r="4954">
      <c r="A4954" s="9" t="s">
        <v>5322</v>
      </c>
      <c r="B4954" s="10">
        <v>43185.0</v>
      </c>
      <c r="C4954" s="9" t="s">
        <v>54</v>
      </c>
      <c r="D4954" s="9" t="s">
        <v>34</v>
      </c>
      <c r="F4954" s="11" t="str">
        <f t="shared" si="1"/>
        <v>2018-03</v>
      </c>
      <c r="G4954" s="11" t="str">
        <f>iferror(VLOOKUP(A4954,'Closed Deals'!A:A,1,0)," ")</f>
        <v> </v>
      </c>
      <c r="H4954" s="12" t="str">
        <f t="shared" si="2"/>
        <v>NO</v>
      </c>
      <c r="I4954" s="12" t="str">
        <f>iferror(VLOOKUP(A4954,'Closed Deals'!A:E,5,0)," ")</f>
        <v> </v>
      </c>
      <c r="J4954" s="13" t="str">
        <f t="shared" si="3"/>
        <v> </v>
      </c>
      <c r="K4954" s="14"/>
    </row>
    <row r="4955">
      <c r="A4955" s="9" t="s">
        <v>5323</v>
      </c>
      <c r="B4955" s="10">
        <v>43167.0</v>
      </c>
      <c r="C4955" s="9" t="s">
        <v>43</v>
      </c>
      <c r="D4955" s="9" t="s">
        <v>34</v>
      </c>
      <c r="F4955" s="11" t="str">
        <f t="shared" si="1"/>
        <v>2018-03</v>
      </c>
      <c r="G4955" s="11" t="str">
        <f>iferror(VLOOKUP(A4955,'Closed Deals'!A:A,1,0)," ")</f>
        <v> </v>
      </c>
      <c r="H4955" s="12" t="str">
        <f t="shared" si="2"/>
        <v>NO</v>
      </c>
      <c r="I4955" s="12" t="str">
        <f>iferror(VLOOKUP(A4955,'Closed Deals'!A:E,5,0)," ")</f>
        <v> </v>
      </c>
      <c r="J4955" s="13" t="str">
        <f t="shared" si="3"/>
        <v> </v>
      </c>
      <c r="K4955" s="14"/>
    </row>
    <row r="4956">
      <c r="A4956" s="9" t="s">
        <v>5324</v>
      </c>
      <c r="B4956" s="10">
        <v>43187.0</v>
      </c>
      <c r="C4956" s="9" t="s">
        <v>223</v>
      </c>
      <c r="D4956" s="9" t="s">
        <v>34</v>
      </c>
      <c r="F4956" s="11" t="str">
        <f t="shared" si="1"/>
        <v>2018-03</v>
      </c>
      <c r="G4956" s="11" t="str">
        <f>iferror(VLOOKUP(A4956,'Closed Deals'!A:A,1,0)," ")</f>
        <v> </v>
      </c>
      <c r="H4956" s="12" t="str">
        <f t="shared" si="2"/>
        <v>NO</v>
      </c>
      <c r="I4956" s="12" t="str">
        <f>iferror(VLOOKUP(A4956,'Closed Deals'!A:E,5,0)," ")</f>
        <v> </v>
      </c>
      <c r="J4956" s="13" t="str">
        <f t="shared" si="3"/>
        <v> </v>
      </c>
      <c r="K4956" s="14"/>
    </row>
    <row r="4957">
      <c r="A4957" s="9" t="s">
        <v>5325</v>
      </c>
      <c r="B4957" s="10">
        <v>43173.0</v>
      </c>
      <c r="C4957" s="9" t="s">
        <v>241</v>
      </c>
      <c r="D4957" s="9" t="s">
        <v>34</v>
      </c>
      <c r="F4957" s="11" t="str">
        <f t="shared" si="1"/>
        <v>2018-03</v>
      </c>
      <c r="G4957" s="11" t="str">
        <f>iferror(VLOOKUP(A4957,'Closed Deals'!A:A,1,0)," ")</f>
        <v> </v>
      </c>
      <c r="H4957" s="12" t="str">
        <f t="shared" si="2"/>
        <v>NO</v>
      </c>
      <c r="I4957" s="12" t="str">
        <f>iferror(VLOOKUP(A4957,'Closed Deals'!A:E,5,0)," ")</f>
        <v> </v>
      </c>
      <c r="J4957" s="13" t="str">
        <f t="shared" si="3"/>
        <v> </v>
      </c>
      <c r="K4957" s="14"/>
    </row>
    <row r="4958">
      <c r="A4958" s="9" t="s">
        <v>5326</v>
      </c>
      <c r="B4958" s="10">
        <v>43185.0</v>
      </c>
      <c r="C4958" s="9" t="s">
        <v>356</v>
      </c>
      <c r="D4958" s="9" t="s">
        <v>34</v>
      </c>
      <c r="F4958" s="11" t="str">
        <f t="shared" si="1"/>
        <v>2018-03</v>
      </c>
      <c r="G4958" s="11" t="str">
        <f>iferror(VLOOKUP(A4958,'Closed Deals'!A:A,1,0)," ")</f>
        <v> </v>
      </c>
      <c r="H4958" s="12" t="str">
        <f t="shared" si="2"/>
        <v>NO</v>
      </c>
      <c r="I4958" s="12" t="str">
        <f>iferror(VLOOKUP(A4958,'Closed Deals'!A:E,5,0)," ")</f>
        <v> </v>
      </c>
      <c r="J4958" s="13" t="str">
        <f t="shared" si="3"/>
        <v> </v>
      </c>
      <c r="K4958" s="14"/>
    </row>
    <row r="4959">
      <c r="A4959" s="9" t="s">
        <v>5327</v>
      </c>
      <c r="B4959" s="10">
        <v>43166.0</v>
      </c>
      <c r="C4959" s="9" t="s">
        <v>52</v>
      </c>
      <c r="D4959" s="9" t="s">
        <v>34</v>
      </c>
      <c r="F4959" s="11" t="str">
        <f t="shared" si="1"/>
        <v>2018-03</v>
      </c>
      <c r="G4959" s="11" t="str">
        <f>iferror(VLOOKUP(A4959,'Closed Deals'!A:A,1,0)," ")</f>
        <v> </v>
      </c>
      <c r="H4959" s="12" t="str">
        <f t="shared" si="2"/>
        <v>NO</v>
      </c>
      <c r="I4959" s="12" t="str">
        <f>iferror(VLOOKUP(A4959,'Closed Deals'!A:E,5,0)," ")</f>
        <v> </v>
      </c>
      <c r="J4959" s="13" t="str">
        <f t="shared" si="3"/>
        <v> </v>
      </c>
      <c r="K4959" s="14"/>
    </row>
    <row r="4960">
      <c r="A4960" s="9" t="s">
        <v>5328</v>
      </c>
      <c r="B4960" s="10">
        <v>43172.0</v>
      </c>
      <c r="C4960" s="9" t="s">
        <v>63</v>
      </c>
      <c r="D4960" s="9" t="s">
        <v>34</v>
      </c>
      <c r="F4960" s="11" t="str">
        <f t="shared" si="1"/>
        <v>2018-03</v>
      </c>
      <c r="G4960" s="11" t="str">
        <f>iferror(VLOOKUP(A4960,'Closed Deals'!A:A,1,0)," ")</f>
        <v> </v>
      </c>
      <c r="H4960" s="12" t="str">
        <f t="shared" si="2"/>
        <v>NO</v>
      </c>
      <c r="I4960" s="12" t="str">
        <f>iferror(VLOOKUP(A4960,'Closed Deals'!A:E,5,0)," ")</f>
        <v> </v>
      </c>
      <c r="J4960" s="13" t="str">
        <f t="shared" si="3"/>
        <v> </v>
      </c>
      <c r="K4960" s="14"/>
    </row>
    <row r="4961">
      <c r="A4961" s="9" t="s">
        <v>5329</v>
      </c>
      <c r="B4961" s="10">
        <v>43187.0</v>
      </c>
      <c r="C4961" s="9" t="s">
        <v>389</v>
      </c>
      <c r="D4961" s="9" t="s">
        <v>34</v>
      </c>
      <c r="F4961" s="11" t="str">
        <f t="shared" si="1"/>
        <v>2018-03</v>
      </c>
      <c r="G4961" s="11" t="str">
        <f>iferror(VLOOKUP(A4961,'Closed Deals'!A:A,1,0)," ")</f>
        <v> </v>
      </c>
      <c r="H4961" s="12" t="str">
        <f t="shared" si="2"/>
        <v>NO</v>
      </c>
      <c r="I4961" s="12" t="str">
        <f>iferror(VLOOKUP(A4961,'Closed Deals'!A:E,5,0)," ")</f>
        <v> </v>
      </c>
      <c r="J4961" s="13" t="str">
        <f t="shared" si="3"/>
        <v> </v>
      </c>
      <c r="K4961" s="14"/>
    </row>
    <row r="4962">
      <c r="A4962" s="9" t="s">
        <v>5330</v>
      </c>
      <c r="B4962" s="10">
        <v>43171.0</v>
      </c>
      <c r="C4962" s="9" t="s">
        <v>63</v>
      </c>
      <c r="D4962" s="9" t="s">
        <v>34</v>
      </c>
      <c r="F4962" s="11" t="str">
        <f t="shared" si="1"/>
        <v>2018-03</v>
      </c>
      <c r="G4962" s="11" t="str">
        <f>iferror(VLOOKUP(A4962,'Closed Deals'!A:A,1,0)," ")</f>
        <v> </v>
      </c>
      <c r="H4962" s="12" t="str">
        <f t="shared" si="2"/>
        <v>NO</v>
      </c>
      <c r="I4962" s="12" t="str">
        <f>iferror(VLOOKUP(A4962,'Closed Deals'!A:E,5,0)," ")</f>
        <v> </v>
      </c>
      <c r="J4962" s="13" t="str">
        <f t="shared" si="3"/>
        <v> </v>
      </c>
      <c r="K4962" s="14"/>
    </row>
    <row r="4963">
      <c r="A4963" s="9" t="s">
        <v>5331</v>
      </c>
      <c r="B4963" s="10">
        <v>43173.0</v>
      </c>
      <c r="C4963" s="9" t="s">
        <v>4311</v>
      </c>
      <c r="D4963" s="9" t="s">
        <v>34</v>
      </c>
      <c r="F4963" s="11" t="str">
        <f t="shared" si="1"/>
        <v>2018-03</v>
      </c>
      <c r="G4963" s="11" t="str">
        <f>iferror(VLOOKUP(A4963,'Closed Deals'!A:A,1,0)," ")</f>
        <v> </v>
      </c>
      <c r="H4963" s="12" t="str">
        <f t="shared" si="2"/>
        <v>NO</v>
      </c>
      <c r="I4963" s="12" t="str">
        <f>iferror(VLOOKUP(A4963,'Closed Deals'!A:E,5,0)," ")</f>
        <v> </v>
      </c>
      <c r="J4963" s="13" t="str">
        <f t="shared" si="3"/>
        <v> </v>
      </c>
      <c r="K4963" s="14"/>
    </row>
    <row r="4964">
      <c r="A4964" s="9" t="s">
        <v>5332</v>
      </c>
      <c r="B4964" s="10">
        <v>43167.0</v>
      </c>
      <c r="C4964" s="9" t="s">
        <v>472</v>
      </c>
      <c r="D4964" s="9" t="s">
        <v>34</v>
      </c>
      <c r="F4964" s="11" t="str">
        <f t="shared" si="1"/>
        <v>2018-03</v>
      </c>
      <c r="G4964" s="11" t="str">
        <f>iferror(VLOOKUP(A4964,'Closed Deals'!A:A,1,0)," ")</f>
        <v> </v>
      </c>
      <c r="H4964" s="12" t="str">
        <f t="shared" si="2"/>
        <v>NO</v>
      </c>
      <c r="I4964" s="12" t="str">
        <f>iferror(VLOOKUP(A4964,'Closed Deals'!A:E,5,0)," ")</f>
        <v> </v>
      </c>
      <c r="J4964" s="13" t="str">
        <f t="shared" si="3"/>
        <v> </v>
      </c>
      <c r="K4964" s="14"/>
    </row>
    <row r="4965">
      <c r="A4965" s="9" t="s">
        <v>5333</v>
      </c>
      <c r="B4965" s="10">
        <v>43185.0</v>
      </c>
      <c r="C4965" s="9" t="s">
        <v>5139</v>
      </c>
      <c r="D4965" s="9" t="s">
        <v>34</v>
      </c>
      <c r="F4965" s="11" t="str">
        <f t="shared" si="1"/>
        <v>2018-03</v>
      </c>
      <c r="G4965" s="11" t="str">
        <f>iferror(VLOOKUP(A4965,'Closed Deals'!A:A,1,0)," ")</f>
        <v> </v>
      </c>
      <c r="H4965" s="12" t="str">
        <f t="shared" si="2"/>
        <v>NO</v>
      </c>
      <c r="I4965" s="12" t="str">
        <f>iferror(VLOOKUP(A4965,'Closed Deals'!A:E,5,0)," ")</f>
        <v> </v>
      </c>
      <c r="J4965" s="13" t="str">
        <f t="shared" si="3"/>
        <v> </v>
      </c>
      <c r="K4965" s="14"/>
    </row>
    <row r="4966">
      <c r="A4966" s="9" t="s">
        <v>5334</v>
      </c>
      <c r="B4966" s="10">
        <v>43162.0</v>
      </c>
      <c r="C4966" s="9" t="s">
        <v>129</v>
      </c>
      <c r="D4966" s="9" t="s">
        <v>34</v>
      </c>
      <c r="F4966" s="11" t="str">
        <f t="shared" si="1"/>
        <v>2018-03</v>
      </c>
      <c r="G4966" s="11" t="str">
        <f>iferror(VLOOKUP(A4966,'Closed Deals'!A:A,1,0)," ")</f>
        <v> </v>
      </c>
      <c r="H4966" s="12" t="str">
        <f t="shared" si="2"/>
        <v>NO</v>
      </c>
      <c r="I4966" s="12" t="str">
        <f>iferror(VLOOKUP(A4966,'Closed Deals'!A:E,5,0)," ")</f>
        <v> </v>
      </c>
      <c r="J4966" s="13" t="str">
        <f t="shared" si="3"/>
        <v> </v>
      </c>
      <c r="K4966" s="14"/>
    </row>
    <row r="4967">
      <c r="A4967" s="9" t="s">
        <v>5335</v>
      </c>
      <c r="B4967" s="10">
        <v>43184.0</v>
      </c>
      <c r="C4967" s="9" t="s">
        <v>45</v>
      </c>
      <c r="D4967" s="9" t="s">
        <v>34</v>
      </c>
      <c r="F4967" s="11" t="str">
        <f t="shared" si="1"/>
        <v>2018-03</v>
      </c>
      <c r="G4967" s="11" t="str">
        <f>iferror(VLOOKUP(A4967,'Closed Deals'!A:A,1,0)," ")</f>
        <v> </v>
      </c>
      <c r="H4967" s="12" t="str">
        <f t="shared" si="2"/>
        <v>NO</v>
      </c>
      <c r="I4967" s="12" t="str">
        <f>iferror(VLOOKUP(A4967,'Closed Deals'!A:E,5,0)," ")</f>
        <v> </v>
      </c>
      <c r="J4967" s="13" t="str">
        <f t="shared" si="3"/>
        <v> </v>
      </c>
      <c r="K4967" s="14"/>
    </row>
    <row r="4968">
      <c r="A4968" s="9" t="s">
        <v>5336</v>
      </c>
      <c r="B4968" s="10">
        <v>43175.0</v>
      </c>
      <c r="C4968" s="9" t="s">
        <v>292</v>
      </c>
      <c r="D4968" s="9" t="s">
        <v>34</v>
      </c>
      <c r="F4968" s="11" t="str">
        <f t="shared" si="1"/>
        <v>2018-03</v>
      </c>
      <c r="G4968" s="11" t="str">
        <f>iferror(VLOOKUP(A4968,'Closed Deals'!A:A,1,0)," ")</f>
        <v> </v>
      </c>
      <c r="H4968" s="12" t="str">
        <f t="shared" si="2"/>
        <v>NO</v>
      </c>
      <c r="I4968" s="12" t="str">
        <f>iferror(VLOOKUP(A4968,'Closed Deals'!A:E,5,0)," ")</f>
        <v> </v>
      </c>
      <c r="J4968" s="13" t="str">
        <f t="shared" si="3"/>
        <v> </v>
      </c>
      <c r="K4968" s="14"/>
    </row>
    <row r="4969">
      <c r="A4969" s="9" t="s">
        <v>5337</v>
      </c>
      <c r="B4969" s="10">
        <v>43186.0</v>
      </c>
      <c r="C4969" s="9" t="s">
        <v>33</v>
      </c>
      <c r="D4969" s="9" t="s">
        <v>34</v>
      </c>
      <c r="F4969" s="11" t="str">
        <f t="shared" si="1"/>
        <v>2018-03</v>
      </c>
      <c r="G4969" s="11" t="str">
        <f>iferror(VLOOKUP(A4969,'Closed Deals'!A:A,1,0)," ")</f>
        <v> </v>
      </c>
      <c r="H4969" s="12" t="str">
        <f t="shared" si="2"/>
        <v>NO</v>
      </c>
      <c r="I4969" s="12" t="str">
        <f>iferror(VLOOKUP(A4969,'Closed Deals'!A:E,5,0)," ")</f>
        <v> </v>
      </c>
      <c r="J4969" s="13" t="str">
        <f t="shared" si="3"/>
        <v> </v>
      </c>
      <c r="K4969" s="14"/>
    </row>
    <row r="4970">
      <c r="A4970" s="9" t="s">
        <v>5338</v>
      </c>
      <c r="B4970" s="10">
        <v>43163.0</v>
      </c>
      <c r="C4970" s="9" t="s">
        <v>129</v>
      </c>
      <c r="D4970" s="9" t="s">
        <v>34</v>
      </c>
      <c r="F4970" s="11" t="str">
        <f t="shared" si="1"/>
        <v>2018-03</v>
      </c>
      <c r="G4970" s="11" t="str">
        <f>iferror(VLOOKUP(A4970,'Closed Deals'!A:A,1,0)," ")</f>
        <v> </v>
      </c>
      <c r="H4970" s="12" t="str">
        <f t="shared" si="2"/>
        <v>NO</v>
      </c>
      <c r="I4970" s="12" t="str">
        <f>iferror(VLOOKUP(A4970,'Closed Deals'!A:E,5,0)," ")</f>
        <v> </v>
      </c>
      <c r="J4970" s="13" t="str">
        <f t="shared" si="3"/>
        <v> </v>
      </c>
      <c r="K4970" s="14"/>
    </row>
    <row r="4971">
      <c r="A4971" s="9" t="s">
        <v>5339</v>
      </c>
      <c r="B4971" s="10">
        <v>43185.0</v>
      </c>
      <c r="C4971" s="9" t="s">
        <v>43</v>
      </c>
      <c r="D4971" s="9" t="s">
        <v>34</v>
      </c>
      <c r="F4971" s="11" t="str">
        <f t="shared" si="1"/>
        <v>2018-03</v>
      </c>
      <c r="G4971" s="11" t="str">
        <f>iferror(VLOOKUP(A4971,'Closed Deals'!A:A,1,0)," ")</f>
        <v> </v>
      </c>
      <c r="H4971" s="12" t="str">
        <f t="shared" si="2"/>
        <v>NO</v>
      </c>
      <c r="I4971" s="12" t="str">
        <f>iferror(VLOOKUP(A4971,'Closed Deals'!A:E,5,0)," ")</f>
        <v> </v>
      </c>
      <c r="J4971" s="13" t="str">
        <f t="shared" si="3"/>
        <v> </v>
      </c>
      <c r="K4971" s="14"/>
    </row>
    <row r="4972">
      <c r="A4972" s="9" t="s">
        <v>5340</v>
      </c>
      <c r="B4972" s="10">
        <v>43172.0</v>
      </c>
      <c r="C4972" s="9" t="s">
        <v>33</v>
      </c>
      <c r="D4972" s="9" t="s">
        <v>34</v>
      </c>
      <c r="F4972" s="11" t="str">
        <f t="shared" si="1"/>
        <v>2018-03</v>
      </c>
      <c r="G4972" s="11" t="str">
        <f>iferror(VLOOKUP(A4972,'Closed Deals'!A:A,1,0)," ")</f>
        <v> </v>
      </c>
      <c r="H4972" s="12" t="str">
        <f t="shared" si="2"/>
        <v>NO</v>
      </c>
      <c r="I4972" s="12" t="str">
        <f>iferror(VLOOKUP(A4972,'Closed Deals'!A:E,5,0)," ")</f>
        <v> </v>
      </c>
      <c r="J4972" s="13" t="str">
        <f t="shared" si="3"/>
        <v> </v>
      </c>
      <c r="K4972" s="14"/>
    </row>
    <row r="4973">
      <c r="A4973" s="9" t="s">
        <v>5341</v>
      </c>
      <c r="B4973" s="10">
        <v>43180.0</v>
      </c>
      <c r="C4973" s="9" t="s">
        <v>43</v>
      </c>
      <c r="D4973" s="9" t="s">
        <v>34</v>
      </c>
      <c r="F4973" s="11" t="str">
        <f t="shared" si="1"/>
        <v>2018-03</v>
      </c>
      <c r="G4973" s="11" t="str">
        <f>iferror(VLOOKUP(A4973,'Closed Deals'!A:A,1,0)," ")</f>
        <v> </v>
      </c>
      <c r="H4973" s="12" t="str">
        <f t="shared" si="2"/>
        <v>NO</v>
      </c>
      <c r="I4973" s="12" t="str">
        <f>iferror(VLOOKUP(A4973,'Closed Deals'!A:E,5,0)," ")</f>
        <v> </v>
      </c>
      <c r="J4973" s="13" t="str">
        <f t="shared" si="3"/>
        <v> </v>
      </c>
      <c r="K4973" s="14"/>
    </row>
    <row r="4974">
      <c r="A4974" s="9" t="s">
        <v>5342</v>
      </c>
      <c r="B4974" s="10">
        <v>43171.0</v>
      </c>
      <c r="C4974" s="9" t="s">
        <v>33</v>
      </c>
      <c r="D4974" s="9" t="s">
        <v>34</v>
      </c>
      <c r="F4974" s="11" t="str">
        <f t="shared" si="1"/>
        <v>2018-03</v>
      </c>
      <c r="G4974" s="11" t="str">
        <f>iferror(VLOOKUP(A4974,'Closed Deals'!A:A,1,0)," ")</f>
        <v> </v>
      </c>
      <c r="H4974" s="12" t="str">
        <f t="shared" si="2"/>
        <v>NO</v>
      </c>
      <c r="I4974" s="12" t="str">
        <f>iferror(VLOOKUP(A4974,'Closed Deals'!A:E,5,0)," ")</f>
        <v> </v>
      </c>
      <c r="J4974" s="13" t="str">
        <f t="shared" si="3"/>
        <v> </v>
      </c>
      <c r="K4974" s="14"/>
    </row>
    <row r="4975">
      <c r="A4975" s="9" t="s">
        <v>5343</v>
      </c>
      <c r="B4975" s="10">
        <v>43164.0</v>
      </c>
      <c r="C4975" s="9" t="s">
        <v>63</v>
      </c>
      <c r="D4975" s="9" t="s">
        <v>34</v>
      </c>
      <c r="F4975" s="11" t="str">
        <f t="shared" si="1"/>
        <v>2018-03</v>
      </c>
      <c r="G4975" s="11" t="str">
        <f>iferror(VLOOKUP(A4975,'Closed Deals'!A:A,1,0)," ")</f>
        <v> </v>
      </c>
      <c r="H4975" s="12" t="str">
        <f t="shared" si="2"/>
        <v>NO</v>
      </c>
      <c r="I4975" s="12" t="str">
        <f>iferror(VLOOKUP(A4975,'Closed Deals'!A:E,5,0)," ")</f>
        <v> </v>
      </c>
      <c r="J4975" s="13" t="str">
        <f t="shared" si="3"/>
        <v> </v>
      </c>
      <c r="K4975" s="14"/>
    </row>
    <row r="4976">
      <c r="A4976" s="9" t="s">
        <v>5344</v>
      </c>
      <c r="B4976" s="10">
        <v>43167.0</v>
      </c>
      <c r="C4976" s="9" t="s">
        <v>43</v>
      </c>
      <c r="D4976" s="9" t="s">
        <v>34</v>
      </c>
      <c r="F4976" s="11" t="str">
        <f t="shared" si="1"/>
        <v>2018-03</v>
      </c>
      <c r="G4976" s="11" t="str">
        <f>iferror(VLOOKUP(A4976,'Closed Deals'!A:A,1,0)," ")</f>
        <v> </v>
      </c>
      <c r="H4976" s="12" t="str">
        <f t="shared" si="2"/>
        <v>NO</v>
      </c>
      <c r="I4976" s="12" t="str">
        <f>iferror(VLOOKUP(A4976,'Closed Deals'!A:E,5,0)," ")</f>
        <v> </v>
      </c>
      <c r="J4976" s="13" t="str">
        <f t="shared" si="3"/>
        <v> </v>
      </c>
      <c r="K4976" s="14"/>
    </row>
    <row r="4977">
      <c r="A4977" s="9" t="s">
        <v>5345</v>
      </c>
      <c r="B4977" s="10">
        <v>43165.0</v>
      </c>
      <c r="C4977" s="9" t="s">
        <v>241</v>
      </c>
      <c r="D4977" s="9" t="s">
        <v>34</v>
      </c>
      <c r="F4977" s="11" t="str">
        <f t="shared" si="1"/>
        <v>2018-03</v>
      </c>
      <c r="G4977" s="11" t="str">
        <f>iferror(VLOOKUP(A4977,'Closed Deals'!A:A,1,0)," ")</f>
        <v> </v>
      </c>
      <c r="H4977" s="12" t="str">
        <f t="shared" si="2"/>
        <v>NO</v>
      </c>
      <c r="I4977" s="12" t="str">
        <f>iferror(VLOOKUP(A4977,'Closed Deals'!A:E,5,0)," ")</f>
        <v> </v>
      </c>
      <c r="J4977" s="13" t="str">
        <f t="shared" si="3"/>
        <v> </v>
      </c>
      <c r="K4977" s="14"/>
    </row>
    <row r="4978">
      <c r="A4978" s="9" t="s">
        <v>5346</v>
      </c>
      <c r="B4978" s="10">
        <v>43182.0</v>
      </c>
      <c r="C4978" s="9" t="s">
        <v>33</v>
      </c>
      <c r="D4978" s="9" t="s">
        <v>34</v>
      </c>
      <c r="F4978" s="11" t="str">
        <f t="shared" si="1"/>
        <v>2018-03</v>
      </c>
      <c r="G4978" s="11" t="str">
        <f>iferror(VLOOKUP(A4978,'Closed Deals'!A:A,1,0)," ")</f>
        <v> </v>
      </c>
      <c r="H4978" s="12" t="str">
        <f t="shared" si="2"/>
        <v>NO</v>
      </c>
      <c r="I4978" s="12" t="str">
        <f>iferror(VLOOKUP(A4978,'Closed Deals'!A:E,5,0)," ")</f>
        <v> </v>
      </c>
      <c r="J4978" s="13" t="str">
        <f t="shared" si="3"/>
        <v> </v>
      </c>
      <c r="K4978" s="14"/>
    </row>
    <row r="4979">
      <c r="A4979" s="9" t="s">
        <v>5347</v>
      </c>
      <c r="B4979" s="10">
        <v>43184.0</v>
      </c>
      <c r="C4979" s="9" t="s">
        <v>33</v>
      </c>
      <c r="D4979" s="9" t="s">
        <v>34</v>
      </c>
      <c r="F4979" s="11" t="str">
        <f t="shared" si="1"/>
        <v>2018-03</v>
      </c>
      <c r="G4979" s="11" t="str">
        <f>iferror(VLOOKUP(A4979,'Closed Deals'!A:A,1,0)," ")</f>
        <v> </v>
      </c>
      <c r="H4979" s="12" t="str">
        <f t="shared" si="2"/>
        <v>NO</v>
      </c>
      <c r="I4979" s="12" t="str">
        <f>iferror(VLOOKUP(A4979,'Closed Deals'!A:E,5,0)," ")</f>
        <v> </v>
      </c>
      <c r="J4979" s="13" t="str">
        <f t="shared" si="3"/>
        <v> </v>
      </c>
      <c r="K4979" s="14"/>
    </row>
    <row r="4980">
      <c r="A4980" s="9" t="s">
        <v>5348</v>
      </c>
      <c r="B4980" s="10">
        <v>43174.0</v>
      </c>
      <c r="C4980" s="9" t="s">
        <v>472</v>
      </c>
      <c r="D4980" s="9" t="s">
        <v>34</v>
      </c>
      <c r="F4980" s="11" t="str">
        <f t="shared" si="1"/>
        <v>2018-03</v>
      </c>
      <c r="G4980" s="11" t="str">
        <f>iferror(VLOOKUP(A4980,'Closed Deals'!A:A,1,0)," ")</f>
        <v> </v>
      </c>
      <c r="H4980" s="12" t="str">
        <f t="shared" si="2"/>
        <v>NO</v>
      </c>
      <c r="I4980" s="12" t="str">
        <f>iferror(VLOOKUP(A4980,'Closed Deals'!A:E,5,0)," ")</f>
        <v> </v>
      </c>
      <c r="J4980" s="13" t="str">
        <f t="shared" si="3"/>
        <v> </v>
      </c>
      <c r="K4980" s="14"/>
    </row>
    <row r="4981">
      <c r="A4981" s="9" t="s">
        <v>5349</v>
      </c>
      <c r="B4981" s="10">
        <v>43185.0</v>
      </c>
      <c r="C4981" s="9" t="s">
        <v>188</v>
      </c>
      <c r="D4981" s="9" t="s">
        <v>34</v>
      </c>
      <c r="F4981" s="11" t="str">
        <f t="shared" si="1"/>
        <v>2018-03</v>
      </c>
      <c r="G4981" s="11" t="str">
        <f>iferror(VLOOKUP(A4981,'Closed Deals'!A:A,1,0)," ")</f>
        <v> </v>
      </c>
      <c r="H4981" s="12" t="str">
        <f t="shared" si="2"/>
        <v>NO</v>
      </c>
      <c r="I4981" s="12" t="str">
        <f>iferror(VLOOKUP(A4981,'Closed Deals'!A:E,5,0)," ")</f>
        <v> </v>
      </c>
      <c r="J4981" s="13" t="str">
        <f t="shared" si="3"/>
        <v> </v>
      </c>
      <c r="K4981" s="14"/>
    </row>
    <row r="4982">
      <c r="A4982" s="9" t="s">
        <v>5350</v>
      </c>
      <c r="B4982" s="10">
        <v>43167.0</v>
      </c>
      <c r="C4982" s="9" t="s">
        <v>33</v>
      </c>
      <c r="D4982" s="9" t="s">
        <v>34</v>
      </c>
      <c r="F4982" s="11" t="str">
        <f t="shared" si="1"/>
        <v>2018-03</v>
      </c>
      <c r="G4982" s="11" t="str">
        <f>iferror(VLOOKUP(A4982,'Closed Deals'!A:A,1,0)," ")</f>
        <v> </v>
      </c>
      <c r="H4982" s="12" t="str">
        <f t="shared" si="2"/>
        <v>NO</v>
      </c>
      <c r="I4982" s="12" t="str">
        <f>iferror(VLOOKUP(A4982,'Closed Deals'!A:E,5,0)," ")</f>
        <v> </v>
      </c>
      <c r="J4982" s="13" t="str">
        <f t="shared" si="3"/>
        <v> </v>
      </c>
      <c r="K4982" s="14"/>
    </row>
    <row r="4983">
      <c r="A4983" s="9" t="s">
        <v>5351</v>
      </c>
      <c r="B4983" s="10">
        <v>43170.0</v>
      </c>
      <c r="C4983" s="9" t="s">
        <v>86</v>
      </c>
      <c r="D4983" s="9" t="s">
        <v>34</v>
      </c>
      <c r="F4983" s="11" t="str">
        <f t="shared" si="1"/>
        <v>2018-03</v>
      </c>
      <c r="G4983" s="11" t="str">
        <f>iferror(VLOOKUP(A4983,'Closed Deals'!A:A,1,0)," ")</f>
        <v> </v>
      </c>
      <c r="H4983" s="12" t="str">
        <f t="shared" si="2"/>
        <v>NO</v>
      </c>
      <c r="I4983" s="12" t="str">
        <f>iferror(VLOOKUP(A4983,'Closed Deals'!A:E,5,0)," ")</f>
        <v> </v>
      </c>
      <c r="J4983" s="13" t="str">
        <f t="shared" si="3"/>
        <v> </v>
      </c>
      <c r="K4983" s="14"/>
    </row>
    <row r="4984">
      <c r="A4984" s="9" t="s">
        <v>5352</v>
      </c>
      <c r="B4984" s="10">
        <v>43161.0</v>
      </c>
      <c r="C4984" s="9" t="s">
        <v>63</v>
      </c>
      <c r="D4984" s="9" t="s">
        <v>34</v>
      </c>
      <c r="F4984" s="11" t="str">
        <f t="shared" si="1"/>
        <v>2018-03</v>
      </c>
      <c r="G4984" s="11" t="str">
        <f>iferror(VLOOKUP(A4984,'Closed Deals'!A:A,1,0)," ")</f>
        <v> </v>
      </c>
      <c r="H4984" s="12" t="str">
        <f t="shared" si="2"/>
        <v>NO</v>
      </c>
      <c r="I4984" s="12" t="str">
        <f>iferror(VLOOKUP(A4984,'Closed Deals'!A:E,5,0)," ")</f>
        <v> </v>
      </c>
      <c r="J4984" s="13" t="str">
        <f t="shared" si="3"/>
        <v> </v>
      </c>
      <c r="K4984" s="14"/>
    </row>
    <row r="4985">
      <c r="A4985" s="9" t="s">
        <v>5353</v>
      </c>
      <c r="B4985" s="10">
        <v>43188.0</v>
      </c>
      <c r="C4985" s="9" t="s">
        <v>92</v>
      </c>
      <c r="D4985" s="9" t="s">
        <v>34</v>
      </c>
      <c r="F4985" s="11" t="str">
        <f t="shared" si="1"/>
        <v>2018-03</v>
      </c>
      <c r="G4985" s="11" t="str">
        <f>iferror(VLOOKUP(A4985,'Closed Deals'!A:A,1,0)," ")</f>
        <v> </v>
      </c>
      <c r="H4985" s="12" t="str">
        <f t="shared" si="2"/>
        <v>NO</v>
      </c>
      <c r="I4985" s="12" t="str">
        <f>iferror(VLOOKUP(A4985,'Closed Deals'!A:E,5,0)," ")</f>
        <v> </v>
      </c>
      <c r="J4985" s="13" t="str">
        <f t="shared" si="3"/>
        <v> </v>
      </c>
      <c r="K4985" s="14"/>
    </row>
    <row r="4986">
      <c r="A4986" s="9" t="s">
        <v>5354</v>
      </c>
      <c r="B4986" s="10">
        <v>43186.0</v>
      </c>
      <c r="C4986" s="9" t="s">
        <v>33</v>
      </c>
      <c r="D4986" s="9" t="s">
        <v>34</v>
      </c>
      <c r="F4986" s="11" t="str">
        <f t="shared" si="1"/>
        <v>2018-03</v>
      </c>
      <c r="G4986" s="11" t="str">
        <f>iferror(VLOOKUP(A4986,'Closed Deals'!A:A,1,0)," ")</f>
        <v> </v>
      </c>
      <c r="H4986" s="12" t="str">
        <f t="shared" si="2"/>
        <v>NO</v>
      </c>
      <c r="I4986" s="12" t="str">
        <f>iferror(VLOOKUP(A4986,'Closed Deals'!A:E,5,0)," ")</f>
        <v> </v>
      </c>
      <c r="J4986" s="13" t="str">
        <f t="shared" si="3"/>
        <v> </v>
      </c>
      <c r="K4986" s="14"/>
    </row>
    <row r="4987">
      <c r="A4987" s="9" t="s">
        <v>5355</v>
      </c>
      <c r="B4987" s="10">
        <v>43177.0</v>
      </c>
      <c r="C4987" s="9" t="s">
        <v>319</v>
      </c>
      <c r="D4987" s="9" t="s">
        <v>34</v>
      </c>
      <c r="F4987" s="11" t="str">
        <f t="shared" si="1"/>
        <v>2018-03</v>
      </c>
      <c r="G4987" s="11" t="str">
        <f>iferror(VLOOKUP(A4987,'Closed Deals'!A:A,1,0)," ")</f>
        <v> </v>
      </c>
      <c r="H4987" s="12" t="str">
        <f t="shared" si="2"/>
        <v>NO</v>
      </c>
      <c r="I4987" s="12" t="str">
        <f>iferror(VLOOKUP(A4987,'Closed Deals'!A:E,5,0)," ")</f>
        <v> </v>
      </c>
      <c r="J4987" s="13" t="str">
        <f t="shared" si="3"/>
        <v> </v>
      </c>
      <c r="K4987" s="14"/>
    </row>
    <row r="4988">
      <c r="A4988" s="9" t="s">
        <v>5356</v>
      </c>
      <c r="B4988" s="10">
        <v>43178.0</v>
      </c>
      <c r="C4988" s="9" t="s">
        <v>33</v>
      </c>
      <c r="D4988" s="9" t="s">
        <v>34</v>
      </c>
      <c r="F4988" s="11" t="str">
        <f t="shared" si="1"/>
        <v>2018-03</v>
      </c>
      <c r="G4988" s="11" t="str">
        <f>iferror(VLOOKUP(A4988,'Closed Deals'!A:A,1,0)," ")</f>
        <v> </v>
      </c>
      <c r="H4988" s="12" t="str">
        <f t="shared" si="2"/>
        <v>NO</v>
      </c>
      <c r="I4988" s="12" t="str">
        <f>iferror(VLOOKUP(A4988,'Closed Deals'!A:E,5,0)," ")</f>
        <v> </v>
      </c>
      <c r="J4988" s="13" t="str">
        <f t="shared" si="3"/>
        <v> </v>
      </c>
      <c r="K4988" s="14"/>
    </row>
    <row r="4989">
      <c r="A4989" s="9" t="s">
        <v>5357</v>
      </c>
      <c r="B4989" s="10">
        <v>43187.0</v>
      </c>
      <c r="C4989" s="9" t="s">
        <v>5358</v>
      </c>
      <c r="D4989" s="9" t="s">
        <v>34</v>
      </c>
      <c r="F4989" s="11" t="str">
        <f t="shared" si="1"/>
        <v>2018-03</v>
      </c>
      <c r="G4989" s="11" t="str">
        <f>iferror(VLOOKUP(A4989,'Closed Deals'!A:A,1,0)," ")</f>
        <v> </v>
      </c>
      <c r="H4989" s="12" t="str">
        <f t="shared" si="2"/>
        <v>NO</v>
      </c>
      <c r="I4989" s="12" t="str">
        <f>iferror(VLOOKUP(A4989,'Closed Deals'!A:E,5,0)," ")</f>
        <v> </v>
      </c>
      <c r="J4989" s="13" t="str">
        <f t="shared" si="3"/>
        <v> </v>
      </c>
      <c r="K4989" s="14"/>
    </row>
    <row r="4990">
      <c r="A4990" s="9" t="s">
        <v>5359</v>
      </c>
      <c r="B4990" s="10">
        <v>43161.0</v>
      </c>
      <c r="C4990" s="9" t="s">
        <v>223</v>
      </c>
      <c r="D4990" s="9" t="s">
        <v>34</v>
      </c>
      <c r="F4990" s="11" t="str">
        <f t="shared" si="1"/>
        <v>2018-03</v>
      </c>
      <c r="G4990" s="11" t="str">
        <f>iferror(VLOOKUP(A4990,'Closed Deals'!A:A,1,0)," ")</f>
        <v> </v>
      </c>
      <c r="H4990" s="12" t="str">
        <f t="shared" si="2"/>
        <v>NO</v>
      </c>
      <c r="I4990" s="12" t="str">
        <f>iferror(VLOOKUP(A4990,'Closed Deals'!A:E,5,0)," ")</f>
        <v> </v>
      </c>
      <c r="J4990" s="13" t="str">
        <f t="shared" si="3"/>
        <v> </v>
      </c>
      <c r="K4990" s="14"/>
    </row>
    <row r="4991">
      <c r="A4991" s="9" t="s">
        <v>5360</v>
      </c>
      <c r="B4991" s="10">
        <v>43164.0</v>
      </c>
      <c r="C4991" s="9" t="s">
        <v>33</v>
      </c>
      <c r="D4991" s="9" t="s">
        <v>34</v>
      </c>
      <c r="F4991" s="11" t="str">
        <f t="shared" si="1"/>
        <v>2018-03</v>
      </c>
      <c r="G4991" s="11" t="str">
        <f>iferror(VLOOKUP(A4991,'Closed Deals'!A:A,1,0)," ")</f>
        <v> </v>
      </c>
      <c r="H4991" s="12" t="str">
        <f t="shared" si="2"/>
        <v>NO</v>
      </c>
      <c r="I4991" s="12" t="str">
        <f>iferror(VLOOKUP(A4991,'Closed Deals'!A:E,5,0)," ")</f>
        <v> </v>
      </c>
      <c r="J4991" s="13" t="str">
        <f t="shared" si="3"/>
        <v> </v>
      </c>
      <c r="K4991" s="14"/>
    </row>
    <row r="4992">
      <c r="A4992" s="9" t="s">
        <v>5361</v>
      </c>
      <c r="B4992" s="10">
        <v>43164.0</v>
      </c>
      <c r="C4992" s="9" t="s">
        <v>129</v>
      </c>
      <c r="D4992" s="9" t="s">
        <v>34</v>
      </c>
      <c r="F4992" s="11" t="str">
        <f t="shared" si="1"/>
        <v>2018-03</v>
      </c>
      <c r="G4992" s="11" t="str">
        <f>iferror(VLOOKUP(A4992,'Closed Deals'!A:A,1,0)," ")</f>
        <v> </v>
      </c>
      <c r="H4992" s="12" t="str">
        <f t="shared" si="2"/>
        <v>NO</v>
      </c>
      <c r="I4992" s="12" t="str">
        <f>iferror(VLOOKUP(A4992,'Closed Deals'!A:E,5,0)," ")</f>
        <v> </v>
      </c>
      <c r="J4992" s="13" t="str">
        <f t="shared" si="3"/>
        <v> </v>
      </c>
      <c r="K4992" s="14"/>
    </row>
    <row r="4993">
      <c r="A4993" s="9" t="s">
        <v>5362</v>
      </c>
      <c r="B4993" s="10">
        <v>43187.0</v>
      </c>
      <c r="C4993" s="9" t="s">
        <v>292</v>
      </c>
      <c r="D4993" s="9" t="s">
        <v>34</v>
      </c>
      <c r="F4993" s="11" t="str">
        <f t="shared" si="1"/>
        <v>2018-03</v>
      </c>
      <c r="G4993" s="11" t="str">
        <f>iferror(VLOOKUP(A4993,'Closed Deals'!A:A,1,0)," ")</f>
        <v> </v>
      </c>
      <c r="H4993" s="12" t="str">
        <f t="shared" si="2"/>
        <v>NO</v>
      </c>
      <c r="I4993" s="12" t="str">
        <f>iferror(VLOOKUP(A4993,'Closed Deals'!A:E,5,0)," ")</f>
        <v> </v>
      </c>
      <c r="J4993" s="13" t="str">
        <f t="shared" si="3"/>
        <v> </v>
      </c>
      <c r="K4993" s="14"/>
    </row>
    <row r="4994">
      <c r="A4994" s="9" t="s">
        <v>5363</v>
      </c>
      <c r="B4994" s="10">
        <v>43182.0</v>
      </c>
      <c r="C4994" s="9" t="s">
        <v>37</v>
      </c>
      <c r="D4994" s="9" t="s">
        <v>34</v>
      </c>
      <c r="F4994" s="11" t="str">
        <f t="shared" si="1"/>
        <v>2018-03</v>
      </c>
      <c r="G4994" s="11" t="str">
        <f>iferror(VLOOKUP(A4994,'Closed Deals'!A:A,1,0)," ")</f>
        <v> </v>
      </c>
      <c r="H4994" s="12" t="str">
        <f t="shared" si="2"/>
        <v>NO</v>
      </c>
      <c r="I4994" s="12" t="str">
        <f>iferror(VLOOKUP(A4994,'Closed Deals'!A:E,5,0)," ")</f>
        <v> </v>
      </c>
      <c r="J4994" s="13" t="str">
        <f t="shared" si="3"/>
        <v> </v>
      </c>
      <c r="K4994" s="14"/>
    </row>
    <row r="4995">
      <c r="A4995" s="9" t="s">
        <v>5364</v>
      </c>
      <c r="B4995" s="10">
        <v>43175.0</v>
      </c>
      <c r="C4995" s="9" t="s">
        <v>5365</v>
      </c>
      <c r="D4995" s="9" t="s">
        <v>34</v>
      </c>
      <c r="F4995" s="11" t="str">
        <f t="shared" si="1"/>
        <v>2018-03</v>
      </c>
      <c r="G4995" s="11" t="str">
        <f>iferror(VLOOKUP(A4995,'Closed Deals'!A:A,1,0)," ")</f>
        <v> </v>
      </c>
      <c r="H4995" s="12" t="str">
        <f t="shared" si="2"/>
        <v>NO</v>
      </c>
      <c r="I4995" s="12" t="str">
        <f>iferror(VLOOKUP(A4995,'Closed Deals'!A:E,5,0)," ")</f>
        <v> </v>
      </c>
      <c r="J4995" s="13" t="str">
        <f t="shared" si="3"/>
        <v> </v>
      </c>
      <c r="K4995" s="14"/>
    </row>
    <row r="4996">
      <c r="A4996" s="9" t="s">
        <v>5366</v>
      </c>
      <c r="B4996" s="10">
        <v>43171.0</v>
      </c>
      <c r="C4996" s="9" t="s">
        <v>292</v>
      </c>
      <c r="D4996" s="9" t="s">
        <v>34</v>
      </c>
      <c r="F4996" s="11" t="str">
        <f t="shared" si="1"/>
        <v>2018-03</v>
      </c>
      <c r="G4996" s="11" t="str">
        <f>iferror(VLOOKUP(A4996,'Closed Deals'!A:A,1,0)," ")</f>
        <v> </v>
      </c>
      <c r="H4996" s="12" t="str">
        <f t="shared" si="2"/>
        <v>NO</v>
      </c>
      <c r="I4996" s="12" t="str">
        <f>iferror(VLOOKUP(A4996,'Closed Deals'!A:E,5,0)," ")</f>
        <v> </v>
      </c>
      <c r="J4996" s="13" t="str">
        <f t="shared" si="3"/>
        <v> </v>
      </c>
      <c r="K4996" s="14"/>
    </row>
    <row r="4997">
      <c r="A4997" s="9" t="s">
        <v>5367</v>
      </c>
      <c r="B4997" s="10">
        <v>43180.0</v>
      </c>
      <c r="C4997" s="9" t="s">
        <v>3705</v>
      </c>
      <c r="D4997" s="9" t="s">
        <v>34</v>
      </c>
      <c r="F4997" s="11" t="str">
        <f t="shared" si="1"/>
        <v>2018-03</v>
      </c>
      <c r="G4997" s="11" t="str">
        <f>iferror(VLOOKUP(A4997,'Closed Deals'!A:A,1,0)," ")</f>
        <v> </v>
      </c>
      <c r="H4997" s="12" t="str">
        <f t="shared" si="2"/>
        <v>NO</v>
      </c>
      <c r="I4997" s="12" t="str">
        <f>iferror(VLOOKUP(A4997,'Closed Deals'!A:E,5,0)," ")</f>
        <v> </v>
      </c>
      <c r="J4997" s="13" t="str">
        <f t="shared" si="3"/>
        <v> </v>
      </c>
      <c r="K4997" s="14"/>
    </row>
    <row r="4998">
      <c r="A4998" s="9" t="s">
        <v>5368</v>
      </c>
      <c r="B4998" s="10">
        <v>43178.0</v>
      </c>
      <c r="C4998" s="9" t="s">
        <v>43</v>
      </c>
      <c r="D4998" s="9" t="s">
        <v>34</v>
      </c>
      <c r="F4998" s="11" t="str">
        <f t="shared" si="1"/>
        <v>2018-03</v>
      </c>
      <c r="G4998" s="11" t="str">
        <f>iferror(VLOOKUP(A4998,'Closed Deals'!A:A,1,0)," ")</f>
        <v> </v>
      </c>
      <c r="H4998" s="12" t="str">
        <f t="shared" si="2"/>
        <v>NO</v>
      </c>
      <c r="I4998" s="12" t="str">
        <f>iferror(VLOOKUP(A4998,'Closed Deals'!A:E,5,0)," ")</f>
        <v> </v>
      </c>
      <c r="J4998" s="13" t="str">
        <f t="shared" si="3"/>
        <v> </v>
      </c>
      <c r="K4998" s="14"/>
    </row>
    <row r="4999">
      <c r="A4999" s="9" t="s">
        <v>5369</v>
      </c>
      <c r="B4999" s="10">
        <v>43161.0</v>
      </c>
      <c r="C4999" s="9" t="s">
        <v>809</v>
      </c>
      <c r="D4999" s="9" t="s">
        <v>34</v>
      </c>
      <c r="F4999" s="11" t="str">
        <f t="shared" si="1"/>
        <v>2018-03</v>
      </c>
      <c r="G4999" s="11" t="str">
        <f>iferror(VLOOKUP(A4999,'Closed Deals'!A:A,1,0)," ")</f>
        <v> </v>
      </c>
      <c r="H4999" s="12" t="str">
        <f t="shared" si="2"/>
        <v>NO</v>
      </c>
      <c r="I4999" s="12" t="str">
        <f>iferror(VLOOKUP(A4999,'Closed Deals'!A:E,5,0)," ")</f>
        <v> </v>
      </c>
      <c r="J4999" s="13" t="str">
        <f t="shared" si="3"/>
        <v> </v>
      </c>
      <c r="K4999" s="14"/>
    </row>
    <row r="5000">
      <c r="A5000" s="9" t="s">
        <v>5370</v>
      </c>
      <c r="B5000" s="10">
        <v>43171.0</v>
      </c>
      <c r="C5000" s="9" t="s">
        <v>705</v>
      </c>
      <c r="D5000" s="9" t="s">
        <v>34</v>
      </c>
      <c r="F5000" s="11" t="str">
        <f t="shared" si="1"/>
        <v>2018-03</v>
      </c>
      <c r="G5000" s="11" t="str">
        <f>iferror(VLOOKUP(A5000,'Closed Deals'!A:A,1,0)," ")</f>
        <v> </v>
      </c>
      <c r="H5000" s="12" t="str">
        <f t="shared" si="2"/>
        <v>NO</v>
      </c>
      <c r="I5000" s="12" t="str">
        <f>iferror(VLOOKUP(A5000,'Closed Deals'!A:E,5,0)," ")</f>
        <v> </v>
      </c>
      <c r="J5000" s="13" t="str">
        <f t="shared" si="3"/>
        <v> </v>
      </c>
      <c r="K5000" s="14"/>
    </row>
    <row r="5001">
      <c r="A5001" s="9" t="s">
        <v>5371</v>
      </c>
      <c r="B5001" s="10">
        <v>43172.0</v>
      </c>
      <c r="C5001" s="9" t="s">
        <v>54</v>
      </c>
      <c r="D5001" s="9" t="s">
        <v>34</v>
      </c>
      <c r="F5001" s="11" t="str">
        <f t="shared" si="1"/>
        <v>2018-03</v>
      </c>
      <c r="G5001" s="11" t="str">
        <f>iferror(VLOOKUP(A5001,'Closed Deals'!A:A,1,0)," ")</f>
        <v> </v>
      </c>
      <c r="H5001" s="12" t="str">
        <f t="shared" si="2"/>
        <v>NO</v>
      </c>
      <c r="I5001" s="12" t="str">
        <f>iferror(VLOOKUP(A5001,'Closed Deals'!A:E,5,0)," ")</f>
        <v> </v>
      </c>
      <c r="J5001" s="13" t="str">
        <f t="shared" si="3"/>
        <v> </v>
      </c>
      <c r="K5001" s="14"/>
    </row>
    <row r="5002">
      <c r="A5002" s="9" t="s">
        <v>5372</v>
      </c>
      <c r="B5002" s="10">
        <v>43166.0</v>
      </c>
      <c r="C5002" s="9" t="s">
        <v>356</v>
      </c>
      <c r="D5002" s="9" t="s">
        <v>34</v>
      </c>
      <c r="F5002" s="11" t="str">
        <f t="shared" si="1"/>
        <v>2018-03</v>
      </c>
      <c r="G5002" s="11" t="str">
        <f>iferror(VLOOKUP(A5002,'Closed Deals'!A:A,1,0)," ")</f>
        <v> </v>
      </c>
      <c r="H5002" s="12" t="str">
        <f t="shared" si="2"/>
        <v>NO</v>
      </c>
      <c r="I5002" s="12" t="str">
        <f>iferror(VLOOKUP(A5002,'Closed Deals'!A:E,5,0)," ")</f>
        <v> </v>
      </c>
      <c r="J5002" s="13" t="str">
        <f t="shared" si="3"/>
        <v> </v>
      </c>
      <c r="K5002" s="14"/>
    </row>
    <row r="5003">
      <c r="A5003" s="9" t="s">
        <v>5373</v>
      </c>
      <c r="B5003" s="10">
        <v>43188.0</v>
      </c>
      <c r="C5003" s="9" t="s">
        <v>37</v>
      </c>
      <c r="D5003" s="9" t="s">
        <v>34</v>
      </c>
      <c r="F5003" s="11" t="str">
        <f t="shared" si="1"/>
        <v>2018-03</v>
      </c>
      <c r="G5003" s="11" t="str">
        <f>iferror(VLOOKUP(A5003,'Closed Deals'!A:A,1,0)," ")</f>
        <v> </v>
      </c>
      <c r="H5003" s="12" t="str">
        <f t="shared" si="2"/>
        <v>NO</v>
      </c>
      <c r="I5003" s="12" t="str">
        <f>iferror(VLOOKUP(A5003,'Closed Deals'!A:E,5,0)," ")</f>
        <v> </v>
      </c>
      <c r="J5003" s="13" t="str">
        <f t="shared" si="3"/>
        <v> </v>
      </c>
      <c r="K5003" s="14"/>
    </row>
    <row r="5004">
      <c r="A5004" s="9" t="s">
        <v>5374</v>
      </c>
      <c r="B5004" s="10">
        <v>43160.0</v>
      </c>
      <c r="C5004" s="9" t="s">
        <v>5027</v>
      </c>
      <c r="D5004" s="9" t="s">
        <v>34</v>
      </c>
      <c r="F5004" s="11" t="str">
        <f t="shared" si="1"/>
        <v>2018-03</v>
      </c>
      <c r="G5004" s="11" t="str">
        <f>iferror(VLOOKUP(A5004,'Closed Deals'!A:A,1,0)," ")</f>
        <v> </v>
      </c>
      <c r="H5004" s="12" t="str">
        <f t="shared" si="2"/>
        <v>NO</v>
      </c>
      <c r="I5004" s="12" t="str">
        <f>iferror(VLOOKUP(A5004,'Closed Deals'!A:E,5,0)," ")</f>
        <v> </v>
      </c>
      <c r="J5004" s="13" t="str">
        <f t="shared" si="3"/>
        <v> </v>
      </c>
      <c r="K5004" s="14"/>
    </row>
    <row r="5005">
      <c r="A5005" s="9" t="s">
        <v>5375</v>
      </c>
      <c r="B5005" s="10">
        <v>43167.0</v>
      </c>
      <c r="C5005" s="9" t="s">
        <v>486</v>
      </c>
      <c r="D5005" s="9" t="s">
        <v>34</v>
      </c>
      <c r="F5005" s="11" t="str">
        <f t="shared" si="1"/>
        <v>2018-03</v>
      </c>
      <c r="G5005" s="11" t="str">
        <f>iferror(VLOOKUP(A5005,'Closed Deals'!A:A,1,0)," ")</f>
        <v> </v>
      </c>
      <c r="H5005" s="12" t="str">
        <f t="shared" si="2"/>
        <v>NO</v>
      </c>
      <c r="I5005" s="12" t="str">
        <f>iferror(VLOOKUP(A5005,'Closed Deals'!A:E,5,0)," ")</f>
        <v> </v>
      </c>
      <c r="J5005" s="13" t="str">
        <f t="shared" si="3"/>
        <v> </v>
      </c>
      <c r="K5005" s="14"/>
    </row>
    <row r="5006">
      <c r="A5006" s="9" t="s">
        <v>5376</v>
      </c>
      <c r="B5006" s="10">
        <v>43171.0</v>
      </c>
      <c r="C5006" s="9" t="s">
        <v>33</v>
      </c>
      <c r="D5006" s="9" t="s">
        <v>34</v>
      </c>
      <c r="F5006" s="11" t="str">
        <f t="shared" si="1"/>
        <v>2018-03</v>
      </c>
      <c r="G5006" s="11" t="str">
        <f>iferror(VLOOKUP(A5006,'Closed Deals'!A:A,1,0)," ")</f>
        <v> </v>
      </c>
      <c r="H5006" s="12" t="str">
        <f t="shared" si="2"/>
        <v>NO</v>
      </c>
      <c r="I5006" s="12" t="str">
        <f>iferror(VLOOKUP(A5006,'Closed Deals'!A:E,5,0)," ")</f>
        <v> </v>
      </c>
      <c r="J5006" s="13" t="str">
        <f t="shared" si="3"/>
        <v> </v>
      </c>
      <c r="K5006" s="14"/>
    </row>
    <row r="5007">
      <c r="A5007" s="9" t="s">
        <v>5377</v>
      </c>
      <c r="B5007" s="10">
        <v>43160.0</v>
      </c>
      <c r="C5007" s="9" t="s">
        <v>52</v>
      </c>
      <c r="D5007" s="9" t="s">
        <v>34</v>
      </c>
      <c r="F5007" s="11" t="str">
        <f t="shared" si="1"/>
        <v>2018-03</v>
      </c>
      <c r="G5007" s="11" t="str">
        <f>iferror(VLOOKUP(A5007,'Closed Deals'!A:A,1,0)," ")</f>
        <v> </v>
      </c>
      <c r="H5007" s="12" t="str">
        <f t="shared" si="2"/>
        <v>NO</v>
      </c>
      <c r="I5007" s="12" t="str">
        <f>iferror(VLOOKUP(A5007,'Closed Deals'!A:E,5,0)," ")</f>
        <v> </v>
      </c>
      <c r="J5007" s="13" t="str">
        <f t="shared" si="3"/>
        <v> </v>
      </c>
      <c r="K5007" s="14"/>
    </row>
    <row r="5008">
      <c r="A5008" s="9" t="s">
        <v>5378</v>
      </c>
      <c r="B5008" s="10">
        <v>43168.0</v>
      </c>
      <c r="C5008" s="9" t="s">
        <v>461</v>
      </c>
      <c r="D5008" s="9" t="s">
        <v>34</v>
      </c>
      <c r="F5008" s="11" t="str">
        <f t="shared" si="1"/>
        <v>2018-03</v>
      </c>
      <c r="G5008" s="11" t="str">
        <f>iferror(VLOOKUP(A5008,'Closed Deals'!A:A,1,0)," ")</f>
        <v> </v>
      </c>
      <c r="H5008" s="12" t="str">
        <f t="shared" si="2"/>
        <v>NO</v>
      </c>
      <c r="I5008" s="12" t="str">
        <f>iferror(VLOOKUP(A5008,'Closed Deals'!A:E,5,0)," ")</f>
        <v> </v>
      </c>
      <c r="J5008" s="13" t="str">
        <f t="shared" si="3"/>
        <v> </v>
      </c>
      <c r="K5008" s="14"/>
    </row>
    <row r="5009">
      <c r="A5009" s="9" t="s">
        <v>5379</v>
      </c>
      <c r="B5009" s="10">
        <v>43187.0</v>
      </c>
      <c r="C5009" s="9" t="s">
        <v>5380</v>
      </c>
      <c r="D5009" s="9" t="s">
        <v>34</v>
      </c>
      <c r="F5009" s="11" t="str">
        <f t="shared" si="1"/>
        <v>2018-03</v>
      </c>
      <c r="G5009" s="11" t="str">
        <f>iferror(VLOOKUP(A5009,'Closed Deals'!A:A,1,0)," ")</f>
        <v> </v>
      </c>
      <c r="H5009" s="12" t="str">
        <f t="shared" si="2"/>
        <v>NO</v>
      </c>
      <c r="I5009" s="12" t="str">
        <f>iferror(VLOOKUP(A5009,'Closed Deals'!A:E,5,0)," ")</f>
        <v> </v>
      </c>
      <c r="J5009" s="13" t="str">
        <f t="shared" si="3"/>
        <v> </v>
      </c>
      <c r="K5009" s="14"/>
    </row>
    <row r="5010">
      <c r="A5010" s="9" t="s">
        <v>5381</v>
      </c>
      <c r="B5010" s="10">
        <v>43171.0</v>
      </c>
      <c r="C5010" s="9" t="s">
        <v>43</v>
      </c>
      <c r="D5010" s="9" t="s">
        <v>34</v>
      </c>
      <c r="F5010" s="11" t="str">
        <f t="shared" si="1"/>
        <v>2018-03</v>
      </c>
      <c r="G5010" s="11" t="str">
        <f>iferror(VLOOKUP(A5010,'Closed Deals'!A:A,1,0)," ")</f>
        <v> </v>
      </c>
      <c r="H5010" s="12" t="str">
        <f t="shared" si="2"/>
        <v>NO</v>
      </c>
      <c r="I5010" s="12" t="str">
        <f>iferror(VLOOKUP(A5010,'Closed Deals'!A:E,5,0)," ")</f>
        <v> </v>
      </c>
      <c r="J5010" s="13" t="str">
        <f t="shared" si="3"/>
        <v> </v>
      </c>
      <c r="K5010" s="14"/>
    </row>
    <row r="5011">
      <c r="A5011" s="9" t="s">
        <v>5382</v>
      </c>
      <c r="B5011" s="10">
        <v>43165.0</v>
      </c>
      <c r="C5011" s="9" t="s">
        <v>33</v>
      </c>
      <c r="D5011" s="9" t="s">
        <v>34</v>
      </c>
      <c r="F5011" s="11" t="str">
        <f t="shared" si="1"/>
        <v>2018-03</v>
      </c>
      <c r="G5011" s="11" t="str">
        <f>iferror(VLOOKUP(A5011,'Closed Deals'!A:A,1,0)," ")</f>
        <v> </v>
      </c>
      <c r="H5011" s="12" t="str">
        <f t="shared" si="2"/>
        <v>NO</v>
      </c>
      <c r="I5011" s="12" t="str">
        <f>iferror(VLOOKUP(A5011,'Closed Deals'!A:E,5,0)," ")</f>
        <v> </v>
      </c>
      <c r="J5011" s="13" t="str">
        <f t="shared" si="3"/>
        <v> </v>
      </c>
      <c r="K5011" s="14"/>
    </row>
    <row r="5012">
      <c r="A5012" s="9" t="s">
        <v>5383</v>
      </c>
      <c r="B5012" s="10">
        <v>43176.0</v>
      </c>
      <c r="C5012" s="9" t="s">
        <v>63</v>
      </c>
      <c r="D5012" s="9" t="s">
        <v>34</v>
      </c>
      <c r="F5012" s="11" t="str">
        <f t="shared" si="1"/>
        <v>2018-03</v>
      </c>
      <c r="G5012" s="11" t="str">
        <f>iferror(VLOOKUP(A5012,'Closed Deals'!A:A,1,0)," ")</f>
        <v> </v>
      </c>
      <c r="H5012" s="12" t="str">
        <f t="shared" si="2"/>
        <v>NO</v>
      </c>
      <c r="I5012" s="12" t="str">
        <f>iferror(VLOOKUP(A5012,'Closed Deals'!A:E,5,0)," ")</f>
        <v> </v>
      </c>
      <c r="J5012" s="13" t="str">
        <f t="shared" si="3"/>
        <v> </v>
      </c>
      <c r="K5012" s="14"/>
    </row>
    <row r="5013">
      <c r="A5013" s="9" t="s">
        <v>5384</v>
      </c>
      <c r="B5013" s="10">
        <v>43179.0</v>
      </c>
      <c r="C5013" s="9" t="s">
        <v>3202</v>
      </c>
      <c r="D5013" s="9" t="s">
        <v>34</v>
      </c>
      <c r="F5013" s="11" t="str">
        <f t="shared" si="1"/>
        <v>2018-03</v>
      </c>
      <c r="G5013" s="11" t="str">
        <f>iferror(VLOOKUP(A5013,'Closed Deals'!A:A,1,0)," ")</f>
        <v> </v>
      </c>
      <c r="H5013" s="12" t="str">
        <f t="shared" si="2"/>
        <v>NO</v>
      </c>
      <c r="I5013" s="12" t="str">
        <f>iferror(VLOOKUP(A5013,'Closed Deals'!A:E,5,0)," ")</f>
        <v> </v>
      </c>
      <c r="J5013" s="13" t="str">
        <f t="shared" si="3"/>
        <v> </v>
      </c>
      <c r="K5013" s="14"/>
    </row>
    <row r="5014">
      <c r="A5014" s="9" t="s">
        <v>5385</v>
      </c>
      <c r="B5014" s="10">
        <v>43178.0</v>
      </c>
      <c r="C5014" s="9" t="s">
        <v>45</v>
      </c>
      <c r="D5014" s="9" t="s">
        <v>34</v>
      </c>
      <c r="F5014" s="11" t="str">
        <f t="shared" si="1"/>
        <v>2018-03</v>
      </c>
      <c r="G5014" s="11" t="str">
        <f>iferror(VLOOKUP(A5014,'Closed Deals'!A:A,1,0)," ")</f>
        <v> </v>
      </c>
      <c r="H5014" s="12" t="str">
        <f t="shared" si="2"/>
        <v>NO</v>
      </c>
      <c r="I5014" s="12" t="str">
        <f>iferror(VLOOKUP(A5014,'Closed Deals'!A:E,5,0)," ")</f>
        <v> </v>
      </c>
      <c r="J5014" s="13" t="str">
        <f t="shared" si="3"/>
        <v> </v>
      </c>
      <c r="K5014" s="14"/>
    </row>
    <row r="5015">
      <c r="A5015" s="9" t="s">
        <v>5386</v>
      </c>
      <c r="B5015" s="10">
        <v>43180.0</v>
      </c>
      <c r="C5015" s="9" t="s">
        <v>63</v>
      </c>
      <c r="D5015" s="9" t="s">
        <v>34</v>
      </c>
      <c r="F5015" s="11" t="str">
        <f t="shared" si="1"/>
        <v>2018-03</v>
      </c>
      <c r="G5015" s="11" t="str">
        <f>iferror(VLOOKUP(A5015,'Closed Deals'!A:A,1,0)," ")</f>
        <v> </v>
      </c>
      <c r="H5015" s="12" t="str">
        <f t="shared" si="2"/>
        <v>NO</v>
      </c>
      <c r="I5015" s="12" t="str">
        <f>iferror(VLOOKUP(A5015,'Closed Deals'!A:E,5,0)," ")</f>
        <v> </v>
      </c>
      <c r="J5015" s="13" t="str">
        <f t="shared" si="3"/>
        <v> </v>
      </c>
      <c r="K5015" s="14"/>
    </row>
    <row r="5016">
      <c r="A5016" s="9" t="s">
        <v>5387</v>
      </c>
      <c r="B5016" s="10">
        <v>43175.0</v>
      </c>
      <c r="C5016" s="9" t="s">
        <v>43</v>
      </c>
      <c r="D5016" s="9" t="s">
        <v>34</v>
      </c>
      <c r="F5016" s="11" t="str">
        <f t="shared" si="1"/>
        <v>2018-03</v>
      </c>
      <c r="G5016" s="11" t="str">
        <f>iferror(VLOOKUP(A5016,'Closed Deals'!A:A,1,0)," ")</f>
        <v> </v>
      </c>
      <c r="H5016" s="12" t="str">
        <f t="shared" si="2"/>
        <v>NO</v>
      </c>
      <c r="I5016" s="12" t="str">
        <f>iferror(VLOOKUP(A5016,'Closed Deals'!A:E,5,0)," ")</f>
        <v> </v>
      </c>
      <c r="J5016" s="13" t="str">
        <f t="shared" si="3"/>
        <v> </v>
      </c>
      <c r="K5016" s="14"/>
    </row>
    <row r="5017">
      <c r="A5017" s="9" t="s">
        <v>5388</v>
      </c>
      <c r="B5017" s="10">
        <v>43173.0</v>
      </c>
      <c r="C5017" s="9" t="s">
        <v>472</v>
      </c>
      <c r="D5017" s="9" t="s">
        <v>34</v>
      </c>
      <c r="F5017" s="11" t="str">
        <f t="shared" si="1"/>
        <v>2018-03</v>
      </c>
      <c r="G5017" s="11" t="str">
        <f>iferror(VLOOKUP(A5017,'Closed Deals'!A:A,1,0)," ")</f>
        <v> </v>
      </c>
      <c r="H5017" s="12" t="str">
        <f t="shared" si="2"/>
        <v>NO</v>
      </c>
      <c r="I5017" s="12" t="str">
        <f>iferror(VLOOKUP(A5017,'Closed Deals'!A:E,5,0)," ")</f>
        <v> </v>
      </c>
      <c r="J5017" s="13" t="str">
        <f t="shared" si="3"/>
        <v> </v>
      </c>
      <c r="K5017" s="14"/>
    </row>
    <row r="5018">
      <c r="A5018" s="9" t="s">
        <v>5389</v>
      </c>
      <c r="B5018" s="10">
        <v>43161.0</v>
      </c>
      <c r="C5018" s="9" t="s">
        <v>188</v>
      </c>
      <c r="D5018" s="9" t="s">
        <v>34</v>
      </c>
      <c r="F5018" s="11" t="str">
        <f t="shared" si="1"/>
        <v>2018-03</v>
      </c>
      <c r="G5018" s="11" t="str">
        <f>iferror(VLOOKUP(A5018,'Closed Deals'!A:A,1,0)," ")</f>
        <v> </v>
      </c>
      <c r="H5018" s="12" t="str">
        <f t="shared" si="2"/>
        <v>NO</v>
      </c>
      <c r="I5018" s="12" t="str">
        <f>iferror(VLOOKUP(A5018,'Closed Deals'!A:E,5,0)," ")</f>
        <v> </v>
      </c>
      <c r="J5018" s="13" t="str">
        <f t="shared" si="3"/>
        <v> </v>
      </c>
      <c r="K5018" s="14"/>
    </row>
    <row r="5019">
      <c r="A5019" s="9" t="s">
        <v>5390</v>
      </c>
      <c r="B5019" s="10">
        <v>43168.0</v>
      </c>
      <c r="C5019" s="9" t="s">
        <v>188</v>
      </c>
      <c r="D5019" s="9" t="s">
        <v>34</v>
      </c>
      <c r="F5019" s="11" t="str">
        <f t="shared" si="1"/>
        <v>2018-03</v>
      </c>
      <c r="G5019" s="11" t="str">
        <f>iferror(VLOOKUP(A5019,'Closed Deals'!A:A,1,0)," ")</f>
        <v> </v>
      </c>
      <c r="H5019" s="12" t="str">
        <f t="shared" si="2"/>
        <v>NO</v>
      </c>
      <c r="I5019" s="12" t="str">
        <f>iferror(VLOOKUP(A5019,'Closed Deals'!A:E,5,0)," ")</f>
        <v> </v>
      </c>
      <c r="J5019" s="13" t="str">
        <f t="shared" si="3"/>
        <v> </v>
      </c>
      <c r="K5019" s="14"/>
    </row>
    <row r="5020">
      <c r="A5020" s="9" t="s">
        <v>5391</v>
      </c>
      <c r="B5020" s="10">
        <v>43161.0</v>
      </c>
      <c r="C5020" s="9" t="s">
        <v>33</v>
      </c>
      <c r="D5020" s="9" t="s">
        <v>34</v>
      </c>
      <c r="F5020" s="11" t="str">
        <f t="shared" si="1"/>
        <v>2018-03</v>
      </c>
      <c r="G5020" s="11" t="str">
        <f>iferror(VLOOKUP(A5020,'Closed Deals'!A:A,1,0)," ")</f>
        <v> </v>
      </c>
      <c r="H5020" s="12" t="str">
        <f t="shared" si="2"/>
        <v>NO</v>
      </c>
      <c r="I5020" s="12" t="str">
        <f>iferror(VLOOKUP(A5020,'Closed Deals'!A:E,5,0)," ")</f>
        <v> </v>
      </c>
      <c r="J5020" s="13" t="str">
        <f t="shared" si="3"/>
        <v> </v>
      </c>
      <c r="K5020" s="14"/>
    </row>
    <row r="5021">
      <c r="A5021" s="9" t="s">
        <v>5392</v>
      </c>
      <c r="B5021" s="10">
        <v>43164.0</v>
      </c>
      <c r="C5021" s="9" t="s">
        <v>129</v>
      </c>
      <c r="D5021" s="9" t="s">
        <v>34</v>
      </c>
      <c r="F5021" s="11" t="str">
        <f t="shared" si="1"/>
        <v>2018-03</v>
      </c>
      <c r="G5021" s="11" t="str">
        <f>iferror(VLOOKUP(A5021,'Closed Deals'!A:A,1,0)," ")</f>
        <v> </v>
      </c>
      <c r="H5021" s="12" t="str">
        <f t="shared" si="2"/>
        <v>NO</v>
      </c>
      <c r="I5021" s="12" t="str">
        <f>iferror(VLOOKUP(A5021,'Closed Deals'!A:E,5,0)," ")</f>
        <v> </v>
      </c>
      <c r="J5021" s="13" t="str">
        <f t="shared" si="3"/>
        <v> </v>
      </c>
      <c r="K5021" s="14"/>
    </row>
    <row r="5022">
      <c r="A5022" s="9" t="s">
        <v>5393</v>
      </c>
      <c r="B5022" s="10">
        <v>43177.0</v>
      </c>
      <c r="C5022" s="9" t="s">
        <v>43</v>
      </c>
      <c r="D5022" s="9" t="s">
        <v>34</v>
      </c>
      <c r="F5022" s="11" t="str">
        <f t="shared" si="1"/>
        <v>2018-03</v>
      </c>
      <c r="G5022" s="11" t="str">
        <f>iferror(VLOOKUP(A5022,'Closed Deals'!A:A,1,0)," ")</f>
        <v> </v>
      </c>
      <c r="H5022" s="12" t="str">
        <f t="shared" si="2"/>
        <v>NO</v>
      </c>
      <c r="I5022" s="12" t="str">
        <f>iferror(VLOOKUP(A5022,'Closed Deals'!A:E,5,0)," ")</f>
        <v> </v>
      </c>
      <c r="J5022" s="13" t="str">
        <f t="shared" si="3"/>
        <v> </v>
      </c>
      <c r="K5022" s="14"/>
    </row>
    <row r="5023">
      <c r="A5023" s="9" t="s">
        <v>5394</v>
      </c>
      <c r="B5023" s="10">
        <v>43185.0</v>
      </c>
      <c r="C5023" s="9" t="s">
        <v>33</v>
      </c>
      <c r="D5023" s="9" t="s">
        <v>34</v>
      </c>
      <c r="F5023" s="11" t="str">
        <f t="shared" si="1"/>
        <v>2018-03</v>
      </c>
      <c r="G5023" s="11" t="str">
        <f>iferror(VLOOKUP(A5023,'Closed Deals'!A:A,1,0)," ")</f>
        <v> </v>
      </c>
      <c r="H5023" s="12" t="str">
        <f t="shared" si="2"/>
        <v>NO</v>
      </c>
      <c r="I5023" s="12" t="str">
        <f>iferror(VLOOKUP(A5023,'Closed Deals'!A:E,5,0)," ")</f>
        <v> </v>
      </c>
      <c r="J5023" s="13" t="str">
        <f t="shared" si="3"/>
        <v> </v>
      </c>
      <c r="K5023" s="14"/>
    </row>
    <row r="5024">
      <c r="A5024" s="9" t="s">
        <v>5395</v>
      </c>
      <c r="B5024" s="10">
        <v>43166.0</v>
      </c>
      <c r="C5024" s="9" t="s">
        <v>229</v>
      </c>
      <c r="D5024" s="9" t="s">
        <v>34</v>
      </c>
      <c r="F5024" s="11" t="str">
        <f t="shared" si="1"/>
        <v>2018-03</v>
      </c>
      <c r="G5024" s="11" t="str">
        <f>iferror(VLOOKUP(A5024,'Closed Deals'!A:A,1,0)," ")</f>
        <v> </v>
      </c>
      <c r="H5024" s="12" t="str">
        <f t="shared" si="2"/>
        <v>NO</v>
      </c>
      <c r="I5024" s="12" t="str">
        <f>iferror(VLOOKUP(A5024,'Closed Deals'!A:E,5,0)," ")</f>
        <v> </v>
      </c>
      <c r="J5024" s="13" t="str">
        <f t="shared" si="3"/>
        <v> </v>
      </c>
      <c r="K5024" s="14"/>
    </row>
    <row r="5025">
      <c r="A5025" s="9" t="s">
        <v>5396</v>
      </c>
      <c r="B5025" s="10">
        <v>43176.0</v>
      </c>
      <c r="C5025" s="9" t="s">
        <v>115</v>
      </c>
      <c r="D5025" s="9" t="s">
        <v>34</v>
      </c>
      <c r="F5025" s="11" t="str">
        <f t="shared" si="1"/>
        <v>2018-03</v>
      </c>
      <c r="G5025" s="11" t="str">
        <f>iferror(VLOOKUP(A5025,'Closed Deals'!A:A,1,0)," ")</f>
        <v> </v>
      </c>
      <c r="H5025" s="12" t="str">
        <f t="shared" si="2"/>
        <v>NO</v>
      </c>
      <c r="I5025" s="12" t="str">
        <f>iferror(VLOOKUP(A5025,'Closed Deals'!A:E,5,0)," ")</f>
        <v> </v>
      </c>
      <c r="J5025" s="13" t="str">
        <f t="shared" si="3"/>
        <v> </v>
      </c>
      <c r="K5025" s="14"/>
    </row>
    <row r="5026">
      <c r="A5026" s="9" t="s">
        <v>5397</v>
      </c>
      <c r="B5026" s="10">
        <v>43164.0</v>
      </c>
      <c r="C5026" s="9" t="s">
        <v>33</v>
      </c>
      <c r="D5026" s="9" t="s">
        <v>34</v>
      </c>
      <c r="F5026" s="11" t="str">
        <f t="shared" si="1"/>
        <v>2018-03</v>
      </c>
      <c r="G5026" s="11" t="str">
        <f>iferror(VLOOKUP(A5026,'Closed Deals'!A:A,1,0)," ")</f>
        <v> </v>
      </c>
      <c r="H5026" s="12" t="str">
        <f t="shared" si="2"/>
        <v>NO</v>
      </c>
      <c r="I5026" s="12" t="str">
        <f>iferror(VLOOKUP(A5026,'Closed Deals'!A:E,5,0)," ")</f>
        <v> </v>
      </c>
      <c r="J5026" s="13" t="str">
        <f t="shared" si="3"/>
        <v> </v>
      </c>
      <c r="K5026" s="14"/>
    </row>
    <row r="5027">
      <c r="A5027" s="9" t="s">
        <v>5398</v>
      </c>
      <c r="B5027" s="10">
        <v>43180.0</v>
      </c>
      <c r="C5027" s="9" t="s">
        <v>1028</v>
      </c>
      <c r="D5027" s="9" t="s">
        <v>34</v>
      </c>
      <c r="F5027" s="11" t="str">
        <f t="shared" si="1"/>
        <v>2018-03</v>
      </c>
      <c r="G5027" s="11" t="str">
        <f>iferror(VLOOKUP(A5027,'Closed Deals'!A:A,1,0)," ")</f>
        <v> </v>
      </c>
      <c r="H5027" s="12" t="str">
        <f t="shared" si="2"/>
        <v>NO</v>
      </c>
      <c r="I5027" s="12" t="str">
        <f>iferror(VLOOKUP(A5027,'Closed Deals'!A:E,5,0)," ")</f>
        <v> </v>
      </c>
      <c r="J5027" s="13" t="str">
        <f t="shared" si="3"/>
        <v> </v>
      </c>
      <c r="K5027" s="14"/>
    </row>
    <row r="5028">
      <c r="A5028" s="9" t="s">
        <v>5399</v>
      </c>
      <c r="B5028" s="10">
        <v>43183.0</v>
      </c>
      <c r="C5028" s="9" t="s">
        <v>1036</v>
      </c>
      <c r="D5028" s="9" t="s">
        <v>34</v>
      </c>
      <c r="F5028" s="11" t="str">
        <f t="shared" si="1"/>
        <v>2018-03</v>
      </c>
      <c r="G5028" s="11" t="str">
        <f>iferror(VLOOKUP(A5028,'Closed Deals'!A:A,1,0)," ")</f>
        <v> </v>
      </c>
      <c r="H5028" s="12" t="str">
        <f t="shared" si="2"/>
        <v>NO</v>
      </c>
      <c r="I5028" s="12" t="str">
        <f>iferror(VLOOKUP(A5028,'Closed Deals'!A:E,5,0)," ")</f>
        <v> </v>
      </c>
      <c r="J5028" s="13" t="str">
        <f t="shared" si="3"/>
        <v> </v>
      </c>
      <c r="K5028" s="14"/>
    </row>
    <row r="5029">
      <c r="A5029" s="9" t="s">
        <v>5400</v>
      </c>
      <c r="B5029" s="10">
        <v>43160.0</v>
      </c>
      <c r="C5029" s="9" t="s">
        <v>43</v>
      </c>
      <c r="D5029" s="9" t="s">
        <v>34</v>
      </c>
      <c r="F5029" s="11" t="str">
        <f t="shared" si="1"/>
        <v>2018-03</v>
      </c>
      <c r="G5029" s="11" t="str">
        <f>iferror(VLOOKUP(A5029,'Closed Deals'!A:A,1,0)," ")</f>
        <v> </v>
      </c>
      <c r="H5029" s="12" t="str">
        <f t="shared" si="2"/>
        <v>NO</v>
      </c>
      <c r="I5029" s="12" t="str">
        <f>iferror(VLOOKUP(A5029,'Closed Deals'!A:E,5,0)," ")</f>
        <v> </v>
      </c>
      <c r="J5029" s="13" t="str">
        <f t="shared" si="3"/>
        <v> </v>
      </c>
      <c r="K5029" s="14"/>
    </row>
    <row r="5030">
      <c r="A5030" s="9" t="s">
        <v>5401</v>
      </c>
      <c r="B5030" s="10">
        <v>43187.0</v>
      </c>
      <c r="C5030" s="9" t="s">
        <v>63</v>
      </c>
      <c r="D5030" s="9" t="s">
        <v>34</v>
      </c>
      <c r="F5030" s="11" t="str">
        <f t="shared" si="1"/>
        <v>2018-03</v>
      </c>
      <c r="G5030" s="11" t="str">
        <f>iferror(VLOOKUP(A5030,'Closed Deals'!A:A,1,0)," ")</f>
        <v> </v>
      </c>
      <c r="H5030" s="12" t="str">
        <f t="shared" si="2"/>
        <v>NO</v>
      </c>
      <c r="I5030" s="12" t="str">
        <f>iferror(VLOOKUP(A5030,'Closed Deals'!A:E,5,0)," ")</f>
        <v> </v>
      </c>
      <c r="J5030" s="13" t="str">
        <f t="shared" si="3"/>
        <v> </v>
      </c>
      <c r="K5030" s="14"/>
    </row>
    <row r="5031">
      <c r="A5031" s="9" t="s">
        <v>5402</v>
      </c>
      <c r="B5031" s="10">
        <v>43187.0</v>
      </c>
      <c r="C5031" s="9" t="s">
        <v>366</v>
      </c>
      <c r="D5031" s="9" t="s">
        <v>34</v>
      </c>
      <c r="F5031" s="11" t="str">
        <f t="shared" si="1"/>
        <v>2018-03</v>
      </c>
      <c r="G5031" s="11" t="str">
        <f>iferror(VLOOKUP(A5031,'Closed Deals'!A:A,1,0)," ")</f>
        <v> </v>
      </c>
      <c r="H5031" s="12" t="str">
        <f t="shared" si="2"/>
        <v>NO</v>
      </c>
      <c r="I5031" s="12" t="str">
        <f>iferror(VLOOKUP(A5031,'Closed Deals'!A:E,5,0)," ")</f>
        <v> </v>
      </c>
      <c r="J5031" s="13" t="str">
        <f t="shared" si="3"/>
        <v> </v>
      </c>
      <c r="K5031" s="14"/>
    </row>
    <row r="5032">
      <c r="A5032" s="9" t="s">
        <v>5403</v>
      </c>
      <c r="B5032" s="10">
        <v>43163.0</v>
      </c>
      <c r="C5032" s="9" t="s">
        <v>33</v>
      </c>
      <c r="D5032" s="9" t="s">
        <v>34</v>
      </c>
      <c r="F5032" s="11" t="str">
        <f t="shared" si="1"/>
        <v>2018-03</v>
      </c>
      <c r="G5032" s="11" t="str">
        <f>iferror(VLOOKUP(A5032,'Closed Deals'!A:A,1,0)," ")</f>
        <v> </v>
      </c>
      <c r="H5032" s="12" t="str">
        <f t="shared" si="2"/>
        <v>NO</v>
      </c>
      <c r="I5032" s="12" t="str">
        <f>iferror(VLOOKUP(A5032,'Closed Deals'!A:E,5,0)," ")</f>
        <v> </v>
      </c>
      <c r="J5032" s="13" t="str">
        <f t="shared" si="3"/>
        <v> </v>
      </c>
      <c r="K5032" s="14"/>
    </row>
    <row r="5033">
      <c r="A5033" s="9" t="s">
        <v>5404</v>
      </c>
      <c r="B5033" s="10">
        <v>43171.0</v>
      </c>
      <c r="C5033" s="9" t="s">
        <v>33</v>
      </c>
      <c r="D5033" s="9" t="s">
        <v>34</v>
      </c>
      <c r="F5033" s="11" t="str">
        <f t="shared" si="1"/>
        <v>2018-03</v>
      </c>
      <c r="G5033" s="11" t="str">
        <f>iferror(VLOOKUP(A5033,'Closed Deals'!A:A,1,0)," ")</f>
        <v> </v>
      </c>
      <c r="H5033" s="12" t="str">
        <f t="shared" si="2"/>
        <v>NO</v>
      </c>
      <c r="I5033" s="12" t="str">
        <f>iferror(VLOOKUP(A5033,'Closed Deals'!A:E,5,0)," ")</f>
        <v> </v>
      </c>
      <c r="J5033" s="13" t="str">
        <f t="shared" si="3"/>
        <v> </v>
      </c>
      <c r="K5033" s="14"/>
    </row>
    <row r="5034">
      <c r="A5034" s="9" t="s">
        <v>5405</v>
      </c>
      <c r="B5034" s="10">
        <v>43178.0</v>
      </c>
      <c r="C5034" s="9" t="s">
        <v>2084</v>
      </c>
      <c r="D5034" s="9" t="s">
        <v>34</v>
      </c>
      <c r="F5034" s="11" t="str">
        <f t="shared" si="1"/>
        <v>2018-03</v>
      </c>
      <c r="G5034" s="11" t="str">
        <f>iferror(VLOOKUP(A5034,'Closed Deals'!A:A,1,0)," ")</f>
        <v> </v>
      </c>
      <c r="H5034" s="12" t="str">
        <f t="shared" si="2"/>
        <v>NO</v>
      </c>
      <c r="I5034" s="12" t="str">
        <f>iferror(VLOOKUP(A5034,'Closed Deals'!A:E,5,0)," ")</f>
        <v> </v>
      </c>
      <c r="J5034" s="13" t="str">
        <f t="shared" si="3"/>
        <v> </v>
      </c>
      <c r="K5034" s="14"/>
    </row>
    <row r="5035">
      <c r="A5035" s="9" t="s">
        <v>5406</v>
      </c>
      <c r="B5035" s="10">
        <v>43173.0</v>
      </c>
      <c r="C5035" s="9" t="s">
        <v>472</v>
      </c>
      <c r="D5035" s="9" t="s">
        <v>34</v>
      </c>
      <c r="F5035" s="11" t="str">
        <f t="shared" si="1"/>
        <v>2018-03</v>
      </c>
      <c r="G5035" s="11" t="str">
        <f>iferror(VLOOKUP(A5035,'Closed Deals'!A:A,1,0)," ")</f>
        <v> </v>
      </c>
      <c r="H5035" s="12" t="str">
        <f t="shared" si="2"/>
        <v>NO</v>
      </c>
      <c r="I5035" s="12" t="str">
        <f>iferror(VLOOKUP(A5035,'Closed Deals'!A:E,5,0)," ")</f>
        <v> </v>
      </c>
      <c r="J5035" s="13" t="str">
        <f t="shared" si="3"/>
        <v> </v>
      </c>
      <c r="K5035" s="14"/>
    </row>
    <row r="5036">
      <c r="A5036" s="9" t="s">
        <v>5407</v>
      </c>
      <c r="B5036" s="10">
        <v>43185.0</v>
      </c>
      <c r="C5036" s="9" t="s">
        <v>43</v>
      </c>
      <c r="D5036" s="9" t="s">
        <v>34</v>
      </c>
      <c r="F5036" s="11" t="str">
        <f t="shared" si="1"/>
        <v>2018-03</v>
      </c>
      <c r="G5036" s="11" t="str">
        <f>iferror(VLOOKUP(A5036,'Closed Deals'!A:A,1,0)," ")</f>
        <v> </v>
      </c>
      <c r="H5036" s="12" t="str">
        <f t="shared" si="2"/>
        <v>NO</v>
      </c>
      <c r="I5036" s="12" t="str">
        <f>iferror(VLOOKUP(A5036,'Closed Deals'!A:E,5,0)," ")</f>
        <v> </v>
      </c>
      <c r="J5036" s="13" t="str">
        <f t="shared" si="3"/>
        <v> </v>
      </c>
      <c r="K5036" s="14"/>
    </row>
    <row r="5037">
      <c r="A5037" s="9" t="s">
        <v>5408</v>
      </c>
      <c r="B5037" s="10">
        <v>43179.0</v>
      </c>
      <c r="C5037" s="9" t="s">
        <v>223</v>
      </c>
      <c r="D5037" s="9" t="s">
        <v>34</v>
      </c>
      <c r="F5037" s="11" t="str">
        <f t="shared" si="1"/>
        <v>2018-03</v>
      </c>
      <c r="G5037" s="11" t="str">
        <f>iferror(VLOOKUP(A5037,'Closed Deals'!A:A,1,0)," ")</f>
        <v> </v>
      </c>
      <c r="H5037" s="12" t="str">
        <f t="shared" si="2"/>
        <v>NO</v>
      </c>
      <c r="I5037" s="12" t="str">
        <f>iferror(VLOOKUP(A5037,'Closed Deals'!A:E,5,0)," ")</f>
        <v> </v>
      </c>
      <c r="J5037" s="13" t="str">
        <f t="shared" si="3"/>
        <v> </v>
      </c>
      <c r="K5037" s="14"/>
    </row>
    <row r="5038">
      <c r="A5038" s="9" t="s">
        <v>5409</v>
      </c>
      <c r="B5038" s="10">
        <v>43160.0</v>
      </c>
      <c r="C5038" s="9" t="s">
        <v>33</v>
      </c>
      <c r="D5038" s="9" t="s">
        <v>34</v>
      </c>
      <c r="F5038" s="11" t="str">
        <f t="shared" si="1"/>
        <v>2018-03</v>
      </c>
      <c r="G5038" s="11" t="str">
        <f>iferror(VLOOKUP(A5038,'Closed Deals'!A:A,1,0)," ")</f>
        <v> </v>
      </c>
      <c r="H5038" s="12" t="str">
        <f t="shared" si="2"/>
        <v>NO</v>
      </c>
      <c r="I5038" s="12" t="str">
        <f>iferror(VLOOKUP(A5038,'Closed Deals'!A:E,5,0)," ")</f>
        <v> </v>
      </c>
      <c r="J5038" s="13" t="str">
        <f t="shared" si="3"/>
        <v> </v>
      </c>
      <c r="K5038" s="14"/>
    </row>
    <row r="5039">
      <c r="A5039" s="9" t="s">
        <v>5410</v>
      </c>
      <c r="B5039" s="10">
        <v>43180.0</v>
      </c>
      <c r="C5039" s="9" t="s">
        <v>168</v>
      </c>
      <c r="D5039" s="9" t="s">
        <v>34</v>
      </c>
      <c r="F5039" s="11" t="str">
        <f t="shared" si="1"/>
        <v>2018-03</v>
      </c>
      <c r="G5039" s="11" t="str">
        <f>iferror(VLOOKUP(A5039,'Closed Deals'!A:A,1,0)," ")</f>
        <v> </v>
      </c>
      <c r="H5039" s="12" t="str">
        <f t="shared" si="2"/>
        <v>NO</v>
      </c>
      <c r="I5039" s="12" t="str">
        <f>iferror(VLOOKUP(A5039,'Closed Deals'!A:E,5,0)," ")</f>
        <v> </v>
      </c>
      <c r="J5039" s="13" t="str">
        <f t="shared" si="3"/>
        <v> </v>
      </c>
      <c r="K5039" s="14"/>
    </row>
    <row r="5040">
      <c r="A5040" s="9" t="s">
        <v>5411</v>
      </c>
      <c r="B5040" s="10">
        <v>43185.0</v>
      </c>
      <c r="C5040" s="9" t="s">
        <v>63</v>
      </c>
      <c r="D5040" s="9" t="s">
        <v>34</v>
      </c>
      <c r="F5040" s="11" t="str">
        <f t="shared" si="1"/>
        <v>2018-03</v>
      </c>
      <c r="G5040" s="11" t="str">
        <f>iferror(VLOOKUP(A5040,'Closed Deals'!A:A,1,0)," ")</f>
        <v> </v>
      </c>
      <c r="H5040" s="12" t="str">
        <f t="shared" si="2"/>
        <v>NO</v>
      </c>
      <c r="I5040" s="12" t="str">
        <f>iferror(VLOOKUP(A5040,'Closed Deals'!A:E,5,0)," ")</f>
        <v> </v>
      </c>
      <c r="J5040" s="13" t="str">
        <f t="shared" si="3"/>
        <v> </v>
      </c>
      <c r="K5040" s="14"/>
    </row>
    <row r="5041">
      <c r="A5041" s="9" t="s">
        <v>5412</v>
      </c>
      <c r="B5041" s="10">
        <v>43161.0</v>
      </c>
      <c r="C5041" s="9" t="s">
        <v>129</v>
      </c>
      <c r="D5041" s="9" t="s">
        <v>34</v>
      </c>
      <c r="F5041" s="11" t="str">
        <f t="shared" si="1"/>
        <v>2018-03</v>
      </c>
      <c r="G5041" s="11" t="str">
        <f>iferror(VLOOKUP(A5041,'Closed Deals'!A:A,1,0)," ")</f>
        <v> </v>
      </c>
      <c r="H5041" s="12" t="str">
        <f t="shared" si="2"/>
        <v>NO</v>
      </c>
      <c r="I5041" s="12" t="str">
        <f>iferror(VLOOKUP(A5041,'Closed Deals'!A:E,5,0)," ")</f>
        <v> </v>
      </c>
      <c r="J5041" s="13" t="str">
        <f t="shared" si="3"/>
        <v> </v>
      </c>
      <c r="K5041" s="14"/>
    </row>
    <row r="5042">
      <c r="A5042" s="9" t="s">
        <v>5413</v>
      </c>
      <c r="B5042" s="10">
        <v>43161.0</v>
      </c>
      <c r="C5042" s="9" t="s">
        <v>5414</v>
      </c>
      <c r="D5042" s="9" t="s">
        <v>34</v>
      </c>
      <c r="F5042" s="11" t="str">
        <f t="shared" si="1"/>
        <v>2018-03</v>
      </c>
      <c r="G5042" s="11" t="str">
        <f>iferror(VLOOKUP(A5042,'Closed Deals'!A:A,1,0)," ")</f>
        <v> </v>
      </c>
      <c r="H5042" s="12" t="str">
        <f t="shared" si="2"/>
        <v>NO</v>
      </c>
      <c r="I5042" s="12" t="str">
        <f>iferror(VLOOKUP(A5042,'Closed Deals'!A:E,5,0)," ")</f>
        <v> </v>
      </c>
      <c r="J5042" s="13" t="str">
        <f t="shared" si="3"/>
        <v> </v>
      </c>
      <c r="K5042" s="14"/>
    </row>
    <row r="5043">
      <c r="A5043" s="9" t="s">
        <v>5415</v>
      </c>
      <c r="B5043" s="10">
        <v>43185.0</v>
      </c>
      <c r="C5043" s="9" t="s">
        <v>389</v>
      </c>
      <c r="D5043" s="9" t="s">
        <v>34</v>
      </c>
      <c r="F5043" s="11" t="str">
        <f t="shared" si="1"/>
        <v>2018-03</v>
      </c>
      <c r="G5043" s="11" t="str">
        <f>iferror(VLOOKUP(A5043,'Closed Deals'!A:A,1,0)," ")</f>
        <v> </v>
      </c>
      <c r="H5043" s="12" t="str">
        <f t="shared" si="2"/>
        <v>NO</v>
      </c>
      <c r="I5043" s="12" t="str">
        <f>iferror(VLOOKUP(A5043,'Closed Deals'!A:E,5,0)," ")</f>
        <v> </v>
      </c>
      <c r="J5043" s="13" t="str">
        <f t="shared" si="3"/>
        <v> </v>
      </c>
      <c r="K5043" s="14"/>
    </row>
    <row r="5044">
      <c r="A5044" s="9" t="s">
        <v>5416</v>
      </c>
      <c r="B5044" s="10">
        <v>43164.0</v>
      </c>
      <c r="C5044" s="9" t="s">
        <v>33</v>
      </c>
      <c r="D5044" s="9" t="s">
        <v>34</v>
      </c>
      <c r="F5044" s="11" t="str">
        <f t="shared" si="1"/>
        <v>2018-03</v>
      </c>
      <c r="G5044" s="11" t="str">
        <f>iferror(VLOOKUP(A5044,'Closed Deals'!A:A,1,0)," ")</f>
        <v> </v>
      </c>
      <c r="H5044" s="12" t="str">
        <f t="shared" si="2"/>
        <v>NO</v>
      </c>
      <c r="I5044" s="12" t="str">
        <f>iferror(VLOOKUP(A5044,'Closed Deals'!A:E,5,0)," ")</f>
        <v> </v>
      </c>
      <c r="J5044" s="13" t="str">
        <f t="shared" si="3"/>
        <v> </v>
      </c>
      <c r="K5044" s="14"/>
    </row>
    <row r="5045">
      <c r="A5045" s="9" t="s">
        <v>5417</v>
      </c>
      <c r="B5045" s="10">
        <v>43167.0</v>
      </c>
      <c r="C5045" s="9" t="s">
        <v>33</v>
      </c>
      <c r="D5045" s="9" t="s">
        <v>34</v>
      </c>
      <c r="F5045" s="11" t="str">
        <f t="shared" si="1"/>
        <v>2018-03</v>
      </c>
      <c r="G5045" s="11" t="str">
        <f>iferror(VLOOKUP(A5045,'Closed Deals'!A:A,1,0)," ")</f>
        <v> </v>
      </c>
      <c r="H5045" s="12" t="str">
        <f t="shared" si="2"/>
        <v>NO</v>
      </c>
      <c r="I5045" s="12" t="str">
        <f>iferror(VLOOKUP(A5045,'Closed Deals'!A:E,5,0)," ")</f>
        <v> </v>
      </c>
      <c r="J5045" s="13" t="str">
        <f t="shared" si="3"/>
        <v> </v>
      </c>
      <c r="K5045" s="14"/>
    </row>
    <row r="5046">
      <c r="A5046" s="9" t="s">
        <v>5418</v>
      </c>
      <c r="B5046" s="10">
        <v>43188.0</v>
      </c>
      <c r="C5046" s="9" t="s">
        <v>52</v>
      </c>
      <c r="D5046" s="9" t="s">
        <v>34</v>
      </c>
      <c r="F5046" s="11" t="str">
        <f t="shared" si="1"/>
        <v>2018-03</v>
      </c>
      <c r="G5046" s="11" t="str">
        <f>iferror(VLOOKUP(A5046,'Closed Deals'!A:A,1,0)," ")</f>
        <v> </v>
      </c>
      <c r="H5046" s="12" t="str">
        <f t="shared" si="2"/>
        <v>NO</v>
      </c>
      <c r="I5046" s="12" t="str">
        <f>iferror(VLOOKUP(A5046,'Closed Deals'!A:E,5,0)," ")</f>
        <v> </v>
      </c>
      <c r="J5046" s="13" t="str">
        <f t="shared" si="3"/>
        <v> </v>
      </c>
      <c r="K5046" s="14"/>
    </row>
    <row r="5047">
      <c r="A5047" s="9" t="s">
        <v>5419</v>
      </c>
      <c r="B5047" s="10">
        <v>43163.0</v>
      </c>
      <c r="C5047" s="9" t="s">
        <v>454</v>
      </c>
      <c r="D5047" s="9" t="s">
        <v>34</v>
      </c>
      <c r="F5047" s="11" t="str">
        <f t="shared" si="1"/>
        <v>2018-03</v>
      </c>
      <c r="G5047" s="11" t="str">
        <f>iferror(VLOOKUP(A5047,'Closed Deals'!A:A,1,0)," ")</f>
        <v> </v>
      </c>
      <c r="H5047" s="12" t="str">
        <f t="shared" si="2"/>
        <v>NO</v>
      </c>
      <c r="I5047" s="12" t="str">
        <f>iferror(VLOOKUP(A5047,'Closed Deals'!A:E,5,0)," ")</f>
        <v> </v>
      </c>
      <c r="J5047" s="13" t="str">
        <f t="shared" si="3"/>
        <v> </v>
      </c>
      <c r="K5047" s="14"/>
    </row>
    <row r="5048">
      <c r="A5048" s="9" t="s">
        <v>5420</v>
      </c>
      <c r="B5048" s="10">
        <v>43179.0</v>
      </c>
      <c r="C5048" s="9" t="s">
        <v>143</v>
      </c>
      <c r="D5048" s="9" t="s">
        <v>34</v>
      </c>
      <c r="F5048" s="11" t="str">
        <f t="shared" si="1"/>
        <v>2018-03</v>
      </c>
      <c r="G5048" s="11" t="str">
        <f>iferror(VLOOKUP(A5048,'Closed Deals'!A:A,1,0)," ")</f>
        <v> </v>
      </c>
      <c r="H5048" s="12" t="str">
        <f t="shared" si="2"/>
        <v>NO</v>
      </c>
      <c r="I5048" s="12" t="str">
        <f>iferror(VLOOKUP(A5048,'Closed Deals'!A:E,5,0)," ")</f>
        <v> </v>
      </c>
      <c r="J5048" s="13" t="str">
        <f t="shared" si="3"/>
        <v> </v>
      </c>
      <c r="K5048" s="14"/>
    </row>
    <row r="5049">
      <c r="A5049" s="9" t="s">
        <v>5421</v>
      </c>
      <c r="B5049" s="10">
        <v>43188.0</v>
      </c>
      <c r="C5049" s="9" t="s">
        <v>3266</v>
      </c>
      <c r="D5049" s="9" t="s">
        <v>34</v>
      </c>
      <c r="F5049" s="11" t="str">
        <f t="shared" si="1"/>
        <v>2018-03</v>
      </c>
      <c r="G5049" s="11" t="str">
        <f>iferror(VLOOKUP(A5049,'Closed Deals'!A:A,1,0)," ")</f>
        <v> </v>
      </c>
      <c r="H5049" s="12" t="str">
        <f t="shared" si="2"/>
        <v>NO</v>
      </c>
      <c r="I5049" s="12" t="str">
        <f>iferror(VLOOKUP(A5049,'Closed Deals'!A:E,5,0)," ")</f>
        <v> </v>
      </c>
      <c r="J5049" s="13" t="str">
        <f t="shared" si="3"/>
        <v> </v>
      </c>
      <c r="K5049" s="14"/>
    </row>
    <row r="5050">
      <c r="A5050" s="9" t="s">
        <v>5422</v>
      </c>
      <c r="B5050" s="10">
        <v>43187.0</v>
      </c>
      <c r="C5050" s="9" t="s">
        <v>37</v>
      </c>
      <c r="D5050" s="9" t="s">
        <v>34</v>
      </c>
      <c r="F5050" s="11" t="str">
        <f t="shared" si="1"/>
        <v>2018-03</v>
      </c>
      <c r="G5050" s="11" t="str">
        <f>iferror(VLOOKUP(A5050,'Closed Deals'!A:A,1,0)," ")</f>
        <v> </v>
      </c>
      <c r="H5050" s="12" t="str">
        <f t="shared" si="2"/>
        <v>NO</v>
      </c>
      <c r="I5050" s="12" t="str">
        <f>iferror(VLOOKUP(A5050,'Closed Deals'!A:E,5,0)," ")</f>
        <v> </v>
      </c>
      <c r="J5050" s="13" t="str">
        <f t="shared" si="3"/>
        <v> </v>
      </c>
      <c r="K5050" s="14"/>
    </row>
    <row r="5051">
      <c r="A5051" s="9" t="s">
        <v>5423</v>
      </c>
      <c r="B5051" s="10">
        <v>43181.0</v>
      </c>
      <c r="C5051" s="9" t="s">
        <v>335</v>
      </c>
      <c r="D5051" s="9" t="s">
        <v>34</v>
      </c>
      <c r="F5051" s="11" t="str">
        <f t="shared" si="1"/>
        <v>2018-03</v>
      </c>
      <c r="G5051" s="11" t="str">
        <f>iferror(VLOOKUP(A5051,'Closed Deals'!A:A,1,0)," ")</f>
        <v> </v>
      </c>
      <c r="H5051" s="12" t="str">
        <f t="shared" si="2"/>
        <v>NO</v>
      </c>
      <c r="I5051" s="12" t="str">
        <f>iferror(VLOOKUP(A5051,'Closed Deals'!A:E,5,0)," ")</f>
        <v> </v>
      </c>
      <c r="J5051" s="13" t="str">
        <f t="shared" si="3"/>
        <v> </v>
      </c>
      <c r="K5051" s="14"/>
    </row>
    <row r="5052">
      <c r="A5052" s="9" t="s">
        <v>5424</v>
      </c>
      <c r="B5052" s="10">
        <v>43172.0</v>
      </c>
      <c r="C5052" s="9" t="s">
        <v>772</v>
      </c>
      <c r="D5052" s="9" t="s">
        <v>34</v>
      </c>
      <c r="F5052" s="11" t="str">
        <f t="shared" si="1"/>
        <v>2018-03</v>
      </c>
      <c r="G5052" s="11" t="str">
        <f>iferror(VLOOKUP(A5052,'Closed Deals'!A:A,1,0)," ")</f>
        <v> </v>
      </c>
      <c r="H5052" s="12" t="str">
        <f t="shared" si="2"/>
        <v>NO</v>
      </c>
      <c r="I5052" s="12" t="str">
        <f>iferror(VLOOKUP(A5052,'Closed Deals'!A:E,5,0)," ")</f>
        <v> </v>
      </c>
      <c r="J5052" s="13" t="str">
        <f t="shared" si="3"/>
        <v> </v>
      </c>
      <c r="K5052" s="14"/>
    </row>
    <row r="5053">
      <c r="A5053" s="9" t="s">
        <v>5425</v>
      </c>
      <c r="B5053" s="10">
        <v>43180.0</v>
      </c>
      <c r="C5053" s="9" t="s">
        <v>43</v>
      </c>
      <c r="D5053" s="9" t="s">
        <v>34</v>
      </c>
      <c r="F5053" s="11" t="str">
        <f t="shared" si="1"/>
        <v>2018-03</v>
      </c>
      <c r="G5053" s="11" t="str">
        <f>iferror(VLOOKUP(A5053,'Closed Deals'!A:A,1,0)," ")</f>
        <v> </v>
      </c>
      <c r="H5053" s="12" t="str">
        <f t="shared" si="2"/>
        <v>NO</v>
      </c>
      <c r="I5053" s="12" t="str">
        <f>iferror(VLOOKUP(A5053,'Closed Deals'!A:E,5,0)," ")</f>
        <v> </v>
      </c>
      <c r="J5053" s="13" t="str">
        <f t="shared" si="3"/>
        <v> </v>
      </c>
      <c r="K5053" s="14"/>
    </row>
    <row r="5054">
      <c r="A5054" s="9" t="s">
        <v>5426</v>
      </c>
      <c r="B5054" s="10">
        <v>43166.0</v>
      </c>
      <c r="C5054" s="9" t="s">
        <v>43</v>
      </c>
      <c r="D5054" s="9" t="s">
        <v>34</v>
      </c>
      <c r="F5054" s="11" t="str">
        <f t="shared" si="1"/>
        <v>2018-03</v>
      </c>
      <c r="G5054" s="11" t="str">
        <f>iferror(VLOOKUP(A5054,'Closed Deals'!A:A,1,0)," ")</f>
        <v> </v>
      </c>
      <c r="H5054" s="12" t="str">
        <f t="shared" si="2"/>
        <v>NO</v>
      </c>
      <c r="I5054" s="12" t="str">
        <f>iferror(VLOOKUP(A5054,'Closed Deals'!A:E,5,0)," ")</f>
        <v> </v>
      </c>
      <c r="J5054" s="13" t="str">
        <f t="shared" si="3"/>
        <v> </v>
      </c>
      <c r="K5054" s="14"/>
    </row>
    <row r="5055">
      <c r="A5055" s="9" t="s">
        <v>5427</v>
      </c>
      <c r="B5055" s="10">
        <v>43171.0</v>
      </c>
      <c r="C5055" s="9" t="s">
        <v>33</v>
      </c>
      <c r="D5055" s="9" t="s">
        <v>34</v>
      </c>
      <c r="F5055" s="11" t="str">
        <f t="shared" si="1"/>
        <v>2018-03</v>
      </c>
      <c r="G5055" s="11" t="str">
        <f>iferror(VLOOKUP(A5055,'Closed Deals'!A:A,1,0)," ")</f>
        <v> </v>
      </c>
      <c r="H5055" s="12" t="str">
        <f t="shared" si="2"/>
        <v>NO</v>
      </c>
      <c r="I5055" s="12" t="str">
        <f>iferror(VLOOKUP(A5055,'Closed Deals'!A:E,5,0)," ")</f>
        <v> </v>
      </c>
      <c r="J5055" s="13" t="str">
        <f t="shared" si="3"/>
        <v> </v>
      </c>
      <c r="K5055" s="14"/>
    </row>
    <row r="5056">
      <c r="A5056" s="9" t="s">
        <v>5428</v>
      </c>
      <c r="B5056" s="10">
        <v>43180.0</v>
      </c>
      <c r="C5056" s="9" t="s">
        <v>3202</v>
      </c>
      <c r="D5056" s="9" t="s">
        <v>34</v>
      </c>
      <c r="F5056" s="11" t="str">
        <f t="shared" si="1"/>
        <v>2018-03</v>
      </c>
      <c r="G5056" s="11" t="str">
        <f>iferror(VLOOKUP(A5056,'Closed Deals'!A:A,1,0)," ")</f>
        <v> </v>
      </c>
      <c r="H5056" s="12" t="str">
        <f t="shared" si="2"/>
        <v>NO</v>
      </c>
      <c r="I5056" s="12" t="str">
        <f>iferror(VLOOKUP(A5056,'Closed Deals'!A:E,5,0)," ")</f>
        <v> </v>
      </c>
      <c r="J5056" s="13" t="str">
        <f t="shared" si="3"/>
        <v> </v>
      </c>
      <c r="K5056" s="14"/>
    </row>
    <row r="5057">
      <c r="A5057" s="9" t="s">
        <v>5429</v>
      </c>
      <c r="B5057" s="10">
        <v>43185.0</v>
      </c>
      <c r="C5057" s="9" t="s">
        <v>43</v>
      </c>
      <c r="D5057" s="9" t="s">
        <v>34</v>
      </c>
      <c r="F5057" s="11" t="str">
        <f t="shared" si="1"/>
        <v>2018-03</v>
      </c>
      <c r="G5057" s="11" t="str">
        <f>iferror(VLOOKUP(A5057,'Closed Deals'!A:A,1,0)," ")</f>
        <v> </v>
      </c>
      <c r="H5057" s="12" t="str">
        <f t="shared" si="2"/>
        <v>NO</v>
      </c>
      <c r="I5057" s="12" t="str">
        <f>iferror(VLOOKUP(A5057,'Closed Deals'!A:E,5,0)," ")</f>
        <v> </v>
      </c>
      <c r="J5057" s="13" t="str">
        <f t="shared" si="3"/>
        <v> </v>
      </c>
      <c r="K5057" s="14"/>
    </row>
    <row r="5058">
      <c r="A5058" s="9" t="s">
        <v>5430</v>
      </c>
      <c r="B5058" s="10">
        <v>43184.0</v>
      </c>
      <c r="C5058" s="9" t="s">
        <v>43</v>
      </c>
      <c r="D5058" s="9" t="s">
        <v>34</v>
      </c>
      <c r="F5058" s="11" t="str">
        <f t="shared" si="1"/>
        <v>2018-03</v>
      </c>
      <c r="G5058" s="11" t="str">
        <f>iferror(VLOOKUP(A5058,'Closed Deals'!A:A,1,0)," ")</f>
        <v> </v>
      </c>
      <c r="H5058" s="12" t="str">
        <f t="shared" si="2"/>
        <v>NO</v>
      </c>
      <c r="I5058" s="12" t="str">
        <f>iferror(VLOOKUP(A5058,'Closed Deals'!A:E,5,0)," ")</f>
        <v> </v>
      </c>
      <c r="J5058" s="13" t="str">
        <f t="shared" si="3"/>
        <v> </v>
      </c>
      <c r="K5058" s="14"/>
    </row>
    <row r="5059">
      <c r="A5059" s="9" t="s">
        <v>5431</v>
      </c>
      <c r="B5059" s="10">
        <v>43166.0</v>
      </c>
      <c r="C5059" s="9" t="s">
        <v>33</v>
      </c>
      <c r="D5059" s="9" t="s">
        <v>34</v>
      </c>
      <c r="F5059" s="11" t="str">
        <f t="shared" si="1"/>
        <v>2018-03</v>
      </c>
      <c r="G5059" s="11" t="str">
        <f>iferror(VLOOKUP(A5059,'Closed Deals'!A:A,1,0)," ")</f>
        <v> </v>
      </c>
      <c r="H5059" s="12" t="str">
        <f t="shared" si="2"/>
        <v>NO</v>
      </c>
      <c r="I5059" s="12" t="str">
        <f>iferror(VLOOKUP(A5059,'Closed Deals'!A:E,5,0)," ")</f>
        <v> </v>
      </c>
      <c r="J5059" s="13" t="str">
        <f t="shared" si="3"/>
        <v> </v>
      </c>
      <c r="K5059" s="14"/>
    </row>
    <row r="5060">
      <c r="A5060" s="9" t="s">
        <v>5432</v>
      </c>
      <c r="B5060" s="10">
        <v>43188.0</v>
      </c>
      <c r="C5060" s="9" t="s">
        <v>3266</v>
      </c>
      <c r="D5060" s="9" t="s">
        <v>34</v>
      </c>
      <c r="F5060" s="11" t="str">
        <f t="shared" si="1"/>
        <v>2018-03</v>
      </c>
      <c r="G5060" s="11" t="str">
        <f>iferror(VLOOKUP(A5060,'Closed Deals'!A:A,1,0)," ")</f>
        <v> </v>
      </c>
      <c r="H5060" s="12" t="str">
        <f t="shared" si="2"/>
        <v>NO</v>
      </c>
      <c r="I5060" s="12" t="str">
        <f>iferror(VLOOKUP(A5060,'Closed Deals'!A:E,5,0)," ")</f>
        <v> </v>
      </c>
      <c r="J5060" s="13" t="str">
        <f t="shared" si="3"/>
        <v> </v>
      </c>
      <c r="K5060" s="14"/>
    </row>
    <row r="5061">
      <c r="A5061" s="9" t="s">
        <v>5433</v>
      </c>
      <c r="B5061" s="10">
        <v>43174.0</v>
      </c>
      <c r="C5061" s="9" t="s">
        <v>454</v>
      </c>
      <c r="D5061" s="9" t="s">
        <v>34</v>
      </c>
      <c r="F5061" s="11" t="str">
        <f t="shared" si="1"/>
        <v>2018-03</v>
      </c>
      <c r="G5061" s="11" t="str">
        <f>iferror(VLOOKUP(A5061,'Closed Deals'!A:A,1,0)," ")</f>
        <v> </v>
      </c>
      <c r="H5061" s="12" t="str">
        <f t="shared" si="2"/>
        <v>NO</v>
      </c>
      <c r="I5061" s="12" t="str">
        <f>iferror(VLOOKUP(A5061,'Closed Deals'!A:E,5,0)," ")</f>
        <v> </v>
      </c>
      <c r="J5061" s="13" t="str">
        <f t="shared" si="3"/>
        <v> </v>
      </c>
      <c r="K5061" s="14"/>
    </row>
    <row r="5062">
      <c r="A5062" s="9" t="s">
        <v>5434</v>
      </c>
      <c r="B5062" s="10">
        <v>43160.0</v>
      </c>
      <c r="C5062" s="9" t="s">
        <v>5027</v>
      </c>
      <c r="D5062" s="9" t="s">
        <v>34</v>
      </c>
      <c r="F5062" s="11" t="str">
        <f t="shared" si="1"/>
        <v>2018-03</v>
      </c>
      <c r="G5062" s="11" t="str">
        <f>iferror(VLOOKUP(A5062,'Closed Deals'!A:A,1,0)," ")</f>
        <v> </v>
      </c>
      <c r="H5062" s="12" t="str">
        <f t="shared" si="2"/>
        <v>NO</v>
      </c>
      <c r="I5062" s="12" t="str">
        <f>iferror(VLOOKUP(A5062,'Closed Deals'!A:E,5,0)," ")</f>
        <v> </v>
      </c>
      <c r="J5062" s="13" t="str">
        <f t="shared" si="3"/>
        <v> </v>
      </c>
      <c r="K5062" s="14"/>
    </row>
    <row r="5063">
      <c r="A5063" s="9" t="s">
        <v>5435</v>
      </c>
      <c r="B5063" s="10">
        <v>43171.0</v>
      </c>
      <c r="C5063" s="9" t="s">
        <v>37</v>
      </c>
      <c r="D5063" s="9" t="s">
        <v>34</v>
      </c>
      <c r="F5063" s="11" t="str">
        <f t="shared" si="1"/>
        <v>2018-03</v>
      </c>
      <c r="G5063" s="11" t="str">
        <f>iferror(VLOOKUP(A5063,'Closed Deals'!A:A,1,0)," ")</f>
        <v> </v>
      </c>
      <c r="H5063" s="12" t="str">
        <f t="shared" si="2"/>
        <v>NO</v>
      </c>
      <c r="I5063" s="12" t="str">
        <f>iferror(VLOOKUP(A5063,'Closed Deals'!A:E,5,0)," ")</f>
        <v> </v>
      </c>
      <c r="J5063" s="13" t="str">
        <f t="shared" si="3"/>
        <v> </v>
      </c>
      <c r="K5063" s="14"/>
    </row>
    <row r="5064">
      <c r="A5064" s="9" t="s">
        <v>5436</v>
      </c>
      <c r="B5064" s="10">
        <v>43160.0</v>
      </c>
      <c r="C5064" s="9" t="s">
        <v>52</v>
      </c>
      <c r="D5064" s="9" t="s">
        <v>34</v>
      </c>
      <c r="F5064" s="11" t="str">
        <f t="shared" si="1"/>
        <v>2018-03</v>
      </c>
      <c r="G5064" s="11" t="str">
        <f>iferror(VLOOKUP(A5064,'Closed Deals'!A:A,1,0)," ")</f>
        <v> </v>
      </c>
      <c r="H5064" s="12" t="str">
        <f t="shared" si="2"/>
        <v>NO</v>
      </c>
      <c r="I5064" s="12" t="str">
        <f>iferror(VLOOKUP(A5064,'Closed Deals'!A:E,5,0)," ")</f>
        <v> </v>
      </c>
      <c r="J5064" s="13" t="str">
        <f t="shared" si="3"/>
        <v> </v>
      </c>
      <c r="K5064" s="14"/>
    </row>
    <row r="5065">
      <c r="A5065" s="9" t="s">
        <v>5437</v>
      </c>
      <c r="B5065" s="10">
        <v>43186.0</v>
      </c>
      <c r="C5065" s="9" t="s">
        <v>389</v>
      </c>
      <c r="D5065" s="9" t="s">
        <v>34</v>
      </c>
      <c r="F5065" s="11" t="str">
        <f t="shared" si="1"/>
        <v>2018-03</v>
      </c>
      <c r="G5065" s="11" t="str">
        <f>iferror(VLOOKUP(A5065,'Closed Deals'!A:A,1,0)," ")</f>
        <v> </v>
      </c>
      <c r="H5065" s="12" t="str">
        <f t="shared" si="2"/>
        <v>NO</v>
      </c>
      <c r="I5065" s="12" t="str">
        <f>iferror(VLOOKUP(A5065,'Closed Deals'!A:E,5,0)," ")</f>
        <v> </v>
      </c>
      <c r="J5065" s="13" t="str">
        <f t="shared" si="3"/>
        <v> </v>
      </c>
      <c r="K5065" s="14"/>
    </row>
    <row r="5066">
      <c r="A5066" s="9" t="s">
        <v>5438</v>
      </c>
      <c r="B5066" s="10">
        <v>43179.0</v>
      </c>
      <c r="C5066" s="9" t="s">
        <v>52</v>
      </c>
      <c r="D5066" s="9" t="s">
        <v>34</v>
      </c>
      <c r="F5066" s="11" t="str">
        <f t="shared" si="1"/>
        <v>2018-03</v>
      </c>
      <c r="G5066" s="11" t="str">
        <f>iferror(VLOOKUP(A5066,'Closed Deals'!A:A,1,0)," ")</f>
        <v> </v>
      </c>
      <c r="H5066" s="12" t="str">
        <f t="shared" si="2"/>
        <v>NO</v>
      </c>
      <c r="I5066" s="12" t="str">
        <f>iferror(VLOOKUP(A5066,'Closed Deals'!A:E,5,0)," ")</f>
        <v> </v>
      </c>
      <c r="J5066" s="13" t="str">
        <f t="shared" si="3"/>
        <v> </v>
      </c>
      <c r="K5066" s="14"/>
    </row>
    <row r="5067">
      <c r="A5067" s="9" t="s">
        <v>5439</v>
      </c>
      <c r="B5067" s="10">
        <v>43178.0</v>
      </c>
      <c r="C5067" s="9" t="s">
        <v>319</v>
      </c>
      <c r="D5067" s="9" t="s">
        <v>34</v>
      </c>
      <c r="F5067" s="11" t="str">
        <f t="shared" si="1"/>
        <v>2018-03</v>
      </c>
      <c r="G5067" s="11" t="str">
        <f>iferror(VLOOKUP(A5067,'Closed Deals'!A:A,1,0)," ")</f>
        <v> </v>
      </c>
      <c r="H5067" s="12" t="str">
        <f t="shared" si="2"/>
        <v>NO</v>
      </c>
      <c r="I5067" s="12" t="str">
        <f>iferror(VLOOKUP(A5067,'Closed Deals'!A:E,5,0)," ")</f>
        <v> </v>
      </c>
      <c r="J5067" s="13" t="str">
        <f t="shared" si="3"/>
        <v> </v>
      </c>
      <c r="K5067" s="14"/>
    </row>
    <row r="5068">
      <c r="A5068" s="9" t="s">
        <v>5440</v>
      </c>
      <c r="B5068" s="10">
        <v>43180.0</v>
      </c>
      <c r="C5068" s="9" t="s">
        <v>3202</v>
      </c>
      <c r="D5068" s="9" t="s">
        <v>34</v>
      </c>
      <c r="F5068" s="11" t="str">
        <f t="shared" si="1"/>
        <v>2018-03</v>
      </c>
      <c r="G5068" s="11" t="str">
        <f>iferror(VLOOKUP(A5068,'Closed Deals'!A:A,1,0)," ")</f>
        <v> </v>
      </c>
      <c r="H5068" s="12" t="str">
        <f t="shared" si="2"/>
        <v>NO</v>
      </c>
      <c r="I5068" s="12" t="str">
        <f>iferror(VLOOKUP(A5068,'Closed Deals'!A:E,5,0)," ")</f>
        <v> </v>
      </c>
      <c r="J5068" s="13" t="str">
        <f t="shared" si="3"/>
        <v> </v>
      </c>
      <c r="K5068" s="14"/>
    </row>
    <row r="5069">
      <c r="A5069" s="9" t="s">
        <v>5441</v>
      </c>
      <c r="B5069" s="10">
        <v>43164.0</v>
      </c>
      <c r="C5069" s="9" t="s">
        <v>43</v>
      </c>
      <c r="D5069" s="9" t="s">
        <v>34</v>
      </c>
      <c r="F5069" s="11" t="str">
        <f t="shared" si="1"/>
        <v>2018-03</v>
      </c>
      <c r="G5069" s="11" t="str">
        <f>iferror(VLOOKUP(A5069,'Closed Deals'!A:A,1,0)," ")</f>
        <v> </v>
      </c>
      <c r="H5069" s="12" t="str">
        <f t="shared" si="2"/>
        <v>NO</v>
      </c>
      <c r="I5069" s="12" t="str">
        <f>iferror(VLOOKUP(A5069,'Closed Deals'!A:E,5,0)," ")</f>
        <v> </v>
      </c>
      <c r="J5069" s="13" t="str">
        <f t="shared" si="3"/>
        <v> </v>
      </c>
      <c r="K5069" s="14"/>
    </row>
    <row r="5070">
      <c r="A5070" s="9" t="s">
        <v>5442</v>
      </c>
      <c r="B5070" s="10">
        <v>43173.0</v>
      </c>
      <c r="C5070" s="9" t="s">
        <v>63</v>
      </c>
      <c r="D5070" s="9" t="s">
        <v>34</v>
      </c>
      <c r="F5070" s="11" t="str">
        <f t="shared" si="1"/>
        <v>2018-03</v>
      </c>
      <c r="G5070" s="11" t="str">
        <f>iferror(VLOOKUP(A5070,'Closed Deals'!A:A,1,0)," ")</f>
        <v> </v>
      </c>
      <c r="H5070" s="12" t="str">
        <f t="shared" si="2"/>
        <v>NO</v>
      </c>
      <c r="I5070" s="12" t="str">
        <f>iferror(VLOOKUP(A5070,'Closed Deals'!A:E,5,0)," ")</f>
        <v> </v>
      </c>
      <c r="J5070" s="13" t="str">
        <f t="shared" si="3"/>
        <v> </v>
      </c>
      <c r="K5070" s="14"/>
    </row>
    <row r="5071">
      <c r="A5071" s="9" t="s">
        <v>5443</v>
      </c>
      <c r="B5071" s="10">
        <v>43167.0</v>
      </c>
      <c r="C5071" s="9" t="s">
        <v>33</v>
      </c>
      <c r="D5071" s="9" t="s">
        <v>34</v>
      </c>
      <c r="F5071" s="11" t="str">
        <f t="shared" si="1"/>
        <v>2018-03</v>
      </c>
      <c r="G5071" s="11" t="str">
        <f>iferror(VLOOKUP(A5071,'Closed Deals'!A:A,1,0)," ")</f>
        <v> </v>
      </c>
      <c r="H5071" s="12" t="str">
        <f t="shared" si="2"/>
        <v>NO</v>
      </c>
      <c r="I5071" s="12" t="str">
        <f>iferror(VLOOKUP(A5071,'Closed Deals'!A:E,5,0)," ")</f>
        <v> </v>
      </c>
      <c r="J5071" s="13" t="str">
        <f t="shared" si="3"/>
        <v> </v>
      </c>
      <c r="K5071" s="14"/>
    </row>
    <row r="5072">
      <c r="A5072" s="9" t="s">
        <v>5444</v>
      </c>
      <c r="B5072" s="10">
        <v>43172.0</v>
      </c>
      <c r="C5072" s="9" t="s">
        <v>43</v>
      </c>
      <c r="D5072" s="9" t="s">
        <v>34</v>
      </c>
      <c r="F5072" s="11" t="str">
        <f t="shared" si="1"/>
        <v>2018-03</v>
      </c>
      <c r="G5072" s="11" t="str">
        <f>iferror(VLOOKUP(A5072,'Closed Deals'!A:A,1,0)," ")</f>
        <v> </v>
      </c>
      <c r="H5072" s="12" t="str">
        <f t="shared" si="2"/>
        <v>NO</v>
      </c>
      <c r="I5072" s="12" t="str">
        <f>iferror(VLOOKUP(A5072,'Closed Deals'!A:E,5,0)," ")</f>
        <v> </v>
      </c>
      <c r="J5072" s="13" t="str">
        <f t="shared" si="3"/>
        <v> </v>
      </c>
      <c r="K5072" s="14"/>
    </row>
    <row r="5073">
      <c r="A5073" s="9" t="s">
        <v>5445</v>
      </c>
      <c r="B5073" s="10">
        <v>43185.0</v>
      </c>
      <c r="C5073" s="9" t="s">
        <v>63</v>
      </c>
      <c r="D5073" s="9" t="s">
        <v>34</v>
      </c>
      <c r="F5073" s="11" t="str">
        <f t="shared" si="1"/>
        <v>2018-03</v>
      </c>
      <c r="G5073" s="11" t="str">
        <f>iferror(VLOOKUP(A5073,'Closed Deals'!A:A,1,0)," ")</f>
        <v> </v>
      </c>
      <c r="H5073" s="12" t="str">
        <f t="shared" si="2"/>
        <v>NO</v>
      </c>
      <c r="I5073" s="12" t="str">
        <f>iferror(VLOOKUP(A5073,'Closed Deals'!A:E,5,0)," ")</f>
        <v> </v>
      </c>
      <c r="J5073" s="13" t="str">
        <f t="shared" si="3"/>
        <v> </v>
      </c>
      <c r="K5073" s="14"/>
    </row>
    <row r="5074">
      <c r="A5074" s="9" t="s">
        <v>5446</v>
      </c>
      <c r="B5074" s="10">
        <v>43188.0</v>
      </c>
      <c r="C5074" s="9" t="s">
        <v>80</v>
      </c>
      <c r="D5074" s="9" t="s">
        <v>34</v>
      </c>
      <c r="F5074" s="11" t="str">
        <f t="shared" si="1"/>
        <v>2018-03</v>
      </c>
      <c r="G5074" s="11" t="str">
        <f>iferror(VLOOKUP(A5074,'Closed Deals'!A:A,1,0)," ")</f>
        <v> </v>
      </c>
      <c r="H5074" s="12" t="str">
        <f t="shared" si="2"/>
        <v>NO</v>
      </c>
      <c r="I5074" s="12" t="str">
        <f>iferror(VLOOKUP(A5074,'Closed Deals'!A:E,5,0)," ")</f>
        <v> </v>
      </c>
      <c r="J5074" s="13" t="str">
        <f t="shared" si="3"/>
        <v> </v>
      </c>
      <c r="K5074" s="14"/>
    </row>
    <row r="5075">
      <c r="A5075" s="9" t="s">
        <v>5447</v>
      </c>
      <c r="B5075" s="10">
        <v>43188.0</v>
      </c>
      <c r="C5075" s="9" t="s">
        <v>33</v>
      </c>
      <c r="D5075" s="9" t="s">
        <v>34</v>
      </c>
      <c r="F5075" s="11" t="str">
        <f t="shared" si="1"/>
        <v>2018-03</v>
      </c>
      <c r="G5075" s="11" t="str">
        <f>iferror(VLOOKUP(A5075,'Closed Deals'!A:A,1,0)," ")</f>
        <v> </v>
      </c>
      <c r="H5075" s="12" t="str">
        <f t="shared" si="2"/>
        <v>NO</v>
      </c>
      <c r="I5075" s="12" t="str">
        <f>iferror(VLOOKUP(A5075,'Closed Deals'!A:E,5,0)," ")</f>
        <v> </v>
      </c>
      <c r="J5075" s="13" t="str">
        <f t="shared" si="3"/>
        <v> </v>
      </c>
      <c r="K5075" s="14"/>
    </row>
    <row r="5076">
      <c r="A5076" s="9" t="s">
        <v>5448</v>
      </c>
      <c r="B5076" s="10">
        <v>43173.0</v>
      </c>
      <c r="C5076" s="9" t="s">
        <v>223</v>
      </c>
      <c r="D5076" s="9" t="s">
        <v>34</v>
      </c>
      <c r="F5076" s="11" t="str">
        <f t="shared" si="1"/>
        <v>2018-03</v>
      </c>
      <c r="G5076" s="11" t="str">
        <f>iferror(VLOOKUP(A5076,'Closed Deals'!A:A,1,0)," ")</f>
        <v> </v>
      </c>
      <c r="H5076" s="12" t="str">
        <f t="shared" si="2"/>
        <v>NO</v>
      </c>
      <c r="I5076" s="12" t="str">
        <f>iferror(VLOOKUP(A5076,'Closed Deals'!A:E,5,0)," ")</f>
        <v> </v>
      </c>
      <c r="J5076" s="13" t="str">
        <f t="shared" si="3"/>
        <v> </v>
      </c>
      <c r="K5076" s="14"/>
    </row>
    <row r="5077">
      <c r="A5077" s="9" t="s">
        <v>5449</v>
      </c>
      <c r="B5077" s="10">
        <v>43166.0</v>
      </c>
      <c r="C5077" s="9" t="s">
        <v>203</v>
      </c>
      <c r="D5077" s="9" t="s">
        <v>34</v>
      </c>
      <c r="F5077" s="11" t="str">
        <f t="shared" si="1"/>
        <v>2018-03</v>
      </c>
      <c r="G5077" s="11" t="str">
        <f>iferror(VLOOKUP(A5077,'Closed Deals'!A:A,1,0)," ")</f>
        <v> </v>
      </c>
      <c r="H5077" s="12" t="str">
        <f t="shared" si="2"/>
        <v>NO</v>
      </c>
      <c r="I5077" s="12" t="str">
        <f>iferror(VLOOKUP(A5077,'Closed Deals'!A:E,5,0)," ")</f>
        <v> </v>
      </c>
      <c r="J5077" s="13" t="str">
        <f t="shared" si="3"/>
        <v> </v>
      </c>
      <c r="K5077" s="14"/>
    </row>
    <row r="5078">
      <c r="A5078" s="9" t="s">
        <v>5450</v>
      </c>
      <c r="B5078" s="10">
        <v>43164.0</v>
      </c>
      <c r="C5078" s="9" t="s">
        <v>52</v>
      </c>
      <c r="D5078" s="9" t="s">
        <v>34</v>
      </c>
      <c r="F5078" s="11" t="str">
        <f t="shared" si="1"/>
        <v>2018-03</v>
      </c>
      <c r="G5078" s="11" t="str">
        <f>iferror(VLOOKUP(A5078,'Closed Deals'!A:A,1,0)," ")</f>
        <v> </v>
      </c>
      <c r="H5078" s="12" t="str">
        <f t="shared" si="2"/>
        <v>NO</v>
      </c>
      <c r="I5078" s="12" t="str">
        <f>iferror(VLOOKUP(A5078,'Closed Deals'!A:E,5,0)," ")</f>
        <v> </v>
      </c>
      <c r="J5078" s="13" t="str">
        <f t="shared" si="3"/>
        <v> </v>
      </c>
      <c r="K5078" s="14"/>
    </row>
    <row r="5079">
      <c r="A5079" s="9" t="s">
        <v>5451</v>
      </c>
      <c r="B5079" s="10">
        <v>43178.0</v>
      </c>
      <c r="C5079" s="9" t="s">
        <v>52</v>
      </c>
      <c r="D5079" s="9" t="s">
        <v>34</v>
      </c>
      <c r="F5079" s="11" t="str">
        <f t="shared" si="1"/>
        <v>2018-03</v>
      </c>
      <c r="G5079" s="11" t="str">
        <f>iferror(VLOOKUP(A5079,'Closed Deals'!A:A,1,0)," ")</f>
        <v> </v>
      </c>
      <c r="H5079" s="12" t="str">
        <f t="shared" si="2"/>
        <v>NO</v>
      </c>
      <c r="I5079" s="12" t="str">
        <f>iferror(VLOOKUP(A5079,'Closed Deals'!A:E,5,0)," ")</f>
        <v> </v>
      </c>
      <c r="J5079" s="13" t="str">
        <f t="shared" si="3"/>
        <v> </v>
      </c>
      <c r="K5079" s="14"/>
    </row>
    <row r="5080">
      <c r="A5080" s="9" t="s">
        <v>5452</v>
      </c>
      <c r="B5080" s="10">
        <v>43182.0</v>
      </c>
      <c r="C5080" s="9" t="s">
        <v>33</v>
      </c>
      <c r="D5080" s="9" t="s">
        <v>34</v>
      </c>
      <c r="F5080" s="11" t="str">
        <f t="shared" si="1"/>
        <v>2018-03</v>
      </c>
      <c r="G5080" s="11" t="str">
        <f>iferror(VLOOKUP(A5080,'Closed Deals'!A:A,1,0)," ")</f>
        <v> </v>
      </c>
      <c r="H5080" s="12" t="str">
        <f t="shared" si="2"/>
        <v>NO</v>
      </c>
      <c r="I5080" s="12" t="str">
        <f>iferror(VLOOKUP(A5080,'Closed Deals'!A:E,5,0)," ")</f>
        <v> </v>
      </c>
      <c r="J5080" s="13" t="str">
        <f t="shared" si="3"/>
        <v> </v>
      </c>
      <c r="K5080" s="14"/>
    </row>
    <row r="5081">
      <c r="A5081" s="9" t="s">
        <v>5453</v>
      </c>
      <c r="B5081" s="10">
        <v>43160.0</v>
      </c>
      <c r="C5081" s="9" t="s">
        <v>33</v>
      </c>
      <c r="D5081" s="9" t="s">
        <v>34</v>
      </c>
      <c r="F5081" s="11" t="str">
        <f t="shared" si="1"/>
        <v>2018-03</v>
      </c>
      <c r="G5081" s="11" t="str">
        <f>iferror(VLOOKUP(A5081,'Closed Deals'!A:A,1,0)," ")</f>
        <v> </v>
      </c>
      <c r="H5081" s="12" t="str">
        <f t="shared" si="2"/>
        <v>NO</v>
      </c>
      <c r="I5081" s="12" t="str">
        <f>iferror(VLOOKUP(A5081,'Closed Deals'!A:E,5,0)," ")</f>
        <v> </v>
      </c>
      <c r="J5081" s="13" t="str">
        <f t="shared" si="3"/>
        <v> </v>
      </c>
      <c r="K5081" s="14"/>
    </row>
    <row r="5082">
      <c r="A5082" s="9" t="s">
        <v>5454</v>
      </c>
      <c r="B5082" s="10">
        <v>43182.0</v>
      </c>
      <c r="C5082" s="9" t="s">
        <v>33</v>
      </c>
      <c r="D5082" s="9" t="s">
        <v>34</v>
      </c>
      <c r="F5082" s="11" t="str">
        <f t="shared" si="1"/>
        <v>2018-03</v>
      </c>
      <c r="G5082" s="11" t="str">
        <f>iferror(VLOOKUP(A5082,'Closed Deals'!A:A,1,0)," ")</f>
        <v> </v>
      </c>
      <c r="H5082" s="12" t="str">
        <f t="shared" si="2"/>
        <v>NO</v>
      </c>
      <c r="I5082" s="12" t="str">
        <f>iferror(VLOOKUP(A5082,'Closed Deals'!A:E,5,0)," ")</f>
        <v> </v>
      </c>
      <c r="J5082" s="13" t="str">
        <f t="shared" si="3"/>
        <v> </v>
      </c>
      <c r="K5082" s="14"/>
    </row>
    <row r="5083">
      <c r="A5083" s="9" t="s">
        <v>5455</v>
      </c>
      <c r="B5083" s="10">
        <v>43165.0</v>
      </c>
      <c r="C5083" s="9" t="s">
        <v>2081</v>
      </c>
      <c r="D5083" s="9" t="s">
        <v>34</v>
      </c>
      <c r="F5083" s="11" t="str">
        <f t="shared" si="1"/>
        <v>2018-03</v>
      </c>
      <c r="G5083" s="11" t="str">
        <f>iferror(VLOOKUP(A5083,'Closed Deals'!A:A,1,0)," ")</f>
        <v> </v>
      </c>
      <c r="H5083" s="12" t="str">
        <f t="shared" si="2"/>
        <v>NO</v>
      </c>
      <c r="I5083" s="12" t="str">
        <f>iferror(VLOOKUP(A5083,'Closed Deals'!A:E,5,0)," ")</f>
        <v> </v>
      </c>
      <c r="J5083" s="13" t="str">
        <f t="shared" si="3"/>
        <v> </v>
      </c>
      <c r="K5083" s="14"/>
    </row>
    <row r="5084">
      <c r="A5084" s="9" t="s">
        <v>5456</v>
      </c>
      <c r="B5084" s="10">
        <v>43189.0</v>
      </c>
      <c r="C5084" s="9" t="s">
        <v>52</v>
      </c>
      <c r="D5084" s="9" t="s">
        <v>34</v>
      </c>
      <c r="F5084" s="11" t="str">
        <f t="shared" si="1"/>
        <v>2018-03</v>
      </c>
      <c r="G5084" s="11" t="str">
        <f>iferror(VLOOKUP(A5084,'Closed Deals'!A:A,1,0)," ")</f>
        <v> </v>
      </c>
      <c r="H5084" s="12" t="str">
        <f t="shared" si="2"/>
        <v>NO</v>
      </c>
      <c r="I5084" s="12" t="str">
        <f>iferror(VLOOKUP(A5084,'Closed Deals'!A:E,5,0)," ")</f>
        <v> </v>
      </c>
      <c r="J5084" s="13" t="str">
        <f t="shared" si="3"/>
        <v> </v>
      </c>
      <c r="K5084" s="14"/>
    </row>
    <row r="5085">
      <c r="A5085" s="9" t="s">
        <v>5457</v>
      </c>
      <c r="B5085" s="10">
        <v>43172.0</v>
      </c>
      <c r="C5085" s="9" t="s">
        <v>52</v>
      </c>
      <c r="D5085" s="9" t="s">
        <v>34</v>
      </c>
      <c r="F5085" s="11" t="str">
        <f t="shared" si="1"/>
        <v>2018-03</v>
      </c>
      <c r="G5085" s="11" t="str">
        <f>iferror(VLOOKUP(A5085,'Closed Deals'!A:A,1,0)," ")</f>
        <v> </v>
      </c>
      <c r="H5085" s="12" t="str">
        <f t="shared" si="2"/>
        <v>NO</v>
      </c>
      <c r="I5085" s="12" t="str">
        <f>iferror(VLOOKUP(A5085,'Closed Deals'!A:E,5,0)," ")</f>
        <v> </v>
      </c>
      <c r="J5085" s="13" t="str">
        <f t="shared" si="3"/>
        <v> </v>
      </c>
      <c r="K5085" s="14"/>
    </row>
    <row r="5086">
      <c r="A5086" s="9" t="s">
        <v>5458</v>
      </c>
      <c r="B5086" s="10">
        <v>43171.0</v>
      </c>
      <c r="C5086" s="9" t="s">
        <v>43</v>
      </c>
      <c r="D5086" s="9" t="s">
        <v>34</v>
      </c>
      <c r="F5086" s="11" t="str">
        <f t="shared" si="1"/>
        <v>2018-03</v>
      </c>
      <c r="G5086" s="11" t="str">
        <f>iferror(VLOOKUP(A5086,'Closed Deals'!A:A,1,0)," ")</f>
        <v> </v>
      </c>
      <c r="H5086" s="12" t="str">
        <f t="shared" si="2"/>
        <v>NO</v>
      </c>
      <c r="I5086" s="12" t="str">
        <f>iferror(VLOOKUP(A5086,'Closed Deals'!A:E,5,0)," ")</f>
        <v> </v>
      </c>
      <c r="J5086" s="13" t="str">
        <f t="shared" si="3"/>
        <v> </v>
      </c>
      <c r="K5086" s="14"/>
    </row>
    <row r="5087">
      <c r="A5087" s="9" t="s">
        <v>5459</v>
      </c>
      <c r="B5087" s="10">
        <v>43185.0</v>
      </c>
      <c r="C5087" s="9" t="s">
        <v>63</v>
      </c>
      <c r="D5087" s="9" t="s">
        <v>34</v>
      </c>
      <c r="F5087" s="11" t="str">
        <f t="shared" si="1"/>
        <v>2018-03</v>
      </c>
      <c r="G5087" s="11" t="str">
        <f>iferror(VLOOKUP(A5087,'Closed Deals'!A:A,1,0)," ")</f>
        <v> </v>
      </c>
      <c r="H5087" s="12" t="str">
        <f t="shared" si="2"/>
        <v>NO</v>
      </c>
      <c r="I5087" s="12" t="str">
        <f>iferror(VLOOKUP(A5087,'Closed Deals'!A:E,5,0)," ")</f>
        <v> </v>
      </c>
      <c r="J5087" s="13" t="str">
        <f t="shared" si="3"/>
        <v> </v>
      </c>
      <c r="K5087" s="14"/>
    </row>
    <row r="5088">
      <c r="A5088" s="9" t="s">
        <v>5460</v>
      </c>
      <c r="B5088" s="10">
        <v>43173.0</v>
      </c>
      <c r="C5088" s="9" t="s">
        <v>129</v>
      </c>
      <c r="D5088" s="9" t="s">
        <v>34</v>
      </c>
      <c r="F5088" s="11" t="str">
        <f t="shared" si="1"/>
        <v>2018-03</v>
      </c>
      <c r="G5088" s="11" t="str">
        <f>iferror(VLOOKUP(A5088,'Closed Deals'!A:A,1,0)," ")</f>
        <v> </v>
      </c>
      <c r="H5088" s="12" t="str">
        <f t="shared" si="2"/>
        <v>NO</v>
      </c>
      <c r="I5088" s="12" t="str">
        <f>iferror(VLOOKUP(A5088,'Closed Deals'!A:E,5,0)," ")</f>
        <v> </v>
      </c>
      <c r="J5088" s="13" t="str">
        <f t="shared" si="3"/>
        <v> </v>
      </c>
      <c r="K5088" s="14"/>
    </row>
    <row r="5089">
      <c r="A5089" s="9" t="s">
        <v>5461</v>
      </c>
      <c r="B5089" s="10">
        <v>43188.0</v>
      </c>
      <c r="C5089" s="9" t="s">
        <v>45</v>
      </c>
      <c r="D5089" s="9" t="s">
        <v>34</v>
      </c>
      <c r="F5089" s="11" t="str">
        <f t="shared" si="1"/>
        <v>2018-03</v>
      </c>
      <c r="G5089" s="11" t="str">
        <f>iferror(VLOOKUP(A5089,'Closed Deals'!A:A,1,0)," ")</f>
        <v> </v>
      </c>
      <c r="H5089" s="12" t="str">
        <f t="shared" si="2"/>
        <v>NO</v>
      </c>
      <c r="I5089" s="12" t="str">
        <f>iferror(VLOOKUP(A5089,'Closed Deals'!A:E,5,0)," ")</f>
        <v> </v>
      </c>
      <c r="J5089" s="13" t="str">
        <f t="shared" si="3"/>
        <v> </v>
      </c>
      <c r="K5089" s="14"/>
    </row>
    <row r="5090">
      <c r="A5090" s="9" t="s">
        <v>5462</v>
      </c>
      <c r="B5090" s="10">
        <v>43175.0</v>
      </c>
      <c r="C5090" s="9" t="s">
        <v>63</v>
      </c>
      <c r="D5090" s="9" t="s">
        <v>34</v>
      </c>
      <c r="F5090" s="11" t="str">
        <f t="shared" si="1"/>
        <v>2018-03</v>
      </c>
      <c r="G5090" s="11" t="str">
        <f>iferror(VLOOKUP(A5090,'Closed Deals'!A:A,1,0)," ")</f>
        <v> </v>
      </c>
      <c r="H5090" s="12" t="str">
        <f t="shared" si="2"/>
        <v>NO</v>
      </c>
      <c r="I5090" s="12" t="str">
        <f>iferror(VLOOKUP(A5090,'Closed Deals'!A:E,5,0)," ")</f>
        <v> </v>
      </c>
      <c r="J5090" s="13" t="str">
        <f t="shared" si="3"/>
        <v> </v>
      </c>
      <c r="K5090" s="14"/>
    </row>
    <row r="5091">
      <c r="A5091" s="9" t="s">
        <v>5463</v>
      </c>
      <c r="B5091" s="10">
        <v>43169.0</v>
      </c>
      <c r="C5091" s="9" t="s">
        <v>54</v>
      </c>
      <c r="D5091" s="9" t="s">
        <v>34</v>
      </c>
      <c r="F5091" s="11" t="str">
        <f t="shared" si="1"/>
        <v>2018-03</v>
      </c>
      <c r="G5091" s="11" t="str">
        <f>iferror(VLOOKUP(A5091,'Closed Deals'!A:A,1,0)," ")</f>
        <v> </v>
      </c>
      <c r="H5091" s="12" t="str">
        <f t="shared" si="2"/>
        <v>NO</v>
      </c>
      <c r="I5091" s="12" t="str">
        <f>iferror(VLOOKUP(A5091,'Closed Deals'!A:E,5,0)," ")</f>
        <v> </v>
      </c>
      <c r="J5091" s="13" t="str">
        <f t="shared" si="3"/>
        <v> </v>
      </c>
      <c r="K5091" s="14"/>
    </row>
    <row r="5092">
      <c r="A5092" s="9" t="s">
        <v>5464</v>
      </c>
      <c r="B5092" s="10">
        <v>43160.0</v>
      </c>
      <c r="C5092" s="9" t="s">
        <v>5027</v>
      </c>
      <c r="D5092" s="9" t="s">
        <v>34</v>
      </c>
      <c r="F5092" s="11" t="str">
        <f t="shared" si="1"/>
        <v>2018-03</v>
      </c>
      <c r="G5092" s="11" t="str">
        <f>iferror(VLOOKUP(A5092,'Closed Deals'!A:A,1,0)," ")</f>
        <v> </v>
      </c>
      <c r="H5092" s="12" t="str">
        <f t="shared" si="2"/>
        <v>NO</v>
      </c>
      <c r="I5092" s="12" t="str">
        <f>iferror(VLOOKUP(A5092,'Closed Deals'!A:E,5,0)," ")</f>
        <v> </v>
      </c>
      <c r="J5092" s="13" t="str">
        <f t="shared" si="3"/>
        <v> </v>
      </c>
      <c r="K5092" s="14"/>
    </row>
    <row r="5093">
      <c r="A5093" s="9" t="s">
        <v>5465</v>
      </c>
      <c r="B5093" s="10">
        <v>43172.0</v>
      </c>
      <c r="C5093" s="9" t="s">
        <v>33</v>
      </c>
      <c r="D5093" s="9" t="s">
        <v>34</v>
      </c>
      <c r="F5093" s="11" t="str">
        <f t="shared" si="1"/>
        <v>2018-03</v>
      </c>
      <c r="G5093" s="11" t="str">
        <f>iferror(VLOOKUP(A5093,'Closed Deals'!A:A,1,0)," ")</f>
        <v> </v>
      </c>
      <c r="H5093" s="12" t="str">
        <f t="shared" si="2"/>
        <v>NO</v>
      </c>
      <c r="I5093" s="12" t="str">
        <f>iferror(VLOOKUP(A5093,'Closed Deals'!A:E,5,0)," ")</f>
        <v> </v>
      </c>
      <c r="J5093" s="13" t="str">
        <f t="shared" si="3"/>
        <v> </v>
      </c>
      <c r="K5093" s="14"/>
    </row>
    <row r="5094">
      <c r="A5094" s="9" t="s">
        <v>5466</v>
      </c>
      <c r="B5094" s="10">
        <v>43178.0</v>
      </c>
      <c r="C5094" s="9" t="s">
        <v>1258</v>
      </c>
      <c r="D5094" s="9" t="s">
        <v>34</v>
      </c>
      <c r="F5094" s="11" t="str">
        <f t="shared" si="1"/>
        <v>2018-03</v>
      </c>
      <c r="G5094" s="11" t="str">
        <f>iferror(VLOOKUP(A5094,'Closed Deals'!A:A,1,0)," ")</f>
        <v> </v>
      </c>
      <c r="H5094" s="12" t="str">
        <f t="shared" si="2"/>
        <v>NO</v>
      </c>
      <c r="I5094" s="12" t="str">
        <f>iferror(VLOOKUP(A5094,'Closed Deals'!A:E,5,0)," ")</f>
        <v> </v>
      </c>
      <c r="J5094" s="13" t="str">
        <f t="shared" si="3"/>
        <v> </v>
      </c>
      <c r="K5094" s="14"/>
    </row>
    <row r="5095">
      <c r="A5095" s="9" t="s">
        <v>5467</v>
      </c>
      <c r="B5095" s="10">
        <v>43166.0</v>
      </c>
      <c r="C5095" s="9" t="s">
        <v>223</v>
      </c>
      <c r="D5095" s="9" t="s">
        <v>34</v>
      </c>
      <c r="F5095" s="11" t="str">
        <f t="shared" si="1"/>
        <v>2018-03</v>
      </c>
      <c r="G5095" s="11" t="str">
        <f>iferror(VLOOKUP(A5095,'Closed Deals'!A:A,1,0)," ")</f>
        <v> </v>
      </c>
      <c r="H5095" s="12" t="str">
        <f t="shared" si="2"/>
        <v>NO</v>
      </c>
      <c r="I5095" s="12" t="str">
        <f>iferror(VLOOKUP(A5095,'Closed Deals'!A:E,5,0)," ")</f>
        <v> </v>
      </c>
      <c r="J5095" s="13" t="str">
        <f t="shared" si="3"/>
        <v> </v>
      </c>
      <c r="K5095" s="14"/>
    </row>
    <row r="5096">
      <c r="A5096" s="9" t="s">
        <v>5468</v>
      </c>
      <c r="B5096" s="10">
        <v>43170.0</v>
      </c>
      <c r="C5096" s="9" t="s">
        <v>115</v>
      </c>
      <c r="D5096" s="9" t="s">
        <v>34</v>
      </c>
      <c r="F5096" s="11" t="str">
        <f t="shared" si="1"/>
        <v>2018-03</v>
      </c>
      <c r="G5096" s="11" t="str">
        <f>iferror(VLOOKUP(A5096,'Closed Deals'!A:A,1,0)," ")</f>
        <v> </v>
      </c>
      <c r="H5096" s="12" t="str">
        <f t="shared" si="2"/>
        <v>NO</v>
      </c>
      <c r="I5096" s="12" t="str">
        <f>iferror(VLOOKUP(A5096,'Closed Deals'!A:E,5,0)," ")</f>
        <v> </v>
      </c>
      <c r="J5096" s="13" t="str">
        <f t="shared" si="3"/>
        <v> </v>
      </c>
      <c r="K5096" s="14"/>
    </row>
    <row r="5097">
      <c r="A5097" s="9" t="s">
        <v>5469</v>
      </c>
      <c r="B5097" s="10">
        <v>43178.0</v>
      </c>
      <c r="C5097" s="9" t="s">
        <v>43</v>
      </c>
      <c r="D5097" s="9" t="s">
        <v>34</v>
      </c>
      <c r="F5097" s="11" t="str">
        <f t="shared" si="1"/>
        <v>2018-03</v>
      </c>
      <c r="G5097" s="11" t="str">
        <f>iferror(VLOOKUP(A5097,'Closed Deals'!A:A,1,0)," ")</f>
        <v> </v>
      </c>
      <c r="H5097" s="12" t="str">
        <f t="shared" si="2"/>
        <v>NO</v>
      </c>
      <c r="I5097" s="12" t="str">
        <f>iferror(VLOOKUP(A5097,'Closed Deals'!A:E,5,0)," ")</f>
        <v> </v>
      </c>
      <c r="J5097" s="13" t="str">
        <f t="shared" si="3"/>
        <v> </v>
      </c>
      <c r="K5097" s="14"/>
    </row>
    <row r="5098">
      <c r="A5098" s="9" t="s">
        <v>5470</v>
      </c>
      <c r="B5098" s="10">
        <v>43181.0</v>
      </c>
      <c r="C5098" s="9" t="s">
        <v>1028</v>
      </c>
      <c r="D5098" s="9" t="s">
        <v>34</v>
      </c>
      <c r="F5098" s="11" t="str">
        <f t="shared" si="1"/>
        <v>2018-03</v>
      </c>
      <c r="G5098" s="11" t="str">
        <f>iferror(VLOOKUP(A5098,'Closed Deals'!A:A,1,0)," ")</f>
        <v> </v>
      </c>
      <c r="H5098" s="12" t="str">
        <f t="shared" si="2"/>
        <v>NO</v>
      </c>
      <c r="I5098" s="12" t="str">
        <f>iferror(VLOOKUP(A5098,'Closed Deals'!A:E,5,0)," ")</f>
        <v> </v>
      </c>
      <c r="J5098" s="13" t="str">
        <f t="shared" si="3"/>
        <v> </v>
      </c>
      <c r="K5098" s="14"/>
    </row>
    <row r="5099">
      <c r="A5099" s="9" t="s">
        <v>5471</v>
      </c>
      <c r="B5099" s="10">
        <v>43171.0</v>
      </c>
      <c r="C5099" s="9" t="s">
        <v>221</v>
      </c>
      <c r="D5099" s="9" t="s">
        <v>343</v>
      </c>
      <c r="F5099" s="11" t="str">
        <f t="shared" si="1"/>
        <v>2018-03</v>
      </c>
      <c r="G5099" s="11" t="str">
        <f>iferror(VLOOKUP(A5099,'Closed Deals'!A:A,1,0)," ")</f>
        <v> </v>
      </c>
      <c r="H5099" s="12" t="str">
        <f t="shared" si="2"/>
        <v>NO</v>
      </c>
      <c r="I5099" s="12" t="str">
        <f>iferror(VLOOKUP(A5099,'Closed Deals'!A:E,5,0)," ")</f>
        <v> </v>
      </c>
      <c r="J5099" s="13" t="str">
        <f t="shared" si="3"/>
        <v> </v>
      </c>
      <c r="K5099" s="14"/>
    </row>
    <row r="5100">
      <c r="A5100" s="9" t="s">
        <v>5472</v>
      </c>
      <c r="B5100" s="10">
        <v>43173.0</v>
      </c>
      <c r="C5100" s="9" t="s">
        <v>221</v>
      </c>
      <c r="D5100" s="9" t="s">
        <v>343</v>
      </c>
      <c r="F5100" s="11" t="str">
        <f t="shared" si="1"/>
        <v>2018-03</v>
      </c>
      <c r="G5100" s="11" t="str">
        <f>iferror(VLOOKUP(A5100,'Closed Deals'!A:A,1,0)," ")</f>
        <v> </v>
      </c>
      <c r="H5100" s="12" t="str">
        <f t="shared" si="2"/>
        <v>NO</v>
      </c>
      <c r="I5100" s="12" t="str">
        <f>iferror(VLOOKUP(A5100,'Closed Deals'!A:E,5,0)," ")</f>
        <v> </v>
      </c>
      <c r="J5100" s="13" t="str">
        <f t="shared" si="3"/>
        <v> </v>
      </c>
      <c r="K5100" s="14"/>
    </row>
    <row r="5101">
      <c r="A5101" s="9" t="s">
        <v>5473</v>
      </c>
      <c r="B5101" s="10">
        <v>43170.0</v>
      </c>
      <c r="C5101" s="9" t="s">
        <v>221</v>
      </c>
      <c r="D5101" s="9" t="s">
        <v>343</v>
      </c>
      <c r="F5101" s="11" t="str">
        <f t="shared" si="1"/>
        <v>2018-03</v>
      </c>
      <c r="G5101" s="11" t="str">
        <f>iferror(VLOOKUP(A5101,'Closed Deals'!A:A,1,0)," ")</f>
        <v> </v>
      </c>
      <c r="H5101" s="12" t="str">
        <f t="shared" si="2"/>
        <v>NO</v>
      </c>
      <c r="I5101" s="12" t="str">
        <f>iferror(VLOOKUP(A5101,'Closed Deals'!A:E,5,0)," ")</f>
        <v> </v>
      </c>
      <c r="J5101" s="13" t="str">
        <f t="shared" si="3"/>
        <v> </v>
      </c>
      <c r="K5101" s="14"/>
    </row>
    <row r="5102">
      <c r="A5102" s="9" t="s">
        <v>5474</v>
      </c>
      <c r="B5102" s="10">
        <v>43186.0</v>
      </c>
      <c r="C5102" s="9" t="s">
        <v>221</v>
      </c>
      <c r="D5102" s="9" t="s">
        <v>343</v>
      </c>
      <c r="F5102" s="11" t="str">
        <f t="shared" si="1"/>
        <v>2018-03</v>
      </c>
      <c r="G5102" s="11" t="str">
        <f>iferror(VLOOKUP(A5102,'Closed Deals'!A:A,1,0)," ")</f>
        <v> </v>
      </c>
      <c r="H5102" s="12" t="str">
        <f t="shared" si="2"/>
        <v>NO</v>
      </c>
      <c r="I5102" s="12" t="str">
        <f>iferror(VLOOKUP(A5102,'Closed Deals'!A:E,5,0)," ")</f>
        <v> </v>
      </c>
      <c r="J5102" s="13" t="str">
        <f t="shared" si="3"/>
        <v> </v>
      </c>
      <c r="K5102" s="14"/>
    </row>
    <row r="5103">
      <c r="A5103" s="9" t="s">
        <v>5475</v>
      </c>
      <c r="B5103" s="10">
        <v>43174.0</v>
      </c>
      <c r="C5103" s="9" t="s">
        <v>221</v>
      </c>
      <c r="D5103" s="9" t="s">
        <v>343</v>
      </c>
      <c r="F5103" s="11" t="str">
        <f t="shared" si="1"/>
        <v>2018-03</v>
      </c>
      <c r="G5103" s="11" t="str">
        <f>iferror(VLOOKUP(A5103,'Closed Deals'!A:A,1,0)," ")</f>
        <v> </v>
      </c>
      <c r="H5103" s="12" t="str">
        <f t="shared" si="2"/>
        <v>NO</v>
      </c>
      <c r="I5103" s="12" t="str">
        <f>iferror(VLOOKUP(A5103,'Closed Deals'!A:E,5,0)," ")</f>
        <v> </v>
      </c>
      <c r="J5103" s="13" t="str">
        <f t="shared" si="3"/>
        <v> </v>
      </c>
      <c r="K5103" s="14"/>
    </row>
    <row r="5104">
      <c r="A5104" s="9" t="s">
        <v>5476</v>
      </c>
      <c r="B5104" s="10">
        <v>43171.0</v>
      </c>
      <c r="C5104" s="9" t="s">
        <v>63</v>
      </c>
      <c r="D5104" s="9" t="s">
        <v>343</v>
      </c>
      <c r="F5104" s="11" t="str">
        <f t="shared" si="1"/>
        <v>2018-03</v>
      </c>
      <c r="G5104" s="11" t="str">
        <f>iferror(VLOOKUP(A5104,'Closed Deals'!A:A,1,0)," ")</f>
        <v> </v>
      </c>
      <c r="H5104" s="12" t="str">
        <f t="shared" si="2"/>
        <v>NO</v>
      </c>
      <c r="I5104" s="12" t="str">
        <f>iferror(VLOOKUP(A5104,'Closed Deals'!A:E,5,0)," ")</f>
        <v> </v>
      </c>
      <c r="J5104" s="13" t="str">
        <f t="shared" si="3"/>
        <v> </v>
      </c>
      <c r="K5104" s="14"/>
    </row>
    <row r="5105">
      <c r="A5105" s="9" t="s">
        <v>5477</v>
      </c>
      <c r="B5105" s="10">
        <v>43173.0</v>
      </c>
      <c r="C5105" s="9" t="s">
        <v>5103</v>
      </c>
      <c r="D5105" s="9" t="s">
        <v>343</v>
      </c>
      <c r="F5105" s="11" t="str">
        <f t="shared" si="1"/>
        <v>2018-03</v>
      </c>
      <c r="G5105" s="11" t="str">
        <f>iferror(VLOOKUP(A5105,'Closed Deals'!A:A,1,0)," ")</f>
        <v> </v>
      </c>
      <c r="H5105" s="12" t="str">
        <f t="shared" si="2"/>
        <v>NO</v>
      </c>
      <c r="I5105" s="12" t="str">
        <f>iferror(VLOOKUP(A5105,'Closed Deals'!A:E,5,0)," ")</f>
        <v> </v>
      </c>
      <c r="J5105" s="13" t="str">
        <f t="shared" si="3"/>
        <v> </v>
      </c>
      <c r="K5105" s="14"/>
    </row>
    <row r="5106">
      <c r="A5106" s="9" t="s">
        <v>5478</v>
      </c>
      <c r="B5106" s="10">
        <v>43183.0</v>
      </c>
      <c r="C5106" s="9" t="s">
        <v>5029</v>
      </c>
      <c r="D5106" s="9" t="s">
        <v>343</v>
      </c>
      <c r="F5106" s="11" t="str">
        <f t="shared" si="1"/>
        <v>2018-03</v>
      </c>
      <c r="G5106" s="11" t="str">
        <f>iferror(VLOOKUP(A5106,'Closed Deals'!A:A,1,0)," ")</f>
        <v> </v>
      </c>
      <c r="H5106" s="12" t="str">
        <f t="shared" si="2"/>
        <v>NO</v>
      </c>
      <c r="I5106" s="12" t="str">
        <f>iferror(VLOOKUP(A5106,'Closed Deals'!A:E,5,0)," ")</f>
        <v> </v>
      </c>
      <c r="J5106" s="13" t="str">
        <f t="shared" si="3"/>
        <v> </v>
      </c>
      <c r="K5106" s="14"/>
    </row>
    <row r="5107">
      <c r="A5107" s="9" t="s">
        <v>5479</v>
      </c>
      <c r="B5107" s="10">
        <v>43160.0</v>
      </c>
      <c r="C5107" s="9" t="s">
        <v>221</v>
      </c>
      <c r="D5107" s="9" t="s">
        <v>343</v>
      </c>
      <c r="F5107" s="11" t="str">
        <f t="shared" si="1"/>
        <v>2018-03</v>
      </c>
      <c r="G5107" s="11" t="str">
        <f>iferror(VLOOKUP(A5107,'Closed Deals'!A:A,1,0)," ")</f>
        <v> </v>
      </c>
      <c r="H5107" s="12" t="str">
        <f t="shared" si="2"/>
        <v>NO</v>
      </c>
      <c r="I5107" s="12" t="str">
        <f>iferror(VLOOKUP(A5107,'Closed Deals'!A:E,5,0)," ")</f>
        <v> </v>
      </c>
      <c r="J5107" s="13" t="str">
        <f t="shared" si="3"/>
        <v> </v>
      </c>
      <c r="K5107" s="14"/>
    </row>
    <row r="5108">
      <c r="A5108" s="9" t="s">
        <v>5480</v>
      </c>
      <c r="B5108" s="10">
        <v>43171.0</v>
      </c>
      <c r="C5108" s="9" t="s">
        <v>5043</v>
      </c>
      <c r="D5108" s="9" t="s">
        <v>343</v>
      </c>
      <c r="F5108" s="11" t="str">
        <f t="shared" si="1"/>
        <v>2018-03</v>
      </c>
      <c r="G5108" s="11" t="str">
        <f>iferror(VLOOKUP(A5108,'Closed Deals'!A:A,1,0)," ")</f>
        <v> </v>
      </c>
      <c r="H5108" s="12" t="str">
        <f t="shared" si="2"/>
        <v>NO</v>
      </c>
      <c r="I5108" s="12" t="str">
        <f>iferror(VLOOKUP(A5108,'Closed Deals'!A:E,5,0)," ")</f>
        <v> </v>
      </c>
      <c r="J5108" s="13" t="str">
        <f t="shared" si="3"/>
        <v> </v>
      </c>
      <c r="K5108" s="14"/>
    </row>
    <row r="5109">
      <c r="A5109" s="9" t="s">
        <v>5481</v>
      </c>
      <c r="B5109" s="10">
        <v>43173.0</v>
      </c>
      <c r="C5109" s="9" t="s">
        <v>221</v>
      </c>
      <c r="D5109" s="9" t="s">
        <v>343</v>
      </c>
      <c r="F5109" s="11" t="str">
        <f t="shared" si="1"/>
        <v>2018-03</v>
      </c>
      <c r="G5109" s="11" t="str">
        <f>iferror(VLOOKUP(A5109,'Closed Deals'!A:A,1,0)," ")</f>
        <v> </v>
      </c>
      <c r="H5109" s="12" t="str">
        <f t="shared" si="2"/>
        <v>NO</v>
      </c>
      <c r="I5109" s="12" t="str">
        <f>iferror(VLOOKUP(A5109,'Closed Deals'!A:E,5,0)," ")</f>
        <v> </v>
      </c>
      <c r="J5109" s="13" t="str">
        <f t="shared" si="3"/>
        <v> </v>
      </c>
      <c r="K5109" s="14"/>
    </row>
    <row r="5110">
      <c r="A5110" s="9" t="s">
        <v>5482</v>
      </c>
      <c r="B5110" s="10">
        <v>43187.0</v>
      </c>
      <c r="C5110" s="9" t="s">
        <v>3266</v>
      </c>
      <c r="D5110" s="9" t="s">
        <v>343</v>
      </c>
      <c r="F5110" s="11" t="str">
        <f t="shared" si="1"/>
        <v>2018-03</v>
      </c>
      <c r="G5110" s="11" t="str">
        <f>iferror(VLOOKUP(A5110,'Closed Deals'!A:A,1,0)," ")</f>
        <v> </v>
      </c>
      <c r="H5110" s="12" t="str">
        <f t="shared" si="2"/>
        <v>NO</v>
      </c>
      <c r="I5110" s="12" t="str">
        <f>iferror(VLOOKUP(A5110,'Closed Deals'!A:E,5,0)," ")</f>
        <v> </v>
      </c>
      <c r="J5110" s="13" t="str">
        <f t="shared" si="3"/>
        <v> </v>
      </c>
      <c r="K5110" s="14"/>
    </row>
    <row r="5111">
      <c r="A5111" s="9" t="s">
        <v>5483</v>
      </c>
      <c r="B5111" s="10">
        <v>43170.0</v>
      </c>
      <c r="C5111" s="9" t="s">
        <v>221</v>
      </c>
      <c r="D5111" s="9" t="s">
        <v>343</v>
      </c>
      <c r="F5111" s="11" t="str">
        <f t="shared" si="1"/>
        <v>2018-03</v>
      </c>
      <c r="G5111" s="11" t="str">
        <f>iferror(VLOOKUP(A5111,'Closed Deals'!A:A,1,0)," ")</f>
        <v> </v>
      </c>
      <c r="H5111" s="12" t="str">
        <f t="shared" si="2"/>
        <v>NO</v>
      </c>
      <c r="I5111" s="12" t="str">
        <f>iferror(VLOOKUP(A5111,'Closed Deals'!A:E,5,0)," ")</f>
        <v> </v>
      </c>
      <c r="J5111" s="13" t="str">
        <f t="shared" si="3"/>
        <v> </v>
      </c>
      <c r="K5111" s="14"/>
    </row>
    <row r="5112">
      <c r="A5112" s="9" t="s">
        <v>5484</v>
      </c>
      <c r="B5112" s="10">
        <v>43163.0</v>
      </c>
      <c r="C5112" s="9" t="s">
        <v>221</v>
      </c>
      <c r="D5112" s="9" t="s">
        <v>343</v>
      </c>
      <c r="F5112" s="11" t="str">
        <f t="shared" si="1"/>
        <v>2018-03</v>
      </c>
      <c r="G5112" s="11" t="str">
        <f>iferror(VLOOKUP(A5112,'Closed Deals'!A:A,1,0)," ")</f>
        <v> </v>
      </c>
      <c r="H5112" s="12" t="str">
        <f t="shared" si="2"/>
        <v>NO</v>
      </c>
      <c r="I5112" s="12" t="str">
        <f>iferror(VLOOKUP(A5112,'Closed Deals'!A:E,5,0)," ")</f>
        <v> </v>
      </c>
      <c r="J5112" s="13" t="str">
        <f t="shared" si="3"/>
        <v> </v>
      </c>
      <c r="K5112" s="14"/>
    </row>
    <row r="5113">
      <c r="A5113" s="9" t="s">
        <v>5485</v>
      </c>
      <c r="B5113" s="10">
        <v>43180.0</v>
      </c>
      <c r="C5113" s="9" t="s">
        <v>5486</v>
      </c>
      <c r="D5113" s="9" t="s">
        <v>343</v>
      </c>
      <c r="F5113" s="11" t="str">
        <f t="shared" si="1"/>
        <v>2018-03</v>
      </c>
      <c r="G5113" s="11" t="str">
        <f>iferror(VLOOKUP(A5113,'Closed Deals'!A:A,1,0)," ")</f>
        <v> </v>
      </c>
      <c r="H5113" s="12" t="str">
        <f t="shared" si="2"/>
        <v>NO</v>
      </c>
      <c r="I5113" s="12" t="str">
        <f>iferror(VLOOKUP(A5113,'Closed Deals'!A:E,5,0)," ")</f>
        <v> </v>
      </c>
      <c r="J5113" s="13" t="str">
        <f t="shared" si="3"/>
        <v> </v>
      </c>
      <c r="K5113" s="14"/>
    </row>
    <row r="5114">
      <c r="A5114" s="9" t="s">
        <v>5487</v>
      </c>
      <c r="B5114" s="10">
        <v>43173.0</v>
      </c>
      <c r="C5114" s="9" t="s">
        <v>221</v>
      </c>
      <c r="D5114" s="9" t="s">
        <v>343</v>
      </c>
      <c r="F5114" s="11" t="str">
        <f t="shared" si="1"/>
        <v>2018-03</v>
      </c>
      <c r="G5114" s="11" t="str">
        <f>iferror(VLOOKUP(A5114,'Closed Deals'!A:A,1,0)," ")</f>
        <v> </v>
      </c>
      <c r="H5114" s="12" t="str">
        <f t="shared" si="2"/>
        <v>NO</v>
      </c>
      <c r="I5114" s="12" t="str">
        <f>iferror(VLOOKUP(A5114,'Closed Deals'!A:E,5,0)," ")</f>
        <v> </v>
      </c>
      <c r="J5114" s="13" t="str">
        <f t="shared" si="3"/>
        <v> </v>
      </c>
      <c r="K5114" s="14"/>
    </row>
    <row r="5115">
      <c r="A5115" s="9" t="s">
        <v>5488</v>
      </c>
      <c r="B5115" s="10">
        <v>43166.0</v>
      </c>
      <c r="C5115" s="9" t="s">
        <v>221</v>
      </c>
      <c r="D5115" s="9" t="s">
        <v>343</v>
      </c>
      <c r="F5115" s="11" t="str">
        <f t="shared" si="1"/>
        <v>2018-03</v>
      </c>
      <c r="G5115" s="11" t="str">
        <f>iferror(VLOOKUP(A5115,'Closed Deals'!A:A,1,0)," ")</f>
        <v> </v>
      </c>
      <c r="H5115" s="12" t="str">
        <f t="shared" si="2"/>
        <v>NO</v>
      </c>
      <c r="I5115" s="12" t="str">
        <f>iferror(VLOOKUP(A5115,'Closed Deals'!A:E,5,0)," ")</f>
        <v> </v>
      </c>
      <c r="J5115" s="13" t="str">
        <f t="shared" si="3"/>
        <v> </v>
      </c>
      <c r="K5115" s="14"/>
    </row>
    <row r="5116">
      <c r="A5116" s="9" t="s">
        <v>5489</v>
      </c>
      <c r="B5116" s="10">
        <v>43167.0</v>
      </c>
      <c r="C5116" s="9" t="s">
        <v>221</v>
      </c>
      <c r="D5116" s="9" t="s">
        <v>343</v>
      </c>
      <c r="F5116" s="11" t="str">
        <f t="shared" si="1"/>
        <v>2018-03</v>
      </c>
      <c r="G5116" s="11" t="str">
        <f>iferror(VLOOKUP(A5116,'Closed Deals'!A:A,1,0)," ")</f>
        <v> </v>
      </c>
      <c r="H5116" s="12" t="str">
        <f t="shared" si="2"/>
        <v>NO</v>
      </c>
      <c r="I5116" s="12" t="str">
        <f>iferror(VLOOKUP(A5116,'Closed Deals'!A:E,5,0)," ")</f>
        <v> </v>
      </c>
      <c r="J5116" s="13" t="str">
        <f t="shared" si="3"/>
        <v> </v>
      </c>
      <c r="K5116" s="14"/>
    </row>
    <row r="5117">
      <c r="A5117" s="9" t="s">
        <v>5490</v>
      </c>
      <c r="B5117" s="10">
        <v>43179.0</v>
      </c>
      <c r="C5117" s="9" t="s">
        <v>221</v>
      </c>
      <c r="D5117" s="9" t="s">
        <v>343</v>
      </c>
      <c r="F5117" s="11" t="str">
        <f t="shared" si="1"/>
        <v>2018-03</v>
      </c>
      <c r="G5117" s="11" t="str">
        <f>iferror(VLOOKUP(A5117,'Closed Deals'!A:A,1,0)," ")</f>
        <v> </v>
      </c>
      <c r="H5117" s="12" t="str">
        <f t="shared" si="2"/>
        <v>NO</v>
      </c>
      <c r="I5117" s="12" t="str">
        <f>iferror(VLOOKUP(A5117,'Closed Deals'!A:E,5,0)," ")</f>
        <v> </v>
      </c>
      <c r="J5117" s="13" t="str">
        <f t="shared" si="3"/>
        <v> </v>
      </c>
      <c r="K5117" s="14"/>
    </row>
    <row r="5118">
      <c r="A5118" s="9" t="s">
        <v>5491</v>
      </c>
      <c r="B5118" s="10">
        <v>43172.0</v>
      </c>
      <c r="C5118" s="9" t="s">
        <v>5103</v>
      </c>
      <c r="D5118" s="9" t="s">
        <v>343</v>
      </c>
      <c r="F5118" s="11" t="str">
        <f t="shared" si="1"/>
        <v>2018-03</v>
      </c>
      <c r="G5118" s="11" t="str">
        <f>iferror(VLOOKUP(A5118,'Closed Deals'!A:A,1,0)," ")</f>
        <v> </v>
      </c>
      <c r="H5118" s="12" t="str">
        <f t="shared" si="2"/>
        <v>NO</v>
      </c>
      <c r="I5118" s="12" t="str">
        <f>iferror(VLOOKUP(A5118,'Closed Deals'!A:E,5,0)," ")</f>
        <v> </v>
      </c>
      <c r="J5118" s="13" t="str">
        <f t="shared" si="3"/>
        <v> </v>
      </c>
      <c r="K5118" s="14"/>
    </row>
    <row r="5119">
      <c r="A5119" s="9" t="s">
        <v>5492</v>
      </c>
      <c r="B5119" s="10">
        <v>43172.0</v>
      </c>
      <c r="C5119" s="9" t="s">
        <v>5103</v>
      </c>
      <c r="D5119" s="9" t="s">
        <v>343</v>
      </c>
      <c r="F5119" s="11" t="str">
        <f t="shared" si="1"/>
        <v>2018-03</v>
      </c>
      <c r="G5119" s="11" t="str">
        <f>iferror(VLOOKUP(A5119,'Closed Deals'!A:A,1,0)," ")</f>
        <v> </v>
      </c>
      <c r="H5119" s="12" t="str">
        <f t="shared" si="2"/>
        <v>NO</v>
      </c>
      <c r="I5119" s="12" t="str">
        <f>iferror(VLOOKUP(A5119,'Closed Deals'!A:E,5,0)," ")</f>
        <v> </v>
      </c>
      <c r="J5119" s="13" t="str">
        <f t="shared" si="3"/>
        <v> </v>
      </c>
      <c r="K5119" s="14"/>
    </row>
    <row r="5120">
      <c r="A5120" s="9" t="s">
        <v>5493</v>
      </c>
      <c r="B5120" s="10">
        <v>43173.0</v>
      </c>
      <c r="C5120" s="9" t="s">
        <v>221</v>
      </c>
      <c r="D5120" s="9" t="s">
        <v>800</v>
      </c>
      <c r="F5120" s="11" t="str">
        <f t="shared" si="1"/>
        <v>2018-03</v>
      </c>
      <c r="G5120" s="11" t="str">
        <f>iferror(VLOOKUP(A5120,'Closed Deals'!A:A,1,0)," ")</f>
        <v> </v>
      </c>
      <c r="H5120" s="12" t="str">
        <f t="shared" si="2"/>
        <v>NO</v>
      </c>
      <c r="I5120" s="12" t="str">
        <f>iferror(VLOOKUP(A5120,'Closed Deals'!A:E,5,0)," ")</f>
        <v> </v>
      </c>
      <c r="J5120" s="13" t="str">
        <f t="shared" si="3"/>
        <v> </v>
      </c>
      <c r="K5120" s="14"/>
    </row>
    <row r="5121">
      <c r="A5121" s="9" t="s">
        <v>5494</v>
      </c>
      <c r="B5121" s="10">
        <v>43163.0</v>
      </c>
      <c r="C5121" s="9" t="s">
        <v>58</v>
      </c>
      <c r="D5121" s="9" t="s">
        <v>800</v>
      </c>
      <c r="F5121" s="11" t="str">
        <f t="shared" si="1"/>
        <v>2018-03</v>
      </c>
      <c r="G5121" s="11" t="str">
        <f>iferror(VLOOKUP(A5121,'Closed Deals'!A:A,1,0)," ")</f>
        <v> </v>
      </c>
      <c r="H5121" s="12" t="str">
        <f t="shared" si="2"/>
        <v>NO</v>
      </c>
      <c r="I5121" s="12" t="str">
        <f>iferror(VLOOKUP(A5121,'Closed Deals'!A:E,5,0)," ")</f>
        <v> </v>
      </c>
      <c r="J5121" s="13" t="str">
        <f t="shared" si="3"/>
        <v> </v>
      </c>
      <c r="K5121" s="14"/>
    </row>
    <row r="5122">
      <c r="A5122" s="9" t="s">
        <v>5495</v>
      </c>
      <c r="B5122" s="10">
        <v>43187.0</v>
      </c>
      <c r="C5122" s="9" t="s">
        <v>54</v>
      </c>
      <c r="D5122" s="9" t="s">
        <v>800</v>
      </c>
      <c r="F5122" s="11" t="str">
        <f t="shared" si="1"/>
        <v>2018-03</v>
      </c>
      <c r="G5122" s="11" t="str">
        <f>iferror(VLOOKUP(A5122,'Closed Deals'!A:A,1,0)," ")</f>
        <v> </v>
      </c>
      <c r="H5122" s="12" t="str">
        <f t="shared" si="2"/>
        <v>NO</v>
      </c>
      <c r="I5122" s="12" t="str">
        <f>iferror(VLOOKUP(A5122,'Closed Deals'!A:E,5,0)," ")</f>
        <v> </v>
      </c>
      <c r="J5122" s="13" t="str">
        <f t="shared" si="3"/>
        <v> </v>
      </c>
      <c r="K5122" s="14"/>
    </row>
    <row r="5123">
      <c r="A5123" s="9" t="s">
        <v>5496</v>
      </c>
      <c r="B5123" s="10">
        <v>43166.0</v>
      </c>
      <c r="C5123" s="9" t="s">
        <v>58</v>
      </c>
      <c r="D5123" s="9" t="s">
        <v>800</v>
      </c>
      <c r="F5123" s="11" t="str">
        <f t="shared" si="1"/>
        <v>2018-03</v>
      </c>
      <c r="G5123" s="11" t="str">
        <f>iferror(VLOOKUP(A5123,'Closed Deals'!A:A,1,0)," ")</f>
        <v> </v>
      </c>
      <c r="H5123" s="12" t="str">
        <f t="shared" si="2"/>
        <v>NO</v>
      </c>
      <c r="I5123" s="12" t="str">
        <f>iferror(VLOOKUP(A5123,'Closed Deals'!A:E,5,0)," ")</f>
        <v> </v>
      </c>
      <c r="J5123" s="13" t="str">
        <f t="shared" si="3"/>
        <v> </v>
      </c>
      <c r="K5123" s="14"/>
    </row>
    <row r="5124">
      <c r="A5124" s="9" t="s">
        <v>5497</v>
      </c>
      <c r="B5124" s="10">
        <v>43166.0</v>
      </c>
      <c r="C5124" s="9" t="s">
        <v>33</v>
      </c>
      <c r="D5124" s="9" t="s">
        <v>800</v>
      </c>
      <c r="F5124" s="11" t="str">
        <f t="shared" si="1"/>
        <v>2018-03</v>
      </c>
      <c r="G5124" s="11" t="str">
        <f>iferror(VLOOKUP(A5124,'Closed Deals'!A:A,1,0)," ")</f>
        <v> </v>
      </c>
      <c r="H5124" s="12" t="str">
        <f t="shared" si="2"/>
        <v>NO</v>
      </c>
      <c r="I5124" s="12" t="str">
        <f>iferror(VLOOKUP(A5124,'Closed Deals'!A:E,5,0)," ")</f>
        <v> </v>
      </c>
      <c r="J5124" s="13" t="str">
        <f t="shared" si="3"/>
        <v> </v>
      </c>
      <c r="K5124" s="14"/>
    </row>
    <row r="5125">
      <c r="A5125" s="9" t="s">
        <v>5498</v>
      </c>
      <c r="B5125" s="10">
        <v>43172.0</v>
      </c>
      <c r="C5125" s="9" t="s">
        <v>5103</v>
      </c>
      <c r="D5125" s="9" t="s">
        <v>800</v>
      </c>
      <c r="F5125" s="11" t="str">
        <f t="shared" si="1"/>
        <v>2018-03</v>
      </c>
      <c r="G5125" s="11" t="str">
        <f>iferror(VLOOKUP(A5125,'Closed Deals'!A:A,1,0)," ")</f>
        <v> </v>
      </c>
      <c r="H5125" s="12" t="str">
        <f t="shared" si="2"/>
        <v>NO</v>
      </c>
      <c r="I5125" s="12" t="str">
        <f>iferror(VLOOKUP(A5125,'Closed Deals'!A:E,5,0)," ")</f>
        <v> </v>
      </c>
      <c r="J5125" s="13" t="str">
        <f t="shared" si="3"/>
        <v> </v>
      </c>
      <c r="K5125" s="14"/>
    </row>
    <row r="5126">
      <c r="A5126" s="9" t="s">
        <v>5499</v>
      </c>
      <c r="B5126" s="10">
        <v>43179.0</v>
      </c>
      <c r="C5126" s="9" t="s">
        <v>33</v>
      </c>
      <c r="D5126" s="9" t="s">
        <v>800</v>
      </c>
      <c r="F5126" s="11" t="str">
        <f t="shared" si="1"/>
        <v>2018-03</v>
      </c>
      <c r="G5126" s="11" t="str">
        <f>iferror(VLOOKUP(A5126,'Closed Deals'!A:A,1,0)," ")</f>
        <v> </v>
      </c>
      <c r="H5126" s="12" t="str">
        <f t="shared" si="2"/>
        <v>NO</v>
      </c>
      <c r="I5126" s="12" t="str">
        <f>iferror(VLOOKUP(A5126,'Closed Deals'!A:E,5,0)," ")</f>
        <v> </v>
      </c>
      <c r="J5126" s="13" t="str">
        <f t="shared" si="3"/>
        <v> </v>
      </c>
      <c r="K5126" s="14"/>
    </row>
    <row r="5127">
      <c r="A5127" s="9" t="s">
        <v>5500</v>
      </c>
      <c r="B5127" s="10">
        <v>43183.0</v>
      </c>
      <c r="C5127" s="9" t="s">
        <v>454</v>
      </c>
      <c r="D5127" s="9" t="s">
        <v>55</v>
      </c>
      <c r="F5127" s="11" t="str">
        <f t="shared" si="1"/>
        <v>2018-03</v>
      </c>
      <c r="G5127" s="11" t="str">
        <f>iferror(VLOOKUP(A5127,'Closed Deals'!A:A,1,0)," ")</f>
        <v> </v>
      </c>
      <c r="H5127" s="12" t="str">
        <f t="shared" si="2"/>
        <v>NO</v>
      </c>
      <c r="I5127" s="12" t="str">
        <f>iferror(VLOOKUP(A5127,'Closed Deals'!A:E,5,0)," ")</f>
        <v> </v>
      </c>
      <c r="J5127" s="13" t="str">
        <f t="shared" si="3"/>
        <v> </v>
      </c>
      <c r="K5127" s="14"/>
    </row>
    <row r="5128">
      <c r="A5128" s="9" t="s">
        <v>5501</v>
      </c>
      <c r="B5128" s="10">
        <v>43181.0</v>
      </c>
      <c r="C5128" s="9" t="s">
        <v>229</v>
      </c>
      <c r="D5128" s="9" t="s">
        <v>55</v>
      </c>
      <c r="F5128" s="11" t="str">
        <f t="shared" si="1"/>
        <v>2018-03</v>
      </c>
      <c r="G5128" s="11" t="str">
        <f>iferror(VLOOKUP(A5128,'Closed Deals'!A:A,1,0)," ")</f>
        <v> </v>
      </c>
      <c r="H5128" s="12" t="str">
        <f t="shared" si="2"/>
        <v>NO</v>
      </c>
      <c r="I5128" s="12" t="str">
        <f>iferror(VLOOKUP(A5128,'Closed Deals'!A:E,5,0)," ")</f>
        <v> </v>
      </c>
      <c r="J5128" s="13" t="str">
        <f t="shared" si="3"/>
        <v> </v>
      </c>
      <c r="K5128" s="14"/>
    </row>
    <row r="5129">
      <c r="A5129" s="9" t="s">
        <v>5502</v>
      </c>
      <c r="B5129" s="10">
        <v>43180.0</v>
      </c>
      <c r="C5129" s="9" t="s">
        <v>54</v>
      </c>
      <c r="D5129" s="9" t="s">
        <v>55</v>
      </c>
      <c r="F5129" s="11" t="str">
        <f t="shared" si="1"/>
        <v>2018-03</v>
      </c>
      <c r="G5129" s="11" t="str">
        <f>iferror(VLOOKUP(A5129,'Closed Deals'!A:A,1,0)," ")</f>
        <v> </v>
      </c>
      <c r="H5129" s="12" t="str">
        <f t="shared" si="2"/>
        <v>NO</v>
      </c>
      <c r="I5129" s="12" t="str">
        <f>iferror(VLOOKUP(A5129,'Closed Deals'!A:E,5,0)," ")</f>
        <v> </v>
      </c>
      <c r="J5129" s="13" t="str">
        <f t="shared" si="3"/>
        <v> </v>
      </c>
      <c r="K5129" s="14"/>
    </row>
    <row r="5130">
      <c r="A5130" s="9" t="s">
        <v>5503</v>
      </c>
      <c r="B5130" s="10">
        <v>43188.0</v>
      </c>
      <c r="C5130" s="9" t="s">
        <v>5504</v>
      </c>
      <c r="D5130" s="9" t="s">
        <v>55</v>
      </c>
      <c r="F5130" s="11" t="str">
        <f t="shared" si="1"/>
        <v>2018-03</v>
      </c>
      <c r="G5130" s="11" t="str">
        <f>iferror(VLOOKUP(A5130,'Closed Deals'!A:A,1,0)," ")</f>
        <v> </v>
      </c>
      <c r="H5130" s="12" t="str">
        <f t="shared" si="2"/>
        <v>NO</v>
      </c>
      <c r="I5130" s="12" t="str">
        <f>iferror(VLOOKUP(A5130,'Closed Deals'!A:E,5,0)," ")</f>
        <v> </v>
      </c>
      <c r="J5130" s="13" t="str">
        <f t="shared" si="3"/>
        <v> </v>
      </c>
      <c r="K5130" s="14"/>
    </row>
    <row r="5131">
      <c r="A5131" s="9" t="s">
        <v>5505</v>
      </c>
      <c r="B5131" s="10">
        <v>43179.0</v>
      </c>
      <c r="C5131" s="9" t="s">
        <v>33</v>
      </c>
      <c r="D5131" s="9" t="s">
        <v>55</v>
      </c>
      <c r="F5131" s="11" t="str">
        <f t="shared" si="1"/>
        <v>2018-03</v>
      </c>
      <c r="G5131" s="11" t="str">
        <f>iferror(VLOOKUP(A5131,'Closed Deals'!A:A,1,0)," ")</f>
        <v> </v>
      </c>
      <c r="H5131" s="12" t="str">
        <f t="shared" si="2"/>
        <v>NO</v>
      </c>
      <c r="I5131" s="12" t="str">
        <f>iferror(VLOOKUP(A5131,'Closed Deals'!A:E,5,0)," ")</f>
        <v> </v>
      </c>
      <c r="J5131" s="13" t="str">
        <f t="shared" si="3"/>
        <v> </v>
      </c>
      <c r="K5131" s="14"/>
    </row>
    <row r="5132">
      <c r="A5132" s="9" t="s">
        <v>5506</v>
      </c>
      <c r="B5132" s="10">
        <v>43169.0</v>
      </c>
      <c r="C5132" s="9" t="s">
        <v>229</v>
      </c>
      <c r="D5132" s="9" t="s">
        <v>55</v>
      </c>
      <c r="F5132" s="11" t="str">
        <f t="shared" si="1"/>
        <v>2018-03</v>
      </c>
      <c r="G5132" s="11" t="str">
        <f>iferror(VLOOKUP(A5132,'Closed Deals'!A:A,1,0)," ")</f>
        <v> </v>
      </c>
      <c r="H5132" s="12" t="str">
        <f t="shared" si="2"/>
        <v>NO</v>
      </c>
      <c r="I5132" s="12" t="str">
        <f>iferror(VLOOKUP(A5132,'Closed Deals'!A:E,5,0)," ")</f>
        <v> </v>
      </c>
      <c r="J5132" s="13" t="str">
        <f t="shared" si="3"/>
        <v> </v>
      </c>
      <c r="K5132" s="14"/>
    </row>
    <row r="5133">
      <c r="A5133" s="9" t="s">
        <v>5507</v>
      </c>
      <c r="B5133" s="10">
        <v>43188.0</v>
      </c>
      <c r="C5133" s="9" t="s">
        <v>3266</v>
      </c>
      <c r="D5133" s="9" t="s">
        <v>55</v>
      </c>
      <c r="F5133" s="11" t="str">
        <f t="shared" si="1"/>
        <v>2018-03</v>
      </c>
      <c r="G5133" s="11" t="str">
        <f>iferror(VLOOKUP(A5133,'Closed Deals'!A:A,1,0)," ")</f>
        <v> </v>
      </c>
      <c r="H5133" s="12" t="str">
        <f t="shared" si="2"/>
        <v>NO</v>
      </c>
      <c r="I5133" s="12" t="str">
        <f>iferror(VLOOKUP(A5133,'Closed Deals'!A:E,5,0)," ")</f>
        <v> </v>
      </c>
      <c r="J5133" s="13" t="str">
        <f t="shared" si="3"/>
        <v> </v>
      </c>
      <c r="K5133" s="14"/>
    </row>
    <row r="5134">
      <c r="A5134" s="9" t="s">
        <v>5508</v>
      </c>
      <c r="B5134" s="10">
        <v>43181.0</v>
      </c>
      <c r="C5134" s="9" t="s">
        <v>223</v>
      </c>
      <c r="D5134" s="9" t="s">
        <v>55</v>
      </c>
      <c r="F5134" s="11" t="str">
        <f t="shared" si="1"/>
        <v>2018-03</v>
      </c>
      <c r="G5134" s="11" t="str">
        <f>iferror(VLOOKUP(A5134,'Closed Deals'!A:A,1,0)," ")</f>
        <v> </v>
      </c>
      <c r="H5134" s="12" t="str">
        <f t="shared" si="2"/>
        <v>NO</v>
      </c>
      <c r="I5134" s="12" t="str">
        <f>iferror(VLOOKUP(A5134,'Closed Deals'!A:E,5,0)," ")</f>
        <v> </v>
      </c>
      <c r="J5134" s="13" t="str">
        <f t="shared" si="3"/>
        <v> </v>
      </c>
      <c r="K5134" s="14"/>
    </row>
    <row r="5135">
      <c r="A5135" s="9" t="s">
        <v>5509</v>
      </c>
      <c r="B5135" s="10">
        <v>43168.0</v>
      </c>
      <c r="C5135" s="9" t="s">
        <v>223</v>
      </c>
      <c r="D5135" s="9" t="s">
        <v>55</v>
      </c>
      <c r="F5135" s="11" t="str">
        <f t="shared" si="1"/>
        <v>2018-03</v>
      </c>
      <c r="G5135" s="11" t="str">
        <f>iferror(VLOOKUP(A5135,'Closed Deals'!A:A,1,0)," ")</f>
        <v> </v>
      </c>
      <c r="H5135" s="12" t="str">
        <f t="shared" si="2"/>
        <v>NO</v>
      </c>
      <c r="I5135" s="12" t="str">
        <f>iferror(VLOOKUP(A5135,'Closed Deals'!A:E,5,0)," ")</f>
        <v> </v>
      </c>
      <c r="J5135" s="13" t="str">
        <f t="shared" si="3"/>
        <v> </v>
      </c>
      <c r="K5135" s="14"/>
    </row>
    <row r="5136">
      <c r="A5136" s="9" t="s">
        <v>5510</v>
      </c>
      <c r="B5136" s="10">
        <v>43167.0</v>
      </c>
      <c r="C5136" s="9" t="s">
        <v>54</v>
      </c>
      <c r="D5136" s="9" t="s">
        <v>55</v>
      </c>
      <c r="F5136" s="11" t="str">
        <f t="shared" si="1"/>
        <v>2018-03</v>
      </c>
      <c r="G5136" s="11" t="str">
        <f>iferror(VLOOKUP(A5136,'Closed Deals'!A:A,1,0)," ")</f>
        <v> </v>
      </c>
      <c r="H5136" s="12" t="str">
        <f t="shared" si="2"/>
        <v>NO</v>
      </c>
      <c r="I5136" s="12" t="str">
        <f>iferror(VLOOKUP(A5136,'Closed Deals'!A:E,5,0)," ")</f>
        <v> </v>
      </c>
      <c r="J5136" s="13" t="str">
        <f t="shared" si="3"/>
        <v> </v>
      </c>
      <c r="K5136" s="14"/>
    </row>
    <row r="5137">
      <c r="A5137" s="9" t="s">
        <v>5511</v>
      </c>
      <c r="B5137" s="10">
        <v>43161.0</v>
      </c>
      <c r="C5137" s="9" t="s">
        <v>223</v>
      </c>
      <c r="D5137" s="9" t="s">
        <v>55</v>
      </c>
      <c r="F5137" s="11" t="str">
        <f t="shared" si="1"/>
        <v>2018-03</v>
      </c>
      <c r="G5137" s="11" t="str">
        <f>iferror(VLOOKUP(A5137,'Closed Deals'!A:A,1,0)," ")</f>
        <v> </v>
      </c>
      <c r="H5137" s="12" t="str">
        <f t="shared" si="2"/>
        <v>NO</v>
      </c>
      <c r="I5137" s="12" t="str">
        <f>iferror(VLOOKUP(A5137,'Closed Deals'!A:E,5,0)," ")</f>
        <v> </v>
      </c>
      <c r="J5137" s="13" t="str">
        <f t="shared" si="3"/>
        <v> </v>
      </c>
      <c r="K5137" s="14"/>
    </row>
    <row r="5138">
      <c r="A5138" s="9" t="s">
        <v>5512</v>
      </c>
      <c r="B5138" s="10">
        <v>43164.0</v>
      </c>
      <c r="C5138" s="9" t="s">
        <v>5513</v>
      </c>
      <c r="D5138" s="9" t="s">
        <v>55</v>
      </c>
      <c r="F5138" s="11" t="str">
        <f t="shared" si="1"/>
        <v>2018-03</v>
      </c>
      <c r="G5138" s="11" t="str">
        <f>iferror(VLOOKUP(A5138,'Closed Deals'!A:A,1,0)," ")</f>
        <v> </v>
      </c>
      <c r="H5138" s="12" t="str">
        <f t="shared" si="2"/>
        <v>NO</v>
      </c>
      <c r="I5138" s="12" t="str">
        <f>iferror(VLOOKUP(A5138,'Closed Deals'!A:E,5,0)," ")</f>
        <v> </v>
      </c>
      <c r="J5138" s="13" t="str">
        <f t="shared" si="3"/>
        <v> </v>
      </c>
      <c r="K5138" s="14"/>
    </row>
    <row r="5139">
      <c r="A5139" s="9" t="s">
        <v>5514</v>
      </c>
      <c r="B5139" s="10">
        <v>43162.0</v>
      </c>
      <c r="C5139" s="9" t="s">
        <v>99</v>
      </c>
      <c r="D5139" s="9" t="s">
        <v>55</v>
      </c>
      <c r="F5139" s="11" t="str">
        <f t="shared" si="1"/>
        <v>2018-03</v>
      </c>
      <c r="G5139" s="11" t="str">
        <f>iferror(VLOOKUP(A5139,'Closed Deals'!A:A,1,0)," ")</f>
        <v> </v>
      </c>
      <c r="H5139" s="12" t="str">
        <f t="shared" si="2"/>
        <v>NO</v>
      </c>
      <c r="I5139" s="12" t="str">
        <f>iferror(VLOOKUP(A5139,'Closed Deals'!A:E,5,0)," ")</f>
        <v> </v>
      </c>
      <c r="J5139" s="13" t="str">
        <f t="shared" si="3"/>
        <v> </v>
      </c>
      <c r="K5139" s="14"/>
    </row>
    <row r="5140">
      <c r="A5140" s="9" t="s">
        <v>5515</v>
      </c>
      <c r="B5140" s="10">
        <v>43188.0</v>
      </c>
      <c r="C5140" s="9" t="s">
        <v>454</v>
      </c>
      <c r="D5140" s="9" t="s">
        <v>55</v>
      </c>
      <c r="F5140" s="11" t="str">
        <f t="shared" si="1"/>
        <v>2018-03</v>
      </c>
      <c r="G5140" s="11" t="str">
        <f>iferror(VLOOKUP(A5140,'Closed Deals'!A:A,1,0)," ")</f>
        <v> </v>
      </c>
      <c r="H5140" s="12" t="str">
        <f t="shared" si="2"/>
        <v>NO</v>
      </c>
      <c r="I5140" s="12" t="str">
        <f>iferror(VLOOKUP(A5140,'Closed Deals'!A:E,5,0)," ")</f>
        <v> </v>
      </c>
      <c r="J5140" s="13" t="str">
        <f t="shared" si="3"/>
        <v> </v>
      </c>
      <c r="K5140" s="14"/>
    </row>
    <row r="5141">
      <c r="A5141" s="9" t="s">
        <v>5516</v>
      </c>
      <c r="B5141" s="10">
        <v>43175.0</v>
      </c>
      <c r="C5141" s="9" t="s">
        <v>37</v>
      </c>
      <c r="D5141" s="9" t="s">
        <v>55</v>
      </c>
      <c r="F5141" s="11" t="str">
        <f t="shared" si="1"/>
        <v>2018-03</v>
      </c>
      <c r="G5141" s="11" t="str">
        <f>iferror(VLOOKUP(A5141,'Closed Deals'!A:A,1,0)," ")</f>
        <v> </v>
      </c>
      <c r="H5141" s="12" t="str">
        <f t="shared" si="2"/>
        <v>NO</v>
      </c>
      <c r="I5141" s="12" t="str">
        <f>iferror(VLOOKUP(A5141,'Closed Deals'!A:E,5,0)," ")</f>
        <v> </v>
      </c>
      <c r="J5141" s="13" t="str">
        <f t="shared" si="3"/>
        <v> </v>
      </c>
      <c r="K5141" s="14"/>
    </row>
    <row r="5142">
      <c r="A5142" s="9" t="s">
        <v>5517</v>
      </c>
      <c r="B5142" s="10">
        <v>43166.0</v>
      </c>
      <c r="C5142" s="9" t="s">
        <v>229</v>
      </c>
      <c r="D5142" s="9" t="s">
        <v>55</v>
      </c>
      <c r="F5142" s="11" t="str">
        <f t="shared" si="1"/>
        <v>2018-03</v>
      </c>
      <c r="G5142" s="11" t="str">
        <f>iferror(VLOOKUP(A5142,'Closed Deals'!A:A,1,0)," ")</f>
        <v> </v>
      </c>
      <c r="H5142" s="12" t="str">
        <f t="shared" si="2"/>
        <v>NO</v>
      </c>
      <c r="I5142" s="12" t="str">
        <f>iferror(VLOOKUP(A5142,'Closed Deals'!A:E,5,0)," ")</f>
        <v> </v>
      </c>
      <c r="J5142" s="13" t="str">
        <f t="shared" si="3"/>
        <v> </v>
      </c>
      <c r="K5142" s="14"/>
    </row>
    <row r="5143">
      <c r="A5143" s="9" t="s">
        <v>5518</v>
      </c>
      <c r="B5143" s="10">
        <v>43171.0</v>
      </c>
      <c r="C5143" s="9" t="s">
        <v>809</v>
      </c>
      <c r="D5143" s="9" t="s">
        <v>55</v>
      </c>
      <c r="F5143" s="11" t="str">
        <f t="shared" si="1"/>
        <v>2018-03</v>
      </c>
      <c r="G5143" s="11" t="str">
        <f>iferror(VLOOKUP(A5143,'Closed Deals'!A:A,1,0)," ")</f>
        <v> </v>
      </c>
      <c r="H5143" s="12" t="str">
        <f t="shared" si="2"/>
        <v>NO</v>
      </c>
      <c r="I5143" s="12" t="str">
        <f>iferror(VLOOKUP(A5143,'Closed Deals'!A:E,5,0)," ")</f>
        <v> </v>
      </c>
      <c r="J5143" s="13" t="str">
        <f t="shared" si="3"/>
        <v> </v>
      </c>
      <c r="K5143" s="14"/>
    </row>
    <row r="5144">
      <c r="A5144" s="9" t="s">
        <v>5519</v>
      </c>
      <c r="B5144" s="10">
        <v>43183.0</v>
      </c>
      <c r="C5144" s="9" t="s">
        <v>454</v>
      </c>
      <c r="D5144" s="9" t="s">
        <v>55</v>
      </c>
      <c r="F5144" s="11" t="str">
        <f t="shared" si="1"/>
        <v>2018-03</v>
      </c>
      <c r="G5144" s="11" t="str">
        <f>iferror(VLOOKUP(A5144,'Closed Deals'!A:A,1,0)," ")</f>
        <v> </v>
      </c>
      <c r="H5144" s="12" t="str">
        <f t="shared" si="2"/>
        <v>NO</v>
      </c>
      <c r="I5144" s="12" t="str">
        <f>iferror(VLOOKUP(A5144,'Closed Deals'!A:E,5,0)," ")</f>
        <v> </v>
      </c>
      <c r="J5144" s="13" t="str">
        <f t="shared" si="3"/>
        <v> </v>
      </c>
      <c r="K5144" s="14"/>
    </row>
    <row r="5145">
      <c r="A5145" s="9" t="s">
        <v>5520</v>
      </c>
      <c r="B5145" s="10">
        <v>43174.0</v>
      </c>
      <c r="C5145" s="9" t="s">
        <v>52</v>
      </c>
      <c r="D5145" s="9" t="s">
        <v>55</v>
      </c>
      <c r="F5145" s="11" t="str">
        <f t="shared" si="1"/>
        <v>2018-03</v>
      </c>
      <c r="G5145" s="11" t="str">
        <f>iferror(VLOOKUP(A5145,'Closed Deals'!A:A,1,0)," ")</f>
        <v> </v>
      </c>
      <c r="H5145" s="12" t="str">
        <f t="shared" si="2"/>
        <v>NO</v>
      </c>
      <c r="I5145" s="12" t="str">
        <f>iferror(VLOOKUP(A5145,'Closed Deals'!A:E,5,0)," ")</f>
        <v> </v>
      </c>
      <c r="J5145" s="13" t="str">
        <f t="shared" si="3"/>
        <v> </v>
      </c>
      <c r="K5145" s="14"/>
    </row>
    <row r="5146">
      <c r="A5146" s="9" t="s">
        <v>5521</v>
      </c>
      <c r="B5146" s="10">
        <v>43187.0</v>
      </c>
      <c r="C5146" s="9" t="s">
        <v>809</v>
      </c>
      <c r="D5146" s="9" t="s">
        <v>55</v>
      </c>
      <c r="F5146" s="11" t="str">
        <f t="shared" si="1"/>
        <v>2018-03</v>
      </c>
      <c r="G5146" s="11" t="str">
        <f>iferror(VLOOKUP(A5146,'Closed Deals'!A:A,1,0)," ")</f>
        <v> </v>
      </c>
      <c r="H5146" s="12" t="str">
        <f t="shared" si="2"/>
        <v>NO</v>
      </c>
      <c r="I5146" s="12" t="str">
        <f>iferror(VLOOKUP(A5146,'Closed Deals'!A:E,5,0)," ")</f>
        <v> </v>
      </c>
      <c r="J5146" s="13" t="str">
        <f t="shared" si="3"/>
        <v> </v>
      </c>
      <c r="K5146" s="14"/>
    </row>
    <row r="5147">
      <c r="A5147" s="9" t="s">
        <v>5522</v>
      </c>
      <c r="B5147" s="10">
        <v>43174.0</v>
      </c>
      <c r="C5147" s="9" t="s">
        <v>229</v>
      </c>
      <c r="D5147" s="9" t="s">
        <v>55</v>
      </c>
      <c r="F5147" s="11" t="str">
        <f t="shared" si="1"/>
        <v>2018-03</v>
      </c>
      <c r="G5147" s="11" t="str">
        <f>iferror(VLOOKUP(A5147,'Closed Deals'!A:A,1,0)," ")</f>
        <v> </v>
      </c>
      <c r="H5147" s="12" t="str">
        <f t="shared" si="2"/>
        <v>NO</v>
      </c>
      <c r="I5147" s="12" t="str">
        <f>iferror(VLOOKUP(A5147,'Closed Deals'!A:E,5,0)," ")</f>
        <v> </v>
      </c>
      <c r="J5147" s="13" t="str">
        <f t="shared" si="3"/>
        <v> </v>
      </c>
      <c r="K5147" s="14"/>
    </row>
    <row r="5148">
      <c r="A5148" s="9" t="s">
        <v>5523</v>
      </c>
      <c r="B5148" s="10">
        <v>43185.0</v>
      </c>
      <c r="C5148" s="9" t="s">
        <v>54</v>
      </c>
      <c r="D5148" s="9" t="s">
        <v>55</v>
      </c>
      <c r="F5148" s="11" t="str">
        <f t="shared" si="1"/>
        <v>2018-03</v>
      </c>
      <c r="G5148" s="11" t="str">
        <f>iferror(VLOOKUP(A5148,'Closed Deals'!A:A,1,0)," ")</f>
        <v> </v>
      </c>
      <c r="H5148" s="12" t="str">
        <f t="shared" si="2"/>
        <v>NO</v>
      </c>
      <c r="I5148" s="12" t="str">
        <f>iferror(VLOOKUP(A5148,'Closed Deals'!A:E,5,0)," ")</f>
        <v> </v>
      </c>
      <c r="J5148" s="13" t="str">
        <f t="shared" si="3"/>
        <v> </v>
      </c>
      <c r="K5148" s="14"/>
    </row>
    <row r="5149">
      <c r="A5149" s="9" t="s">
        <v>5524</v>
      </c>
      <c r="B5149" s="10">
        <v>43185.0</v>
      </c>
      <c r="C5149" s="9" t="s">
        <v>223</v>
      </c>
      <c r="D5149" s="9" t="s">
        <v>55</v>
      </c>
      <c r="F5149" s="11" t="str">
        <f t="shared" si="1"/>
        <v>2018-03</v>
      </c>
      <c r="G5149" s="11" t="str">
        <f>iferror(VLOOKUP(A5149,'Closed Deals'!A:A,1,0)," ")</f>
        <v> </v>
      </c>
      <c r="H5149" s="12" t="str">
        <f t="shared" si="2"/>
        <v>NO</v>
      </c>
      <c r="I5149" s="12" t="str">
        <f>iferror(VLOOKUP(A5149,'Closed Deals'!A:E,5,0)," ")</f>
        <v> </v>
      </c>
      <c r="J5149" s="13" t="str">
        <f t="shared" si="3"/>
        <v> </v>
      </c>
      <c r="K5149" s="14"/>
    </row>
    <row r="5150">
      <c r="A5150" s="9" t="s">
        <v>5525</v>
      </c>
      <c r="B5150" s="10">
        <v>43179.0</v>
      </c>
      <c r="C5150" s="9" t="s">
        <v>5526</v>
      </c>
      <c r="D5150" s="9" t="s">
        <v>55</v>
      </c>
      <c r="F5150" s="11" t="str">
        <f t="shared" si="1"/>
        <v>2018-03</v>
      </c>
      <c r="G5150" s="11" t="str">
        <f>iferror(VLOOKUP(A5150,'Closed Deals'!A:A,1,0)," ")</f>
        <v> </v>
      </c>
      <c r="H5150" s="12" t="str">
        <f t="shared" si="2"/>
        <v>NO</v>
      </c>
      <c r="I5150" s="12" t="str">
        <f>iferror(VLOOKUP(A5150,'Closed Deals'!A:E,5,0)," ")</f>
        <v> </v>
      </c>
      <c r="J5150" s="13" t="str">
        <f t="shared" si="3"/>
        <v> </v>
      </c>
      <c r="K5150" s="14"/>
    </row>
    <row r="5151">
      <c r="A5151" s="9" t="s">
        <v>5527</v>
      </c>
      <c r="B5151" s="10">
        <v>43175.0</v>
      </c>
      <c r="C5151" s="9" t="s">
        <v>223</v>
      </c>
      <c r="D5151" s="9" t="s">
        <v>55</v>
      </c>
      <c r="F5151" s="11" t="str">
        <f t="shared" si="1"/>
        <v>2018-03</v>
      </c>
      <c r="G5151" s="11" t="str">
        <f>iferror(VLOOKUP(A5151,'Closed Deals'!A:A,1,0)," ")</f>
        <v> </v>
      </c>
      <c r="H5151" s="12" t="str">
        <f t="shared" si="2"/>
        <v>NO</v>
      </c>
      <c r="I5151" s="12" t="str">
        <f>iferror(VLOOKUP(A5151,'Closed Deals'!A:E,5,0)," ")</f>
        <v> </v>
      </c>
      <c r="J5151" s="13" t="str">
        <f t="shared" si="3"/>
        <v> </v>
      </c>
      <c r="K5151" s="14"/>
    </row>
    <row r="5152">
      <c r="A5152" s="9" t="s">
        <v>5528</v>
      </c>
      <c r="B5152" s="10">
        <v>43185.0</v>
      </c>
      <c r="C5152" s="9" t="s">
        <v>241</v>
      </c>
      <c r="D5152" s="9" t="s">
        <v>55</v>
      </c>
      <c r="F5152" s="11" t="str">
        <f t="shared" si="1"/>
        <v>2018-03</v>
      </c>
      <c r="G5152" s="11" t="str">
        <f>iferror(VLOOKUP(A5152,'Closed Deals'!A:A,1,0)," ")</f>
        <v> </v>
      </c>
      <c r="H5152" s="12" t="str">
        <f t="shared" si="2"/>
        <v>NO</v>
      </c>
      <c r="I5152" s="12" t="str">
        <f>iferror(VLOOKUP(A5152,'Closed Deals'!A:E,5,0)," ")</f>
        <v> </v>
      </c>
      <c r="J5152" s="13" t="str">
        <f t="shared" si="3"/>
        <v> </v>
      </c>
      <c r="K5152" s="14"/>
    </row>
    <row r="5153">
      <c r="A5153" s="9" t="s">
        <v>5529</v>
      </c>
      <c r="B5153" s="10">
        <v>43182.0</v>
      </c>
      <c r="C5153" s="9" t="s">
        <v>3202</v>
      </c>
      <c r="D5153" s="9" t="s">
        <v>55</v>
      </c>
      <c r="F5153" s="11" t="str">
        <f t="shared" si="1"/>
        <v>2018-03</v>
      </c>
      <c r="G5153" s="11" t="str">
        <f>iferror(VLOOKUP(A5153,'Closed Deals'!A:A,1,0)," ")</f>
        <v> </v>
      </c>
      <c r="H5153" s="12" t="str">
        <f t="shared" si="2"/>
        <v>NO</v>
      </c>
      <c r="I5153" s="12" t="str">
        <f>iferror(VLOOKUP(A5153,'Closed Deals'!A:E,5,0)," ")</f>
        <v> </v>
      </c>
      <c r="J5153" s="13" t="str">
        <f t="shared" si="3"/>
        <v> </v>
      </c>
      <c r="K5153" s="14"/>
    </row>
    <row r="5154">
      <c r="A5154" s="9" t="s">
        <v>5530</v>
      </c>
      <c r="B5154" s="10">
        <v>43189.0</v>
      </c>
      <c r="C5154" s="9" t="s">
        <v>37</v>
      </c>
      <c r="D5154" s="9" t="s">
        <v>55</v>
      </c>
      <c r="F5154" s="11" t="str">
        <f t="shared" si="1"/>
        <v>2018-03</v>
      </c>
      <c r="G5154" s="11" t="str">
        <f>iferror(VLOOKUP(A5154,'Closed Deals'!A:A,1,0)," ")</f>
        <v> </v>
      </c>
      <c r="H5154" s="12" t="str">
        <f t="shared" si="2"/>
        <v>NO</v>
      </c>
      <c r="I5154" s="12" t="str">
        <f>iferror(VLOOKUP(A5154,'Closed Deals'!A:E,5,0)," ")</f>
        <v> </v>
      </c>
      <c r="J5154" s="13" t="str">
        <f t="shared" si="3"/>
        <v> </v>
      </c>
      <c r="K5154" s="14"/>
    </row>
    <row r="5155">
      <c r="A5155" s="9" t="s">
        <v>5531</v>
      </c>
      <c r="B5155" s="10">
        <v>43180.0</v>
      </c>
      <c r="C5155" s="9" t="s">
        <v>356</v>
      </c>
      <c r="D5155" s="9" t="s">
        <v>55</v>
      </c>
      <c r="F5155" s="11" t="str">
        <f t="shared" si="1"/>
        <v>2018-03</v>
      </c>
      <c r="G5155" s="11" t="str">
        <f>iferror(VLOOKUP(A5155,'Closed Deals'!A:A,1,0)," ")</f>
        <v> </v>
      </c>
      <c r="H5155" s="12" t="str">
        <f t="shared" si="2"/>
        <v>NO</v>
      </c>
      <c r="I5155" s="12" t="str">
        <f>iferror(VLOOKUP(A5155,'Closed Deals'!A:E,5,0)," ")</f>
        <v> </v>
      </c>
      <c r="J5155" s="13" t="str">
        <f t="shared" si="3"/>
        <v> </v>
      </c>
      <c r="K5155" s="14"/>
    </row>
    <row r="5156">
      <c r="A5156" s="9" t="s">
        <v>5532</v>
      </c>
      <c r="B5156" s="10">
        <v>43161.0</v>
      </c>
      <c r="C5156" s="9" t="s">
        <v>33</v>
      </c>
      <c r="D5156" s="9" t="s">
        <v>55</v>
      </c>
      <c r="F5156" s="11" t="str">
        <f t="shared" si="1"/>
        <v>2018-03</v>
      </c>
      <c r="G5156" s="11" t="str">
        <f>iferror(VLOOKUP(A5156,'Closed Deals'!A:A,1,0)," ")</f>
        <v> </v>
      </c>
      <c r="H5156" s="12" t="str">
        <f t="shared" si="2"/>
        <v>NO</v>
      </c>
      <c r="I5156" s="12" t="str">
        <f>iferror(VLOOKUP(A5156,'Closed Deals'!A:E,5,0)," ")</f>
        <v> </v>
      </c>
      <c r="J5156" s="13" t="str">
        <f t="shared" si="3"/>
        <v> </v>
      </c>
      <c r="K5156" s="14"/>
    </row>
    <row r="5157">
      <c r="A5157" s="9" t="s">
        <v>5533</v>
      </c>
      <c r="B5157" s="10">
        <v>43182.0</v>
      </c>
      <c r="C5157" s="9" t="s">
        <v>30</v>
      </c>
      <c r="D5157" s="9" t="s">
        <v>55</v>
      </c>
      <c r="F5157" s="11" t="str">
        <f t="shared" si="1"/>
        <v>2018-03</v>
      </c>
      <c r="G5157" s="11" t="str">
        <f>iferror(VLOOKUP(A5157,'Closed Deals'!A:A,1,0)," ")</f>
        <v> </v>
      </c>
      <c r="H5157" s="12" t="str">
        <f t="shared" si="2"/>
        <v>NO</v>
      </c>
      <c r="I5157" s="12" t="str">
        <f>iferror(VLOOKUP(A5157,'Closed Deals'!A:E,5,0)," ")</f>
        <v> </v>
      </c>
      <c r="J5157" s="13" t="str">
        <f t="shared" si="3"/>
        <v> </v>
      </c>
      <c r="K5157" s="14"/>
    </row>
    <row r="5158">
      <c r="A5158" s="9" t="s">
        <v>5534</v>
      </c>
      <c r="B5158" s="10">
        <v>43169.0</v>
      </c>
      <c r="C5158" s="9" t="s">
        <v>341</v>
      </c>
      <c r="D5158" s="9" t="s">
        <v>55</v>
      </c>
      <c r="F5158" s="11" t="str">
        <f t="shared" si="1"/>
        <v>2018-03</v>
      </c>
      <c r="G5158" s="11" t="str">
        <f>iferror(VLOOKUP(A5158,'Closed Deals'!A:A,1,0)," ")</f>
        <v> </v>
      </c>
      <c r="H5158" s="12" t="str">
        <f t="shared" si="2"/>
        <v>NO</v>
      </c>
      <c r="I5158" s="12" t="str">
        <f>iferror(VLOOKUP(A5158,'Closed Deals'!A:E,5,0)," ")</f>
        <v> </v>
      </c>
      <c r="J5158" s="13" t="str">
        <f t="shared" si="3"/>
        <v> </v>
      </c>
      <c r="K5158" s="14"/>
    </row>
    <row r="5159">
      <c r="A5159" s="9" t="s">
        <v>5535</v>
      </c>
      <c r="B5159" s="10">
        <v>43186.0</v>
      </c>
      <c r="C5159" s="9" t="s">
        <v>223</v>
      </c>
      <c r="D5159" s="9" t="s">
        <v>55</v>
      </c>
      <c r="F5159" s="11" t="str">
        <f t="shared" si="1"/>
        <v>2018-03</v>
      </c>
      <c r="G5159" s="11" t="str">
        <f>iferror(VLOOKUP(A5159,'Closed Deals'!A:A,1,0)," ")</f>
        <v> </v>
      </c>
      <c r="H5159" s="12" t="str">
        <f t="shared" si="2"/>
        <v>NO</v>
      </c>
      <c r="I5159" s="12" t="str">
        <f>iferror(VLOOKUP(A5159,'Closed Deals'!A:E,5,0)," ")</f>
        <v> </v>
      </c>
      <c r="J5159" s="13" t="str">
        <f t="shared" si="3"/>
        <v> </v>
      </c>
      <c r="K5159" s="14"/>
    </row>
    <row r="5160">
      <c r="A5160" s="9" t="s">
        <v>5536</v>
      </c>
      <c r="B5160" s="10">
        <v>43161.0</v>
      </c>
      <c r="C5160" s="9" t="s">
        <v>341</v>
      </c>
      <c r="D5160" s="9" t="s">
        <v>55</v>
      </c>
      <c r="F5160" s="11" t="str">
        <f t="shared" si="1"/>
        <v>2018-03</v>
      </c>
      <c r="G5160" s="11" t="str">
        <f>iferror(VLOOKUP(A5160,'Closed Deals'!A:A,1,0)," ")</f>
        <v> </v>
      </c>
      <c r="H5160" s="12" t="str">
        <f t="shared" si="2"/>
        <v>NO</v>
      </c>
      <c r="I5160" s="12" t="str">
        <f>iferror(VLOOKUP(A5160,'Closed Deals'!A:E,5,0)," ")</f>
        <v> </v>
      </c>
      <c r="J5160" s="13" t="str">
        <f t="shared" si="3"/>
        <v> </v>
      </c>
      <c r="K5160" s="14"/>
    </row>
    <row r="5161">
      <c r="A5161" s="9" t="s">
        <v>5537</v>
      </c>
      <c r="B5161" s="10">
        <v>43167.0</v>
      </c>
      <c r="C5161" s="9" t="s">
        <v>54</v>
      </c>
      <c r="D5161" s="9" t="s">
        <v>55</v>
      </c>
      <c r="F5161" s="11" t="str">
        <f t="shared" si="1"/>
        <v>2018-03</v>
      </c>
      <c r="G5161" s="11" t="str">
        <f>iferror(VLOOKUP(A5161,'Closed Deals'!A:A,1,0)," ")</f>
        <v> </v>
      </c>
      <c r="H5161" s="12" t="str">
        <f t="shared" si="2"/>
        <v>NO</v>
      </c>
      <c r="I5161" s="12" t="str">
        <f>iferror(VLOOKUP(A5161,'Closed Deals'!A:E,5,0)," ")</f>
        <v> </v>
      </c>
      <c r="J5161" s="13" t="str">
        <f t="shared" si="3"/>
        <v> </v>
      </c>
      <c r="K5161" s="14"/>
    </row>
    <row r="5162">
      <c r="A5162" s="9" t="s">
        <v>5538</v>
      </c>
      <c r="B5162" s="10">
        <v>43188.0</v>
      </c>
      <c r="C5162" s="9" t="s">
        <v>33</v>
      </c>
      <c r="D5162" s="9" t="s">
        <v>55</v>
      </c>
      <c r="F5162" s="11" t="str">
        <f t="shared" si="1"/>
        <v>2018-03</v>
      </c>
      <c r="G5162" s="11" t="str">
        <f>iferror(VLOOKUP(A5162,'Closed Deals'!A:A,1,0)," ")</f>
        <v> </v>
      </c>
      <c r="H5162" s="12" t="str">
        <f t="shared" si="2"/>
        <v>NO</v>
      </c>
      <c r="I5162" s="12" t="str">
        <f>iferror(VLOOKUP(A5162,'Closed Deals'!A:E,5,0)," ")</f>
        <v> </v>
      </c>
      <c r="J5162" s="13" t="str">
        <f t="shared" si="3"/>
        <v> </v>
      </c>
      <c r="K5162" s="14"/>
    </row>
    <row r="5163">
      <c r="A5163" s="9" t="s">
        <v>5539</v>
      </c>
      <c r="B5163" s="10">
        <v>43164.0</v>
      </c>
      <c r="C5163" s="9" t="s">
        <v>129</v>
      </c>
      <c r="D5163" s="9" t="s">
        <v>55</v>
      </c>
      <c r="F5163" s="11" t="str">
        <f t="shared" si="1"/>
        <v>2018-03</v>
      </c>
      <c r="G5163" s="11" t="str">
        <f>iferror(VLOOKUP(A5163,'Closed Deals'!A:A,1,0)," ")</f>
        <v> </v>
      </c>
      <c r="H5163" s="12" t="str">
        <f t="shared" si="2"/>
        <v>NO</v>
      </c>
      <c r="I5163" s="12" t="str">
        <f>iferror(VLOOKUP(A5163,'Closed Deals'!A:E,5,0)," ")</f>
        <v> </v>
      </c>
      <c r="J5163" s="13" t="str">
        <f t="shared" si="3"/>
        <v> </v>
      </c>
      <c r="K5163" s="14"/>
    </row>
    <row r="5164">
      <c r="A5164" s="9" t="s">
        <v>5540</v>
      </c>
      <c r="B5164" s="10">
        <v>43178.0</v>
      </c>
      <c r="C5164" s="9" t="s">
        <v>229</v>
      </c>
      <c r="D5164" s="9" t="s">
        <v>55</v>
      </c>
      <c r="F5164" s="11" t="str">
        <f t="shared" si="1"/>
        <v>2018-03</v>
      </c>
      <c r="G5164" s="11" t="str">
        <f>iferror(VLOOKUP(A5164,'Closed Deals'!A:A,1,0)," ")</f>
        <v> </v>
      </c>
      <c r="H5164" s="12" t="str">
        <f t="shared" si="2"/>
        <v>NO</v>
      </c>
      <c r="I5164" s="12" t="str">
        <f>iferror(VLOOKUP(A5164,'Closed Deals'!A:E,5,0)," ")</f>
        <v> </v>
      </c>
      <c r="J5164" s="13" t="str">
        <f t="shared" si="3"/>
        <v> </v>
      </c>
      <c r="K5164" s="14"/>
    </row>
    <row r="5165">
      <c r="A5165" s="9" t="s">
        <v>5541</v>
      </c>
      <c r="B5165" s="10">
        <v>43170.0</v>
      </c>
      <c r="C5165" s="9" t="s">
        <v>229</v>
      </c>
      <c r="D5165" s="9" t="s">
        <v>55</v>
      </c>
      <c r="F5165" s="11" t="str">
        <f t="shared" si="1"/>
        <v>2018-03</v>
      </c>
      <c r="G5165" s="11" t="str">
        <f>iferror(VLOOKUP(A5165,'Closed Deals'!A:A,1,0)," ")</f>
        <v> </v>
      </c>
      <c r="H5165" s="12" t="str">
        <f t="shared" si="2"/>
        <v>NO</v>
      </c>
      <c r="I5165" s="12" t="str">
        <f>iferror(VLOOKUP(A5165,'Closed Deals'!A:E,5,0)," ")</f>
        <v> </v>
      </c>
      <c r="J5165" s="13" t="str">
        <f t="shared" si="3"/>
        <v> </v>
      </c>
      <c r="K5165" s="14"/>
    </row>
    <row r="5166">
      <c r="A5166" s="9" t="s">
        <v>5542</v>
      </c>
      <c r="B5166" s="10">
        <v>43164.0</v>
      </c>
      <c r="C5166" s="9" t="s">
        <v>43</v>
      </c>
      <c r="D5166" s="9" t="s">
        <v>55</v>
      </c>
      <c r="F5166" s="11" t="str">
        <f t="shared" si="1"/>
        <v>2018-03</v>
      </c>
      <c r="G5166" s="11" t="str">
        <f>iferror(VLOOKUP(A5166,'Closed Deals'!A:A,1,0)," ")</f>
        <v> </v>
      </c>
      <c r="H5166" s="12" t="str">
        <f t="shared" si="2"/>
        <v>NO</v>
      </c>
      <c r="I5166" s="12" t="str">
        <f>iferror(VLOOKUP(A5166,'Closed Deals'!A:E,5,0)," ")</f>
        <v> </v>
      </c>
      <c r="J5166" s="13" t="str">
        <f t="shared" si="3"/>
        <v> </v>
      </c>
      <c r="K5166" s="14"/>
    </row>
    <row r="5167">
      <c r="A5167" s="9" t="s">
        <v>5543</v>
      </c>
      <c r="B5167" s="10">
        <v>43181.0</v>
      </c>
      <c r="C5167" s="9" t="s">
        <v>54</v>
      </c>
      <c r="D5167" s="9" t="s">
        <v>55</v>
      </c>
      <c r="F5167" s="11" t="str">
        <f t="shared" si="1"/>
        <v>2018-03</v>
      </c>
      <c r="G5167" s="11" t="str">
        <f>iferror(VLOOKUP(A5167,'Closed Deals'!A:A,1,0)," ")</f>
        <v> </v>
      </c>
      <c r="H5167" s="12" t="str">
        <f t="shared" si="2"/>
        <v>NO</v>
      </c>
      <c r="I5167" s="12" t="str">
        <f>iferror(VLOOKUP(A5167,'Closed Deals'!A:E,5,0)," ")</f>
        <v> </v>
      </c>
      <c r="J5167" s="13" t="str">
        <f t="shared" si="3"/>
        <v> </v>
      </c>
      <c r="K5167" s="14"/>
    </row>
    <row r="5168">
      <c r="A5168" s="9" t="s">
        <v>5544</v>
      </c>
      <c r="B5168" s="10">
        <v>43172.0</v>
      </c>
      <c r="C5168" s="9" t="s">
        <v>356</v>
      </c>
      <c r="D5168" s="9" t="s">
        <v>55</v>
      </c>
      <c r="F5168" s="11" t="str">
        <f t="shared" si="1"/>
        <v>2018-03</v>
      </c>
      <c r="G5168" s="11" t="str">
        <f>iferror(VLOOKUP(A5168,'Closed Deals'!A:A,1,0)," ")</f>
        <v> </v>
      </c>
      <c r="H5168" s="12" t="str">
        <f t="shared" si="2"/>
        <v>NO</v>
      </c>
      <c r="I5168" s="12" t="str">
        <f>iferror(VLOOKUP(A5168,'Closed Deals'!A:E,5,0)," ")</f>
        <v> </v>
      </c>
      <c r="J5168" s="13" t="str">
        <f t="shared" si="3"/>
        <v> </v>
      </c>
      <c r="K5168" s="14"/>
    </row>
    <row r="5169">
      <c r="A5169" s="9" t="s">
        <v>5545</v>
      </c>
      <c r="B5169" s="10">
        <v>43187.0</v>
      </c>
      <c r="C5169" s="9" t="s">
        <v>229</v>
      </c>
      <c r="D5169" s="9" t="s">
        <v>55</v>
      </c>
      <c r="F5169" s="11" t="str">
        <f t="shared" si="1"/>
        <v>2018-03</v>
      </c>
      <c r="G5169" s="11" t="str">
        <f>iferror(VLOOKUP(A5169,'Closed Deals'!A:A,1,0)," ")</f>
        <v> </v>
      </c>
      <c r="H5169" s="12" t="str">
        <f t="shared" si="2"/>
        <v>NO</v>
      </c>
      <c r="I5169" s="12" t="str">
        <f>iferror(VLOOKUP(A5169,'Closed Deals'!A:E,5,0)," ")</f>
        <v> </v>
      </c>
      <c r="J5169" s="13" t="str">
        <f t="shared" si="3"/>
        <v> </v>
      </c>
      <c r="K5169" s="14"/>
    </row>
    <row r="5170">
      <c r="A5170" s="9" t="s">
        <v>5546</v>
      </c>
      <c r="B5170" s="10">
        <v>43174.0</v>
      </c>
      <c r="C5170" s="9" t="s">
        <v>241</v>
      </c>
      <c r="D5170" s="9" t="s">
        <v>55</v>
      </c>
      <c r="F5170" s="11" t="str">
        <f t="shared" si="1"/>
        <v>2018-03</v>
      </c>
      <c r="G5170" s="11" t="str">
        <f>iferror(VLOOKUP(A5170,'Closed Deals'!A:A,1,0)," ")</f>
        <v> </v>
      </c>
      <c r="H5170" s="12" t="str">
        <f t="shared" si="2"/>
        <v>NO</v>
      </c>
      <c r="I5170" s="12" t="str">
        <f>iferror(VLOOKUP(A5170,'Closed Deals'!A:E,5,0)," ")</f>
        <v> </v>
      </c>
      <c r="J5170" s="13" t="str">
        <f t="shared" si="3"/>
        <v> </v>
      </c>
      <c r="K5170" s="14"/>
    </row>
    <row r="5171">
      <c r="A5171" s="9" t="s">
        <v>5547</v>
      </c>
      <c r="B5171" s="10">
        <v>43171.0</v>
      </c>
      <c r="C5171" s="9" t="s">
        <v>5504</v>
      </c>
      <c r="D5171" s="9" t="s">
        <v>55</v>
      </c>
      <c r="F5171" s="11" t="str">
        <f t="shared" si="1"/>
        <v>2018-03</v>
      </c>
      <c r="G5171" s="11" t="str">
        <f>iferror(VLOOKUP(A5171,'Closed Deals'!A:A,1,0)," ")</f>
        <v> </v>
      </c>
      <c r="H5171" s="12" t="str">
        <f t="shared" si="2"/>
        <v>NO</v>
      </c>
      <c r="I5171" s="12" t="str">
        <f>iferror(VLOOKUP(A5171,'Closed Deals'!A:E,5,0)," ")</f>
        <v> </v>
      </c>
      <c r="J5171" s="13" t="str">
        <f t="shared" si="3"/>
        <v> </v>
      </c>
      <c r="K5171" s="14"/>
    </row>
    <row r="5172">
      <c r="A5172" s="9" t="s">
        <v>5548</v>
      </c>
      <c r="B5172" s="10">
        <v>43181.0</v>
      </c>
      <c r="C5172" s="9" t="s">
        <v>705</v>
      </c>
      <c r="D5172" s="9" t="s">
        <v>55</v>
      </c>
      <c r="F5172" s="11" t="str">
        <f t="shared" si="1"/>
        <v>2018-03</v>
      </c>
      <c r="G5172" s="11" t="str">
        <f>iferror(VLOOKUP(A5172,'Closed Deals'!A:A,1,0)," ")</f>
        <v> </v>
      </c>
      <c r="H5172" s="12" t="str">
        <f t="shared" si="2"/>
        <v>NO</v>
      </c>
      <c r="I5172" s="12" t="str">
        <f>iferror(VLOOKUP(A5172,'Closed Deals'!A:E,5,0)," ")</f>
        <v> </v>
      </c>
      <c r="J5172" s="13" t="str">
        <f t="shared" si="3"/>
        <v> </v>
      </c>
      <c r="K5172" s="14"/>
    </row>
    <row r="5173">
      <c r="A5173" s="9" t="s">
        <v>5549</v>
      </c>
      <c r="B5173" s="10">
        <v>43180.0</v>
      </c>
      <c r="C5173" s="9" t="s">
        <v>54</v>
      </c>
      <c r="D5173" s="9" t="s">
        <v>55</v>
      </c>
      <c r="F5173" s="11" t="str">
        <f t="shared" si="1"/>
        <v>2018-03</v>
      </c>
      <c r="G5173" s="11" t="str">
        <f>iferror(VLOOKUP(A5173,'Closed Deals'!A:A,1,0)," ")</f>
        <v> </v>
      </c>
      <c r="H5173" s="12" t="str">
        <f t="shared" si="2"/>
        <v>NO</v>
      </c>
      <c r="I5173" s="12" t="str">
        <f>iferror(VLOOKUP(A5173,'Closed Deals'!A:E,5,0)," ")</f>
        <v> </v>
      </c>
      <c r="J5173" s="13" t="str">
        <f t="shared" si="3"/>
        <v> </v>
      </c>
      <c r="K5173" s="14"/>
    </row>
    <row r="5174">
      <c r="A5174" s="9" t="s">
        <v>5550</v>
      </c>
      <c r="B5174" s="10">
        <v>43173.0</v>
      </c>
      <c r="C5174" s="9" t="s">
        <v>5103</v>
      </c>
      <c r="D5174" s="9" t="s">
        <v>55</v>
      </c>
      <c r="F5174" s="11" t="str">
        <f t="shared" si="1"/>
        <v>2018-03</v>
      </c>
      <c r="G5174" s="11" t="str">
        <f>iferror(VLOOKUP(A5174,'Closed Deals'!A:A,1,0)," ")</f>
        <v> </v>
      </c>
      <c r="H5174" s="12" t="str">
        <f t="shared" si="2"/>
        <v>NO</v>
      </c>
      <c r="I5174" s="12" t="str">
        <f>iferror(VLOOKUP(A5174,'Closed Deals'!A:E,5,0)," ")</f>
        <v> </v>
      </c>
      <c r="J5174" s="13" t="str">
        <f t="shared" si="3"/>
        <v> </v>
      </c>
      <c r="K5174" s="14"/>
    </row>
    <row r="5175">
      <c r="A5175" s="9" t="s">
        <v>5551</v>
      </c>
      <c r="B5175" s="10">
        <v>43182.0</v>
      </c>
      <c r="C5175" s="9" t="s">
        <v>229</v>
      </c>
      <c r="D5175" s="9" t="s">
        <v>55</v>
      </c>
      <c r="F5175" s="11" t="str">
        <f t="shared" si="1"/>
        <v>2018-03</v>
      </c>
      <c r="G5175" s="11" t="str">
        <f>iferror(VLOOKUP(A5175,'Closed Deals'!A:A,1,0)," ")</f>
        <v> </v>
      </c>
      <c r="H5175" s="12" t="str">
        <f t="shared" si="2"/>
        <v>NO</v>
      </c>
      <c r="I5175" s="12" t="str">
        <f>iferror(VLOOKUP(A5175,'Closed Deals'!A:E,5,0)," ")</f>
        <v> </v>
      </c>
      <c r="J5175" s="13" t="str">
        <f t="shared" si="3"/>
        <v> </v>
      </c>
      <c r="K5175" s="14"/>
    </row>
    <row r="5176">
      <c r="A5176" s="9" t="s">
        <v>5552</v>
      </c>
      <c r="B5176" s="10">
        <v>43173.0</v>
      </c>
      <c r="C5176" s="9" t="s">
        <v>37</v>
      </c>
      <c r="D5176" s="9" t="s">
        <v>55</v>
      </c>
      <c r="F5176" s="11" t="str">
        <f t="shared" si="1"/>
        <v>2018-03</v>
      </c>
      <c r="G5176" s="11" t="str">
        <f>iferror(VLOOKUP(A5176,'Closed Deals'!A:A,1,0)," ")</f>
        <v> </v>
      </c>
      <c r="H5176" s="12" t="str">
        <f t="shared" si="2"/>
        <v>NO</v>
      </c>
      <c r="I5176" s="12" t="str">
        <f>iferror(VLOOKUP(A5176,'Closed Deals'!A:E,5,0)," ")</f>
        <v> </v>
      </c>
      <c r="J5176" s="13" t="str">
        <f t="shared" si="3"/>
        <v> </v>
      </c>
      <c r="K5176" s="14"/>
    </row>
    <row r="5177">
      <c r="A5177" s="9" t="s">
        <v>5553</v>
      </c>
      <c r="B5177" s="10">
        <v>43179.0</v>
      </c>
      <c r="C5177" s="9" t="s">
        <v>223</v>
      </c>
      <c r="D5177" s="9" t="s">
        <v>55</v>
      </c>
      <c r="F5177" s="11" t="str">
        <f t="shared" si="1"/>
        <v>2018-03</v>
      </c>
      <c r="G5177" s="11" t="str">
        <f>iferror(VLOOKUP(A5177,'Closed Deals'!A:A,1,0)," ")</f>
        <v> </v>
      </c>
      <c r="H5177" s="12" t="str">
        <f t="shared" si="2"/>
        <v>NO</v>
      </c>
      <c r="I5177" s="12" t="str">
        <f>iferror(VLOOKUP(A5177,'Closed Deals'!A:E,5,0)," ")</f>
        <v> </v>
      </c>
      <c r="J5177" s="13" t="str">
        <f t="shared" si="3"/>
        <v> </v>
      </c>
      <c r="K5177" s="14"/>
    </row>
    <row r="5178">
      <c r="A5178" s="9" t="s">
        <v>5554</v>
      </c>
      <c r="B5178" s="10">
        <v>43190.0</v>
      </c>
      <c r="C5178" s="9" t="s">
        <v>33</v>
      </c>
      <c r="D5178" s="9" t="s">
        <v>55</v>
      </c>
      <c r="F5178" s="11" t="str">
        <f t="shared" si="1"/>
        <v>2018-03</v>
      </c>
      <c r="G5178" s="11" t="str">
        <f>iferror(VLOOKUP(A5178,'Closed Deals'!A:A,1,0)," ")</f>
        <v> </v>
      </c>
      <c r="H5178" s="12" t="str">
        <f t="shared" si="2"/>
        <v>NO</v>
      </c>
      <c r="I5178" s="12" t="str">
        <f>iferror(VLOOKUP(A5178,'Closed Deals'!A:E,5,0)," ")</f>
        <v> </v>
      </c>
      <c r="J5178" s="13" t="str">
        <f t="shared" si="3"/>
        <v> </v>
      </c>
      <c r="K5178" s="14"/>
    </row>
    <row r="5179">
      <c r="A5179" s="9" t="s">
        <v>5555</v>
      </c>
      <c r="B5179" s="10">
        <v>43182.0</v>
      </c>
      <c r="C5179" s="9" t="s">
        <v>33</v>
      </c>
      <c r="D5179" s="9" t="s">
        <v>55</v>
      </c>
      <c r="F5179" s="11" t="str">
        <f t="shared" si="1"/>
        <v>2018-03</v>
      </c>
      <c r="G5179" s="11" t="str">
        <f>iferror(VLOOKUP(A5179,'Closed Deals'!A:A,1,0)," ")</f>
        <v> </v>
      </c>
      <c r="H5179" s="12" t="str">
        <f t="shared" si="2"/>
        <v>NO</v>
      </c>
      <c r="I5179" s="12" t="str">
        <f>iferror(VLOOKUP(A5179,'Closed Deals'!A:E,5,0)," ")</f>
        <v> </v>
      </c>
      <c r="J5179" s="13" t="str">
        <f t="shared" si="3"/>
        <v> </v>
      </c>
      <c r="K5179" s="14"/>
    </row>
    <row r="5180">
      <c r="A5180" s="9" t="s">
        <v>5556</v>
      </c>
      <c r="B5180" s="10">
        <v>43171.0</v>
      </c>
      <c r="C5180" s="9" t="s">
        <v>33</v>
      </c>
      <c r="D5180" s="9" t="s">
        <v>55</v>
      </c>
      <c r="F5180" s="11" t="str">
        <f t="shared" si="1"/>
        <v>2018-03</v>
      </c>
      <c r="G5180" s="11" t="str">
        <f>iferror(VLOOKUP(A5180,'Closed Deals'!A:A,1,0)," ")</f>
        <v> </v>
      </c>
      <c r="H5180" s="12" t="str">
        <f t="shared" si="2"/>
        <v>NO</v>
      </c>
      <c r="I5180" s="12" t="str">
        <f>iferror(VLOOKUP(A5180,'Closed Deals'!A:E,5,0)," ")</f>
        <v> </v>
      </c>
      <c r="J5180" s="13" t="str">
        <f t="shared" si="3"/>
        <v> </v>
      </c>
      <c r="K5180" s="14"/>
    </row>
    <row r="5181">
      <c r="A5181" s="9" t="s">
        <v>5557</v>
      </c>
      <c r="B5181" s="10">
        <v>43160.0</v>
      </c>
      <c r="C5181" s="9" t="s">
        <v>229</v>
      </c>
      <c r="D5181" s="9" t="s">
        <v>55</v>
      </c>
      <c r="F5181" s="11" t="str">
        <f t="shared" si="1"/>
        <v>2018-03</v>
      </c>
      <c r="G5181" s="11" t="str">
        <f>iferror(VLOOKUP(A5181,'Closed Deals'!A:A,1,0)," ")</f>
        <v> </v>
      </c>
      <c r="H5181" s="12" t="str">
        <f t="shared" si="2"/>
        <v>NO</v>
      </c>
      <c r="I5181" s="12" t="str">
        <f>iferror(VLOOKUP(A5181,'Closed Deals'!A:E,5,0)," ")</f>
        <v> </v>
      </c>
      <c r="J5181" s="13" t="str">
        <f t="shared" si="3"/>
        <v> </v>
      </c>
      <c r="K5181" s="14"/>
    </row>
    <row r="5182">
      <c r="A5182" s="9" t="s">
        <v>5558</v>
      </c>
      <c r="B5182" s="10">
        <v>43186.0</v>
      </c>
      <c r="C5182" s="9" t="s">
        <v>80</v>
      </c>
      <c r="D5182" s="9" t="s">
        <v>55</v>
      </c>
      <c r="F5182" s="11" t="str">
        <f t="shared" si="1"/>
        <v>2018-03</v>
      </c>
      <c r="G5182" s="11" t="str">
        <f>iferror(VLOOKUP(A5182,'Closed Deals'!A:A,1,0)," ")</f>
        <v> </v>
      </c>
      <c r="H5182" s="12" t="str">
        <f t="shared" si="2"/>
        <v>NO</v>
      </c>
      <c r="I5182" s="12" t="str">
        <f>iferror(VLOOKUP(A5182,'Closed Deals'!A:E,5,0)," ")</f>
        <v> </v>
      </c>
      <c r="J5182" s="13" t="str">
        <f t="shared" si="3"/>
        <v> </v>
      </c>
      <c r="K5182" s="14"/>
    </row>
    <row r="5183">
      <c r="A5183" s="9" t="s">
        <v>5559</v>
      </c>
      <c r="B5183" s="10">
        <v>43175.0</v>
      </c>
      <c r="C5183" s="9" t="s">
        <v>229</v>
      </c>
      <c r="D5183" s="9" t="s">
        <v>55</v>
      </c>
      <c r="F5183" s="11" t="str">
        <f t="shared" si="1"/>
        <v>2018-03</v>
      </c>
      <c r="G5183" s="11" t="str">
        <f>iferror(VLOOKUP(A5183,'Closed Deals'!A:A,1,0)," ")</f>
        <v> </v>
      </c>
      <c r="H5183" s="12" t="str">
        <f t="shared" si="2"/>
        <v>NO</v>
      </c>
      <c r="I5183" s="12" t="str">
        <f>iferror(VLOOKUP(A5183,'Closed Deals'!A:E,5,0)," ")</f>
        <v> </v>
      </c>
      <c r="J5183" s="13" t="str">
        <f t="shared" si="3"/>
        <v> </v>
      </c>
      <c r="K5183" s="14"/>
    </row>
    <row r="5184">
      <c r="A5184" s="9" t="s">
        <v>5560</v>
      </c>
      <c r="B5184" s="10">
        <v>43187.0</v>
      </c>
      <c r="C5184" s="9" t="s">
        <v>37</v>
      </c>
      <c r="D5184" s="9" t="s">
        <v>55</v>
      </c>
      <c r="F5184" s="11" t="str">
        <f t="shared" si="1"/>
        <v>2018-03</v>
      </c>
      <c r="G5184" s="11" t="str">
        <f>iferror(VLOOKUP(A5184,'Closed Deals'!A:A,1,0)," ")</f>
        <v> </v>
      </c>
      <c r="H5184" s="12" t="str">
        <f t="shared" si="2"/>
        <v>NO</v>
      </c>
      <c r="I5184" s="12" t="str">
        <f>iferror(VLOOKUP(A5184,'Closed Deals'!A:E,5,0)," ")</f>
        <v> </v>
      </c>
      <c r="J5184" s="13" t="str">
        <f t="shared" si="3"/>
        <v> </v>
      </c>
      <c r="K5184" s="14"/>
    </row>
    <row r="5185">
      <c r="A5185" s="9" t="s">
        <v>5561</v>
      </c>
      <c r="B5185" s="10">
        <v>43177.0</v>
      </c>
      <c r="C5185" s="9" t="s">
        <v>5562</v>
      </c>
      <c r="D5185" s="9" t="s">
        <v>55</v>
      </c>
      <c r="F5185" s="11" t="str">
        <f t="shared" si="1"/>
        <v>2018-03</v>
      </c>
      <c r="G5185" s="11" t="str">
        <f>iferror(VLOOKUP(A5185,'Closed Deals'!A:A,1,0)," ")</f>
        <v> </v>
      </c>
      <c r="H5185" s="12" t="str">
        <f t="shared" si="2"/>
        <v>NO</v>
      </c>
      <c r="I5185" s="12" t="str">
        <f>iferror(VLOOKUP(A5185,'Closed Deals'!A:E,5,0)," ")</f>
        <v> </v>
      </c>
      <c r="J5185" s="13" t="str">
        <f t="shared" si="3"/>
        <v> </v>
      </c>
      <c r="K5185" s="14"/>
    </row>
    <row r="5186">
      <c r="A5186" s="9" t="s">
        <v>5563</v>
      </c>
      <c r="B5186" s="10">
        <v>43174.0</v>
      </c>
      <c r="C5186" s="9" t="s">
        <v>229</v>
      </c>
      <c r="D5186" s="9" t="s">
        <v>55</v>
      </c>
      <c r="F5186" s="11" t="str">
        <f t="shared" si="1"/>
        <v>2018-03</v>
      </c>
      <c r="G5186" s="11" t="str">
        <f>iferror(VLOOKUP(A5186,'Closed Deals'!A:A,1,0)," ")</f>
        <v> </v>
      </c>
      <c r="H5186" s="12" t="str">
        <f t="shared" si="2"/>
        <v>NO</v>
      </c>
      <c r="I5186" s="12" t="str">
        <f>iferror(VLOOKUP(A5186,'Closed Deals'!A:E,5,0)," ")</f>
        <v> </v>
      </c>
      <c r="J5186" s="13" t="str">
        <f t="shared" si="3"/>
        <v> </v>
      </c>
      <c r="K5186" s="14"/>
    </row>
    <row r="5187">
      <c r="A5187" s="9" t="s">
        <v>5564</v>
      </c>
      <c r="B5187" s="10">
        <v>43170.0</v>
      </c>
      <c r="C5187" s="9" t="s">
        <v>33</v>
      </c>
      <c r="D5187" s="9" t="s">
        <v>55</v>
      </c>
      <c r="F5187" s="11" t="str">
        <f t="shared" si="1"/>
        <v>2018-03</v>
      </c>
      <c r="G5187" s="11" t="str">
        <f>iferror(VLOOKUP(A5187,'Closed Deals'!A:A,1,0)," ")</f>
        <v> </v>
      </c>
      <c r="H5187" s="12" t="str">
        <f t="shared" si="2"/>
        <v>NO</v>
      </c>
      <c r="I5187" s="12" t="str">
        <f>iferror(VLOOKUP(A5187,'Closed Deals'!A:E,5,0)," ")</f>
        <v> </v>
      </c>
      <c r="J5187" s="13" t="str">
        <f t="shared" si="3"/>
        <v> </v>
      </c>
      <c r="K5187" s="14"/>
    </row>
    <row r="5188">
      <c r="A5188" s="9" t="s">
        <v>5565</v>
      </c>
      <c r="B5188" s="10">
        <v>43175.0</v>
      </c>
      <c r="C5188" s="9" t="s">
        <v>37</v>
      </c>
      <c r="D5188" s="9" t="s">
        <v>55</v>
      </c>
      <c r="F5188" s="11" t="str">
        <f t="shared" si="1"/>
        <v>2018-03</v>
      </c>
      <c r="G5188" s="11" t="str">
        <f>iferror(VLOOKUP(A5188,'Closed Deals'!A:A,1,0)," ")</f>
        <v> </v>
      </c>
      <c r="H5188" s="12" t="str">
        <f t="shared" si="2"/>
        <v>NO</v>
      </c>
      <c r="I5188" s="12" t="str">
        <f>iferror(VLOOKUP(A5188,'Closed Deals'!A:E,5,0)," ")</f>
        <v> </v>
      </c>
      <c r="J5188" s="13" t="str">
        <f t="shared" si="3"/>
        <v> </v>
      </c>
      <c r="K5188" s="14"/>
    </row>
    <row r="5189">
      <c r="A5189" s="9" t="s">
        <v>5566</v>
      </c>
      <c r="B5189" s="10">
        <v>43167.0</v>
      </c>
      <c r="C5189" s="9" t="s">
        <v>33</v>
      </c>
      <c r="D5189" s="9" t="s">
        <v>55</v>
      </c>
      <c r="F5189" s="11" t="str">
        <f t="shared" si="1"/>
        <v>2018-03</v>
      </c>
      <c r="G5189" s="11" t="str">
        <f>iferror(VLOOKUP(A5189,'Closed Deals'!A:A,1,0)," ")</f>
        <v> </v>
      </c>
      <c r="H5189" s="12" t="str">
        <f t="shared" si="2"/>
        <v>NO</v>
      </c>
      <c r="I5189" s="12" t="str">
        <f>iferror(VLOOKUP(A5189,'Closed Deals'!A:E,5,0)," ")</f>
        <v> </v>
      </c>
      <c r="J5189" s="13" t="str">
        <f t="shared" si="3"/>
        <v> </v>
      </c>
      <c r="K5189" s="14"/>
    </row>
    <row r="5190">
      <c r="A5190" s="9" t="s">
        <v>5567</v>
      </c>
      <c r="B5190" s="10">
        <v>43178.0</v>
      </c>
      <c r="C5190" s="9" t="s">
        <v>37</v>
      </c>
      <c r="D5190" s="9" t="s">
        <v>55</v>
      </c>
      <c r="F5190" s="11" t="str">
        <f t="shared" si="1"/>
        <v>2018-03</v>
      </c>
      <c r="G5190" s="11" t="str">
        <f>iferror(VLOOKUP(A5190,'Closed Deals'!A:A,1,0)," ")</f>
        <v> </v>
      </c>
      <c r="H5190" s="12" t="str">
        <f t="shared" si="2"/>
        <v>NO</v>
      </c>
      <c r="I5190" s="12" t="str">
        <f>iferror(VLOOKUP(A5190,'Closed Deals'!A:E,5,0)," ")</f>
        <v> </v>
      </c>
      <c r="J5190" s="13" t="str">
        <f t="shared" si="3"/>
        <v> </v>
      </c>
      <c r="K5190" s="14"/>
    </row>
    <row r="5191">
      <c r="A5191" s="9" t="s">
        <v>5568</v>
      </c>
      <c r="B5191" s="10">
        <v>43188.0</v>
      </c>
      <c r="C5191" s="9" t="s">
        <v>168</v>
      </c>
      <c r="D5191" s="9" t="s">
        <v>55</v>
      </c>
      <c r="F5191" s="11" t="str">
        <f t="shared" si="1"/>
        <v>2018-03</v>
      </c>
      <c r="G5191" s="11" t="str">
        <f>iferror(VLOOKUP(A5191,'Closed Deals'!A:A,1,0)," ")</f>
        <v> </v>
      </c>
      <c r="H5191" s="12" t="str">
        <f t="shared" si="2"/>
        <v>NO</v>
      </c>
      <c r="I5191" s="12" t="str">
        <f>iferror(VLOOKUP(A5191,'Closed Deals'!A:E,5,0)," ")</f>
        <v> </v>
      </c>
      <c r="J5191" s="13" t="str">
        <f t="shared" si="3"/>
        <v> </v>
      </c>
      <c r="K5191" s="14"/>
    </row>
    <row r="5192">
      <c r="A5192" s="9" t="s">
        <v>5569</v>
      </c>
      <c r="B5192" s="10">
        <v>43166.0</v>
      </c>
      <c r="C5192" s="9" t="s">
        <v>809</v>
      </c>
      <c r="D5192" s="9" t="s">
        <v>55</v>
      </c>
      <c r="F5192" s="11" t="str">
        <f t="shared" si="1"/>
        <v>2018-03</v>
      </c>
      <c r="G5192" s="11" t="str">
        <f>iferror(VLOOKUP(A5192,'Closed Deals'!A:A,1,0)," ")</f>
        <v> </v>
      </c>
      <c r="H5192" s="12" t="str">
        <f t="shared" si="2"/>
        <v>NO</v>
      </c>
      <c r="I5192" s="12" t="str">
        <f>iferror(VLOOKUP(A5192,'Closed Deals'!A:E,5,0)," ")</f>
        <v> </v>
      </c>
      <c r="J5192" s="13" t="str">
        <f t="shared" si="3"/>
        <v> </v>
      </c>
      <c r="K5192" s="14"/>
    </row>
    <row r="5193">
      <c r="A5193" s="9" t="s">
        <v>5570</v>
      </c>
      <c r="B5193" s="10">
        <v>43173.0</v>
      </c>
      <c r="C5193" s="9" t="s">
        <v>54</v>
      </c>
      <c r="D5193" s="9" t="s">
        <v>55</v>
      </c>
      <c r="F5193" s="11" t="str">
        <f t="shared" si="1"/>
        <v>2018-03</v>
      </c>
      <c r="G5193" s="11" t="str">
        <f>iferror(VLOOKUP(A5193,'Closed Deals'!A:A,1,0)," ")</f>
        <v> </v>
      </c>
      <c r="H5193" s="12" t="str">
        <f t="shared" si="2"/>
        <v>NO</v>
      </c>
      <c r="I5193" s="12" t="str">
        <f>iferror(VLOOKUP(A5193,'Closed Deals'!A:E,5,0)," ")</f>
        <v> </v>
      </c>
      <c r="J5193" s="13" t="str">
        <f t="shared" si="3"/>
        <v> </v>
      </c>
      <c r="K5193" s="14"/>
    </row>
    <row r="5194">
      <c r="A5194" s="9" t="s">
        <v>5571</v>
      </c>
      <c r="B5194" s="10">
        <v>43171.0</v>
      </c>
      <c r="C5194" s="9" t="s">
        <v>229</v>
      </c>
      <c r="D5194" s="9" t="s">
        <v>55</v>
      </c>
      <c r="F5194" s="11" t="str">
        <f t="shared" si="1"/>
        <v>2018-03</v>
      </c>
      <c r="G5194" s="11" t="str">
        <f>iferror(VLOOKUP(A5194,'Closed Deals'!A:A,1,0)," ")</f>
        <v> </v>
      </c>
      <c r="H5194" s="12" t="str">
        <f t="shared" si="2"/>
        <v>NO</v>
      </c>
      <c r="I5194" s="12" t="str">
        <f>iferror(VLOOKUP(A5194,'Closed Deals'!A:E,5,0)," ")</f>
        <v> </v>
      </c>
      <c r="J5194" s="13" t="str">
        <f t="shared" si="3"/>
        <v> </v>
      </c>
      <c r="K5194" s="14"/>
    </row>
    <row r="5195">
      <c r="A5195" s="9" t="s">
        <v>5572</v>
      </c>
      <c r="B5195" s="10">
        <v>43175.0</v>
      </c>
      <c r="C5195" s="9" t="s">
        <v>54</v>
      </c>
      <c r="D5195" s="9" t="s">
        <v>55</v>
      </c>
      <c r="F5195" s="11" t="str">
        <f t="shared" si="1"/>
        <v>2018-03</v>
      </c>
      <c r="G5195" s="11" t="str">
        <f>iferror(VLOOKUP(A5195,'Closed Deals'!A:A,1,0)," ")</f>
        <v> </v>
      </c>
      <c r="H5195" s="12" t="str">
        <f t="shared" si="2"/>
        <v>NO</v>
      </c>
      <c r="I5195" s="12" t="str">
        <f>iferror(VLOOKUP(A5195,'Closed Deals'!A:E,5,0)," ")</f>
        <v> </v>
      </c>
      <c r="J5195" s="13" t="str">
        <f t="shared" si="3"/>
        <v> </v>
      </c>
      <c r="K5195" s="14"/>
    </row>
    <row r="5196">
      <c r="A5196" s="9" t="s">
        <v>5573</v>
      </c>
      <c r="B5196" s="10">
        <v>43179.0</v>
      </c>
      <c r="C5196" s="9" t="s">
        <v>3202</v>
      </c>
      <c r="D5196" s="9" t="s">
        <v>55</v>
      </c>
      <c r="F5196" s="11" t="str">
        <f t="shared" si="1"/>
        <v>2018-03</v>
      </c>
      <c r="G5196" s="11" t="str">
        <f>iferror(VLOOKUP(A5196,'Closed Deals'!A:A,1,0)," ")</f>
        <v> </v>
      </c>
      <c r="H5196" s="12" t="str">
        <f t="shared" si="2"/>
        <v>NO</v>
      </c>
      <c r="I5196" s="12" t="str">
        <f>iferror(VLOOKUP(A5196,'Closed Deals'!A:E,5,0)," ")</f>
        <v> </v>
      </c>
      <c r="J5196" s="13" t="str">
        <f t="shared" si="3"/>
        <v> </v>
      </c>
      <c r="K5196" s="14"/>
    </row>
    <row r="5197">
      <c r="A5197" s="9" t="s">
        <v>5574</v>
      </c>
      <c r="B5197" s="10">
        <v>43186.0</v>
      </c>
      <c r="C5197" s="9" t="s">
        <v>969</v>
      </c>
      <c r="D5197" s="9" t="s">
        <v>55</v>
      </c>
      <c r="F5197" s="11" t="str">
        <f t="shared" si="1"/>
        <v>2018-03</v>
      </c>
      <c r="G5197" s="11" t="str">
        <f>iferror(VLOOKUP(A5197,'Closed Deals'!A:A,1,0)," ")</f>
        <v> </v>
      </c>
      <c r="H5197" s="12" t="str">
        <f t="shared" si="2"/>
        <v>NO</v>
      </c>
      <c r="I5197" s="12" t="str">
        <f>iferror(VLOOKUP(A5197,'Closed Deals'!A:E,5,0)," ")</f>
        <v> </v>
      </c>
      <c r="J5197" s="13" t="str">
        <f t="shared" si="3"/>
        <v> </v>
      </c>
      <c r="K5197" s="14"/>
    </row>
    <row r="5198">
      <c r="A5198" s="9" t="s">
        <v>5575</v>
      </c>
      <c r="B5198" s="10">
        <v>43185.0</v>
      </c>
      <c r="C5198" s="9" t="s">
        <v>54</v>
      </c>
      <c r="D5198" s="9" t="s">
        <v>55</v>
      </c>
      <c r="F5198" s="11" t="str">
        <f t="shared" si="1"/>
        <v>2018-03</v>
      </c>
      <c r="G5198" s="11" t="str">
        <f>iferror(VLOOKUP(A5198,'Closed Deals'!A:A,1,0)," ")</f>
        <v> </v>
      </c>
      <c r="H5198" s="12" t="str">
        <f t="shared" si="2"/>
        <v>NO</v>
      </c>
      <c r="I5198" s="12" t="str">
        <f>iferror(VLOOKUP(A5198,'Closed Deals'!A:E,5,0)," ")</f>
        <v> </v>
      </c>
      <c r="J5198" s="13" t="str">
        <f t="shared" si="3"/>
        <v> </v>
      </c>
      <c r="K5198" s="14"/>
    </row>
    <row r="5199">
      <c r="A5199" s="9" t="s">
        <v>5576</v>
      </c>
      <c r="B5199" s="10">
        <v>43166.0</v>
      </c>
      <c r="C5199" s="9" t="s">
        <v>229</v>
      </c>
      <c r="D5199" s="9" t="s">
        <v>55</v>
      </c>
      <c r="F5199" s="11" t="str">
        <f t="shared" si="1"/>
        <v>2018-03</v>
      </c>
      <c r="G5199" s="11" t="str">
        <f>iferror(VLOOKUP(A5199,'Closed Deals'!A:A,1,0)," ")</f>
        <v> </v>
      </c>
      <c r="H5199" s="12" t="str">
        <f t="shared" si="2"/>
        <v>NO</v>
      </c>
      <c r="I5199" s="12" t="str">
        <f>iferror(VLOOKUP(A5199,'Closed Deals'!A:E,5,0)," ")</f>
        <v> </v>
      </c>
      <c r="J5199" s="13" t="str">
        <f t="shared" si="3"/>
        <v> </v>
      </c>
      <c r="K5199" s="14"/>
    </row>
    <row r="5200">
      <c r="A5200" s="9" t="s">
        <v>5577</v>
      </c>
      <c r="B5200" s="10">
        <v>43185.0</v>
      </c>
      <c r="C5200" s="9" t="s">
        <v>257</v>
      </c>
      <c r="D5200" s="9" t="s">
        <v>55</v>
      </c>
      <c r="F5200" s="11" t="str">
        <f t="shared" si="1"/>
        <v>2018-03</v>
      </c>
      <c r="G5200" s="11" t="str">
        <f>iferror(VLOOKUP(A5200,'Closed Deals'!A:A,1,0)," ")</f>
        <v> </v>
      </c>
      <c r="H5200" s="12" t="str">
        <f t="shared" si="2"/>
        <v>NO</v>
      </c>
      <c r="I5200" s="12" t="str">
        <f>iferror(VLOOKUP(A5200,'Closed Deals'!A:E,5,0)," ")</f>
        <v> </v>
      </c>
      <c r="J5200" s="13" t="str">
        <f t="shared" si="3"/>
        <v> </v>
      </c>
      <c r="K5200" s="14"/>
    </row>
    <row r="5201">
      <c r="A5201" s="9" t="s">
        <v>5578</v>
      </c>
      <c r="B5201" s="10">
        <v>43171.0</v>
      </c>
      <c r="C5201" s="9" t="s">
        <v>744</v>
      </c>
      <c r="D5201" s="9" t="s">
        <v>55</v>
      </c>
      <c r="F5201" s="11" t="str">
        <f t="shared" si="1"/>
        <v>2018-03</v>
      </c>
      <c r="G5201" s="11" t="str">
        <f>iferror(VLOOKUP(A5201,'Closed Deals'!A:A,1,0)," ")</f>
        <v> </v>
      </c>
      <c r="H5201" s="12" t="str">
        <f t="shared" si="2"/>
        <v>NO</v>
      </c>
      <c r="I5201" s="12" t="str">
        <f>iferror(VLOOKUP(A5201,'Closed Deals'!A:E,5,0)," ")</f>
        <v> </v>
      </c>
      <c r="J5201" s="13" t="str">
        <f t="shared" si="3"/>
        <v> </v>
      </c>
      <c r="K5201" s="14"/>
    </row>
    <row r="5202">
      <c r="A5202" s="9" t="s">
        <v>5579</v>
      </c>
      <c r="B5202" s="10">
        <v>43165.0</v>
      </c>
      <c r="C5202" s="9" t="s">
        <v>356</v>
      </c>
      <c r="D5202" s="9" t="s">
        <v>55</v>
      </c>
      <c r="F5202" s="11" t="str">
        <f t="shared" si="1"/>
        <v>2018-03</v>
      </c>
      <c r="G5202" s="11" t="str">
        <f>iferror(VLOOKUP(A5202,'Closed Deals'!A:A,1,0)," ")</f>
        <v> </v>
      </c>
      <c r="H5202" s="12" t="str">
        <f t="shared" si="2"/>
        <v>NO</v>
      </c>
      <c r="I5202" s="12" t="str">
        <f>iferror(VLOOKUP(A5202,'Closed Deals'!A:E,5,0)," ")</f>
        <v> </v>
      </c>
      <c r="J5202" s="13" t="str">
        <f t="shared" si="3"/>
        <v> </v>
      </c>
      <c r="K5202" s="14"/>
    </row>
    <row r="5203">
      <c r="A5203" s="9" t="s">
        <v>5580</v>
      </c>
      <c r="B5203" s="10">
        <v>43189.0</v>
      </c>
      <c r="C5203" s="9" t="s">
        <v>5581</v>
      </c>
      <c r="D5203" s="9" t="s">
        <v>55</v>
      </c>
      <c r="F5203" s="11" t="str">
        <f t="shared" si="1"/>
        <v>2018-03</v>
      </c>
      <c r="G5203" s="11" t="str">
        <f>iferror(VLOOKUP(A5203,'Closed Deals'!A:A,1,0)," ")</f>
        <v> </v>
      </c>
      <c r="H5203" s="12" t="str">
        <f t="shared" si="2"/>
        <v>NO</v>
      </c>
      <c r="I5203" s="12" t="str">
        <f>iferror(VLOOKUP(A5203,'Closed Deals'!A:E,5,0)," ")</f>
        <v> </v>
      </c>
      <c r="J5203" s="13" t="str">
        <f t="shared" si="3"/>
        <v> </v>
      </c>
      <c r="K5203" s="14"/>
    </row>
    <row r="5204">
      <c r="A5204" s="9" t="s">
        <v>5582</v>
      </c>
      <c r="B5204" s="10">
        <v>43174.0</v>
      </c>
      <c r="C5204" s="9" t="s">
        <v>229</v>
      </c>
      <c r="D5204" s="9" t="s">
        <v>55</v>
      </c>
      <c r="F5204" s="11" t="str">
        <f t="shared" si="1"/>
        <v>2018-03</v>
      </c>
      <c r="G5204" s="11" t="str">
        <f>iferror(VLOOKUP(A5204,'Closed Deals'!A:A,1,0)," ")</f>
        <v> </v>
      </c>
      <c r="H5204" s="12" t="str">
        <f t="shared" si="2"/>
        <v>NO</v>
      </c>
      <c r="I5204" s="12" t="str">
        <f>iferror(VLOOKUP(A5204,'Closed Deals'!A:E,5,0)," ")</f>
        <v> </v>
      </c>
      <c r="J5204" s="13" t="str">
        <f t="shared" si="3"/>
        <v> </v>
      </c>
      <c r="K5204" s="14"/>
    </row>
    <row r="5205">
      <c r="A5205" s="9" t="s">
        <v>5583</v>
      </c>
      <c r="B5205" s="10">
        <v>43181.0</v>
      </c>
      <c r="C5205" s="9" t="s">
        <v>168</v>
      </c>
      <c r="D5205" s="9" t="s">
        <v>55</v>
      </c>
      <c r="F5205" s="11" t="str">
        <f t="shared" si="1"/>
        <v>2018-03</v>
      </c>
      <c r="G5205" s="11" t="str">
        <f>iferror(VLOOKUP(A5205,'Closed Deals'!A:A,1,0)," ")</f>
        <v> </v>
      </c>
      <c r="H5205" s="12" t="str">
        <f t="shared" si="2"/>
        <v>NO</v>
      </c>
      <c r="I5205" s="12" t="str">
        <f>iferror(VLOOKUP(A5205,'Closed Deals'!A:E,5,0)," ")</f>
        <v> </v>
      </c>
      <c r="J5205" s="13" t="str">
        <f t="shared" si="3"/>
        <v> </v>
      </c>
      <c r="K5205" s="14"/>
    </row>
    <row r="5206">
      <c r="A5206" s="9" t="s">
        <v>5584</v>
      </c>
      <c r="B5206" s="10">
        <v>43166.0</v>
      </c>
      <c r="C5206" s="9" t="s">
        <v>54</v>
      </c>
      <c r="D5206" s="9" t="s">
        <v>55</v>
      </c>
      <c r="F5206" s="11" t="str">
        <f t="shared" si="1"/>
        <v>2018-03</v>
      </c>
      <c r="G5206" s="11" t="str">
        <f>iferror(VLOOKUP(A5206,'Closed Deals'!A:A,1,0)," ")</f>
        <v> </v>
      </c>
      <c r="H5206" s="12" t="str">
        <f t="shared" si="2"/>
        <v>NO</v>
      </c>
      <c r="I5206" s="12" t="str">
        <f>iferror(VLOOKUP(A5206,'Closed Deals'!A:E,5,0)," ")</f>
        <v> </v>
      </c>
      <c r="J5206" s="13" t="str">
        <f t="shared" si="3"/>
        <v> </v>
      </c>
      <c r="K5206" s="14"/>
    </row>
    <row r="5207">
      <c r="A5207" s="9" t="s">
        <v>5585</v>
      </c>
      <c r="B5207" s="10">
        <v>43178.0</v>
      </c>
      <c r="C5207" s="9" t="s">
        <v>341</v>
      </c>
      <c r="D5207" s="9" t="s">
        <v>55</v>
      </c>
      <c r="F5207" s="11" t="str">
        <f t="shared" si="1"/>
        <v>2018-03</v>
      </c>
      <c r="G5207" s="11" t="str">
        <f>iferror(VLOOKUP(A5207,'Closed Deals'!A:A,1,0)," ")</f>
        <v> </v>
      </c>
      <c r="H5207" s="12" t="str">
        <f t="shared" si="2"/>
        <v>NO</v>
      </c>
      <c r="I5207" s="12" t="str">
        <f>iferror(VLOOKUP(A5207,'Closed Deals'!A:E,5,0)," ")</f>
        <v> </v>
      </c>
      <c r="J5207" s="13" t="str">
        <f t="shared" si="3"/>
        <v> </v>
      </c>
      <c r="K5207" s="14"/>
    </row>
    <row r="5208">
      <c r="A5208" s="9" t="s">
        <v>5586</v>
      </c>
      <c r="B5208" s="10">
        <v>43185.0</v>
      </c>
      <c r="C5208" s="9" t="s">
        <v>969</v>
      </c>
      <c r="D5208" s="9" t="s">
        <v>55</v>
      </c>
      <c r="F5208" s="11" t="str">
        <f t="shared" si="1"/>
        <v>2018-03</v>
      </c>
      <c r="G5208" s="11" t="str">
        <f>iferror(VLOOKUP(A5208,'Closed Deals'!A:A,1,0)," ")</f>
        <v> </v>
      </c>
      <c r="H5208" s="12" t="str">
        <f t="shared" si="2"/>
        <v>NO</v>
      </c>
      <c r="I5208" s="12" t="str">
        <f>iferror(VLOOKUP(A5208,'Closed Deals'!A:E,5,0)," ")</f>
        <v> </v>
      </c>
      <c r="J5208" s="13" t="str">
        <f t="shared" si="3"/>
        <v> </v>
      </c>
      <c r="K5208" s="14"/>
    </row>
    <row r="5209">
      <c r="A5209" s="9" t="s">
        <v>5587</v>
      </c>
      <c r="B5209" s="10">
        <v>43168.0</v>
      </c>
      <c r="C5209" s="9" t="s">
        <v>33</v>
      </c>
      <c r="D5209" s="9" t="s">
        <v>55</v>
      </c>
      <c r="F5209" s="11" t="str">
        <f t="shared" si="1"/>
        <v>2018-03</v>
      </c>
      <c r="G5209" s="11" t="str">
        <f>iferror(VLOOKUP(A5209,'Closed Deals'!A:A,1,0)," ")</f>
        <v> </v>
      </c>
      <c r="H5209" s="12" t="str">
        <f t="shared" si="2"/>
        <v>NO</v>
      </c>
      <c r="I5209" s="12" t="str">
        <f>iferror(VLOOKUP(A5209,'Closed Deals'!A:E,5,0)," ")</f>
        <v> </v>
      </c>
      <c r="J5209" s="13" t="str">
        <f t="shared" si="3"/>
        <v> </v>
      </c>
      <c r="K5209" s="14"/>
    </row>
    <row r="5210">
      <c r="A5210" s="9" t="s">
        <v>5588</v>
      </c>
      <c r="B5210" s="10">
        <v>43184.0</v>
      </c>
      <c r="C5210" s="9" t="s">
        <v>356</v>
      </c>
      <c r="D5210" s="9" t="s">
        <v>55</v>
      </c>
      <c r="F5210" s="11" t="str">
        <f t="shared" si="1"/>
        <v>2018-03</v>
      </c>
      <c r="G5210" s="11" t="str">
        <f>iferror(VLOOKUP(A5210,'Closed Deals'!A:A,1,0)," ")</f>
        <v> </v>
      </c>
      <c r="H5210" s="12" t="str">
        <f t="shared" si="2"/>
        <v>NO</v>
      </c>
      <c r="I5210" s="12" t="str">
        <f>iferror(VLOOKUP(A5210,'Closed Deals'!A:E,5,0)," ")</f>
        <v> </v>
      </c>
      <c r="J5210" s="13" t="str">
        <f t="shared" si="3"/>
        <v> </v>
      </c>
      <c r="K5210" s="14"/>
    </row>
    <row r="5211">
      <c r="A5211" s="9" t="s">
        <v>5589</v>
      </c>
      <c r="B5211" s="10">
        <v>43160.0</v>
      </c>
      <c r="C5211" s="9" t="s">
        <v>63</v>
      </c>
      <c r="D5211" s="9" t="s">
        <v>55</v>
      </c>
      <c r="F5211" s="11" t="str">
        <f t="shared" si="1"/>
        <v>2018-03</v>
      </c>
      <c r="G5211" s="11" t="str">
        <f>iferror(VLOOKUP(A5211,'Closed Deals'!A:A,1,0)," ")</f>
        <v> </v>
      </c>
      <c r="H5211" s="12" t="str">
        <f t="shared" si="2"/>
        <v>NO</v>
      </c>
      <c r="I5211" s="12" t="str">
        <f>iferror(VLOOKUP(A5211,'Closed Deals'!A:E,5,0)," ")</f>
        <v> </v>
      </c>
      <c r="J5211" s="13" t="str">
        <f t="shared" si="3"/>
        <v> </v>
      </c>
      <c r="K5211" s="14"/>
    </row>
    <row r="5212">
      <c r="A5212" s="9" t="s">
        <v>5590</v>
      </c>
      <c r="B5212" s="10">
        <v>43173.0</v>
      </c>
      <c r="C5212" s="9" t="s">
        <v>229</v>
      </c>
      <c r="D5212" s="9" t="s">
        <v>55</v>
      </c>
      <c r="F5212" s="11" t="str">
        <f t="shared" si="1"/>
        <v>2018-03</v>
      </c>
      <c r="G5212" s="11" t="str">
        <f>iferror(VLOOKUP(A5212,'Closed Deals'!A:A,1,0)," ")</f>
        <v> </v>
      </c>
      <c r="H5212" s="12" t="str">
        <f t="shared" si="2"/>
        <v>NO</v>
      </c>
      <c r="I5212" s="12" t="str">
        <f>iferror(VLOOKUP(A5212,'Closed Deals'!A:E,5,0)," ")</f>
        <v> </v>
      </c>
      <c r="J5212" s="13" t="str">
        <f t="shared" si="3"/>
        <v> </v>
      </c>
      <c r="K5212" s="14"/>
    </row>
    <row r="5213">
      <c r="A5213" s="9" t="s">
        <v>5591</v>
      </c>
      <c r="B5213" s="10">
        <v>43172.0</v>
      </c>
      <c r="C5213" s="9" t="s">
        <v>229</v>
      </c>
      <c r="D5213" s="9" t="s">
        <v>55</v>
      </c>
      <c r="F5213" s="11" t="str">
        <f t="shared" si="1"/>
        <v>2018-03</v>
      </c>
      <c r="G5213" s="11" t="str">
        <f>iferror(VLOOKUP(A5213,'Closed Deals'!A:A,1,0)," ")</f>
        <v> </v>
      </c>
      <c r="H5213" s="12" t="str">
        <f t="shared" si="2"/>
        <v>NO</v>
      </c>
      <c r="I5213" s="12" t="str">
        <f>iferror(VLOOKUP(A5213,'Closed Deals'!A:E,5,0)," ")</f>
        <v> </v>
      </c>
      <c r="J5213" s="13" t="str">
        <f t="shared" si="3"/>
        <v> </v>
      </c>
      <c r="K5213" s="14"/>
    </row>
    <row r="5214">
      <c r="A5214" s="9" t="s">
        <v>5592</v>
      </c>
      <c r="B5214" s="10">
        <v>43166.0</v>
      </c>
      <c r="C5214" s="9" t="s">
        <v>203</v>
      </c>
      <c r="D5214" s="9" t="s">
        <v>55</v>
      </c>
      <c r="F5214" s="11" t="str">
        <f t="shared" si="1"/>
        <v>2018-03</v>
      </c>
      <c r="G5214" s="11" t="str">
        <f>iferror(VLOOKUP(A5214,'Closed Deals'!A:A,1,0)," ")</f>
        <v> </v>
      </c>
      <c r="H5214" s="12" t="str">
        <f t="shared" si="2"/>
        <v>NO</v>
      </c>
      <c r="I5214" s="12" t="str">
        <f>iferror(VLOOKUP(A5214,'Closed Deals'!A:E,5,0)," ")</f>
        <v> </v>
      </c>
      <c r="J5214" s="13" t="str">
        <f t="shared" si="3"/>
        <v> </v>
      </c>
      <c r="K5214" s="14"/>
    </row>
    <row r="5215">
      <c r="A5215" s="9" t="s">
        <v>5593</v>
      </c>
      <c r="B5215" s="10">
        <v>43174.0</v>
      </c>
      <c r="C5215" s="9" t="s">
        <v>472</v>
      </c>
      <c r="D5215" s="9" t="s">
        <v>55</v>
      </c>
      <c r="F5215" s="11" t="str">
        <f t="shared" si="1"/>
        <v>2018-03</v>
      </c>
      <c r="G5215" s="11" t="str">
        <f>iferror(VLOOKUP(A5215,'Closed Deals'!A:A,1,0)," ")</f>
        <v> </v>
      </c>
      <c r="H5215" s="12" t="str">
        <f t="shared" si="2"/>
        <v>NO</v>
      </c>
      <c r="I5215" s="12" t="str">
        <f>iferror(VLOOKUP(A5215,'Closed Deals'!A:E,5,0)," ")</f>
        <v> </v>
      </c>
      <c r="J5215" s="13" t="str">
        <f t="shared" si="3"/>
        <v> </v>
      </c>
      <c r="K5215" s="14"/>
    </row>
    <row r="5216">
      <c r="A5216" s="9" t="s">
        <v>5594</v>
      </c>
      <c r="B5216" s="10">
        <v>43170.0</v>
      </c>
      <c r="C5216" s="9" t="s">
        <v>223</v>
      </c>
      <c r="D5216" s="9" t="s">
        <v>55</v>
      </c>
      <c r="F5216" s="11" t="str">
        <f t="shared" si="1"/>
        <v>2018-03</v>
      </c>
      <c r="G5216" s="11" t="str">
        <f>iferror(VLOOKUP(A5216,'Closed Deals'!A:A,1,0)," ")</f>
        <v> </v>
      </c>
      <c r="H5216" s="12" t="str">
        <f t="shared" si="2"/>
        <v>NO</v>
      </c>
      <c r="I5216" s="12" t="str">
        <f>iferror(VLOOKUP(A5216,'Closed Deals'!A:E,5,0)," ")</f>
        <v> </v>
      </c>
      <c r="J5216" s="13" t="str">
        <f t="shared" si="3"/>
        <v> </v>
      </c>
      <c r="K5216" s="14"/>
    </row>
    <row r="5217">
      <c r="A5217" s="9" t="s">
        <v>5595</v>
      </c>
      <c r="B5217" s="10">
        <v>43179.0</v>
      </c>
      <c r="C5217" s="9" t="s">
        <v>43</v>
      </c>
      <c r="D5217" s="9" t="s">
        <v>55</v>
      </c>
      <c r="F5217" s="11" t="str">
        <f t="shared" si="1"/>
        <v>2018-03</v>
      </c>
      <c r="G5217" s="11" t="str">
        <f>iferror(VLOOKUP(A5217,'Closed Deals'!A:A,1,0)," ")</f>
        <v> </v>
      </c>
      <c r="H5217" s="12" t="str">
        <f t="shared" si="2"/>
        <v>NO</v>
      </c>
      <c r="I5217" s="12" t="str">
        <f>iferror(VLOOKUP(A5217,'Closed Deals'!A:E,5,0)," ")</f>
        <v> </v>
      </c>
      <c r="J5217" s="13" t="str">
        <f t="shared" si="3"/>
        <v> </v>
      </c>
      <c r="K5217" s="14"/>
    </row>
    <row r="5218">
      <c r="A5218" s="9" t="s">
        <v>5596</v>
      </c>
      <c r="B5218" s="10">
        <v>43160.0</v>
      </c>
      <c r="C5218" s="9" t="s">
        <v>221</v>
      </c>
      <c r="D5218" s="9" t="s">
        <v>55</v>
      </c>
      <c r="F5218" s="11" t="str">
        <f t="shared" si="1"/>
        <v>2018-03</v>
      </c>
      <c r="G5218" s="11" t="str">
        <f>iferror(VLOOKUP(A5218,'Closed Deals'!A:A,1,0)," ")</f>
        <v> </v>
      </c>
      <c r="H5218" s="12" t="str">
        <f t="shared" si="2"/>
        <v>NO</v>
      </c>
      <c r="I5218" s="12" t="str">
        <f>iferror(VLOOKUP(A5218,'Closed Deals'!A:E,5,0)," ")</f>
        <v> </v>
      </c>
      <c r="J5218" s="13" t="str">
        <f t="shared" si="3"/>
        <v> </v>
      </c>
      <c r="K5218" s="14"/>
    </row>
    <row r="5219">
      <c r="A5219" s="9" t="s">
        <v>5597</v>
      </c>
      <c r="B5219" s="10">
        <v>43187.0</v>
      </c>
      <c r="C5219" s="9" t="s">
        <v>969</v>
      </c>
      <c r="D5219" s="9" t="s">
        <v>55</v>
      </c>
      <c r="F5219" s="11" t="str">
        <f t="shared" si="1"/>
        <v>2018-03</v>
      </c>
      <c r="G5219" s="11" t="str">
        <f>iferror(VLOOKUP(A5219,'Closed Deals'!A:A,1,0)," ")</f>
        <v> </v>
      </c>
      <c r="H5219" s="12" t="str">
        <f t="shared" si="2"/>
        <v>NO</v>
      </c>
      <c r="I5219" s="12" t="str">
        <f>iferror(VLOOKUP(A5219,'Closed Deals'!A:E,5,0)," ")</f>
        <v> </v>
      </c>
      <c r="J5219" s="13" t="str">
        <f t="shared" si="3"/>
        <v> </v>
      </c>
      <c r="K5219" s="14"/>
    </row>
    <row r="5220">
      <c r="A5220" s="9" t="s">
        <v>5598</v>
      </c>
      <c r="B5220" s="10">
        <v>43171.0</v>
      </c>
      <c r="C5220" s="9" t="s">
        <v>223</v>
      </c>
      <c r="D5220" s="9" t="s">
        <v>55</v>
      </c>
      <c r="F5220" s="11" t="str">
        <f t="shared" si="1"/>
        <v>2018-03</v>
      </c>
      <c r="G5220" s="11" t="str">
        <f>iferror(VLOOKUP(A5220,'Closed Deals'!A:A,1,0)," ")</f>
        <v> </v>
      </c>
      <c r="H5220" s="12" t="str">
        <f t="shared" si="2"/>
        <v>NO</v>
      </c>
      <c r="I5220" s="12" t="str">
        <f>iferror(VLOOKUP(A5220,'Closed Deals'!A:E,5,0)," ")</f>
        <v> </v>
      </c>
      <c r="J5220" s="13" t="str">
        <f t="shared" si="3"/>
        <v> </v>
      </c>
      <c r="K5220" s="14"/>
    </row>
    <row r="5221">
      <c r="A5221" s="9" t="s">
        <v>5599</v>
      </c>
      <c r="B5221" s="10">
        <v>43173.0</v>
      </c>
      <c r="C5221" s="9" t="s">
        <v>37</v>
      </c>
      <c r="D5221" s="9" t="s">
        <v>55</v>
      </c>
      <c r="F5221" s="11" t="str">
        <f t="shared" si="1"/>
        <v>2018-03</v>
      </c>
      <c r="G5221" s="11" t="str">
        <f>iferror(VLOOKUP(A5221,'Closed Deals'!A:A,1,0)," ")</f>
        <v> </v>
      </c>
      <c r="H5221" s="12" t="str">
        <f t="shared" si="2"/>
        <v>NO</v>
      </c>
      <c r="I5221" s="12" t="str">
        <f>iferror(VLOOKUP(A5221,'Closed Deals'!A:E,5,0)," ")</f>
        <v> </v>
      </c>
      <c r="J5221" s="13" t="str">
        <f t="shared" si="3"/>
        <v> </v>
      </c>
      <c r="K5221" s="14"/>
    </row>
    <row r="5222">
      <c r="A5222" s="9" t="s">
        <v>5600</v>
      </c>
      <c r="B5222" s="10">
        <v>43164.0</v>
      </c>
      <c r="C5222" s="9" t="s">
        <v>454</v>
      </c>
      <c r="D5222" s="9" t="s">
        <v>55</v>
      </c>
      <c r="F5222" s="11" t="str">
        <f t="shared" si="1"/>
        <v>2018-03</v>
      </c>
      <c r="G5222" s="11" t="str">
        <f>iferror(VLOOKUP(A5222,'Closed Deals'!A:A,1,0)," ")</f>
        <v> </v>
      </c>
      <c r="H5222" s="12" t="str">
        <f t="shared" si="2"/>
        <v>NO</v>
      </c>
      <c r="I5222" s="12" t="str">
        <f>iferror(VLOOKUP(A5222,'Closed Deals'!A:E,5,0)," ")</f>
        <v> </v>
      </c>
      <c r="J5222" s="13" t="str">
        <f t="shared" si="3"/>
        <v> </v>
      </c>
      <c r="K5222" s="14"/>
    </row>
    <row r="5223">
      <c r="A5223" s="9" t="s">
        <v>5601</v>
      </c>
      <c r="B5223" s="10">
        <v>43160.0</v>
      </c>
      <c r="C5223" s="9" t="s">
        <v>1094</v>
      </c>
      <c r="D5223" s="9" t="s">
        <v>55</v>
      </c>
      <c r="F5223" s="11" t="str">
        <f t="shared" si="1"/>
        <v>2018-03</v>
      </c>
      <c r="G5223" s="11" t="str">
        <f>iferror(VLOOKUP(A5223,'Closed Deals'!A:A,1,0)," ")</f>
        <v> </v>
      </c>
      <c r="H5223" s="12" t="str">
        <f t="shared" si="2"/>
        <v>NO</v>
      </c>
      <c r="I5223" s="12" t="str">
        <f>iferror(VLOOKUP(A5223,'Closed Deals'!A:E,5,0)," ")</f>
        <v> </v>
      </c>
      <c r="J5223" s="13" t="str">
        <f t="shared" si="3"/>
        <v> </v>
      </c>
      <c r="K5223" s="14"/>
    </row>
    <row r="5224">
      <c r="A5224" s="9" t="s">
        <v>5602</v>
      </c>
      <c r="B5224" s="10">
        <v>43160.0</v>
      </c>
      <c r="C5224" s="9" t="s">
        <v>54</v>
      </c>
      <c r="D5224" s="9" t="s">
        <v>55</v>
      </c>
      <c r="F5224" s="11" t="str">
        <f t="shared" si="1"/>
        <v>2018-03</v>
      </c>
      <c r="G5224" s="11" t="str">
        <f>iferror(VLOOKUP(A5224,'Closed Deals'!A:A,1,0)," ")</f>
        <v> </v>
      </c>
      <c r="H5224" s="12" t="str">
        <f t="shared" si="2"/>
        <v>NO</v>
      </c>
      <c r="I5224" s="12" t="str">
        <f>iferror(VLOOKUP(A5224,'Closed Deals'!A:E,5,0)," ")</f>
        <v> </v>
      </c>
      <c r="J5224" s="13" t="str">
        <f t="shared" si="3"/>
        <v> </v>
      </c>
      <c r="K5224" s="14"/>
    </row>
    <row r="5225">
      <c r="A5225" s="9" t="s">
        <v>5603</v>
      </c>
      <c r="B5225" s="10">
        <v>43164.0</v>
      </c>
      <c r="C5225" s="9" t="s">
        <v>223</v>
      </c>
      <c r="D5225" s="9" t="s">
        <v>55</v>
      </c>
      <c r="F5225" s="11" t="str">
        <f t="shared" si="1"/>
        <v>2018-03</v>
      </c>
      <c r="G5225" s="11" t="str">
        <f>iferror(VLOOKUP(A5225,'Closed Deals'!A:A,1,0)," ")</f>
        <v> </v>
      </c>
      <c r="H5225" s="12" t="str">
        <f t="shared" si="2"/>
        <v>NO</v>
      </c>
      <c r="I5225" s="12" t="str">
        <f>iferror(VLOOKUP(A5225,'Closed Deals'!A:E,5,0)," ")</f>
        <v> </v>
      </c>
      <c r="J5225" s="13" t="str">
        <f t="shared" si="3"/>
        <v> </v>
      </c>
      <c r="K5225" s="14"/>
    </row>
    <row r="5226">
      <c r="A5226" s="9" t="s">
        <v>5604</v>
      </c>
      <c r="B5226" s="10">
        <v>43181.0</v>
      </c>
      <c r="C5226" s="9" t="s">
        <v>63</v>
      </c>
      <c r="D5226" s="9" t="s">
        <v>55</v>
      </c>
      <c r="F5226" s="11" t="str">
        <f t="shared" si="1"/>
        <v>2018-03</v>
      </c>
      <c r="G5226" s="11" t="str">
        <f>iferror(VLOOKUP(A5226,'Closed Deals'!A:A,1,0)," ")</f>
        <v> </v>
      </c>
      <c r="H5226" s="12" t="str">
        <f t="shared" si="2"/>
        <v>NO</v>
      </c>
      <c r="I5226" s="12" t="str">
        <f>iferror(VLOOKUP(A5226,'Closed Deals'!A:E,5,0)," ")</f>
        <v> </v>
      </c>
      <c r="J5226" s="13" t="str">
        <f t="shared" si="3"/>
        <v> </v>
      </c>
      <c r="K5226" s="14"/>
    </row>
    <row r="5227">
      <c r="A5227" s="9" t="s">
        <v>5605</v>
      </c>
      <c r="B5227" s="10">
        <v>43172.0</v>
      </c>
      <c r="C5227" s="9" t="s">
        <v>54</v>
      </c>
      <c r="D5227" s="9" t="s">
        <v>55</v>
      </c>
      <c r="F5227" s="11" t="str">
        <f t="shared" si="1"/>
        <v>2018-03</v>
      </c>
      <c r="G5227" s="11" t="str">
        <f>iferror(VLOOKUP(A5227,'Closed Deals'!A:A,1,0)," ")</f>
        <v> </v>
      </c>
      <c r="H5227" s="12" t="str">
        <f t="shared" si="2"/>
        <v>NO</v>
      </c>
      <c r="I5227" s="12" t="str">
        <f>iferror(VLOOKUP(A5227,'Closed Deals'!A:E,5,0)," ")</f>
        <v> </v>
      </c>
      <c r="J5227" s="13" t="str">
        <f t="shared" si="3"/>
        <v> </v>
      </c>
      <c r="K5227" s="14"/>
    </row>
    <row r="5228">
      <c r="A5228" s="9" t="s">
        <v>5606</v>
      </c>
      <c r="B5228" s="10">
        <v>43180.0</v>
      </c>
      <c r="C5228" s="9" t="s">
        <v>37</v>
      </c>
      <c r="D5228" s="9" t="s">
        <v>55</v>
      </c>
      <c r="F5228" s="11" t="str">
        <f t="shared" si="1"/>
        <v>2018-03</v>
      </c>
      <c r="G5228" s="11" t="str">
        <f>iferror(VLOOKUP(A5228,'Closed Deals'!A:A,1,0)," ")</f>
        <v> </v>
      </c>
      <c r="H5228" s="12" t="str">
        <f t="shared" si="2"/>
        <v>NO</v>
      </c>
      <c r="I5228" s="12" t="str">
        <f>iferror(VLOOKUP(A5228,'Closed Deals'!A:E,5,0)," ")</f>
        <v> </v>
      </c>
      <c r="J5228" s="13" t="str">
        <f t="shared" si="3"/>
        <v> </v>
      </c>
      <c r="K5228" s="14"/>
    </row>
    <row r="5229">
      <c r="A5229" s="9" t="s">
        <v>5607</v>
      </c>
      <c r="B5229" s="10">
        <v>43180.0</v>
      </c>
      <c r="C5229" s="9" t="s">
        <v>341</v>
      </c>
      <c r="D5229" s="9" t="s">
        <v>55</v>
      </c>
      <c r="F5229" s="11" t="str">
        <f t="shared" si="1"/>
        <v>2018-03</v>
      </c>
      <c r="G5229" s="11" t="str">
        <f>iferror(VLOOKUP(A5229,'Closed Deals'!A:A,1,0)," ")</f>
        <v> </v>
      </c>
      <c r="H5229" s="12" t="str">
        <f t="shared" si="2"/>
        <v>NO</v>
      </c>
      <c r="I5229" s="12" t="str">
        <f>iferror(VLOOKUP(A5229,'Closed Deals'!A:E,5,0)," ")</f>
        <v> </v>
      </c>
      <c r="J5229" s="13" t="str">
        <f t="shared" si="3"/>
        <v> </v>
      </c>
      <c r="K5229" s="14"/>
    </row>
    <row r="5230">
      <c r="A5230" s="9" t="s">
        <v>5608</v>
      </c>
      <c r="B5230" s="10">
        <v>43181.0</v>
      </c>
      <c r="C5230" s="9" t="s">
        <v>356</v>
      </c>
      <c r="D5230" s="9" t="s">
        <v>55</v>
      </c>
      <c r="F5230" s="11" t="str">
        <f t="shared" si="1"/>
        <v>2018-03</v>
      </c>
      <c r="G5230" s="11" t="str">
        <f>iferror(VLOOKUP(A5230,'Closed Deals'!A:A,1,0)," ")</f>
        <v> </v>
      </c>
      <c r="H5230" s="12" t="str">
        <f t="shared" si="2"/>
        <v>NO</v>
      </c>
      <c r="I5230" s="12" t="str">
        <f>iferror(VLOOKUP(A5230,'Closed Deals'!A:E,5,0)," ")</f>
        <v> </v>
      </c>
      <c r="J5230" s="13" t="str">
        <f t="shared" si="3"/>
        <v> </v>
      </c>
      <c r="K5230" s="14"/>
    </row>
    <row r="5231">
      <c r="A5231" s="9" t="s">
        <v>5609</v>
      </c>
      <c r="B5231" s="10">
        <v>43172.0</v>
      </c>
      <c r="C5231" s="9" t="s">
        <v>89</v>
      </c>
      <c r="D5231" s="9" t="s">
        <v>55</v>
      </c>
      <c r="F5231" s="11" t="str">
        <f t="shared" si="1"/>
        <v>2018-03</v>
      </c>
      <c r="G5231" s="11" t="str">
        <f>iferror(VLOOKUP(A5231,'Closed Deals'!A:A,1,0)," ")</f>
        <v> </v>
      </c>
      <c r="H5231" s="12" t="str">
        <f t="shared" si="2"/>
        <v>NO</v>
      </c>
      <c r="I5231" s="12" t="str">
        <f>iferror(VLOOKUP(A5231,'Closed Deals'!A:E,5,0)," ")</f>
        <v> </v>
      </c>
      <c r="J5231" s="13" t="str">
        <f t="shared" si="3"/>
        <v> </v>
      </c>
      <c r="K5231" s="14"/>
    </row>
    <row r="5232">
      <c r="A5232" s="9" t="s">
        <v>5610</v>
      </c>
      <c r="B5232" s="10">
        <v>43181.0</v>
      </c>
      <c r="C5232" s="9" t="s">
        <v>445</v>
      </c>
      <c r="D5232" s="9" t="s">
        <v>55</v>
      </c>
      <c r="F5232" s="11" t="str">
        <f t="shared" si="1"/>
        <v>2018-03</v>
      </c>
      <c r="G5232" s="11" t="str">
        <f>iferror(VLOOKUP(A5232,'Closed Deals'!A:A,1,0)," ")</f>
        <v> </v>
      </c>
      <c r="H5232" s="12" t="str">
        <f t="shared" si="2"/>
        <v>NO</v>
      </c>
      <c r="I5232" s="12" t="str">
        <f>iferror(VLOOKUP(A5232,'Closed Deals'!A:E,5,0)," ")</f>
        <v> </v>
      </c>
      <c r="J5232" s="13" t="str">
        <f t="shared" si="3"/>
        <v> </v>
      </c>
      <c r="K5232" s="14"/>
    </row>
    <row r="5233">
      <c r="A5233" s="9" t="s">
        <v>5611</v>
      </c>
      <c r="B5233" s="10">
        <v>43173.0</v>
      </c>
      <c r="C5233" s="9" t="s">
        <v>5103</v>
      </c>
      <c r="D5233" s="9" t="s">
        <v>55</v>
      </c>
      <c r="F5233" s="11" t="str">
        <f t="shared" si="1"/>
        <v>2018-03</v>
      </c>
      <c r="G5233" s="11" t="str">
        <f>iferror(VLOOKUP(A5233,'Closed Deals'!A:A,1,0)," ")</f>
        <v> </v>
      </c>
      <c r="H5233" s="12" t="str">
        <f t="shared" si="2"/>
        <v>NO</v>
      </c>
      <c r="I5233" s="12" t="str">
        <f>iferror(VLOOKUP(A5233,'Closed Deals'!A:E,5,0)," ")</f>
        <v> </v>
      </c>
      <c r="J5233" s="13" t="str">
        <f t="shared" si="3"/>
        <v> </v>
      </c>
      <c r="K5233" s="14"/>
    </row>
    <row r="5234">
      <c r="A5234" s="9" t="s">
        <v>5612</v>
      </c>
      <c r="B5234" s="10">
        <v>43187.0</v>
      </c>
      <c r="C5234" s="9" t="s">
        <v>454</v>
      </c>
      <c r="D5234" s="9" t="s">
        <v>55</v>
      </c>
      <c r="F5234" s="11" t="str">
        <f t="shared" si="1"/>
        <v>2018-03</v>
      </c>
      <c r="G5234" s="11" t="str">
        <f>iferror(VLOOKUP(A5234,'Closed Deals'!A:A,1,0)," ")</f>
        <v> </v>
      </c>
      <c r="H5234" s="12" t="str">
        <f t="shared" si="2"/>
        <v>NO</v>
      </c>
      <c r="I5234" s="12" t="str">
        <f>iferror(VLOOKUP(A5234,'Closed Deals'!A:E,5,0)," ")</f>
        <v> </v>
      </c>
      <c r="J5234" s="13" t="str">
        <f t="shared" si="3"/>
        <v> </v>
      </c>
      <c r="K5234" s="14"/>
    </row>
    <row r="5235">
      <c r="A5235" s="9" t="s">
        <v>5613</v>
      </c>
      <c r="B5235" s="10">
        <v>43174.0</v>
      </c>
      <c r="C5235" s="9" t="s">
        <v>33</v>
      </c>
      <c r="D5235" s="9" t="s">
        <v>55</v>
      </c>
      <c r="F5235" s="11" t="str">
        <f t="shared" si="1"/>
        <v>2018-03</v>
      </c>
      <c r="G5235" s="11" t="str">
        <f>iferror(VLOOKUP(A5235,'Closed Deals'!A:A,1,0)," ")</f>
        <v> </v>
      </c>
      <c r="H5235" s="12" t="str">
        <f t="shared" si="2"/>
        <v>NO</v>
      </c>
      <c r="I5235" s="12" t="str">
        <f>iferror(VLOOKUP(A5235,'Closed Deals'!A:E,5,0)," ")</f>
        <v> </v>
      </c>
      <c r="J5235" s="13" t="str">
        <f t="shared" si="3"/>
        <v> </v>
      </c>
      <c r="K5235" s="14"/>
    </row>
    <row r="5236">
      <c r="A5236" s="9" t="s">
        <v>5614</v>
      </c>
      <c r="B5236" s="10">
        <v>43162.0</v>
      </c>
      <c r="C5236" s="9" t="s">
        <v>33</v>
      </c>
      <c r="D5236" s="9" t="s">
        <v>55</v>
      </c>
      <c r="F5236" s="11" t="str">
        <f t="shared" si="1"/>
        <v>2018-03</v>
      </c>
      <c r="G5236" s="11" t="str">
        <f>iferror(VLOOKUP(A5236,'Closed Deals'!A:A,1,0)," ")</f>
        <v> </v>
      </c>
      <c r="H5236" s="12" t="str">
        <f t="shared" si="2"/>
        <v>NO</v>
      </c>
      <c r="I5236" s="12" t="str">
        <f>iferror(VLOOKUP(A5236,'Closed Deals'!A:E,5,0)," ")</f>
        <v> </v>
      </c>
      <c r="J5236" s="13" t="str">
        <f t="shared" si="3"/>
        <v> </v>
      </c>
      <c r="K5236" s="14"/>
    </row>
    <row r="5237">
      <c r="A5237" s="9" t="s">
        <v>5615</v>
      </c>
      <c r="B5237" s="10">
        <v>43181.0</v>
      </c>
      <c r="C5237" s="9" t="s">
        <v>54</v>
      </c>
      <c r="D5237" s="9" t="s">
        <v>55</v>
      </c>
      <c r="F5237" s="11" t="str">
        <f t="shared" si="1"/>
        <v>2018-03</v>
      </c>
      <c r="G5237" s="11" t="str">
        <f>iferror(VLOOKUP(A5237,'Closed Deals'!A:A,1,0)," ")</f>
        <v> </v>
      </c>
      <c r="H5237" s="12" t="str">
        <f t="shared" si="2"/>
        <v>NO</v>
      </c>
      <c r="I5237" s="12" t="str">
        <f>iferror(VLOOKUP(A5237,'Closed Deals'!A:E,5,0)," ")</f>
        <v> </v>
      </c>
      <c r="J5237" s="13" t="str">
        <f t="shared" si="3"/>
        <v> </v>
      </c>
      <c r="K5237" s="14"/>
    </row>
    <row r="5238">
      <c r="A5238" s="9" t="s">
        <v>5616</v>
      </c>
      <c r="B5238" s="10">
        <v>43166.0</v>
      </c>
      <c r="C5238" s="9" t="s">
        <v>5504</v>
      </c>
      <c r="D5238" s="9" t="s">
        <v>55</v>
      </c>
      <c r="F5238" s="11" t="str">
        <f t="shared" si="1"/>
        <v>2018-03</v>
      </c>
      <c r="G5238" s="11" t="str">
        <f>iferror(VLOOKUP(A5238,'Closed Deals'!A:A,1,0)," ")</f>
        <v> </v>
      </c>
      <c r="H5238" s="12" t="str">
        <f t="shared" si="2"/>
        <v>NO</v>
      </c>
      <c r="I5238" s="12" t="str">
        <f>iferror(VLOOKUP(A5238,'Closed Deals'!A:E,5,0)," ")</f>
        <v> </v>
      </c>
      <c r="J5238" s="13" t="str">
        <f t="shared" si="3"/>
        <v> </v>
      </c>
      <c r="K5238" s="14"/>
    </row>
    <row r="5239">
      <c r="A5239" s="9" t="s">
        <v>5617</v>
      </c>
      <c r="B5239" s="10">
        <v>43181.0</v>
      </c>
      <c r="C5239" s="9" t="s">
        <v>356</v>
      </c>
      <c r="D5239" s="9" t="s">
        <v>55</v>
      </c>
      <c r="F5239" s="11" t="str">
        <f t="shared" si="1"/>
        <v>2018-03</v>
      </c>
      <c r="G5239" s="11" t="str">
        <f>iferror(VLOOKUP(A5239,'Closed Deals'!A:A,1,0)," ")</f>
        <v> </v>
      </c>
      <c r="H5239" s="12" t="str">
        <f t="shared" si="2"/>
        <v>NO</v>
      </c>
      <c r="I5239" s="12" t="str">
        <f>iferror(VLOOKUP(A5239,'Closed Deals'!A:E,5,0)," ")</f>
        <v> </v>
      </c>
      <c r="J5239" s="13" t="str">
        <f t="shared" si="3"/>
        <v> </v>
      </c>
      <c r="K5239" s="14"/>
    </row>
    <row r="5240">
      <c r="A5240" s="9" t="s">
        <v>5618</v>
      </c>
      <c r="B5240" s="10">
        <v>43167.0</v>
      </c>
      <c r="C5240" s="9" t="s">
        <v>5504</v>
      </c>
      <c r="D5240" s="9" t="s">
        <v>55</v>
      </c>
      <c r="F5240" s="11" t="str">
        <f t="shared" si="1"/>
        <v>2018-03</v>
      </c>
      <c r="G5240" s="11" t="str">
        <f>iferror(VLOOKUP(A5240,'Closed Deals'!A:A,1,0)," ")</f>
        <v> </v>
      </c>
      <c r="H5240" s="12" t="str">
        <f t="shared" si="2"/>
        <v>NO</v>
      </c>
      <c r="I5240" s="12" t="str">
        <f>iferror(VLOOKUP(A5240,'Closed Deals'!A:E,5,0)," ")</f>
        <v> </v>
      </c>
      <c r="J5240" s="13" t="str">
        <f t="shared" si="3"/>
        <v> </v>
      </c>
      <c r="K5240" s="14"/>
    </row>
    <row r="5241">
      <c r="A5241" s="9" t="s">
        <v>5619</v>
      </c>
      <c r="B5241" s="10">
        <v>43173.0</v>
      </c>
      <c r="C5241" s="9" t="s">
        <v>54</v>
      </c>
      <c r="D5241" s="9" t="s">
        <v>55</v>
      </c>
      <c r="F5241" s="11" t="str">
        <f t="shared" si="1"/>
        <v>2018-03</v>
      </c>
      <c r="G5241" s="11" t="str">
        <f>iferror(VLOOKUP(A5241,'Closed Deals'!A:A,1,0)," ")</f>
        <v> </v>
      </c>
      <c r="H5241" s="12" t="str">
        <f t="shared" si="2"/>
        <v>NO</v>
      </c>
      <c r="I5241" s="12" t="str">
        <f>iferror(VLOOKUP(A5241,'Closed Deals'!A:E,5,0)," ")</f>
        <v> </v>
      </c>
      <c r="J5241" s="13" t="str">
        <f t="shared" si="3"/>
        <v> </v>
      </c>
      <c r="K5241" s="14"/>
    </row>
    <row r="5242">
      <c r="A5242" s="9" t="s">
        <v>5620</v>
      </c>
      <c r="B5242" s="10">
        <v>43179.0</v>
      </c>
      <c r="C5242" s="9" t="s">
        <v>356</v>
      </c>
      <c r="D5242" s="9" t="s">
        <v>55</v>
      </c>
      <c r="F5242" s="11" t="str">
        <f t="shared" si="1"/>
        <v>2018-03</v>
      </c>
      <c r="G5242" s="11" t="str">
        <f>iferror(VLOOKUP(A5242,'Closed Deals'!A:A,1,0)," ")</f>
        <v> </v>
      </c>
      <c r="H5242" s="12" t="str">
        <f t="shared" si="2"/>
        <v>NO</v>
      </c>
      <c r="I5242" s="12" t="str">
        <f>iferror(VLOOKUP(A5242,'Closed Deals'!A:E,5,0)," ")</f>
        <v> </v>
      </c>
      <c r="J5242" s="13" t="str">
        <f t="shared" si="3"/>
        <v> </v>
      </c>
      <c r="K5242" s="14"/>
    </row>
    <row r="5243">
      <c r="A5243" s="9" t="s">
        <v>5621</v>
      </c>
      <c r="B5243" s="10">
        <v>43171.0</v>
      </c>
      <c r="C5243" s="9" t="s">
        <v>809</v>
      </c>
      <c r="D5243" s="9" t="s">
        <v>55</v>
      </c>
      <c r="F5243" s="11" t="str">
        <f t="shared" si="1"/>
        <v>2018-03</v>
      </c>
      <c r="G5243" s="11" t="str">
        <f>iferror(VLOOKUP(A5243,'Closed Deals'!A:A,1,0)," ")</f>
        <v> </v>
      </c>
      <c r="H5243" s="12" t="str">
        <f t="shared" si="2"/>
        <v>NO</v>
      </c>
      <c r="I5243" s="12" t="str">
        <f>iferror(VLOOKUP(A5243,'Closed Deals'!A:E,5,0)," ")</f>
        <v> </v>
      </c>
      <c r="J5243" s="13" t="str">
        <f t="shared" si="3"/>
        <v> </v>
      </c>
      <c r="K5243" s="14"/>
    </row>
    <row r="5244">
      <c r="A5244" s="9" t="s">
        <v>5622</v>
      </c>
      <c r="B5244" s="10">
        <v>43160.0</v>
      </c>
      <c r="C5244" s="9" t="s">
        <v>454</v>
      </c>
      <c r="D5244" s="9" t="s">
        <v>55</v>
      </c>
      <c r="F5244" s="11" t="str">
        <f t="shared" si="1"/>
        <v>2018-03</v>
      </c>
      <c r="G5244" s="11" t="str">
        <f>iferror(VLOOKUP(A5244,'Closed Deals'!A:A,1,0)," ")</f>
        <v> </v>
      </c>
      <c r="H5244" s="12" t="str">
        <f t="shared" si="2"/>
        <v>NO</v>
      </c>
      <c r="I5244" s="12" t="str">
        <f>iferror(VLOOKUP(A5244,'Closed Deals'!A:E,5,0)," ")</f>
        <v> </v>
      </c>
      <c r="J5244" s="13" t="str">
        <f t="shared" si="3"/>
        <v> </v>
      </c>
      <c r="K5244" s="14"/>
    </row>
    <row r="5245">
      <c r="A5245" s="9" t="s">
        <v>5623</v>
      </c>
      <c r="B5245" s="10">
        <v>43164.0</v>
      </c>
      <c r="C5245" s="9" t="s">
        <v>229</v>
      </c>
      <c r="D5245" s="9" t="s">
        <v>55</v>
      </c>
      <c r="F5245" s="11" t="str">
        <f t="shared" si="1"/>
        <v>2018-03</v>
      </c>
      <c r="G5245" s="11" t="str">
        <f>iferror(VLOOKUP(A5245,'Closed Deals'!A:A,1,0)," ")</f>
        <v> </v>
      </c>
      <c r="H5245" s="12" t="str">
        <f t="shared" si="2"/>
        <v>NO</v>
      </c>
      <c r="I5245" s="12" t="str">
        <f>iferror(VLOOKUP(A5245,'Closed Deals'!A:E,5,0)," ")</f>
        <v> </v>
      </c>
      <c r="J5245" s="13" t="str">
        <f t="shared" si="3"/>
        <v> </v>
      </c>
      <c r="K5245" s="14"/>
    </row>
    <row r="5246">
      <c r="A5246" s="9" t="s">
        <v>5624</v>
      </c>
      <c r="B5246" s="10">
        <v>43186.0</v>
      </c>
      <c r="C5246" s="9" t="s">
        <v>54</v>
      </c>
      <c r="D5246" s="9" t="s">
        <v>55</v>
      </c>
      <c r="F5246" s="11" t="str">
        <f t="shared" si="1"/>
        <v>2018-03</v>
      </c>
      <c r="G5246" s="11" t="str">
        <f>iferror(VLOOKUP(A5246,'Closed Deals'!A:A,1,0)," ")</f>
        <v> </v>
      </c>
      <c r="H5246" s="12" t="str">
        <f t="shared" si="2"/>
        <v>NO</v>
      </c>
      <c r="I5246" s="12" t="str">
        <f>iferror(VLOOKUP(A5246,'Closed Deals'!A:E,5,0)," ")</f>
        <v> </v>
      </c>
      <c r="J5246" s="13" t="str">
        <f t="shared" si="3"/>
        <v> </v>
      </c>
      <c r="K5246" s="14"/>
    </row>
    <row r="5247">
      <c r="A5247" s="9" t="s">
        <v>5625</v>
      </c>
      <c r="B5247" s="10">
        <v>43182.0</v>
      </c>
      <c r="C5247" s="9" t="s">
        <v>168</v>
      </c>
      <c r="D5247" s="9" t="s">
        <v>55</v>
      </c>
      <c r="F5247" s="11" t="str">
        <f t="shared" si="1"/>
        <v>2018-03</v>
      </c>
      <c r="G5247" s="11" t="str">
        <f>iferror(VLOOKUP(A5247,'Closed Deals'!A:A,1,0)," ")</f>
        <v> </v>
      </c>
      <c r="H5247" s="12" t="str">
        <f t="shared" si="2"/>
        <v>NO</v>
      </c>
      <c r="I5247" s="12" t="str">
        <f>iferror(VLOOKUP(A5247,'Closed Deals'!A:E,5,0)," ")</f>
        <v> </v>
      </c>
      <c r="J5247" s="13" t="str">
        <f t="shared" si="3"/>
        <v> </v>
      </c>
      <c r="K5247" s="14"/>
    </row>
    <row r="5248">
      <c r="A5248" s="9" t="s">
        <v>5626</v>
      </c>
      <c r="B5248" s="10">
        <v>43179.0</v>
      </c>
      <c r="C5248" s="9" t="s">
        <v>54</v>
      </c>
      <c r="D5248" s="9" t="s">
        <v>55</v>
      </c>
      <c r="F5248" s="11" t="str">
        <f t="shared" si="1"/>
        <v>2018-03</v>
      </c>
      <c r="G5248" s="11" t="str">
        <f>iferror(VLOOKUP(A5248,'Closed Deals'!A:A,1,0)," ")</f>
        <v> </v>
      </c>
      <c r="H5248" s="12" t="str">
        <f t="shared" si="2"/>
        <v>NO</v>
      </c>
      <c r="I5248" s="12" t="str">
        <f>iferror(VLOOKUP(A5248,'Closed Deals'!A:E,5,0)," ")</f>
        <v> </v>
      </c>
      <c r="J5248" s="13" t="str">
        <f t="shared" si="3"/>
        <v> </v>
      </c>
      <c r="K5248" s="14"/>
    </row>
    <row r="5249">
      <c r="A5249" s="9" t="s">
        <v>5627</v>
      </c>
      <c r="B5249" s="10">
        <v>43180.0</v>
      </c>
      <c r="C5249" s="9" t="s">
        <v>54</v>
      </c>
      <c r="D5249" s="9" t="s">
        <v>55</v>
      </c>
      <c r="F5249" s="11" t="str">
        <f t="shared" si="1"/>
        <v>2018-03</v>
      </c>
      <c r="G5249" s="11" t="str">
        <f>iferror(VLOOKUP(A5249,'Closed Deals'!A:A,1,0)," ")</f>
        <v> </v>
      </c>
      <c r="H5249" s="12" t="str">
        <f t="shared" si="2"/>
        <v>NO</v>
      </c>
      <c r="I5249" s="12" t="str">
        <f>iferror(VLOOKUP(A5249,'Closed Deals'!A:E,5,0)," ")</f>
        <v> </v>
      </c>
      <c r="J5249" s="13" t="str">
        <f t="shared" si="3"/>
        <v> </v>
      </c>
      <c r="K5249" s="14"/>
    </row>
    <row r="5250">
      <c r="A5250" s="9" t="s">
        <v>5628</v>
      </c>
      <c r="B5250" s="10">
        <v>43184.0</v>
      </c>
      <c r="C5250" s="9" t="s">
        <v>33</v>
      </c>
      <c r="D5250" s="9" t="s">
        <v>55</v>
      </c>
      <c r="F5250" s="11" t="str">
        <f t="shared" si="1"/>
        <v>2018-03</v>
      </c>
      <c r="G5250" s="11" t="str">
        <f>iferror(VLOOKUP(A5250,'Closed Deals'!A:A,1,0)," ")</f>
        <v> </v>
      </c>
      <c r="H5250" s="12" t="str">
        <f t="shared" si="2"/>
        <v>NO</v>
      </c>
      <c r="I5250" s="12" t="str">
        <f>iferror(VLOOKUP(A5250,'Closed Deals'!A:E,5,0)," ")</f>
        <v> </v>
      </c>
      <c r="J5250" s="13" t="str">
        <f t="shared" si="3"/>
        <v> </v>
      </c>
      <c r="K5250" s="14"/>
    </row>
    <row r="5251">
      <c r="A5251" s="9" t="s">
        <v>5629</v>
      </c>
      <c r="B5251" s="10">
        <v>43170.0</v>
      </c>
      <c r="C5251" s="9" t="s">
        <v>5504</v>
      </c>
      <c r="D5251" s="9" t="s">
        <v>55</v>
      </c>
      <c r="F5251" s="11" t="str">
        <f t="shared" si="1"/>
        <v>2018-03</v>
      </c>
      <c r="G5251" s="11" t="str">
        <f>iferror(VLOOKUP(A5251,'Closed Deals'!A:A,1,0)," ")</f>
        <v> </v>
      </c>
      <c r="H5251" s="12" t="str">
        <f t="shared" si="2"/>
        <v>NO</v>
      </c>
      <c r="I5251" s="12" t="str">
        <f>iferror(VLOOKUP(A5251,'Closed Deals'!A:E,5,0)," ")</f>
        <v> </v>
      </c>
      <c r="J5251" s="13" t="str">
        <f t="shared" si="3"/>
        <v> </v>
      </c>
      <c r="K5251" s="14"/>
    </row>
    <row r="5252">
      <c r="A5252" s="9" t="s">
        <v>5630</v>
      </c>
      <c r="B5252" s="10">
        <v>43178.0</v>
      </c>
      <c r="C5252" s="9" t="s">
        <v>969</v>
      </c>
      <c r="D5252" s="9" t="s">
        <v>55</v>
      </c>
      <c r="F5252" s="11" t="str">
        <f t="shared" si="1"/>
        <v>2018-03</v>
      </c>
      <c r="G5252" s="11" t="str">
        <f>iferror(VLOOKUP(A5252,'Closed Deals'!A:A,1,0)," ")</f>
        <v> </v>
      </c>
      <c r="H5252" s="12" t="str">
        <f t="shared" si="2"/>
        <v>NO</v>
      </c>
      <c r="I5252" s="12" t="str">
        <f>iferror(VLOOKUP(A5252,'Closed Deals'!A:E,5,0)," ")</f>
        <v> </v>
      </c>
      <c r="J5252" s="13" t="str">
        <f t="shared" si="3"/>
        <v> </v>
      </c>
      <c r="K5252" s="14"/>
    </row>
    <row r="5253">
      <c r="A5253" s="9" t="s">
        <v>5631</v>
      </c>
      <c r="B5253" s="10">
        <v>43187.0</v>
      </c>
      <c r="C5253" s="9" t="s">
        <v>54</v>
      </c>
      <c r="D5253" s="9" t="s">
        <v>55</v>
      </c>
      <c r="F5253" s="11" t="str">
        <f t="shared" si="1"/>
        <v>2018-03</v>
      </c>
      <c r="G5253" s="11" t="str">
        <f>iferror(VLOOKUP(A5253,'Closed Deals'!A:A,1,0)," ")</f>
        <v> </v>
      </c>
      <c r="H5253" s="12" t="str">
        <f t="shared" si="2"/>
        <v>NO</v>
      </c>
      <c r="I5253" s="12" t="str">
        <f>iferror(VLOOKUP(A5253,'Closed Deals'!A:E,5,0)," ")</f>
        <v> </v>
      </c>
      <c r="J5253" s="13" t="str">
        <f t="shared" si="3"/>
        <v> </v>
      </c>
      <c r="K5253" s="14"/>
    </row>
    <row r="5254">
      <c r="A5254" s="9" t="s">
        <v>5632</v>
      </c>
      <c r="B5254" s="10">
        <v>43182.0</v>
      </c>
      <c r="C5254" s="9" t="s">
        <v>5029</v>
      </c>
      <c r="D5254" s="9" t="s">
        <v>55</v>
      </c>
      <c r="F5254" s="11" t="str">
        <f t="shared" si="1"/>
        <v>2018-03</v>
      </c>
      <c r="G5254" s="11" t="str">
        <f>iferror(VLOOKUP(A5254,'Closed Deals'!A:A,1,0)," ")</f>
        <v> </v>
      </c>
      <c r="H5254" s="12" t="str">
        <f t="shared" si="2"/>
        <v>NO</v>
      </c>
      <c r="I5254" s="12" t="str">
        <f>iferror(VLOOKUP(A5254,'Closed Deals'!A:E,5,0)," ")</f>
        <v> </v>
      </c>
      <c r="J5254" s="13" t="str">
        <f t="shared" si="3"/>
        <v> </v>
      </c>
      <c r="K5254" s="14"/>
    </row>
    <row r="5255">
      <c r="A5255" s="9" t="s">
        <v>5633</v>
      </c>
      <c r="B5255" s="10">
        <v>43166.0</v>
      </c>
      <c r="C5255" s="9" t="s">
        <v>33</v>
      </c>
      <c r="D5255" s="9" t="s">
        <v>55</v>
      </c>
      <c r="F5255" s="11" t="str">
        <f t="shared" si="1"/>
        <v>2018-03</v>
      </c>
      <c r="G5255" s="11" t="str">
        <f>iferror(VLOOKUP(A5255,'Closed Deals'!A:A,1,0)," ")</f>
        <v> </v>
      </c>
      <c r="H5255" s="12" t="str">
        <f t="shared" si="2"/>
        <v>NO</v>
      </c>
      <c r="I5255" s="12" t="str">
        <f>iferror(VLOOKUP(A5255,'Closed Deals'!A:E,5,0)," ")</f>
        <v> </v>
      </c>
      <c r="J5255" s="13" t="str">
        <f t="shared" si="3"/>
        <v> </v>
      </c>
      <c r="K5255" s="14"/>
    </row>
    <row r="5256">
      <c r="A5256" s="9" t="s">
        <v>5634</v>
      </c>
      <c r="B5256" s="10">
        <v>43172.0</v>
      </c>
      <c r="C5256" s="9" t="s">
        <v>5635</v>
      </c>
      <c r="D5256" s="9" t="s">
        <v>55</v>
      </c>
      <c r="F5256" s="11" t="str">
        <f t="shared" si="1"/>
        <v>2018-03</v>
      </c>
      <c r="G5256" s="11" t="str">
        <f>iferror(VLOOKUP(A5256,'Closed Deals'!A:A,1,0)," ")</f>
        <v> </v>
      </c>
      <c r="H5256" s="12" t="str">
        <f t="shared" si="2"/>
        <v>NO</v>
      </c>
      <c r="I5256" s="12" t="str">
        <f>iferror(VLOOKUP(A5256,'Closed Deals'!A:E,5,0)," ")</f>
        <v> </v>
      </c>
      <c r="J5256" s="13" t="str">
        <f t="shared" si="3"/>
        <v> </v>
      </c>
      <c r="K5256" s="14"/>
    </row>
    <row r="5257">
      <c r="A5257" s="9" t="s">
        <v>5636</v>
      </c>
      <c r="B5257" s="10">
        <v>43177.0</v>
      </c>
      <c r="C5257" s="9" t="s">
        <v>5637</v>
      </c>
      <c r="D5257" s="9" t="s">
        <v>55</v>
      </c>
      <c r="F5257" s="11" t="str">
        <f t="shared" si="1"/>
        <v>2018-03</v>
      </c>
      <c r="G5257" s="11" t="str">
        <f>iferror(VLOOKUP(A5257,'Closed Deals'!A:A,1,0)," ")</f>
        <v> </v>
      </c>
      <c r="H5257" s="12" t="str">
        <f t="shared" si="2"/>
        <v>NO</v>
      </c>
      <c r="I5257" s="12" t="str">
        <f>iferror(VLOOKUP(A5257,'Closed Deals'!A:E,5,0)," ")</f>
        <v> </v>
      </c>
      <c r="J5257" s="13" t="str">
        <f t="shared" si="3"/>
        <v> </v>
      </c>
      <c r="K5257" s="14"/>
    </row>
    <row r="5258">
      <c r="A5258" s="9" t="s">
        <v>5638</v>
      </c>
      <c r="B5258" s="10">
        <v>43182.0</v>
      </c>
      <c r="C5258" s="9" t="s">
        <v>5639</v>
      </c>
      <c r="D5258" s="9" t="s">
        <v>55</v>
      </c>
      <c r="F5258" s="11" t="str">
        <f t="shared" si="1"/>
        <v>2018-03</v>
      </c>
      <c r="G5258" s="11" t="str">
        <f>iferror(VLOOKUP(A5258,'Closed Deals'!A:A,1,0)," ")</f>
        <v> </v>
      </c>
      <c r="H5258" s="12" t="str">
        <f t="shared" si="2"/>
        <v>NO</v>
      </c>
      <c r="I5258" s="12" t="str">
        <f>iferror(VLOOKUP(A5258,'Closed Deals'!A:E,5,0)," ")</f>
        <v> </v>
      </c>
      <c r="J5258" s="13" t="str">
        <f t="shared" si="3"/>
        <v> </v>
      </c>
      <c r="K5258" s="14"/>
    </row>
    <row r="5259">
      <c r="A5259" s="9" t="s">
        <v>5640</v>
      </c>
      <c r="B5259" s="10">
        <v>43182.0</v>
      </c>
      <c r="C5259" s="9" t="s">
        <v>356</v>
      </c>
      <c r="D5259" s="9" t="s">
        <v>55</v>
      </c>
      <c r="F5259" s="11" t="str">
        <f t="shared" si="1"/>
        <v>2018-03</v>
      </c>
      <c r="G5259" s="11" t="str">
        <f>iferror(VLOOKUP(A5259,'Closed Deals'!A:A,1,0)," ")</f>
        <v> </v>
      </c>
      <c r="H5259" s="12" t="str">
        <f t="shared" si="2"/>
        <v>NO</v>
      </c>
      <c r="I5259" s="12" t="str">
        <f>iferror(VLOOKUP(A5259,'Closed Deals'!A:E,5,0)," ")</f>
        <v> </v>
      </c>
      <c r="J5259" s="13" t="str">
        <f t="shared" si="3"/>
        <v> </v>
      </c>
      <c r="K5259" s="14"/>
    </row>
    <row r="5260">
      <c r="A5260" s="9" t="s">
        <v>5641</v>
      </c>
      <c r="B5260" s="10">
        <v>43167.0</v>
      </c>
      <c r="C5260" s="9" t="s">
        <v>223</v>
      </c>
      <c r="D5260" s="9" t="s">
        <v>55</v>
      </c>
      <c r="F5260" s="11" t="str">
        <f t="shared" si="1"/>
        <v>2018-03</v>
      </c>
      <c r="G5260" s="11" t="str">
        <f>iferror(VLOOKUP(A5260,'Closed Deals'!A:A,1,0)," ")</f>
        <v> </v>
      </c>
      <c r="H5260" s="12" t="str">
        <f t="shared" si="2"/>
        <v>NO</v>
      </c>
      <c r="I5260" s="12" t="str">
        <f>iferror(VLOOKUP(A5260,'Closed Deals'!A:E,5,0)," ")</f>
        <v> </v>
      </c>
      <c r="J5260" s="13" t="str">
        <f t="shared" si="3"/>
        <v> </v>
      </c>
      <c r="K5260" s="14"/>
    </row>
    <row r="5261">
      <c r="A5261" s="9" t="s">
        <v>5642</v>
      </c>
      <c r="B5261" s="10">
        <v>43190.0</v>
      </c>
      <c r="C5261" s="9" t="s">
        <v>223</v>
      </c>
      <c r="D5261" s="9" t="s">
        <v>55</v>
      </c>
      <c r="F5261" s="11" t="str">
        <f t="shared" si="1"/>
        <v>2018-03</v>
      </c>
      <c r="G5261" s="11" t="str">
        <f>iferror(VLOOKUP(A5261,'Closed Deals'!A:A,1,0)," ")</f>
        <v> </v>
      </c>
      <c r="H5261" s="12" t="str">
        <f t="shared" si="2"/>
        <v>NO</v>
      </c>
      <c r="I5261" s="12" t="str">
        <f>iferror(VLOOKUP(A5261,'Closed Deals'!A:E,5,0)," ")</f>
        <v> </v>
      </c>
      <c r="J5261" s="13" t="str">
        <f t="shared" si="3"/>
        <v> </v>
      </c>
      <c r="K5261" s="14"/>
    </row>
    <row r="5262">
      <c r="A5262" s="9" t="s">
        <v>5643</v>
      </c>
      <c r="B5262" s="10">
        <v>43185.0</v>
      </c>
      <c r="C5262" s="9" t="s">
        <v>356</v>
      </c>
      <c r="D5262" s="9" t="s">
        <v>55</v>
      </c>
      <c r="F5262" s="11" t="str">
        <f t="shared" si="1"/>
        <v>2018-03</v>
      </c>
      <c r="G5262" s="11" t="str">
        <f>iferror(VLOOKUP(A5262,'Closed Deals'!A:A,1,0)," ")</f>
        <v> </v>
      </c>
      <c r="H5262" s="12" t="str">
        <f t="shared" si="2"/>
        <v>NO</v>
      </c>
      <c r="I5262" s="12" t="str">
        <f>iferror(VLOOKUP(A5262,'Closed Deals'!A:E,5,0)," ")</f>
        <v> </v>
      </c>
      <c r="J5262" s="13" t="str">
        <f t="shared" si="3"/>
        <v> </v>
      </c>
      <c r="K5262" s="14"/>
    </row>
    <row r="5263">
      <c r="A5263" s="9" t="s">
        <v>5644</v>
      </c>
      <c r="B5263" s="10">
        <v>43182.0</v>
      </c>
      <c r="C5263" s="9" t="s">
        <v>1094</v>
      </c>
      <c r="D5263" s="9" t="s">
        <v>55</v>
      </c>
      <c r="F5263" s="11" t="str">
        <f t="shared" si="1"/>
        <v>2018-03</v>
      </c>
      <c r="G5263" s="11" t="str">
        <f>iferror(VLOOKUP(A5263,'Closed Deals'!A:A,1,0)," ")</f>
        <v> </v>
      </c>
      <c r="H5263" s="12" t="str">
        <f t="shared" si="2"/>
        <v>NO</v>
      </c>
      <c r="I5263" s="12" t="str">
        <f>iferror(VLOOKUP(A5263,'Closed Deals'!A:E,5,0)," ")</f>
        <v> </v>
      </c>
      <c r="J5263" s="13" t="str">
        <f t="shared" si="3"/>
        <v> </v>
      </c>
      <c r="K5263" s="14"/>
    </row>
    <row r="5264">
      <c r="A5264" s="9" t="s">
        <v>5645</v>
      </c>
      <c r="B5264" s="10">
        <v>43178.0</v>
      </c>
      <c r="C5264" s="9" t="s">
        <v>356</v>
      </c>
      <c r="D5264" s="9" t="s">
        <v>55</v>
      </c>
      <c r="F5264" s="11" t="str">
        <f t="shared" si="1"/>
        <v>2018-03</v>
      </c>
      <c r="G5264" s="11" t="str">
        <f>iferror(VLOOKUP(A5264,'Closed Deals'!A:A,1,0)," ")</f>
        <v> </v>
      </c>
      <c r="H5264" s="12" t="str">
        <f t="shared" si="2"/>
        <v>NO</v>
      </c>
      <c r="I5264" s="12" t="str">
        <f>iferror(VLOOKUP(A5264,'Closed Deals'!A:E,5,0)," ")</f>
        <v> </v>
      </c>
      <c r="J5264" s="13" t="str">
        <f t="shared" si="3"/>
        <v> </v>
      </c>
      <c r="K5264" s="14"/>
    </row>
    <row r="5265">
      <c r="A5265" s="9" t="s">
        <v>5646</v>
      </c>
      <c r="B5265" s="10">
        <v>43185.0</v>
      </c>
      <c r="C5265" s="9" t="s">
        <v>5647</v>
      </c>
      <c r="D5265" s="9" t="s">
        <v>55</v>
      </c>
      <c r="F5265" s="11" t="str">
        <f t="shared" si="1"/>
        <v>2018-03</v>
      </c>
      <c r="G5265" s="11" t="str">
        <f>iferror(VLOOKUP(A5265,'Closed Deals'!A:A,1,0)," ")</f>
        <v> </v>
      </c>
      <c r="H5265" s="12" t="str">
        <f t="shared" si="2"/>
        <v>NO</v>
      </c>
      <c r="I5265" s="12" t="str">
        <f>iferror(VLOOKUP(A5265,'Closed Deals'!A:E,5,0)," ")</f>
        <v> </v>
      </c>
      <c r="J5265" s="13" t="str">
        <f t="shared" si="3"/>
        <v> </v>
      </c>
      <c r="K5265" s="14"/>
    </row>
    <row r="5266">
      <c r="A5266" s="9" t="s">
        <v>5648</v>
      </c>
      <c r="B5266" s="10">
        <v>43179.0</v>
      </c>
      <c r="C5266" s="9" t="s">
        <v>356</v>
      </c>
      <c r="D5266" s="9" t="s">
        <v>55</v>
      </c>
      <c r="F5266" s="11" t="str">
        <f t="shared" si="1"/>
        <v>2018-03</v>
      </c>
      <c r="G5266" s="11" t="str">
        <f>iferror(VLOOKUP(A5266,'Closed Deals'!A:A,1,0)," ")</f>
        <v> </v>
      </c>
      <c r="H5266" s="12" t="str">
        <f t="shared" si="2"/>
        <v>NO</v>
      </c>
      <c r="I5266" s="12" t="str">
        <f>iferror(VLOOKUP(A5266,'Closed Deals'!A:E,5,0)," ")</f>
        <v> </v>
      </c>
      <c r="J5266" s="13" t="str">
        <f t="shared" si="3"/>
        <v> </v>
      </c>
      <c r="K5266" s="14"/>
    </row>
    <row r="5267">
      <c r="A5267" s="9" t="s">
        <v>5649</v>
      </c>
      <c r="B5267" s="10">
        <v>43173.0</v>
      </c>
      <c r="C5267" s="9" t="s">
        <v>229</v>
      </c>
      <c r="D5267" s="9" t="s">
        <v>55</v>
      </c>
      <c r="F5267" s="11" t="str">
        <f t="shared" si="1"/>
        <v>2018-03</v>
      </c>
      <c r="G5267" s="11" t="str">
        <f>iferror(VLOOKUP(A5267,'Closed Deals'!A:A,1,0)," ")</f>
        <v> </v>
      </c>
      <c r="H5267" s="12" t="str">
        <f t="shared" si="2"/>
        <v>NO</v>
      </c>
      <c r="I5267" s="12" t="str">
        <f>iferror(VLOOKUP(A5267,'Closed Deals'!A:E,5,0)," ")</f>
        <v> </v>
      </c>
      <c r="J5267" s="13" t="str">
        <f t="shared" si="3"/>
        <v> </v>
      </c>
      <c r="K5267" s="14"/>
    </row>
    <row r="5268">
      <c r="A5268" s="9" t="s">
        <v>5650</v>
      </c>
      <c r="B5268" s="10">
        <v>43172.0</v>
      </c>
      <c r="C5268" s="9" t="s">
        <v>229</v>
      </c>
      <c r="D5268" s="9" t="s">
        <v>55</v>
      </c>
      <c r="F5268" s="11" t="str">
        <f t="shared" si="1"/>
        <v>2018-03</v>
      </c>
      <c r="G5268" s="11" t="str">
        <f>iferror(VLOOKUP(A5268,'Closed Deals'!A:A,1,0)," ")</f>
        <v> </v>
      </c>
      <c r="H5268" s="12" t="str">
        <f t="shared" si="2"/>
        <v>NO</v>
      </c>
      <c r="I5268" s="12" t="str">
        <f>iferror(VLOOKUP(A5268,'Closed Deals'!A:E,5,0)," ")</f>
        <v> </v>
      </c>
      <c r="J5268" s="13" t="str">
        <f t="shared" si="3"/>
        <v> </v>
      </c>
      <c r="K5268" s="14"/>
    </row>
    <row r="5269">
      <c r="A5269" s="9" t="s">
        <v>5651</v>
      </c>
      <c r="B5269" s="10">
        <v>43174.0</v>
      </c>
      <c r="C5269" s="9" t="s">
        <v>58</v>
      </c>
      <c r="D5269" s="9" t="s">
        <v>55</v>
      </c>
      <c r="F5269" s="11" t="str">
        <f t="shared" si="1"/>
        <v>2018-03</v>
      </c>
      <c r="G5269" s="11" t="str">
        <f>iferror(VLOOKUP(A5269,'Closed Deals'!A:A,1,0)," ")</f>
        <v> </v>
      </c>
      <c r="H5269" s="12" t="str">
        <f t="shared" si="2"/>
        <v>NO</v>
      </c>
      <c r="I5269" s="12" t="str">
        <f>iferror(VLOOKUP(A5269,'Closed Deals'!A:E,5,0)," ")</f>
        <v> </v>
      </c>
      <c r="J5269" s="13" t="str">
        <f t="shared" si="3"/>
        <v> </v>
      </c>
      <c r="K5269" s="14"/>
    </row>
    <row r="5270">
      <c r="A5270" s="9" t="s">
        <v>5652</v>
      </c>
      <c r="B5270" s="10">
        <v>43186.0</v>
      </c>
      <c r="C5270" s="9" t="s">
        <v>5653</v>
      </c>
      <c r="D5270" s="9" t="s">
        <v>55</v>
      </c>
      <c r="F5270" s="11" t="str">
        <f t="shared" si="1"/>
        <v>2018-03</v>
      </c>
      <c r="G5270" s="11" t="str">
        <f>iferror(VLOOKUP(A5270,'Closed Deals'!A:A,1,0)," ")</f>
        <v> </v>
      </c>
      <c r="H5270" s="12" t="str">
        <f t="shared" si="2"/>
        <v>NO</v>
      </c>
      <c r="I5270" s="12" t="str">
        <f>iferror(VLOOKUP(A5270,'Closed Deals'!A:E,5,0)," ")</f>
        <v> </v>
      </c>
      <c r="J5270" s="13" t="str">
        <f t="shared" si="3"/>
        <v> </v>
      </c>
      <c r="K5270" s="14"/>
    </row>
    <row r="5271">
      <c r="A5271" s="9" t="s">
        <v>5654</v>
      </c>
      <c r="B5271" s="10">
        <v>43182.0</v>
      </c>
      <c r="C5271" s="9" t="s">
        <v>33</v>
      </c>
      <c r="D5271" s="9" t="s">
        <v>55</v>
      </c>
      <c r="F5271" s="11" t="str">
        <f t="shared" si="1"/>
        <v>2018-03</v>
      </c>
      <c r="G5271" s="11" t="str">
        <f>iferror(VLOOKUP(A5271,'Closed Deals'!A:A,1,0)," ")</f>
        <v> </v>
      </c>
      <c r="H5271" s="12" t="str">
        <f t="shared" si="2"/>
        <v>NO</v>
      </c>
      <c r="I5271" s="12" t="str">
        <f>iferror(VLOOKUP(A5271,'Closed Deals'!A:E,5,0)," ")</f>
        <v> </v>
      </c>
      <c r="J5271" s="13" t="str">
        <f t="shared" si="3"/>
        <v> </v>
      </c>
      <c r="K5271" s="14"/>
    </row>
    <row r="5272">
      <c r="A5272" s="9" t="s">
        <v>5655</v>
      </c>
      <c r="B5272" s="10">
        <v>43172.0</v>
      </c>
      <c r="C5272" s="9" t="s">
        <v>223</v>
      </c>
      <c r="D5272" s="9" t="s">
        <v>55</v>
      </c>
      <c r="F5272" s="11" t="str">
        <f t="shared" si="1"/>
        <v>2018-03</v>
      </c>
      <c r="G5272" s="11" t="str">
        <f>iferror(VLOOKUP(A5272,'Closed Deals'!A:A,1,0)," ")</f>
        <v> </v>
      </c>
      <c r="H5272" s="12" t="str">
        <f t="shared" si="2"/>
        <v>NO</v>
      </c>
      <c r="I5272" s="12" t="str">
        <f>iferror(VLOOKUP(A5272,'Closed Deals'!A:E,5,0)," ")</f>
        <v> </v>
      </c>
      <c r="J5272" s="13" t="str">
        <f t="shared" si="3"/>
        <v> </v>
      </c>
      <c r="K5272" s="14"/>
    </row>
    <row r="5273">
      <c r="A5273" s="9" t="s">
        <v>5656</v>
      </c>
      <c r="B5273" s="10">
        <v>43185.0</v>
      </c>
      <c r="C5273" s="9" t="s">
        <v>229</v>
      </c>
      <c r="D5273" s="9" t="s">
        <v>55</v>
      </c>
      <c r="F5273" s="11" t="str">
        <f t="shared" si="1"/>
        <v>2018-03</v>
      </c>
      <c r="G5273" s="11" t="str">
        <f>iferror(VLOOKUP(A5273,'Closed Deals'!A:A,1,0)," ")</f>
        <v> </v>
      </c>
      <c r="H5273" s="12" t="str">
        <f t="shared" si="2"/>
        <v>NO</v>
      </c>
      <c r="I5273" s="12" t="str">
        <f>iferror(VLOOKUP(A5273,'Closed Deals'!A:E,5,0)," ")</f>
        <v> </v>
      </c>
      <c r="J5273" s="13" t="str">
        <f t="shared" si="3"/>
        <v> </v>
      </c>
      <c r="K5273" s="14"/>
    </row>
    <row r="5274">
      <c r="A5274" s="9" t="s">
        <v>5657</v>
      </c>
      <c r="B5274" s="10">
        <v>43167.0</v>
      </c>
      <c r="C5274" s="9" t="s">
        <v>54</v>
      </c>
      <c r="D5274" s="9" t="s">
        <v>55</v>
      </c>
      <c r="F5274" s="11" t="str">
        <f t="shared" si="1"/>
        <v>2018-03</v>
      </c>
      <c r="G5274" s="11" t="str">
        <f>iferror(VLOOKUP(A5274,'Closed Deals'!A:A,1,0)," ")</f>
        <v> </v>
      </c>
      <c r="H5274" s="12" t="str">
        <f t="shared" si="2"/>
        <v>NO</v>
      </c>
      <c r="I5274" s="12" t="str">
        <f>iferror(VLOOKUP(A5274,'Closed Deals'!A:E,5,0)," ")</f>
        <v> </v>
      </c>
      <c r="J5274" s="13" t="str">
        <f t="shared" si="3"/>
        <v> </v>
      </c>
      <c r="K5274" s="14"/>
    </row>
    <row r="5275">
      <c r="A5275" s="9" t="s">
        <v>5658</v>
      </c>
      <c r="B5275" s="10">
        <v>43163.0</v>
      </c>
      <c r="C5275" s="9" t="s">
        <v>229</v>
      </c>
      <c r="D5275" s="9" t="s">
        <v>55</v>
      </c>
      <c r="F5275" s="11" t="str">
        <f t="shared" si="1"/>
        <v>2018-03</v>
      </c>
      <c r="G5275" s="11" t="str">
        <f>iferror(VLOOKUP(A5275,'Closed Deals'!A:A,1,0)," ")</f>
        <v> </v>
      </c>
      <c r="H5275" s="12" t="str">
        <f t="shared" si="2"/>
        <v>NO</v>
      </c>
      <c r="I5275" s="12" t="str">
        <f>iferror(VLOOKUP(A5275,'Closed Deals'!A:E,5,0)," ")</f>
        <v> </v>
      </c>
      <c r="J5275" s="13" t="str">
        <f t="shared" si="3"/>
        <v> </v>
      </c>
      <c r="K5275" s="14"/>
    </row>
    <row r="5276">
      <c r="A5276" s="9" t="s">
        <v>5659</v>
      </c>
      <c r="B5276" s="10">
        <v>43179.0</v>
      </c>
      <c r="C5276" s="9" t="s">
        <v>223</v>
      </c>
      <c r="D5276" s="9" t="s">
        <v>55</v>
      </c>
      <c r="F5276" s="11" t="str">
        <f t="shared" si="1"/>
        <v>2018-03</v>
      </c>
      <c r="G5276" s="11" t="str">
        <f>iferror(VLOOKUP(A5276,'Closed Deals'!A:A,1,0)," ")</f>
        <v> </v>
      </c>
      <c r="H5276" s="12" t="str">
        <f t="shared" si="2"/>
        <v>NO</v>
      </c>
      <c r="I5276" s="12" t="str">
        <f>iferror(VLOOKUP(A5276,'Closed Deals'!A:E,5,0)," ")</f>
        <v> </v>
      </c>
      <c r="J5276" s="13" t="str">
        <f t="shared" si="3"/>
        <v> </v>
      </c>
      <c r="K5276" s="14"/>
    </row>
    <row r="5277">
      <c r="A5277" s="9" t="s">
        <v>5660</v>
      </c>
      <c r="B5277" s="10">
        <v>43173.0</v>
      </c>
      <c r="C5277" s="9" t="s">
        <v>54</v>
      </c>
      <c r="D5277" s="9" t="s">
        <v>55</v>
      </c>
      <c r="F5277" s="11" t="str">
        <f t="shared" si="1"/>
        <v>2018-03</v>
      </c>
      <c r="G5277" s="11" t="str">
        <f>iferror(VLOOKUP(A5277,'Closed Deals'!A:A,1,0)," ")</f>
        <v> </v>
      </c>
      <c r="H5277" s="12" t="str">
        <f t="shared" si="2"/>
        <v>NO</v>
      </c>
      <c r="I5277" s="12" t="str">
        <f>iferror(VLOOKUP(A5277,'Closed Deals'!A:E,5,0)," ")</f>
        <v> </v>
      </c>
      <c r="J5277" s="13" t="str">
        <f t="shared" si="3"/>
        <v> </v>
      </c>
      <c r="K5277" s="14"/>
    </row>
    <row r="5278">
      <c r="A5278" s="9" t="s">
        <v>5661</v>
      </c>
      <c r="B5278" s="10">
        <v>43173.0</v>
      </c>
      <c r="C5278" s="9" t="s">
        <v>5662</v>
      </c>
      <c r="D5278" s="9" t="s">
        <v>55</v>
      </c>
      <c r="F5278" s="11" t="str">
        <f t="shared" si="1"/>
        <v>2018-03</v>
      </c>
      <c r="G5278" s="11" t="str">
        <f>iferror(VLOOKUP(A5278,'Closed Deals'!A:A,1,0)," ")</f>
        <v> </v>
      </c>
      <c r="H5278" s="12" t="str">
        <f t="shared" si="2"/>
        <v>NO</v>
      </c>
      <c r="I5278" s="12" t="str">
        <f>iferror(VLOOKUP(A5278,'Closed Deals'!A:E,5,0)," ")</f>
        <v> </v>
      </c>
      <c r="J5278" s="13" t="str">
        <f t="shared" si="3"/>
        <v> </v>
      </c>
      <c r="K5278" s="14"/>
    </row>
    <row r="5279">
      <c r="A5279" s="9" t="s">
        <v>5663</v>
      </c>
      <c r="B5279" s="10">
        <v>43189.0</v>
      </c>
      <c r="C5279" s="9" t="s">
        <v>5664</v>
      </c>
      <c r="D5279" s="9" t="s">
        <v>55</v>
      </c>
      <c r="F5279" s="11" t="str">
        <f t="shared" si="1"/>
        <v>2018-03</v>
      </c>
      <c r="G5279" s="11" t="str">
        <f>iferror(VLOOKUP(A5279,'Closed Deals'!A:A,1,0)," ")</f>
        <v> </v>
      </c>
      <c r="H5279" s="12" t="str">
        <f t="shared" si="2"/>
        <v>NO</v>
      </c>
      <c r="I5279" s="12" t="str">
        <f>iferror(VLOOKUP(A5279,'Closed Deals'!A:E,5,0)," ")</f>
        <v> </v>
      </c>
      <c r="J5279" s="13" t="str">
        <f t="shared" si="3"/>
        <v> </v>
      </c>
      <c r="K5279" s="14"/>
    </row>
    <row r="5280">
      <c r="A5280" s="9" t="s">
        <v>5665</v>
      </c>
      <c r="B5280" s="10">
        <v>43175.0</v>
      </c>
      <c r="C5280" s="9" t="s">
        <v>33</v>
      </c>
      <c r="D5280" s="9" t="s">
        <v>55</v>
      </c>
      <c r="F5280" s="11" t="str">
        <f t="shared" si="1"/>
        <v>2018-03</v>
      </c>
      <c r="G5280" s="11" t="str">
        <f>iferror(VLOOKUP(A5280,'Closed Deals'!A:A,1,0)," ")</f>
        <v> </v>
      </c>
      <c r="H5280" s="12" t="str">
        <f t="shared" si="2"/>
        <v>NO</v>
      </c>
      <c r="I5280" s="12" t="str">
        <f>iferror(VLOOKUP(A5280,'Closed Deals'!A:E,5,0)," ")</f>
        <v> </v>
      </c>
      <c r="J5280" s="13" t="str">
        <f t="shared" si="3"/>
        <v> </v>
      </c>
      <c r="K5280" s="14"/>
    </row>
    <row r="5281">
      <c r="A5281" s="9" t="s">
        <v>5666</v>
      </c>
      <c r="B5281" s="10">
        <v>43174.0</v>
      </c>
      <c r="C5281" s="9" t="s">
        <v>37</v>
      </c>
      <c r="D5281" s="9" t="s">
        <v>55</v>
      </c>
      <c r="F5281" s="11" t="str">
        <f t="shared" si="1"/>
        <v>2018-03</v>
      </c>
      <c r="G5281" s="11" t="str">
        <f>iferror(VLOOKUP(A5281,'Closed Deals'!A:A,1,0)," ")</f>
        <v> </v>
      </c>
      <c r="H5281" s="12" t="str">
        <f t="shared" si="2"/>
        <v>NO</v>
      </c>
      <c r="I5281" s="12" t="str">
        <f>iferror(VLOOKUP(A5281,'Closed Deals'!A:E,5,0)," ")</f>
        <v> </v>
      </c>
      <c r="J5281" s="13" t="str">
        <f t="shared" si="3"/>
        <v> </v>
      </c>
      <c r="K5281" s="14"/>
    </row>
    <row r="5282">
      <c r="A5282" s="9" t="s">
        <v>5667</v>
      </c>
      <c r="B5282" s="10">
        <v>43164.0</v>
      </c>
      <c r="C5282" s="9" t="s">
        <v>37</v>
      </c>
      <c r="D5282" s="9" t="s">
        <v>55</v>
      </c>
      <c r="F5282" s="11" t="str">
        <f t="shared" si="1"/>
        <v>2018-03</v>
      </c>
      <c r="G5282" s="11" t="str">
        <f>iferror(VLOOKUP(A5282,'Closed Deals'!A:A,1,0)," ")</f>
        <v> </v>
      </c>
      <c r="H5282" s="12" t="str">
        <f t="shared" si="2"/>
        <v>NO</v>
      </c>
      <c r="I5282" s="12" t="str">
        <f>iferror(VLOOKUP(A5282,'Closed Deals'!A:E,5,0)," ")</f>
        <v> </v>
      </c>
      <c r="J5282" s="13" t="str">
        <f t="shared" si="3"/>
        <v> </v>
      </c>
      <c r="K5282" s="14"/>
    </row>
    <row r="5283">
      <c r="A5283" s="9" t="s">
        <v>5668</v>
      </c>
      <c r="B5283" s="10">
        <v>43184.0</v>
      </c>
      <c r="C5283" s="9" t="s">
        <v>33</v>
      </c>
      <c r="D5283" s="9" t="s">
        <v>55</v>
      </c>
      <c r="F5283" s="11" t="str">
        <f t="shared" si="1"/>
        <v>2018-03</v>
      </c>
      <c r="G5283" s="11" t="str">
        <f>iferror(VLOOKUP(A5283,'Closed Deals'!A:A,1,0)," ")</f>
        <v> </v>
      </c>
      <c r="H5283" s="12" t="str">
        <f t="shared" si="2"/>
        <v>NO</v>
      </c>
      <c r="I5283" s="12" t="str">
        <f>iferror(VLOOKUP(A5283,'Closed Deals'!A:E,5,0)," ")</f>
        <v> </v>
      </c>
      <c r="J5283" s="13" t="str">
        <f t="shared" si="3"/>
        <v> </v>
      </c>
      <c r="K5283" s="14"/>
    </row>
    <row r="5284">
      <c r="A5284" s="9" t="s">
        <v>5669</v>
      </c>
      <c r="B5284" s="10">
        <v>43180.0</v>
      </c>
      <c r="C5284" s="9" t="s">
        <v>54</v>
      </c>
      <c r="D5284" s="9" t="s">
        <v>55</v>
      </c>
      <c r="F5284" s="11" t="str">
        <f t="shared" si="1"/>
        <v>2018-03</v>
      </c>
      <c r="G5284" s="11" t="str">
        <f>iferror(VLOOKUP(A5284,'Closed Deals'!A:A,1,0)," ")</f>
        <v> </v>
      </c>
      <c r="H5284" s="12" t="str">
        <f t="shared" si="2"/>
        <v>NO</v>
      </c>
      <c r="I5284" s="12" t="str">
        <f>iferror(VLOOKUP(A5284,'Closed Deals'!A:E,5,0)," ")</f>
        <v> </v>
      </c>
      <c r="J5284" s="13" t="str">
        <f t="shared" si="3"/>
        <v> </v>
      </c>
      <c r="K5284" s="14"/>
    </row>
    <row r="5285">
      <c r="A5285" s="9" t="s">
        <v>5670</v>
      </c>
      <c r="B5285" s="10">
        <v>43167.0</v>
      </c>
      <c r="C5285" s="9" t="s">
        <v>223</v>
      </c>
      <c r="D5285" s="9" t="s">
        <v>55</v>
      </c>
      <c r="F5285" s="11" t="str">
        <f t="shared" si="1"/>
        <v>2018-03</v>
      </c>
      <c r="G5285" s="11" t="str">
        <f>iferror(VLOOKUP(A5285,'Closed Deals'!A:A,1,0)," ")</f>
        <v> </v>
      </c>
      <c r="H5285" s="12" t="str">
        <f t="shared" si="2"/>
        <v>NO</v>
      </c>
      <c r="I5285" s="12" t="str">
        <f>iferror(VLOOKUP(A5285,'Closed Deals'!A:E,5,0)," ")</f>
        <v> </v>
      </c>
      <c r="J5285" s="13" t="str">
        <f t="shared" si="3"/>
        <v> </v>
      </c>
      <c r="K5285" s="14"/>
    </row>
    <row r="5286">
      <c r="A5286" s="9" t="s">
        <v>5671</v>
      </c>
      <c r="B5286" s="10">
        <v>43178.0</v>
      </c>
      <c r="C5286" s="9" t="s">
        <v>5672</v>
      </c>
      <c r="D5286" s="9" t="s">
        <v>55</v>
      </c>
      <c r="F5286" s="11" t="str">
        <f t="shared" si="1"/>
        <v>2018-03</v>
      </c>
      <c r="G5286" s="11" t="str">
        <f>iferror(VLOOKUP(A5286,'Closed Deals'!A:A,1,0)," ")</f>
        <v> </v>
      </c>
      <c r="H5286" s="12" t="str">
        <f t="shared" si="2"/>
        <v>NO</v>
      </c>
      <c r="I5286" s="12" t="str">
        <f>iferror(VLOOKUP(A5286,'Closed Deals'!A:E,5,0)," ")</f>
        <v> </v>
      </c>
      <c r="J5286" s="13" t="str">
        <f t="shared" si="3"/>
        <v> </v>
      </c>
      <c r="K5286" s="14"/>
    </row>
    <row r="5287">
      <c r="A5287" s="9" t="s">
        <v>5673</v>
      </c>
      <c r="B5287" s="10">
        <v>43186.0</v>
      </c>
      <c r="C5287" s="9" t="s">
        <v>229</v>
      </c>
      <c r="D5287" s="9" t="s">
        <v>55</v>
      </c>
      <c r="F5287" s="11" t="str">
        <f t="shared" si="1"/>
        <v>2018-03</v>
      </c>
      <c r="G5287" s="11" t="str">
        <f>iferror(VLOOKUP(A5287,'Closed Deals'!A:A,1,0)," ")</f>
        <v> </v>
      </c>
      <c r="H5287" s="12" t="str">
        <f t="shared" si="2"/>
        <v>NO</v>
      </c>
      <c r="I5287" s="12" t="str">
        <f>iferror(VLOOKUP(A5287,'Closed Deals'!A:E,5,0)," ")</f>
        <v> </v>
      </c>
      <c r="J5287" s="13" t="str">
        <f t="shared" si="3"/>
        <v> </v>
      </c>
      <c r="K5287" s="14"/>
    </row>
    <row r="5288">
      <c r="A5288" s="9" t="s">
        <v>5674</v>
      </c>
      <c r="B5288" s="10">
        <v>43180.0</v>
      </c>
      <c r="C5288" s="9" t="s">
        <v>37</v>
      </c>
      <c r="D5288" s="9" t="s">
        <v>55</v>
      </c>
      <c r="F5288" s="11" t="str">
        <f t="shared" si="1"/>
        <v>2018-03</v>
      </c>
      <c r="G5288" s="11" t="str">
        <f>iferror(VLOOKUP(A5288,'Closed Deals'!A:A,1,0)," ")</f>
        <v> </v>
      </c>
      <c r="H5288" s="12" t="str">
        <f t="shared" si="2"/>
        <v>NO</v>
      </c>
      <c r="I5288" s="12" t="str">
        <f>iferror(VLOOKUP(A5288,'Closed Deals'!A:E,5,0)," ")</f>
        <v> </v>
      </c>
      <c r="J5288" s="13" t="str">
        <f t="shared" si="3"/>
        <v> </v>
      </c>
      <c r="K5288" s="14"/>
    </row>
    <row r="5289">
      <c r="A5289" s="9" t="s">
        <v>5675</v>
      </c>
      <c r="B5289" s="10">
        <v>43166.0</v>
      </c>
      <c r="C5289" s="9" t="s">
        <v>33</v>
      </c>
      <c r="D5289" s="9" t="s">
        <v>55</v>
      </c>
      <c r="F5289" s="11" t="str">
        <f t="shared" si="1"/>
        <v>2018-03</v>
      </c>
      <c r="G5289" s="11" t="str">
        <f>iferror(VLOOKUP(A5289,'Closed Deals'!A:A,1,0)," ")</f>
        <v> </v>
      </c>
      <c r="H5289" s="12" t="str">
        <f t="shared" si="2"/>
        <v>NO</v>
      </c>
      <c r="I5289" s="12" t="str">
        <f>iferror(VLOOKUP(A5289,'Closed Deals'!A:E,5,0)," ")</f>
        <v> </v>
      </c>
      <c r="J5289" s="13" t="str">
        <f t="shared" si="3"/>
        <v> </v>
      </c>
      <c r="K5289" s="14"/>
    </row>
    <row r="5290">
      <c r="A5290" s="9" t="s">
        <v>5676</v>
      </c>
      <c r="B5290" s="10">
        <v>43179.0</v>
      </c>
      <c r="C5290" s="9" t="s">
        <v>229</v>
      </c>
      <c r="D5290" s="9" t="s">
        <v>55</v>
      </c>
      <c r="F5290" s="11" t="str">
        <f t="shared" si="1"/>
        <v>2018-03</v>
      </c>
      <c r="G5290" s="11" t="str">
        <f>iferror(VLOOKUP(A5290,'Closed Deals'!A:A,1,0)," ")</f>
        <v> </v>
      </c>
      <c r="H5290" s="12" t="str">
        <f t="shared" si="2"/>
        <v>NO</v>
      </c>
      <c r="I5290" s="12" t="str">
        <f>iferror(VLOOKUP(A5290,'Closed Deals'!A:E,5,0)," ")</f>
        <v> </v>
      </c>
      <c r="J5290" s="13" t="str">
        <f t="shared" si="3"/>
        <v> </v>
      </c>
      <c r="K5290" s="14"/>
    </row>
    <row r="5291">
      <c r="A5291" s="9" t="s">
        <v>5677</v>
      </c>
      <c r="B5291" s="10">
        <v>43172.0</v>
      </c>
      <c r="C5291" s="9" t="s">
        <v>5103</v>
      </c>
      <c r="D5291" s="9" t="s">
        <v>55</v>
      </c>
      <c r="F5291" s="11" t="str">
        <f t="shared" si="1"/>
        <v>2018-03</v>
      </c>
      <c r="G5291" s="11" t="str">
        <f>iferror(VLOOKUP(A5291,'Closed Deals'!A:A,1,0)," ")</f>
        <v> </v>
      </c>
      <c r="H5291" s="12" t="str">
        <f t="shared" si="2"/>
        <v>NO</v>
      </c>
      <c r="I5291" s="12" t="str">
        <f>iferror(VLOOKUP(A5291,'Closed Deals'!A:E,5,0)," ")</f>
        <v> </v>
      </c>
      <c r="J5291" s="13" t="str">
        <f t="shared" si="3"/>
        <v> </v>
      </c>
      <c r="K5291" s="14"/>
    </row>
    <row r="5292">
      <c r="A5292" s="9" t="s">
        <v>5678</v>
      </c>
      <c r="B5292" s="10">
        <v>43176.0</v>
      </c>
      <c r="C5292" s="9" t="s">
        <v>229</v>
      </c>
      <c r="D5292" s="9" t="s">
        <v>55</v>
      </c>
      <c r="F5292" s="11" t="str">
        <f t="shared" si="1"/>
        <v>2018-03</v>
      </c>
      <c r="G5292" s="11" t="str">
        <f>iferror(VLOOKUP(A5292,'Closed Deals'!A:A,1,0)," ")</f>
        <v> </v>
      </c>
      <c r="H5292" s="12" t="str">
        <f t="shared" si="2"/>
        <v>NO</v>
      </c>
      <c r="I5292" s="12" t="str">
        <f>iferror(VLOOKUP(A5292,'Closed Deals'!A:E,5,0)," ")</f>
        <v> </v>
      </c>
      <c r="J5292" s="13" t="str">
        <f t="shared" si="3"/>
        <v> </v>
      </c>
      <c r="K5292" s="14"/>
    </row>
    <row r="5293">
      <c r="A5293" s="9" t="s">
        <v>5679</v>
      </c>
      <c r="B5293" s="10">
        <v>43176.0</v>
      </c>
      <c r="C5293" s="9" t="s">
        <v>356</v>
      </c>
      <c r="D5293" s="9" t="s">
        <v>55</v>
      </c>
      <c r="F5293" s="11" t="str">
        <f t="shared" si="1"/>
        <v>2018-03</v>
      </c>
      <c r="G5293" s="11" t="str">
        <f>iferror(VLOOKUP(A5293,'Closed Deals'!A:A,1,0)," ")</f>
        <v> </v>
      </c>
      <c r="H5293" s="12" t="str">
        <f t="shared" si="2"/>
        <v>NO</v>
      </c>
      <c r="I5293" s="12" t="str">
        <f>iferror(VLOOKUP(A5293,'Closed Deals'!A:E,5,0)," ")</f>
        <v> </v>
      </c>
      <c r="J5293" s="13" t="str">
        <f t="shared" si="3"/>
        <v> </v>
      </c>
      <c r="K5293" s="14"/>
    </row>
    <row r="5294">
      <c r="A5294" s="9" t="s">
        <v>5680</v>
      </c>
      <c r="B5294" s="10">
        <v>43190.0</v>
      </c>
      <c r="C5294" s="9" t="s">
        <v>63</v>
      </c>
      <c r="D5294" s="9" t="s">
        <v>55</v>
      </c>
      <c r="F5294" s="11" t="str">
        <f t="shared" si="1"/>
        <v>2018-03</v>
      </c>
      <c r="G5294" s="11" t="str">
        <f>iferror(VLOOKUP(A5294,'Closed Deals'!A:A,1,0)," ")</f>
        <v> </v>
      </c>
      <c r="H5294" s="12" t="str">
        <f t="shared" si="2"/>
        <v>NO</v>
      </c>
      <c r="I5294" s="12" t="str">
        <f>iferror(VLOOKUP(A5294,'Closed Deals'!A:E,5,0)," ")</f>
        <v> </v>
      </c>
      <c r="J5294" s="13" t="str">
        <f t="shared" si="3"/>
        <v> </v>
      </c>
      <c r="K5294" s="14"/>
    </row>
    <row r="5295">
      <c r="A5295" s="9" t="s">
        <v>5681</v>
      </c>
      <c r="B5295" s="10">
        <v>43171.0</v>
      </c>
      <c r="C5295" s="9" t="s">
        <v>5504</v>
      </c>
      <c r="D5295" s="9" t="s">
        <v>55</v>
      </c>
      <c r="F5295" s="11" t="str">
        <f t="shared" si="1"/>
        <v>2018-03</v>
      </c>
      <c r="G5295" s="11" t="str">
        <f>iferror(VLOOKUP(A5295,'Closed Deals'!A:A,1,0)," ")</f>
        <v> </v>
      </c>
      <c r="H5295" s="12" t="str">
        <f t="shared" si="2"/>
        <v>NO</v>
      </c>
      <c r="I5295" s="12" t="str">
        <f>iferror(VLOOKUP(A5295,'Closed Deals'!A:E,5,0)," ")</f>
        <v> </v>
      </c>
      <c r="J5295" s="13" t="str">
        <f t="shared" si="3"/>
        <v> </v>
      </c>
      <c r="K5295" s="14"/>
    </row>
    <row r="5296">
      <c r="A5296" s="9" t="s">
        <v>5682</v>
      </c>
      <c r="B5296" s="10">
        <v>43175.0</v>
      </c>
      <c r="C5296" s="9" t="s">
        <v>89</v>
      </c>
      <c r="D5296" s="9" t="s">
        <v>55</v>
      </c>
      <c r="F5296" s="11" t="str">
        <f t="shared" si="1"/>
        <v>2018-03</v>
      </c>
      <c r="G5296" s="11" t="str">
        <f>iferror(VLOOKUP(A5296,'Closed Deals'!A:A,1,0)," ")</f>
        <v> </v>
      </c>
      <c r="H5296" s="12" t="str">
        <f t="shared" si="2"/>
        <v>NO</v>
      </c>
      <c r="I5296" s="12" t="str">
        <f>iferror(VLOOKUP(A5296,'Closed Deals'!A:E,5,0)," ")</f>
        <v> </v>
      </c>
      <c r="J5296" s="13" t="str">
        <f t="shared" si="3"/>
        <v> </v>
      </c>
      <c r="K5296" s="14"/>
    </row>
    <row r="5297">
      <c r="A5297" s="9" t="s">
        <v>5683</v>
      </c>
      <c r="B5297" s="10">
        <v>43181.0</v>
      </c>
      <c r="C5297" s="9" t="s">
        <v>335</v>
      </c>
      <c r="D5297" s="9" t="s">
        <v>55</v>
      </c>
      <c r="F5297" s="11" t="str">
        <f t="shared" si="1"/>
        <v>2018-03</v>
      </c>
      <c r="G5297" s="11" t="str">
        <f>iferror(VLOOKUP(A5297,'Closed Deals'!A:A,1,0)," ")</f>
        <v> </v>
      </c>
      <c r="H5297" s="12" t="str">
        <f t="shared" si="2"/>
        <v>NO</v>
      </c>
      <c r="I5297" s="12" t="str">
        <f>iferror(VLOOKUP(A5297,'Closed Deals'!A:E,5,0)," ")</f>
        <v> </v>
      </c>
      <c r="J5297" s="13" t="str">
        <f t="shared" si="3"/>
        <v> </v>
      </c>
      <c r="K5297" s="14"/>
    </row>
    <row r="5298">
      <c r="A5298" s="9" t="s">
        <v>5684</v>
      </c>
      <c r="B5298" s="10">
        <v>43178.0</v>
      </c>
      <c r="C5298" s="9" t="s">
        <v>356</v>
      </c>
      <c r="D5298" s="9" t="s">
        <v>55</v>
      </c>
      <c r="F5298" s="11" t="str">
        <f t="shared" si="1"/>
        <v>2018-03</v>
      </c>
      <c r="G5298" s="11" t="str">
        <f>iferror(VLOOKUP(A5298,'Closed Deals'!A:A,1,0)," ")</f>
        <v> </v>
      </c>
      <c r="H5298" s="12" t="str">
        <f t="shared" si="2"/>
        <v>NO</v>
      </c>
      <c r="I5298" s="12" t="str">
        <f>iferror(VLOOKUP(A5298,'Closed Deals'!A:E,5,0)," ")</f>
        <v> </v>
      </c>
      <c r="J5298" s="13" t="str">
        <f t="shared" si="3"/>
        <v> </v>
      </c>
      <c r="K5298" s="14"/>
    </row>
    <row r="5299">
      <c r="A5299" s="9" t="s">
        <v>5685</v>
      </c>
      <c r="B5299" s="10">
        <v>43177.0</v>
      </c>
      <c r="C5299" s="9" t="s">
        <v>472</v>
      </c>
      <c r="D5299" s="9" t="s">
        <v>55</v>
      </c>
      <c r="F5299" s="11" t="str">
        <f t="shared" si="1"/>
        <v>2018-03</v>
      </c>
      <c r="G5299" s="11" t="str">
        <f>iferror(VLOOKUP(A5299,'Closed Deals'!A:A,1,0)," ")</f>
        <v> </v>
      </c>
      <c r="H5299" s="12" t="str">
        <f t="shared" si="2"/>
        <v>NO</v>
      </c>
      <c r="I5299" s="12" t="str">
        <f>iferror(VLOOKUP(A5299,'Closed Deals'!A:E,5,0)," ")</f>
        <v> </v>
      </c>
      <c r="J5299" s="13" t="str">
        <f t="shared" si="3"/>
        <v> </v>
      </c>
      <c r="K5299" s="14"/>
    </row>
    <row r="5300">
      <c r="A5300" s="9" t="s">
        <v>5686</v>
      </c>
      <c r="B5300" s="10">
        <v>43172.0</v>
      </c>
      <c r="C5300" s="9" t="s">
        <v>168</v>
      </c>
      <c r="D5300" s="9" t="s">
        <v>55</v>
      </c>
      <c r="F5300" s="11" t="str">
        <f t="shared" si="1"/>
        <v>2018-03</v>
      </c>
      <c r="G5300" s="11" t="str">
        <f>iferror(VLOOKUP(A5300,'Closed Deals'!A:A,1,0)," ")</f>
        <v> </v>
      </c>
      <c r="H5300" s="12" t="str">
        <f t="shared" si="2"/>
        <v>NO</v>
      </c>
      <c r="I5300" s="12" t="str">
        <f>iferror(VLOOKUP(A5300,'Closed Deals'!A:E,5,0)," ")</f>
        <v> </v>
      </c>
      <c r="J5300" s="13" t="str">
        <f t="shared" si="3"/>
        <v> </v>
      </c>
      <c r="K5300" s="14"/>
    </row>
    <row r="5301">
      <c r="A5301" s="9" t="s">
        <v>5687</v>
      </c>
      <c r="B5301" s="10">
        <v>43175.0</v>
      </c>
      <c r="C5301" s="9" t="s">
        <v>472</v>
      </c>
      <c r="D5301" s="9" t="s">
        <v>55</v>
      </c>
      <c r="F5301" s="11" t="str">
        <f t="shared" si="1"/>
        <v>2018-03</v>
      </c>
      <c r="G5301" s="11" t="str">
        <f>iferror(VLOOKUP(A5301,'Closed Deals'!A:A,1,0)," ")</f>
        <v> </v>
      </c>
      <c r="H5301" s="12" t="str">
        <f t="shared" si="2"/>
        <v>NO</v>
      </c>
      <c r="I5301" s="12" t="str">
        <f>iferror(VLOOKUP(A5301,'Closed Deals'!A:E,5,0)," ")</f>
        <v> </v>
      </c>
      <c r="J5301" s="13" t="str">
        <f t="shared" si="3"/>
        <v> </v>
      </c>
      <c r="K5301" s="14"/>
    </row>
    <row r="5302">
      <c r="A5302" s="9" t="s">
        <v>5688</v>
      </c>
      <c r="B5302" s="10">
        <v>43175.0</v>
      </c>
      <c r="C5302" s="9" t="s">
        <v>33</v>
      </c>
      <c r="D5302" s="9" t="s">
        <v>55</v>
      </c>
      <c r="F5302" s="11" t="str">
        <f t="shared" si="1"/>
        <v>2018-03</v>
      </c>
      <c r="G5302" s="11" t="str">
        <f>iferror(VLOOKUP(A5302,'Closed Deals'!A:A,1,0)," ")</f>
        <v> </v>
      </c>
      <c r="H5302" s="12" t="str">
        <f t="shared" si="2"/>
        <v>NO</v>
      </c>
      <c r="I5302" s="12" t="str">
        <f>iferror(VLOOKUP(A5302,'Closed Deals'!A:E,5,0)," ")</f>
        <v> </v>
      </c>
      <c r="J5302" s="13" t="str">
        <f t="shared" si="3"/>
        <v> </v>
      </c>
      <c r="K5302" s="14"/>
    </row>
    <row r="5303">
      <c r="A5303" s="9" t="s">
        <v>5689</v>
      </c>
      <c r="B5303" s="10">
        <v>43167.0</v>
      </c>
      <c r="C5303" s="9" t="s">
        <v>30</v>
      </c>
      <c r="D5303" s="9" t="s">
        <v>55</v>
      </c>
      <c r="F5303" s="11" t="str">
        <f t="shared" si="1"/>
        <v>2018-03</v>
      </c>
      <c r="G5303" s="11" t="str">
        <f>iferror(VLOOKUP(A5303,'Closed Deals'!A:A,1,0)," ")</f>
        <v> </v>
      </c>
      <c r="H5303" s="12" t="str">
        <f t="shared" si="2"/>
        <v>NO</v>
      </c>
      <c r="I5303" s="12" t="str">
        <f>iferror(VLOOKUP(A5303,'Closed Deals'!A:E,5,0)," ")</f>
        <v> </v>
      </c>
      <c r="J5303" s="13" t="str">
        <f t="shared" si="3"/>
        <v> </v>
      </c>
      <c r="K5303" s="14"/>
    </row>
    <row r="5304">
      <c r="A5304" s="9" t="s">
        <v>5690</v>
      </c>
      <c r="B5304" s="10">
        <v>43181.0</v>
      </c>
      <c r="C5304" s="9" t="s">
        <v>54</v>
      </c>
      <c r="D5304" s="9" t="s">
        <v>55</v>
      </c>
      <c r="F5304" s="11" t="str">
        <f t="shared" si="1"/>
        <v>2018-03</v>
      </c>
      <c r="G5304" s="11" t="str">
        <f>iferror(VLOOKUP(A5304,'Closed Deals'!A:A,1,0)," ")</f>
        <v> </v>
      </c>
      <c r="H5304" s="12" t="str">
        <f t="shared" si="2"/>
        <v>NO</v>
      </c>
      <c r="I5304" s="12" t="str">
        <f>iferror(VLOOKUP(A5304,'Closed Deals'!A:E,5,0)," ")</f>
        <v> </v>
      </c>
      <c r="J5304" s="13" t="str">
        <f t="shared" si="3"/>
        <v> </v>
      </c>
      <c r="K5304" s="14"/>
    </row>
    <row r="5305">
      <c r="A5305" s="9" t="s">
        <v>5691</v>
      </c>
      <c r="B5305" s="10">
        <v>43171.0</v>
      </c>
      <c r="C5305" s="9" t="s">
        <v>229</v>
      </c>
      <c r="D5305" s="9" t="s">
        <v>55</v>
      </c>
      <c r="F5305" s="11" t="str">
        <f t="shared" si="1"/>
        <v>2018-03</v>
      </c>
      <c r="G5305" s="11" t="str">
        <f>iferror(VLOOKUP(A5305,'Closed Deals'!A:A,1,0)," ")</f>
        <v> </v>
      </c>
      <c r="H5305" s="12" t="str">
        <f t="shared" si="2"/>
        <v>NO</v>
      </c>
      <c r="I5305" s="12" t="str">
        <f>iferror(VLOOKUP(A5305,'Closed Deals'!A:E,5,0)," ")</f>
        <v> </v>
      </c>
      <c r="J5305" s="13" t="str">
        <f t="shared" si="3"/>
        <v> </v>
      </c>
      <c r="K5305" s="14"/>
    </row>
    <row r="5306">
      <c r="A5306" s="9" t="s">
        <v>5692</v>
      </c>
      <c r="B5306" s="10">
        <v>43171.0</v>
      </c>
      <c r="C5306" s="9" t="s">
        <v>54</v>
      </c>
      <c r="D5306" s="9" t="s">
        <v>55</v>
      </c>
      <c r="F5306" s="11" t="str">
        <f t="shared" si="1"/>
        <v>2018-03</v>
      </c>
      <c r="G5306" s="11" t="str">
        <f>iferror(VLOOKUP(A5306,'Closed Deals'!A:A,1,0)," ")</f>
        <v> </v>
      </c>
      <c r="H5306" s="12" t="str">
        <f t="shared" si="2"/>
        <v>NO</v>
      </c>
      <c r="I5306" s="12" t="str">
        <f>iferror(VLOOKUP(A5306,'Closed Deals'!A:E,5,0)," ")</f>
        <v> </v>
      </c>
      <c r="J5306" s="13" t="str">
        <f t="shared" si="3"/>
        <v> </v>
      </c>
      <c r="K5306" s="14"/>
    </row>
    <row r="5307">
      <c r="A5307" s="9" t="s">
        <v>5693</v>
      </c>
      <c r="B5307" s="10">
        <v>43175.0</v>
      </c>
      <c r="C5307" s="9" t="s">
        <v>33</v>
      </c>
      <c r="D5307" s="9" t="s">
        <v>55</v>
      </c>
      <c r="F5307" s="11" t="str">
        <f t="shared" si="1"/>
        <v>2018-03</v>
      </c>
      <c r="G5307" s="11" t="str">
        <f>iferror(VLOOKUP(A5307,'Closed Deals'!A:A,1,0)," ")</f>
        <v> </v>
      </c>
      <c r="H5307" s="12" t="str">
        <f t="shared" si="2"/>
        <v>NO</v>
      </c>
      <c r="I5307" s="12" t="str">
        <f>iferror(VLOOKUP(A5307,'Closed Deals'!A:E,5,0)," ")</f>
        <v> </v>
      </c>
      <c r="J5307" s="13" t="str">
        <f t="shared" si="3"/>
        <v> </v>
      </c>
      <c r="K5307" s="14"/>
    </row>
    <row r="5308">
      <c r="A5308" s="9" t="s">
        <v>5694</v>
      </c>
      <c r="B5308" s="10">
        <v>43178.0</v>
      </c>
      <c r="C5308" s="9" t="s">
        <v>54</v>
      </c>
      <c r="D5308" s="9" t="s">
        <v>55</v>
      </c>
      <c r="F5308" s="11" t="str">
        <f t="shared" si="1"/>
        <v>2018-03</v>
      </c>
      <c r="G5308" s="11" t="str">
        <f>iferror(VLOOKUP(A5308,'Closed Deals'!A:A,1,0)," ")</f>
        <v> </v>
      </c>
      <c r="H5308" s="12" t="str">
        <f t="shared" si="2"/>
        <v>NO</v>
      </c>
      <c r="I5308" s="12" t="str">
        <f>iferror(VLOOKUP(A5308,'Closed Deals'!A:E,5,0)," ")</f>
        <v> </v>
      </c>
      <c r="J5308" s="13" t="str">
        <f t="shared" si="3"/>
        <v> </v>
      </c>
      <c r="K5308" s="14"/>
    </row>
    <row r="5309">
      <c r="A5309" s="9" t="s">
        <v>5695</v>
      </c>
      <c r="B5309" s="10">
        <v>43176.0</v>
      </c>
      <c r="C5309" s="9" t="s">
        <v>744</v>
      </c>
      <c r="D5309" s="9" t="s">
        <v>55</v>
      </c>
      <c r="F5309" s="11" t="str">
        <f t="shared" si="1"/>
        <v>2018-03</v>
      </c>
      <c r="G5309" s="11" t="str">
        <f>iferror(VLOOKUP(A5309,'Closed Deals'!A:A,1,0)," ")</f>
        <v> </v>
      </c>
      <c r="H5309" s="12" t="str">
        <f t="shared" si="2"/>
        <v>NO</v>
      </c>
      <c r="I5309" s="12" t="str">
        <f>iferror(VLOOKUP(A5309,'Closed Deals'!A:E,5,0)," ")</f>
        <v> </v>
      </c>
      <c r="J5309" s="13" t="str">
        <f t="shared" si="3"/>
        <v> </v>
      </c>
      <c r="K5309" s="14"/>
    </row>
    <row r="5310">
      <c r="A5310" s="9" t="s">
        <v>5696</v>
      </c>
      <c r="B5310" s="10">
        <v>43173.0</v>
      </c>
      <c r="C5310" s="9" t="s">
        <v>223</v>
      </c>
      <c r="D5310" s="9" t="s">
        <v>55</v>
      </c>
      <c r="F5310" s="11" t="str">
        <f t="shared" si="1"/>
        <v>2018-03</v>
      </c>
      <c r="G5310" s="11" t="str">
        <f>iferror(VLOOKUP(A5310,'Closed Deals'!A:A,1,0)," ")</f>
        <v> </v>
      </c>
      <c r="H5310" s="12" t="str">
        <f t="shared" si="2"/>
        <v>NO</v>
      </c>
      <c r="I5310" s="12" t="str">
        <f>iferror(VLOOKUP(A5310,'Closed Deals'!A:E,5,0)," ")</f>
        <v> </v>
      </c>
      <c r="J5310" s="13" t="str">
        <f t="shared" si="3"/>
        <v> </v>
      </c>
      <c r="K5310" s="14"/>
    </row>
    <row r="5311">
      <c r="A5311" s="9" t="s">
        <v>5697</v>
      </c>
      <c r="B5311" s="10">
        <v>43181.0</v>
      </c>
      <c r="C5311" s="9" t="s">
        <v>52</v>
      </c>
      <c r="D5311" s="9" t="s">
        <v>55</v>
      </c>
      <c r="F5311" s="11" t="str">
        <f t="shared" si="1"/>
        <v>2018-03</v>
      </c>
      <c r="G5311" s="11" t="str">
        <f>iferror(VLOOKUP(A5311,'Closed Deals'!A:A,1,0)," ")</f>
        <v> </v>
      </c>
      <c r="H5311" s="12" t="str">
        <f t="shared" si="2"/>
        <v>NO</v>
      </c>
      <c r="I5311" s="12" t="str">
        <f>iferror(VLOOKUP(A5311,'Closed Deals'!A:E,5,0)," ")</f>
        <v> </v>
      </c>
      <c r="J5311" s="13" t="str">
        <f t="shared" si="3"/>
        <v> </v>
      </c>
      <c r="K5311" s="14"/>
    </row>
    <row r="5312">
      <c r="A5312" s="9" t="s">
        <v>5698</v>
      </c>
      <c r="B5312" s="10">
        <v>43166.0</v>
      </c>
      <c r="C5312" s="9" t="s">
        <v>33</v>
      </c>
      <c r="D5312" s="9" t="s">
        <v>55</v>
      </c>
      <c r="F5312" s="11" t="str">
        <f t="shared" si="1"/>
        <v>2018-03</v>
      </c>
      <c r="G5312" s="11" t="str">
        <f>iferror(VLOOKUP(A5312,'Closed Deals'!A:A,1,0)," ")</f>
        <v> </v>
      </c>
      <c r="H5312" s="12" t="str">
        <f t="shared" si="2"/>
        <v>NO</v>
      </c>
      <c r="I5312" s="12" t="str">
        <f>iferror(VLOOKUP(A5312,'Closed Deals'!A:E,5,0)," ")</f>
        <v> </v>
      </c>
      <c r="J5312" s="13" t="str">
        <f t="shared" si="3"/>
        <v> </v>
      </c>
      <c r="K5312" s="14"/>
    </row>
    <row r="5313">
      <c r="A5313" s="9" t="s">
        <v>5699</v>
      </c>
      <c r="B5313" s="10">
        <v>43173.0</v>
      </c>
      <c r="C5313" s="9" t="s">
        <v>229</v>
      </c>
      <c r="D5313" s="9" t="s">
        <v>55</v>
      </c>
      <c r="F5313" s="11" t="str">
        <f t="shared" si="1"/>
        <v>2018-03</v>
      </c>
      <c r="G5313" s="11" t="str">
        <f>iferror(VLOOKUP(A5313,'Closed Deals'!A:A,1,0)," ")</f>
        <v> </v>
      </c>
      <c r="H5313" s="12" t="str">
        <f t="shared" si="2"/>
        <v>NO</v>
      </c>
      <c r="I5313" s="12" t="str">
        <f>iferror(VLOOKUP(A5313,'Closed Deals'!A:E,5,0)," ")</f>
        <v> </v>
      </c>
      <c r="J5313" s="13" t="str">
        <f t="shared" si="3"/>
        <v> </v>
      </c>
      <c r="K5313" s="14"/>
    </row>
    <row r="5314">
      <c r="A5314" s="9" t="s">
        <v>5700</v>
      </c>
      <c r="B5314" s="10">
        <v>43189.0</v>
      </c>
      <c r="C5314" s="9" t="s">
        <v>3080</v>
      </c>
      <c r="D5314" s="9" t="s">
        <v>55</v>
      </c>
      <c r="F5314" s="11" t="str">
        <f t="shared" si="1"/>
        <v>2018-03</v>
      </c>
      <c r="G5314" s="11" t="str">
        <f>iferror(VLOOKUP(A5314,'Closed Deals'!A:A,1,0)," ")</f>
        <v> </v>
      </c>
      <c r="H5314" s="12" t="str">
        <f t="shared" si="2"/>
        <v>NO</v>
      </c>
      <c r="I5314" s="12" t="str">
        <f>iferror(VLOOKUP(A5314,'Closed Deals'!A:E,5,0)," ")</f>
        <v> </v>
      </c>
      <c r="J5314" s="13" t="str">
        <f t="shared" si="3"/>
        <v> </v>
      </c>
      <c r="K5314" s="14"/>
    </row>
    <row r="5315">
      <c r="A5315" s="9" t="s">
        <v>5701</v>
      </c>
      <c r="B5315" s="10">
        <v>43187.0</v>
      </c>
      <c r="C5315" s="9" t="s">
        <v>454</v>
      </c>
      <c r="D5315" s="9" t="s">
        <v>55</v>
      </c>
      <c r="F5315" s="11" t="str">
        <f t="shared" si="1"/>
        <v>2018-03</v>
      </c>
      <c r="G5315" s="11" t="str">
        <f>iferror(VLOOKUP(A5315,'Closed Deals'!A:A,1,0)," ")</f>
        <v> </v>
      </c>
      <c r="H5315" s="12" t="str">
        <f t="shared" si="2"/>
        <v>NO</v>
      </c>
      <c r="I5315" s="12" t="str">
        <f>iferror(VLOOKUP(A5315,'Closed Deals'!A:E,5,0)," ")</f>
        <v> </v>
      </c>
      <c r="J5315" s="13" t="str">
        <f t="shared" si="3"/>
        <v> </v>
      </c>
      <c r="K5315" s="14"/>
    </row>
    <row r="5316">
      <c r="A5316" s="9" t="s">
        <v>5702</v>
      </c>
      <c r="B5316" s="10">
        <v>43168.0</v>
      </c>
      <c r="C5316" s="9" t="s">
        <v>54</v>
      </c>
      <c r="D5316" s="9" t="s">
        <v>55</v>
      </c>
      <c r="F5316" s="11" t="str">
        <f t="shared" si="1"/>
        <v>2018-03</v>
      </c>
      <c r="G5316" s="11" t="str">
        <f>iferror(VLOOKUP(A5316,'Closed Deals'!A:A,1,0)," ")</f>
        <v> </v>
      </c>
      <c r="H5316" s="12" t="str">
        <f t="shared" si="2"/>
        <v>NO</v>
      </c>
      <c r="I5316" s="12" t="str">
        <f>iferror(VLOOKUP(A5316,'Closed Deals'!A:E,5,0)," ")</f>
        <v> </v>
      </c>
      <c r="J5316" s="13" t="str">
        <f t="shared" si="3"/>
        <v> </v>
      </c>
      <c r="K5316" s="14"/>
    </row>
    <row r="5317">
      <c r="A5317" s="9" t="s">
        <v>5703</v>
      </c>
      <c r="B5317" s="10">
        <v>43175.0</v>
      </c>
      <c r="C5317" s="9" t="s">
        <v>63</v>
      </c>
      <c r="D5317" s="9" t="s">
        <v>55</v>
      </c>
      <c r="F5317" s="11" t="str">
        <f t="shared" si="1"/>
        <v>2018-03</v>
      </c>
      <c r="G5317" s="11" t="str">
        <f>iferror(VLOOKUP(A5317,'Closed Deals'!A:A,1,0)," ")</f>
        <v> </v>
      </c>
      <c r="H5317" s="12" t="str">
        <f t="shared" si="2"/>
        <v>NO</v>
      </c>
      <c r="I5317" s="12" t="str">
        <f>iferror(VLOOKUP(A5317,'Closed Deals'!A:E,5,0)," ")</f>
        <v> </v>
      </c>
      <c r="J5317" s="13" t="str">
        <f t="shared" si="3"/>
        <v> </v>
      </c>
      <c r="K5317" s="14"/>
    </row>
    <row r="5318">
      <c r="A5318" s="9" t="s">
        <v>5704</v>
      </c>
      <c r="B5318" s="10">
        <v>43174.0</v>
      </c>
      <c r="C5318" s="9" t="s">
        <v>241</v>
      </c>
      <c r="D5318" s="9" t="s">
        <v>55</v>
      </c>
      <c r="F5318" s="11" t="str">
        <f t="shared" si="1"/>
        <v>2018-03</v>
      </c>
      <c r="G5318" s="11" t="str">
        <f>iferror(VLOOKUP(A5318,'Closed Deals'!A:A,1,0)," ")</f>
        <v> </v>
      </c>
      <c r="H5318" s="12" t="str">
        <f t="shared" si="2"/>
        <v>NO</v>
      </c>
      <c r="I5318" s="12" t="str">
        <f>iferror(VLOOKUP(A5318,'Closed Deals'!A:E,5,0)," ")</f>
        <v> </v>
      </c>
      <c r="J5318" s="13" t="str">
        <f t="shared" si="3"/>
        <v> </v>
      </c>
      <c r="K5318" s="14"/>
    </row>
    <row r="5319">
      <c r="A5319" s="9" t="s">
        <v>5705</v>
      </c>
      <c r="B5319" s="10">
        <v>43180.0</v>
      </c>
      <c r="C5319" s="9" t="s">
        <v>744</v>
      </c>
      <c r="D5319" s="9" t="s">
        <v>55</v>
      </c>
      <c r="F5319" s="11" t="str">
        <f t="shared" si="1"/>
        <v>2018-03</v>
      </c>
      <c r="G5319" s="11" t="str">
        <f>iferror(VLOOKUP(A5319,'Closed Deals'!A:A,1,0)," ")</f>
        <v> </v>
      </c>
      <c r="H5319" s="12" t="str">
        <f t="shared" si="2"/>
        <v>NO</v>
      </c>
      <c r="I5319" s="12" t="str">
        <f>iferror(VLOOKUP(A5319,'Closed Deals'!A:E,5,0)," ")</f>
        <v> </v>
      </c>
      <c r="J5319" s="13" t="str">
        <f t="shared" si="3"/>
        <v> </v>
      </c>
      <c r="K5319" s="14"/>
    </row>
    <row r="5320">
      <c r="A5320" s="9" t="s">
        <v>5706</v>
      </c>
      <c r="B5320" s="10">
        <v>43165.0</v>
      </c>
      <c r="C5320" s="9" t="s">
        <v>54</v>
      </c>
      <c r="D5320" s="9" t="s">
        <v>55</v>
      </c>
      <c r="F5320" s="11" t="str">
        <f t="shared" si="1"/>
        <v>2018-03</v>
      </c>
      <c r="G5320" s="11" t="str">
        <f>iferror(VLOOKUP(A5320,'Closed Deals'!A:A,1,0)," ")</f>
        <v> </v>
      </c>
      <c r="H5320" s="12" t="str">
        <f t="shared" si="2"/>
        <v>NO</v>
      </c>
      <c r="I5320" s="12" t="str">
        <f>iferror(VLOOKUP(A5320,'Closed Deals'!A:E,5,0)," ")</f>
        <v> </v>
      </c>
      <c r="J5320" s="13" t="str">
        <f t="shared" si="3"/>
        <v> </v>
      </c>
      <c r="K5320" s="14"/>
    </row>
    <row r="5321">
      <c r="A5321" s="9" t="s">
        <v>5707</v>
      </c>
      <c r="B5321" s="10">
        <v>43179.0</v>
      </c>
      <c r="C5321" s="9" t="s">
        <v>356</v>
      </c>
      <c r="D5321" s="9" t="s">
        <v>55</v>
      </c>
      <c r="F5321" s="11" t="str">
        <f t="shared" si="1"/>
        <v>2018-03</v>
      </c>
      <c r="G5321" s="11" t="str">
        <f>iferror(VLOOKUP(A5321,'Closed Deals'!A:A,1,0)," ")</f>
        <v> </v>
      </c>
      <c r="H5321" s="12" t="str">
        <f t="shared" si="2"/>
        <v>NO</v>
      </c>
      <c r="I5321" s="12" t="str">
        <f>iferror(VLOOKUP(A5321,'Closed Deals'!A:E,5,0)," ")</f>
        <v> </v>
      </c>
      <c r="J5321" s="13" t="str">
        <f t="shared" si="3"/>
        <v> </v>
      </c>
      <c r="K5321" s="14"/>
    </row>
    <row r="5322">
      <c r="A5322" s="9" t="s">
        <v>5708</v>
      </c>
      <c r="B5322" s="10">
        <v>43172.0</v>
      </c>
      <c r="C5322" s="9" t="s">
        <v>54</v>
      </c>
      <c r="D5322" s="9" t="s">
        <v>55</v>
      </c>
      <c r="F5322" s="11" t="str">
        <f t="shared" si="1"/>
        <v>2018-03</v>
      </c>
      <c r="G5322" s="11" t="str">
        <f>iferror(VLOOKUP(A5322,'Closed Deals'!A:A,1,0)," ")</f>
        <v> </v>
      </c>
      <c r="H5322" s="12" t="str">
        <f t="shared" si="2"/>
        <v>NO</v>
      </c>
      <c r="I5322" s="12" t="str">
        <f>iferror(VLOOKUP(A5322,'Closed Deals'!A:E,5,0)," ")</f>
        <v> </v>
      </c>
      <c r="J5322" s="13" t="str">
        <f t="shared" si="3"/>
        <v> </v>
      </c>
      <c r="K5322" s="14"/>
    </row>
    <row r="5323">
      <c r="A5323" s="9" t="s">
        <v>5709</v>
      </c>
      <c r="B5323" s="10">
        <v>43188.0</v>
      </c>
      <c r="C5323" s="9" t="s">
        <v>52</v>
      </c>
      <c r="D5323" s="9" t="s">
        <v>55</v>
      </c>
      <c r="F5323" s="11" t="str">
        <f t="shared" si="1"/>
        <v>2018-03</v>
      </c>
      <c r="G5323" s="11" t="str">
        <f>iferror(VLOOKUP(A5323,'Closed Deals'!A:A,1,0)," ")</f>
        <v> </v>
      </c>
      <c r="H5323" s="12" t="str">
        <f t="shared" si="2"/>
        <v>NO</v>
      </c>
      <c r="I5323" s="12" t="str">
        <f>iferror(VLOOKUP(A5323,'Closed Deals'!A:E,5,0)," ")</f>
        <v> </v>
      </c>
      <c r="J5323" s="13" t="str">
        <f t="shared" si="3"/>
        <v> </v>
      </c>
      <c r="K5323" s="14"/>
    </row>
    <row r="5324">
      <c r="A5324" s="9" t="s">
        <v>5710</v>
      </c>
      <c r="B5324" s="10">
        <v>43186.0</v>
      </c>
      <c r="C5324" s="9" t="s">
        <v>54</v>
      </c>
      <c r="D5324" s="9" t="s">
        <v>55</v>
      </c>
      <c r="F5324" s="11" t="str">
        <f t="shared" si="1"/>
        <v>2018-03</v>
      </c>
      <c r="G5324" s="11" t="str">
        <f>iferror(VLOOKUP(A5324,'Closed Deals'!A:A,1,0)," ")</f>
        <v> </v>
      </c>
      <c r="H5324" s="12" t="str">
        <f t="shared" si="2"/>
        <v>NO</v>
      </c>
      <c r="I5324" s="12" t="str">
        <f>iferror(VLOOKUP(A5324,'Closed Deals'!A:E,5,0)," ")</f>
        <v> </v>
      </c>
      <c r="J5324" s="13" t="str">
        <f t="shared" si="3"/>
        <v> </v>
      </c>
      <c r="K5324" s="14"/>
    </row>
    <row r="5325">
      <c r="A5325" s="9" t="s">
        <v>5711</v>
      </c>
      <c r="B5325" s="10">
        <v>43160.0</v>
      </c>
      <c r="C5325" s="9" t="s">
        <v>5027</v>
      </c>
      <c r="D5325" s="9" t="s">
        <v>55</v>
      </c>
      <c r="F5325" s="11" t="str">
        <f t="shared" si="1"/>
        <v>2018-03</v>
      </c>
      <c r="G5325" s="11" t="str">
        <f>iferror(VLOOKUP(A5325,'Closed Deals'!A:A,1,0)," ")</f>
        <v> </v>
      </c>
      <c r="H5325" s="12" t="str">
        <f t="shared" si="2"/>
        <v>NO</v>
      </c>
      <c r="I5325" s="12" t="str">
        <f>iferror(VLOOKUP(A5325,'Closed Deals'!A:E,5,0)," ")</f>
        <v> </v>
      </c>
      <c r="J5325" s="13" t="str">
        <f t="shared" si="3"/>
        <v> </v>
      </c>
      <c r="K5325" s="14"/>
    </row>
    <row r="5326">
      <c r="A5326" s="9" t="s">
        <v>5712</v>
      </c>
      <c r="B5326" s="10">
        <v>43162.0</v>
      </c>
      <c r="C5326" s="9" t="s">
        <v>229</v>
      </c>
      <c r="D5326" s="9" t="s">
        <v>55</v>
      </c>
      <c r="F5326" s="11" t="str">
        <f t="shared" si="1"/>
        <v>2018-03</v>
      </c>
      <c r="G5326" s="11" t="str">
        <f>iferror(VLOOKUP(A5326,'Closed Deals'!A:A,1,0)," ")</f>
        <v> </v>
      </c>
      <c r="H5326" s="12" t="str">
        <f t="shared" si="2"/>
        <v>NO</v>
      </c>
      <c r="I5326" s="12" t="str">
        <f>iferror(VLOOKUP(A5326,'Closed Deals'!A:E,5,0)," ")</f>
        <v> </v>
      </c>
      <c r="J5326" s="13" t="str">
        <f t="shared" si="3"/>
        <v> </v>
      </c>
      <c r="K5326" s="14"/>
    </row>
    <row r="5327">
      <c r="A5327" s="9" t="s">
        <v>5713</v>
      </c>
      <c r="B5327" s="10">
        <v>43179.0</v>
      </c>
      <c r="C5327" s="9" t="s">
        <v>52</v>
      </c>
      <c r="D5327" s="9" t="s">
        <v>55</v>
      </c>
      <c r="F5327" s="11" t="str">
        <f t="shared" si="1"/>
        <v>2018-03</v>
      </c>
      <c r="G5327" s="11" t="str">
        <f>iferror(VLOOKUP(A5327,'Closed Deals'!A:A,1,0)," ")</f>
        <v> </v>
      </c>
      <c r="H5327" s="12" t="str">
        <f t="shared" si="2"/>
        <v>NO</v>
      </c>
      <c r="I5327" s="12" t="str">
        <f>iferror(VLOOKUP(A5327,'Closed Deals'!A:E,5,0)," ")</f>
        <v> </v>
      </c>
      <c r="J5327" s="13" t="str">
        <f t="shared" si="3"/>
        <v> </v>
      </c>
      <c r="K5327" s="14"/>
    </row>
    <row r="5328">
      <c r="A5328" s="9" t="s">
        <v>5714</v>
      </c>
      <c r="B5328" s="10">
        <v>43187.0</v>
      </c>
      <c r="C5328" s="9" t="s">
        <v>3266</v>
      </c>
      <c r="D5328" s="9" t="s">
        <v>55</v>
      </c>
      <c r="F5328" s="11" t="str">
        <f t="shared" si="1"/>
        <v>2018-03</v>
      </c>
      <c r="G5328" s="11" t="str">
        <f>iferror(VLOOKUP(A5328,'Closed Deals'!A:A,1,0)," ")</f>
        <v> </v>
      </c>
      <c r="H5328" s="12" t="str">
        <f t="shared" si="2"/>
        <v>NO</v>
      </c>
      <c r="I5328" s="12" t="str">
        <f>iferror(VLOOKUP(A5328,'Closed Deals'!A:E,5,0)," ")</f>
        <v> </v>
      </c>
      <c r="J5328" s="13" t="str">
        <f t="shared" si="3"/>
        <v> </v>
      </c>
      <c r="K5328" s="14"/>
    </row>
    <row r="5329">
      <c r="A5329" s="9" t="s">
        <v>5715</v>
      </c>
      <c r="B5329" s="10">
        <v>43187.0</v>
      </c>
      <c r="C5329" s="9" t="s">
        <v>454</v>
      </c>
      <c r="D5329" s="9" t="s">
        <v>55</v>
      </c>
      <c r="F5329" s="11" t="str">
        <f t="shared" si="1"/>
        <v>2018-03</v>
      </c>
      <c r="G5329" s="11" t="str">
        <f>iferror(VLOOKUP(A5329,'Closed Deals'!A:A,1,0)," ")</f>
        <v> </v>
      </c>
      <c r="H5329" s="12" t="str">
        <f t="shared" si="2"/>
        <v>NO</v>
      </c>
      <c r="I5329" s="12" t="str">
        <f>iferror(VLOOKUP(A5329,'Closed Deals'!A:E,5,0)," ")</f>
        <v> </v>
      </c>
      <c r="J5329" s="13" t="str">
        <f t="shared" si="3"/>
        <v> </v>
      </c>
      <c r="K5329" s="14"/>
    </row>
    <row r="5330">
      <c r="A5330" s="9" t="s">
        <v>5716</v>
      </c>
      <c r="B5330" s="10">
        <v>43187.0</v>
      </c>
      <c r="C5330" s="9" t="s">
        <v>229</v>
      </c>
      <c r="D5330" s="9" t="s">
        <v>55</v>
      </c>
      <c r="F5330" s="11" t="str">
        <f t="shared" si="1"/>
        <v>2018-03</v>
      </c>
      <c r="G5330" s="11" t="str">
        <f>iferror(VLOOKUP(A5330,'Closed Deals'!A:A,1,0)," ")</f>
        <v> </v>
      </c>
      <c r="H5330" s="12" t="str">
        <f t="shared" si="2"/>
        <v>NO</v>
      </c>
      <c r="I5330" s="12" t="str">
        <f>iferror(VLOOKUP(A5330,'Closed Deals'!A:E,5,0)," ")</f>
        <v> </v>
      </c>
      <c r="J5330" s="13" t="str">
        <f t="shared" si="3"/>
        <v> </v>
      </c>
      <c r="K5330" s="14"/>
    </row>
    <row r="5331">
      <c r="A5331" s="9" t="s">
        <v>5717</v>
      </c>
      <c r="B5331" s="10">
        <v>43184.0</v>
      </c>
      <c r="C5331" s="9" t="s">
        <v>366</v>
      </c>
      <c r="D5331" s="9" t="s">
        <v>55</v>
      </c>
      <c r="F5331" s="11" t="str">
        <f t="shared" si="1"/>
        <v>2018-03</v>
      </c>
      <c r="G5331" s="11" t="str">
        <f>iferror(VLOOKUP(A5331,'Closed Deals'!A:A,1,0)," ")</f>
        <v> </v>
      </c>
      <c r="H5331" s="12" t="str">
        <f t="shared" si="2"/>
        <v>NO</v>
      </c>
      <c r="I5331" s="12" t="str">
        <f>iferror(VLOOKUP(A5331,'Closed Deals'!A:E,5,0)," ")</f>
        <v> </v>
      </c>
      <c r="J5331" s="13" t="str">
        <f t="shared" si="3"/>
        <v> </v>
      </c>
      <c r="K5331" s="14"/>
    </row>
    <row r="5332">
      <c r="A5332" s="9" t="s">
        <v>5718</v>
      </c>
      <c r="B5332" s="10">
        <v>43178.0</v>
      </c>
      <c r="C5332" s="9" t="s">
        <v>229</v>
      </c>
      <c r="D5332" s="9" t="s">
        <v>55</v>
      </c>
      <c r="F5332" s="11" t="str">
        <f t="shared" si="1"/>
        <v>2018-03</v>
      </c>
      <c r="G5332" s="11" t="str">
        <f>iferror(VLOOKUP(A5332,'Closed Deals'!A:A,1,0)," ")</f>
        <v> </v>
      </c>
      <c r="H5332" s="12" t="str">
        <f t="shared" si="2"/>
        <v>NO</v>
      </c>
      <c r="I5332" s="12" t="str">
        <f>iferror(VLOOKUP(A5332,'Closed Deals'!A:E,5,0)," ")</f>
        <v> </v>
      </c>
      <c r="J5332" s="13" t="str">
        <f t="shared" si="3"/>
        <v> </v>
      </c>
      <c r="K5332" s="14"/>
    </row>
    <row r="5333">
      <c r="A5333" s="9" t="s">
        <v>5719</v>
      </c>
      <c r="B5333" s="10">
        <v>43176.0</v>
      </c>
      <c r="C5333" s="9" t="s">
        <v>223</v>
      </c>
      <c r="D5333" s="9" t="s">
        <v>55</v>
      </c>
      <c r="F5333" s="11" t="str">
        <f t="shared" si="1"/>
        <v>2018-03</v>
      </c>
      <c r="G5333" s="11" t="str">
        <f>iferror(VLOOKUP(A5333,'Closed Deals'!A:A,1,0)," ")</f>
        <v> </v>
      </c>
      <c r="H5333" s="12" t="str">
        <f t="shared" si="2"/>
        <v>NO</v>
      </c>
      <c r="I5333" s="12" t="str">
        <f>iferror(VLOOKUP(A5333,'Closed Deals'!A:E,5,0)," ")</f>
        <v> </v>
      </c>
      <c r="J5333" s="13" t="str">
        <f t="shared" si="3"/>
        <v> </v>
      </c>
      <c r="K5333" s="14"/>
    </row>
    <row r="5334">
      <c r="A5334" s="9" t="s">
        <v>5720</v>
      </c>
      <c r="B5334" s="10">
        <v>43189.0</v>
      </c>
      <c r="C5334" s="9" t="s">
        <v>84</v>
      </c>
      <c r="D5334" s="9" t="s">
        <v>55</v>
      </c>
      <c r="F5334" s="11" t="str">
        <f t="shared" si="1"/>
        <v>2018-03</v>
      </c>
      <c r="G5334" s="11" t="str">
        <f>iferror(VLOOKUP(A5334,'Closed Deals'!A:A,1,0)," ")</f>
        <v> </v>
      </c>
      <c r="H5334" s="12" t="str">
        <f t="shared" si="2"/>
        <v>NO</v>
      </c>
      <c r="I5334" s="12" t="str">
        <f>iferror(VLOOKUP(A5334,'Closed Deals'!A:E,5,0)," ")</f>
        <v> </v>
      </c>
      <c r="J5334" s="13" t="str">
        <f t="shared" si="3"/>
        <v> </v>
      </c>
      <c r="K5334" s="14"/>
    </row>
    <row r="5335">
      <c r="A5335" s="9" t="s">
        <v>5721</v>
      </c>
      <c r="B5335" s="10">
        <v>43180.0</v>
      </c>
      <c r="C5335" s="9" t="s">
        <v>454</v>
      </c>
      <c r="D5335" s="9" t="s">
        <v>55</v>
      </c>
      <c r="F5335" s="11" t="str">
        <f t="shared" si="1"/>
        <v>2018-03</v>
      </c>
      <c r="G5335" s="11" t="str">
        <f>iferror(VLOOKUP(A5335,'Closed Deals'!A:A,1,0)," ")</f>
        <v> </v>
      </c>
      <c r="H5335" s="12" t="str">
        <f t="shared" si="2"/>
        <v>NO</v>
      </c>
      <c r="I5335" s="12" t="str">
        <f>iferror(VLOOKUP(A5335,'Closed Deals'!A:E,5,0)," ")</f>
        <v> </v>
      </c>
      <c r="J5335" s="13" t="str">
        <f t="shared" si="3"/>
        <v> </v>
      </c>
      <c r="K5335" s="14"/>
    </row>
    <row r="5336">
      <c r="A5336" s="9" t="s">
        <v>5722</v>
      </c>
      <c r="B5336" s="10">
        <v>43177.0</v>
      </c>
      <c r="C5336" s="9" t="s">
        <v>229</v>
      </c>
      <c r="D5336" s="9" t="s">
        <v>55</v>
      </c>
      <c r="F5336" s="11" t="str">
        <f t="shared" si="1"/>
        <v>2018-03</v>
      </c>
      <c r="G5336" s="11" t="str">
        <f>iferror(VLOOKUP(A5336,'Closed Deals'!A:A,1,0)," ")</f>
        <v> </v>
      </c>
      <c r="H5336" s="12" t="str">
        <f t="shared" si="2"/>
        <v>NO</v>
      </c>
      <c r="I5336" s="12" t="str">
        <f>iferror(VLOOKUP(A5336,'Closed Deals'!A:E,5,0)," ")</f>
        <v> </v>
      </c>
      <c r="J5336" s="13" t="str">
        <f t="shared" si="3"/>
        <v> </v>
      </c>
      <c r="K5336" s="14"/>
    </row>
    <row r="5337">
      <c r="A5337" s="9" t="s">
        <v>5723</v>
      </c>
      <c r="B5337" s="10">
        <v>43174.0</v>
      </c>
      <c r="C5337" s="9" t="s">
        <v>705</v>
      </c>
      <c r="D5337" s="9" t="s">
        <v>55</v>
      </c>
      <c r="F5337" s="11" t="str">
        <f t="shared" si="1"/>
        <v>2018-03</v>
      </c>
      <c r="G5337" s="11" t="str">
        <f>iferror(VLOOKUP(A5337,'Closed Deals'!A:A,1,0)," ")</f>
        <v> </v>
      </c>
      <c r="H5337" s="12" t="str">
        <f t="shared" si="2"/>
        <v>NO</v>
      </c>
      <c r="I5337" s="12" t="str">
        <f>iferror(VLOOKUP(A5337,'Closed Deals'!A:E,5,0)," ")</f>
        <v> </v>
      </c>
      <c r="J5337" s="13" t="str">
        <f t="shared" si="3"/>
        <v> </v>
      </c>
      <c r="K5337" s="14"/>
    </row>
    <row r="5338">
      <c r="A5338" s="9" t="s">
        <v>5724</v>
      </c>
      <c r="B5338" s="10">
        <v>43188.0</v>
      </c>
      <c r="C5338" s="9" t="s">
        <v>63</v>
      </c>
      <c r="D5338" s="9" t="s">
        <v>55</v>
      </c>
      <c r="F5338" s="11" t="str">
        <f t="shared" si="1"/>
        <v>2018-03</v>
      </c>
      <c r="G5338" s="11" t="str">
        <f>iferror(VLOOKUP(A5338,'Closed Deals'!A:A,1,0)," ")</f>
        <v> </v>
      </c>
      <c r="H5338" s="12" t="str">
        <f t="shared" si="2"/>
        <v>NO</v>
      </c>
      <c r="I5338" s="12" t="str">
        <f>iferror(VLOOKUP(A5338,'Closed Deals'!A:E,5,0)," ")</f>
        <v> </v>
      </c>
      <c r="J5338" s="13" t="str">
        <f t="shared" si="3"/>
        <v> </v>
      </c>
      <c r="K5338" s="14"/>
    </row>
    <row r="5339">
      <c r="A5339" s="9" t="s">
        <v>5725</v>
      </c>
      <c r="B5339" s="10">
        <v>43167.0</v>
      </c>
      <c r="C5339" s="9" t="s">
        <v>5726</v>
      </c>
      <c r="D5339" s="9" t="s">
        <v>55</v>
      </c>
      <c r="F5339" s="11" t="str">
        <f t="shared" si="1"/>
        <v>2018-03</v>
      </c>
      <c r="G5339" s="11" t="str">
        <f>iferror(VLOOKUP(A5339,'Closed Deals'!A:A,1,0)," ")</f>
        <v> </v>
      </c>
      <c r="H5339" s="12" t="str">
        <f t="shared" si="2"/>
        <v>NO</v>
      </c>
      <c r="I5339" s="12" t="str">
        <f>iferror(VLOOKUP(A5339,'Closed Deals'!A:E,5,0)," ")</f>
        <v> </v>
      </c>
      <c r="J5339" s="13" t="str">
        <f t="shared" si="3"/>
        <v> </v>
      </c>
      <c r="K5339" s="14"/>
    </row>
    <row r="5340">
      <c r="A5340" s="9" t="s">
        <v>5727</v>
      </c>
      <c r="B5340" s="10">
        <v>43186.0</v>
      </c>
      <c r="C5340" s="9" t="s">
        <v>356</v>
      </c>
      <c r="D5340" s="9" t="s">
        <v>55</v>
      </c>
      <c r="F5340" s="11" t="str">
        <f t="shared" si="1"/>
        <v>2018-03</v>
      </c>
      <c r="G5340" s="11" t="str">
        <f>iferror(VLOOKUP(A5340,'Closed Deals'!A:A,1,0)," ")</f>
        <v> </v>
      </c>
      <c r="H5340" s="12" t="str">
        <f t="shared" si="2"/>
        <v>NO</v>
      </c>
      <c r="I5340" s="12" t="str">
        <f>iferror(VLOOKUP(A5340,'Closed Deals'!A:E,5,0)," ")</f>
        <v> </v>
      </c>
      <c r="J5340" s="13" t="str">
        <f t="shared" si="3"/>
        <v> </v>
      </c>
      <c r="K5340" s="14"/>
    </row>
    <row r="5341">
      <c r="A5341" s="9" t="s">
        <v>5728</v>
      </c>
      <c r="B5341" s="10">
        <v>43167.0</v>
      </c>
      <c r="C5341" s="9" t="s">
        <v>54</v>
      </c>
      <c r="D5341" s="9" t="s">
        <v>55</v>
      </c>
      <c r="F5341" s="11" t="str">
        <f t="shared" si="1"/>
        <v>2018-03</v>
      </c>
      <c r="G5341" s="11" t="str">
        <f>iferror(VLOOKUP(A5341,'Closed Deals'!A:A,1,0)," ")</f>
        <v> </v>
      </c>
      <c r="H5341" s="12" t="str">
        <f t="shared" si="2"/>
        <v>NO</v>
      </c>
      <c r="I5341" s="12" t="str">
        <f>iferror(VLOOKUP(A5341,'Closed Deals'!A:E,5,0)," ")</f>
        <v> </v>
      </c>
      <c r="J5341" s="13" t="str">
        <f t="shared" si="3"/>
        <v> </v>
      </c>
      <c r="K5341" s="14"/>
    </row>
    <row r="5342">
      <c r="A5342" s="9" t="s">
        <v>5729</v>
      </c>
      <c r="B5342" s="10">
        <v>43185.0</v>
      </c>
      <c r="C5342" s="9" t="s">
        <v>241</v>
      </c>
      <c r="D5342" s="9" t="s">
        <v>55</v>
      </c>
      <c r="F5342" s="11" t="str">
        <f t="shared" si="1"/>
        <v>2018-03</v>
      </c>
      <c r="G5342" s="11" t="str">
        <f>iferror(VLOOKUP(A5342,'Closed Deals'!A:A,1,0)," ")</f>
        <v> </v>
      </c>
      <c r="H5342" s="12" t="str">
        <f t="shared" si="2"/>
        <v>NO</v>
      </c>
      <c r="I5342" s="12" t="str">
        <f>iferror(VLOOKUP(A5342,'Closed Deals'!A:E,5,0)," ")</f>
        <v> </v>
      </c>
      <c r="J5342" s="13" t="str">
        <f t="shared" si="3"/>
        <v> </v>
      </c>
      <c r="K5342" s="14"/>
    </row>
    <row r="5343">
      <c r="A5343" s="9" t="s">
        <v>5730</v>
      </c>
      <c r="B5343" s="10">
        <v>43162.0</v>
      </c>
      <c r="C5343" s="9" t="s">
        <v>54</v>
      </c>
      <c r="D5343" s="9" t="s">
        <v>55</v>
      </c>
      <c r="F5343" s="11" t="str">
        <f t="shared" si="1"/>
        <v>2018-03</v>
      </c>
      <c r="G5343" s="11" t="str">
        <f>iferror(VLOOKUP(A5343,'Closed Deals'!A:A,1,0)," ")</f>
        <v> </v>
      </c>
      <c r="H5343" s="12" t="str">
        <f t="shared" si="2"/>
        <v>NO</v>
      </c>
      <c r="I5343" s="12" t="str">
        <f>iferror(VLOOKUP(A5343,'Closed Deals'!A:E,5,0)," ")</f>
        <v> </v>
      </c>
      <c r="J5343" s="13" t="str">
        <f t="shared" si="3"/>
        <v> </v>
      </c>
      <c r="K5343" s="14"/>
    </row>
    <row r="5344">
      <c r="A5344" s="9" t="s">
        <v>5731</v>
      </c>
      <c r="B5344" s="10">
        <v>43164.0</v>
      </c>
      <c r="C5344" s="9" t="s">
        <v>54</v>
      </c>
      <c r="D5344" s="9" t="s">
        <v>55</v>
      </c>
      <c r="F5344" s="11" t="str">
        <f t="shared" si="1"/>
        <v>2018-03</v>
      </c>
      <c r="G5344" s="11" t="str">
        <f>iferror(VLOOKUP(A5344,'Closed Deals'!A:A,1,0)," ")</f>
        <v> </v>
      </c>
      <c r="H5344" s="12" t="str">
        <f t="shared" si="2"/>
        <v>NO</v>
      </c>
      <c r="I5344" s="12" t="str">
        <f>iferror(VLOOKUP(A5344,'Closed Deals'!A:E,5,0)," ")</f>
        <v> </v>
      </c>
      <c r="J5344" s="13" t="str">
        <f t="shared" si="3"/>
        <v> </v>
      </c>
      <c r="K5344" s="14"/>
    </row>
    <row r="5345">
      <c r="A5345" s="9" t="s">
        <v>5732</v>
      </c>
      <c r="B5345" s="10">
        <v>43179.0</v>
      </c>
      <c r="C5345" s="9" t="s">
        <v>241</v>
      </c>
      <c r="D5345" s="9" t="s">
        <v>55</v>
      </c>
      <c r="F5345" s="11" t="str">
        <f t="shared" si="1"/>
        <v>2018-03</v>
      </c>
      <c r="G5345" s="11" t="str">
        <f>iferror(VLOOKUP(A5345,'Closed Deals'!A:A,1,0)," ")</f>
        <v> </v>
      </c>
      <c r="H5345" s="12" t="str">
        <f t="shared" si="2"/>
        <v>NO</v>
      </c>
      <c r="I5345" s="12" t="str">
        <f>iferror(VLOOKUP(A5345,'Closed Deals'!A:E,5,0)," ")</f>
        <v> </v>
      </c>
      <c r="J5345" s="13" t="str">
        <f t="shared" si="3"/>
        <v> </v>
      </c>
      <c r="K5345" s="14"/>
    </row>
    <row r="5346">
      <c r="A5346" s="9" t="s">
        <v>5733</v>
      </c>
      <c r="B5346" s="10">
        <v>43169.0</v>
      </c>
      <c r="C5346" s="9" t="s">
        <v>341</v>
      </c>
      <c r="D5346" s="9" t="s">
        <v>55</v>
      </c>
      <c r="F5346" s="11" t="str">
        <f t="shared" si="1"/>
        <v>2018-03</v>
      </c>
      <c r="G5346" s="11" t="str">
        <f>iferror(VLOOKUP(A5346,'Closed Deals'!A:A,1,0)," ")</f>
        <v> </v>
      </c>
      <c r="H5346" s="12" t="str">
        <f t="shared" si="2"/>
        <v>NO</v>
      </c>
      <c r="I5346" s="12" t="str">
        <f>iferror(VLOOKUP(A5346,'Closed Deals'!A:E,5,0)," ")</f>
        <v> </v>
      </c>
      <c r="J5346" s="13" t="str">
        <f t="shared" si="3"/>
        <v> </v>
      </c>
      <c r="K5346" s="14"/>
    </row>
    <row r="5347">
      <c r="A5347" s="9" t="s">
        <v>5734</v>
      </c>
      <c r="B5347" s="10">
        <v>43165.0</v>
      </c>
      <c r="C5347" s="9" t="s">
        <v>1028</v>
      </c>
      <c r="D5347" s="9" t="s">
        <v>55</v>
      </c>
      <c r="F5347" s="11" t="str">
        <f t="shared" si="1"/>
        <v>2018-03</v>
      </c>
      <c r="G5347" s="11" t="str">
        <f>iferror(VLOOKUP(A5347,'Closed Deals'!A:A,1,0)," ")</f>
        <v> </v>
      </c>
      <c r="H5347" s="12" t="str">
        <f t="shared" si="2"/>
        <v>NO</v>
      </c>
      <c r="I5347" s="12" t="str">
        <f>iferror(VLOOKUP(A5347,'Closed Deals'!A:E,5,0)," ")</f>
        <v> </v>
      </c>
      <c r="J5347" s="13" t="str">
        <f t="shared" si="3"/>
        <v> </v>
      </c>
      <c r="K5347" s="14"/>
    </row>
    <row r="5348">
      <c r="A5348" s="9" t="s">
        <v>5735</v>
      </c>
      <c r="B5348" s="10">
        <v>43187.0</v>
      </c>
      <c r="C5348" s="9" t="s">
        <v>3266</v>
      </c>
      <c r="D5348" s="9" t="s">
        <v>55</v>
      </c>
      <c r="F5348" s="11" t="str">
        <f t="shared" si="1"/>
        <v>2018-03</v>
      </c>
      <c r="G5348" s="11" t="str">
        <f>iferror(VLOOKUP(A5348,'Closed Deals'!A:A,1,0)," ")</f>
        <v> </v>
      </c>
      <c r="H5348" s="12" t="str">
        <f t="shared" si="2"/>
        <v>NO</v>
      </c>
      <c r="I5348" s="12" t="str">
        <f>iferror(VLOOKUP(A5348,'Closed Deals'!A:E,5,0)," ")</f>
        <v> </v>
      </c>
      <c r="J5348" s="13" t="str">
        <f t="shared" si="3"/>
        <v> </v>
      </c>
      <c r="K5348" s="14"/>
    </row>
    <row r="5349">
      <c r="A5349" s="9" t="s">
        <v>5736</v>
      </c>
      <c r="B5349" s="10">
        <v>43186.0</v>
      </c>
      <c r="C5349" s="9" t="s">
        <v>257</v>
      </c>
      <c r="D5349" s="9" t="s">
        <v>55</v>
      </c>
      <c r="F5349" s="11" t="str">
        <f t="shared" si="1"/>
        <v>2018-03</v>
      </c>
      <c r="G5349" s="11" t="str">
        <f>iferror(VLOOKUP(A5349,'Closed Deals'!A:A,1,0)," ")</f>
        <v> </v>
      </c>
      <c r="H5349" s="12" t="str">
        <f t="shared" si="2"/>
        <v>NO</v>
      </c>
      <c r="I5349" s="12" t="str">
        <f>iferror(VLOOKUP(A5349,'Closed Deals'!A:E,5,0)," ")</f>
        <v> </v>
      </c>
      <c r="J5349" s="13" t="str">
        <f t="shared" si="3"/>
        <v> </v>
      </c>
      <c r="K5349" s="14"/>
    </row>
    <row r="5350">
      <c r="A5350" s="9" t="s">
        <v>5737</v>
      </c>
      <c r="B5350" s="10">
        <v>43173.0</v>
      </c>
      <c r="C5350" s="9" t="s">
        <v>241</v>
      </c>
      <c r="D5350" s="9" t="s">
        <v>61</v>
      </c>
      <c r="F5350" s="11" t="str">
        <f t="shared" si="1"/>
        <v>2018-03</v>
      </c>
      <c r="G5350" s="11" t="str">
        <f>iferror(VLOOKUP(A5350,'Closed Deals'!A:A,1,0)," ")</f>
        <v> </v>
      </c>
      <c r="H5350" s="12" t="str">
        <f t="shared" si="2"/>
        <v>NO</v>
      </c>
      <c r="I5350" s="12" t="str">
        <f>iferror(VLOOKUP(A5350,'Closed Deals'!A:E,5,0)," ")</f>
        <v> </v>
      </c>
      <c r="J5350" s="13" t="str">
        <f t="shared" si="3"/>
        <v> </v>
      </c>
      <c r="K5350" s="14"/>
    </row>
    <row r="5351">
      <c r="A5351" s="9" t="s">
        <v>5738</v>
      </c>
      <c r="B5351" s="10">
        <v>43185.0</v>
      </c>
      <c r="C5351" s="9" t="s">
        <v>1701</v>
      </c>
      <c r="D5351" s="9" t="s">
        <v>61</v>
      </c>
      <c r="F5351" s="11" t="str">
        <f t="shared" si="1"/>
        <v>2018-03</v>
      </c>
      <c r="G5351" s="11" t="str">
        <f>iferror(VLOOKUP(A5351,'Closed Deals'!A:A,1,0)," ")</f>
        <v> </v>
      </c>
      <c r="H5351" s="12" t="str">
        <f t="shared" si="2"/>
        <v>NO</v>
      </c>
      <c r="I5351" s="12" t="str">
        <f>iferror(VLOOKUP(A5351,'Closed Deals'!A:E,5,0)," ")</f>
        <v> </v>
      </c>
      <c r="J5351" s="13" t="str">
        <f t="shared" si="3"/>
        <v> </v>
      </c>
      <c r="K5351" s="14"/>
    </row>
    <row r="5352">
      <c r="A5352" s="9" t="s">
        <v>5739</v>
      </c>
      <c r="B5352" s="10">
        <v>43174.0</v>
      </c>
      <c r="C5352" s="9" t="s">
        <v>43</v>
      </c>
      <c r="D5352" s="9" t="s">
        <v>61</v>
      </c>
      <c r="F5352" s="11" t="str">
        <f t="shared" si="1"/>
        <v>2018-03</v>
      </c>
      <c r="G5352" s="11" t="str">
        <f>iferror(VLOOKUP(A5352,'Closed Deals'!A:A,1,0)," ")</f>
        <v> </v>
      </c>
      <c r="H5352" s="12" t="str">
        <f t="shared" si="2"/>
        <v>NO</v>
      </c>
      <c r="I5352" s="12" t="str">
        <f>iferror(VLOOKUP(A5352,'Closed Deals'!A:E,5,0)," ")</f>
        <v> </v>
      </c>
      <c r="J5352" s="13" t="str">
        <f t="shared" si="3"/>
        <v> </v>
      </c>
      <c r="K5352" s="14"/>
    </row>
    <row r="5353">
      <c r="A5353" s="9" t="s">
        <v>5740</v>
      </c>
      <c r="B5353" s="10">
        <v>43175.0</v>
      </c>
      <c r="C5353" s="9" t="s">
        <v>52</v>
      </c>
      <c r="D5353" s="9" t="s">
        <v>61</v>
      </c>
      <c r="F5353" s="11" t="str">
        <f t="shared" si="1"/>
        <v>2018-03</v>
      </c>
      <c r="G5353" s="11" t="str">
        <f>iferror(VLOOKUP(A5353,'Closed Deals'!A:A,1,0)," ")</f>
        <v> </v>
      </c>
      <c r="H5353" s="12" t="str">
        <f t="shared" si="2"/>
        <v>NO</v>
      </c>
      <c r="I5353" s="12" t="str">
        <f>iferror(VLOOKUP(A5353,'Closed Deals'!A:E,5,0)," ")</f>
        <v> </v>
      </c>
      <c r="J5353" s="13" t="str">
        <f t="shared" si="3"/>
        <v> </v>
      </c>
      <c r="K5353" s="14"/>
    </row>
    <row r="5354">
      <c r="A5354" s="9" t="s">
        <v>5741</v>
      </c>
      <c r="B5354" s="10">
        <v>43185.0</v>
      </c>
      <c r="C5354" s="9" t="s">
        <v>52</v>
      </c>
      <c r="D5354" s="9" t="s">
        <v>61</v>
      </c>
      <c r="F5354" s="11" t="str">
        <f t="shared" si="1"/>
        <v>2018-03</v>
      </c>
      <c r="G5354" s="11" t="str">
        <f>iferror(VLOOKUP(A5354,'Closed Deals'!A:A,1,0)," ")</f>
        <v> </v>
      </c>
      <c r="H5354" s="12" t="str">
        <f t="shared" si="2"/>
        <v>NO</v>
      </c>
      <c r="I5354" s="12" t="str">
        <f>iferror(VLOOKUP(A5354,'Closed Deals'!A:E,5,0)," ")</f>
        <v> </v>
      </c>
      <c r="J5354" s="13" t="str">
        <f t="shared" si="3"/>
        <v> </v>
      </c>
      <c r="K5354" s="14"/>
    </row>
    <row r="5355">
      <c r="A5355" s="9" t="s">
        <v>5742</v>
      </c>
      <c r="B5355" s="10">
        <v>43185.0</v>
      </c>
      <c r="C5355" s="9" t="s">
        <v>33</v>
      </c>
      <c r="D5355" s="9" t="s">
        <v>61</v>
      </c>
      <c r="F5355" s="11" t="str">
        <f t="shared" si="1"/>
        <v>2018-03</v>
      </c>
      <c r="G5355" s="11" t="str">
        <f>iferror(VLOOKUP(A5355,'Closed Deals'!A:A,1,0)," ")</f>
        <v> </v>
      </c>
      <c r="H5355" s="12" t="str">
        <f t="shared" si="2"/>
        <v>NO</v>
      </c>
      <c r="I5355" s="12" t="str">
        <f>iferror(VLOOKUP(A5355,'Closed Deals'!A:E,5,0)," ")</f>
        <v> </v>
      </c>
      <c r="J5355" s="13" t="str">
        <f t="shared" si="3"/>
        <v> </v>
      </c>
      <c r="K5355" s="14"/>
    </row>
    <row r="5356">
      <c r="A5356" s="9" t="s">
        <v>5743</v>
      </c>
      <c r="B5356" s="10">
        <v>43174.0</v>
      </c>
      <c r="C5356" s="9" t="s">
        <v>52</v>
      </c>
      <c r="D5356" s="9" t="s">
        <v>61</v>
      </c>
      <c r="F5356" s="11" t="str">
        <f t="shared" si="1"/>
        <v>2018-03</v>
      </c>
      <c r="G5356" s="11" t="str">
        <f>iferror(VLOOKUP(A5356,'Closed Deals'!A:A,1,0)," ")</f>
        <v> </v>
      </c>
      <c r="H5356" s="12" t="str">
        <f t="shared" si="2"/>
        <v>NO</v>
      </c>
      <c r="I5356" s="12" t="str">
        <f>iferror(VLOOKUP(A5356,'Closed Deals'!A:E,5,0)," ")</f>
        <v> </v>
      </c>
      <c r="J5356" s="13" t="str">
        <f t="shared" si="3"/>
        <v> </v>
      </c>
      <c r="K5356" s="14"/>
    </row>
    <row r="5357">
      <c r="A5357" s="9" t="s">
        <v>5744</v>
      </c>
      <c r="B5357" s="10">
        <v>43172.0</v>
      </c>
      <c r="C5357" s="9" t="s">
        <v>221</v>
      </c>
      <c r="D5357" s="9" t="s">
        <v>61</v>
      </c>
      <c r="F5357" s="11" t="str">
        <f t="shared" si="1"/>
        <v>2018-03</v>
      </c>
      <c r="G5357" s="11" t="str">
        <f>iferror(VLOOKUP(A5357,'Closed Deals'!A:A,1,0)," ")</f>
        <v> </v>
      </c>
      <c r="H5357" s="12" t="str">
        <f t="shared" si="2"/>
        <v>NO</v>
      </c>
      <c r="I5357" s="12" t="str">
        <f>iferror(VLOOKUP(A5357,'Closed Deals'!A:E,5,0)," ")</f>
        <v> </v>
      </c>
      <c r="J5357" s="13" t="str">
        <f t="shared" si="3"/>
        <v> </v>
      </c>
      <c r="K5357" s="14"/>
    </row>
    <row r="5358">
      <c r="A5358" s="9" t="s">
        <v>5745</v>
      </c>
      <c r="B5358" s="10">
        <v>43169.0</v>
      </c>
      <c r="C5358" s="9" t="s">
        <v>33</v>
      </c>
      <c r="D5358" s="9" t="s">
        <v>61</v>
      </c>
      <c r="F5358" s="11" t="str">
        <f t="shared" si="1"/>
        <v>2018-03</v>
      </c>
      <c r="G5358" s="11" t="str">
        <f>iferror(VLOOKUP(A5358,'Closed Deals'!A:A,1,0)," ")</f>
        <v> </v>
      </c>
      <c r="H5358" s="12" t="str">
        <f t="shared" si="2"/>
        <v>NO</v>
      </c>
      <c r="I5358" s="12" t="str">
        <f>iferror(VLOOKUP(A5358,'Closed Deals'!A:E,5,0)," ")</f>
        <v> </v>
      </c>
      <c r="J5358" s="13" t="str">
        <f t="shared" si="3"/>
        <v> </v>
      </c>
      <c r="K5358" s="14"/>
    </row>
    <row r="5359">
      <c r="A5359" s="9" t="s">
        <v>5746</v>
      </c>
      <c r="B5359" s="10">
        <v>43178.0</v>
      </c>
      <c r="C5359" s="9" t="s">
        <v>63</v>
      </c>
      <c r="D5359" s="9" t="s">
        <v>61</v>
      </c>
      <c r="F5359" s="11" t="str">
        <f t="shared" si="1"/>
        <v>2018-03</v>
      </c>
      <c r="G5359" s="11" t="str">
        <f>iferror(VLOOKUP(A5359,'Closed Deals'!A:A,1,0)," ")</f>
        <v> </v>
      </c>
      <c r="H5359" s="12" t="str">
        <f t="shared" si="2"/>
        <v>NO</v>
      </c>
      <c r="I5359" s="12" t="str">
        <f>iferror(VLOOKUP(A5359,'Closed Deals'!A:E,5,0)," ")</f>
        <v> </v>
      </c>
      <c r="J5359" s="13" t="str">
        <f t="shared" si="3"/>
        <v> </v>
      </c>
      <c r="K5359" s="14"/>
    </row>
    <row r="5360">
      <c r="A5360" s="9" t="s">
        <v>5747</v>
      </c>
      <c r="B5360" s="10">
        <v>43185.0</v>
      </c>
      <c r="C5360" s="9" t="s">
        <v>43</v>
      </c>
      <c r="D5360" s="9" t="s">
        <v>61</v>
      </c>
      <c r="F5360" s="11" t="str">
        <f t="shared" si="1"/>
        <v>2018-03</v>
      </c>
      <c r="G5360" s="11" t="str">
        <f>iferror(VLOOKUP(A5360,'Closed Deals'!A:A,1,0)," ")</f>
        <v> </v>
      </c>
      <c r="H5360" s="12" t="str">
        <f t="shared" si="2"/>
        <v>NO</v>
      </c>
      <c r="I5360" s="12" t="str">
        <f>iferror(VLOOKUP(A5360,'Closed Deals'!A:E,5,0)," ")</f>
        <v> </v>
      </c>
      <c r="J5360" s="13" t="str">
        <f t="shared" si="3"/>
        <v> </v>
      </c>
      <c r="K5360" s="14"/>
    </row>
    <row r="5361">
      <c r="A5361" s="9" t="s">
        <v>5748</v>
      </c>
      <c r="B5361" s="10">
        <v>43185.0</v>
      </c>
      <c r="C5361" s="9" t="s">
        <v>63</v>
      </c>
      <c r="D5361" s="9" t="s">
        <v>61</v>
      </c>
      <c r="F5361" s="11" t="str">
        <f t="shared" si="1"/>
        <v>2018-03</v>
      </c>
      <c r="G5361" s="11" t="str">
        <f>iferror(VLOOKUP(A5361,'Closed Deals'!A:A,1,0)," ")</f>
        <v> </v>
      </c>
      <c r="H5361" s="12" t="str">
        <f t="shared" si="2"/>
        <v>NO</v>
      </c>
      <c r="I5361" s="12" t="str">
        <f>iferror(VLOOKUP(A5361,'Closed Deals'!A:E,5,0)," ")</f>
        <v> </v>
      </c>
      <c r="J5361" s="13" t="str">
        <f t="shared" si="3"/>
        <v> </v>
      </c>
      <c r="K5361" s="14"/>
    </row>
    <row r="5362">
      <c r="A5362" s="9" t="s">
        <v>5749</v>
      </c>
      <c r="B5362" s="10">
        <v>43185.0</v>
      </c>
      <c r="C5362" s="9" t="s">
        <v>52</v>
      </c>
      <c r="D5362" s="9" t="s">
        <v>61</v>
      </c>
      <c r="F5362" s="11" t="str">
        <f t="shared" si="1"/>
        <v>2018-03</v>
      </c>
      <c r="G5362" s="11" t="str">
        <f>iferror(VLOOKUP(A5362,'Closed Deals'!A:A,1,0)," ")</f>
        <v> </v>
      </c>
      <c r="H5362" s="12" t="str">
        <f t="shared" si="2"/>
        <v>NO</v>
      </c>
      <c r="I5362" s="12" t="str">
        <f>iferror(VLOOKUP(A5362,'Closed Deals'!A:E,5,0)," ")</f>
        <v> </v>
      </c>
      <c r="J5362" s="13" t="str">
        <f t="shared" si="3"/>
        <v> </v>
      </c>
      <c r="K5362" s="14"/>
    </row>
    <row r="5363">
      <c r="A5363" s="9" t="s">
        <v>5750</v>
      </c>
      <c r="B5363" s="10">
        <v>43172.0</v>
      </c>
      <c r="C5363" s="9" t="s">
        <v>1028</v>
      </c>
      <c r="D5363" s="9" t="s">
        <v>61</v>
      </c>
      <c r="F5363" s="11" t="str">
        <f t="shared" si="1"/>
        <v>2018-03</v>
      </c>
      <c r="G5363" s="11" t="str">
        <f>iferror(VLOOKUP(A5363,'Closed Deals'!A:A,1,0)," ")</f>
        <v> </v>
      </c>
      <c r="H5363" s="12" t="str">
        <f t="shared" si="2"/>
        <v>NO</v>
      </c>
      <c r="I5363" s="12" t="str">
        <f>iferror(VLOOKUP(A5363,'Closed Deals'!A:E,5,0)," ")</f>
        <v> </v>
      </c>
      <c r="J5363" s="13" t="str">
        <f t="shared" si="3"/>
        <v> </v>
      </c>
      <c r="K5363" s="14"/>
    </row>
    <row r="5364">
      <c r="A5364" s="9" t="s">
        <v>5751</v>
      </c>
      <c r="B5364" s="10">
        <v>43186.0</v>
      </c>
      <c r="C5364" s="9" t="s">
        <v>33</v>
      </c>
      <c r="D5364" s="9" t="s">
        <v>61</v>
      </c>
      <c r="F5364" s="11" t="str">
        <f t="shared" si="1"/>
        <v>2018-03</v>
      </c>
      <c r="G5364" s="11" t="str">
        <f>iferror(VLOOKUP(A5364,'Closed Deals'!A:A,1,0)," ")</f>
        <v> </v>
      </c>
      <c r="H5364" s="12" t="str">
        <f t="shared" si="2"/>
        <v>NO</v>
      </c>
      <c r="I5364" s="12" t="str">
        <f>iferror(VLOOKUP(A5364,'Closed Deals'!A:E,5,0)," ")</f>
        <v> </v>
      </c>
      <c r="J5364" s="13" t="str">
        <f t="shared" si="3"/>
        <v> </v>
      </c>
      <c r="K5364" s="14"/>
    </row>
    <row r="5365">
      <c r="A5365" s="9" t="s">
        <v>5752</v>
      </c>
      <c r="B5365" s="10">
        <v>43180.0</v>
      </c>
      <c r="C5365" s="9" t="s">
        <v>63</v>
      </c>
      <c r="D5365" s="9" t="s">
        <v>61</v>
      </c>
      <c r="F5365" s="11" t="str">
        <f t="shared" si="1"/>
        <v>2018-03</v>
      </c>
      <c r="G5365" s="11" t="str">
        <f>iferror(VLOOKUP(A5365,'Closed Deals'!A:A,1,0)," ")</f>
        <v> </v>
      </c>
      <c r="H5365" s="12" t="str">
        <f t="shared" si="2"/>
        <v>NO</v>
      </c>
      <c r="I5365" s="12" t="str">
        <f>iferror(VLOOKUP(A5365,'Closed Deals'!A:E,5,0)," ")</f>
        <v> </v>
      </c>
      <c r="J5365" s="13" t="str">
        <f t="shared" si="3"/>
        <v> </v>
      </c>
      <c r="K5365" s="14"/>
    </row>
    <row r="5366">
      <c r="A5366" s="9" t="s">
        <v>5753</v>
      </c>
      <c r="B5366" s="10">
        <v>43161.0</v>
      </c>
      <c r="C5366" s="9" t="s">
        <v>33</v>
      </c>
      <c r="D5366" s="9" t="s">
        <v>61</v>
      </c>
      <c r="F5366" s="11" t="str">
        <f t="shared" si="1"/>
        <v>2018-03</v>
      </c>
      <c r="G5366" s="11" t="str">
        <f>iferror(VLOOKUP(A5366,'Closed Deals'!A:A,1,0)," ")</f>
        <v> </v>
      </c>
      <c r="H5366" s="12" t="str">
        <f t="shared" si="2"/>
        <v>NO</v>
      </c>
      <c r="I5366" s="12" t="str">
        <f>iferror(VLOOKUP(A5366,'Closed Deals'!A:E,5,0)," ")</f>
        <v> </v>
      </c>
      <c r="J5366" s="13" t="str">
        <f t="shared" si="3"/>
        <v> </v>
      </c>
      <c r="K5366" s="14"/>
    </row>
    <row r="5367">
      <c r="A5367" s="9" t="s">
        <v>5754</v>
      </c>
      <c r="B5367" s="10">
        <v>43181.0</v>
      </c>
      <c r="C5367" s="9" t="s">
        <v>63</v>
      </c>
      <c r="D5367" s="9" t="s">
        <v>61</v>
      </c>
      <c r="F5367" s="11" t="str">
        <f t="shared" si="1"/>
        <v>2018-03</v>
      </c>
      <c r="G5367" s="11" t="str">
        <f>iferror(VLOOKUP(A5367,'Closed Deals'!A:A,1,0)," ")</f>
        <v> </v>
      </c>
      <c r="H5367" s="12" t="str">
        <f t="shared" si="2"/>
        <v>NO</v>
      </c>
      <c r="I5367" s="12" t="str">
        <f>iferror(VLOOKUP(A5367,'Closed Deals'!A:E,5,0)," ")</f>
        <v> </v>
      </c>
      <c r="J5367" s="13" t="str">
        <f t="shared" si="3"/>
        <v> </v>
      </c>
      <c r="K5367" s="14"/>
    </row>
    <row r="5368">
      <c r="A5368" s="9" t="s">
        <v>5755</v>
      </c>
      <c r="B5368" s="10">
        <v>43166.0</v>
      </c>
      <c r="C5368" s="9" t="s">
        <v>63</v>
      </c>
      <c r="D5368" s="9" t="s">
        <v>61</v>
      </c>
      <c r="F5368" s="11" t="str">
        <f t="shared" si="1"/>
        <v>2018-03</v>
      </c>
      <c r="G5368" s="11" t="str">
        <f>iferror(VLOOKUP(A5368,'Closed Deals'!A:A,1,0)," ")</f>
        <v> </v>
      </c>
      <c r="H5368" s="12" t="str">
        <f t="shared" si="2"/>
        <v>NO</v>
      </c>
      <c r="I5368" s="12" t="str">
        <f>iferror(VLOOKUP(A5368,'Closed Deals'!A:E,5,0)," ")</f>
        <v> </v>
      </c>
      <c r="J5368" s="13" t="str">
        <f t="shared" si="3"/>
        <v> </v>
      </c>
      <c r="K5368" s="14"/>
    </row>
    <row r="5369">
      <c r="A5369" s="9" t="s">
        <v>5756</v>
      </c>
      <c r="B5369" s="10">
        <v>43160.0</v>
      </c>
      <c r="C5369" s="9" t="s">
        <v>33</v>
      </c>
      <c r="D5369" s="9" t="s">
        <v>61</v>
      </c>
      <c r="F5369" s="11" t="str">
        <f t="shared" si="1"/>
        <v>2018-03</v>
      </c>
      <c r="G5369" s="11" t="str">
        <f>iferror(VLOOKUP(A5369,'Closed Deals'!A:A,1,0)," ")</f>
        <v> </v>
      </c>
      <c r="H5369" s="12" t="str">
        <f t="shared" si="2"/>
        <v>NO</v>
      </c>
      <c r="I5369" s="12" t="str">
        <f>iferror(VLOOKUP(A5369,'Closed Deals'!A:E,5,0)," ")</f>
        <v> </v>
      </c>
      <c r="J5369" s="13" t="str">
        <f t="shared" si="3"/>
        <v> </v>
      </c>
      <c r="K5369" s="14"/>
    </row>
    <row r="5370">
      <c r="A5370" s="9" t="s">
        <v>5757</v>
      </c>
      <c r="B5370" s="10">
        <v>43184.0</v>
      </c>
      <c r="C5370" s="9" t="s">
        <v>5758</v>
      </c>
      <c r="D5370" s="9" t="s">
        <v>61</v>
      </c>
      <c r="F5370" s="11" t="str">
        <f t="shared" si="1"/>
        <v>2018-03</v>
      </c>
      <c r="G5370" s="11" t="str">
        <f>iferror(VLOOKUP(A5370,'Closed Deals'!A:A,1,0)," ")</f>
        <v> </v>
      </c>
      <c r="H5370" s="12" t="str">
        <f t="shared" si="2"/>
        <v>NO</v>
      </c>
      <c r="I5370" s="12" t="str">
        <f>iferror(VLOOKUP(A5370,'Closed Deals'!A:E,5,0)," ")</f>
        <v> </v>
      </c>
      <c r="J5370" s="13" t="str">
        <f t="shared" si="3"/>
        <v> </v>
      </c>
      <c r="K5370" s="14"/>
    </row>
    <row r="5371">
      <c r="A5371" s="9" t="s">
        <v>5759</v>
      </c>
      <c r="B5371" s="10">
        <v>43190.0</v>
      </c>
      <c r="C5371" s="9" t="s">
        <v>143</v>
      </c>
      <c r="D5371" s="9" t="s">
        <v>61</v>
      </c>
      <c r="F5371" s="11" t="str">
        <f t="shared" si="1"/>
        <v>2018-03</v>
      </c>
      <c r="G5371" s="11" t="str">
        <f>iferror(VLOOKUP(A5371,'Closed Deals'!A:A,1,0)," ")</f>
        <v> </v>
      </c>
      <c r="H5371" s="12" t="str">
        <f t="shared" si="2"/>
        <v>NO</v>
      </c>
      <c r="I5371" s="12" t="str">
        <f>iferror(VLOOKUP(A5371,'Closed Deals'!A:E,5,0)," ")</f>
        <v> </v>
      </c>
      <c r="J5371" s="13" t="str">
        <f t="shared" si="3"/>
        <v> </v>
      </c>
      <c r="K5371" s="14"/>
    </row>
    <row r="5372">
      <c r="A5372" s="9" t="s">
        <v>5760</v>
      </c>
      <c r="B5372" s="10">
        <v>43173.0</v>
      </c>
      <c r="C5372" s="9" t="s">
        <v>472</v>
      </c>
      <c r="D5372" s="9" t="s">
        <v>61</v>
      </c>
      <c r="F5372" s="11" t="str">
        <f t="shared" si="1"/>
        <v>2018-03</v>
      </c>
      <c r="G5372" s="11" t="str">
        <f>iferror(VLOOKUP(A5372,'Closed Deals'!A:A,1,0)," ")</f>
        <v> </v>
      </c>
      <c r="H5372" s="12" t="str">
        <f t="shared" si="2"/>
        <v>NO</v>
      </c>
      <c r="I5372" s="12" t="str">
        <f>iferror(VLOOKUP(A5372,'Closed Deals'!A:E,5,0)," ")</f>
        <v> </v>
      </c>
      <c r="J5372" s="13" t="str">
        <f t="shared" si="3"/>
        <v> </v>
      </c>
      <c r="K5372" s="14"/>
    </row>
    <row r="5373">
      <c r="A5373" s="9" t="s">
        <v>5761</v>
      </c>
      <c r="B5373" s="10">
        <v>43164.0</v>
      </c>
      <c r="C5373" s="9" t="s">
        <v>52</v>
      </c>
      <c r="D5373" s="9" t="s">
        <v>61</v>
      </c>
      <c r="F5373" s="11" t="str">
        <f t="shared" si="1"/>
        <v>2018-03</v>
      </c>
      <c r="G5373" s="11" t="str">
        <f>iferror(VLOOKUP(A5373,'Closed Deals'!A:A,1,0)," ")</f>
        <v> </v>
      </c>
      <c r="H5373" s="12" t="str">
        <f t="shared" si="2"/>
        <v>NO</v>
      </c>
      <c r="I5373" s="12" t="str">
        <f>iferror(VLOOKUP(A5373,'Closed Deals'!A:E,5,0)," ")</f>
        <v> </v>
      </c>
      <c r="J5373" s="13" t="str">
        <f t="shared" si="3"/>
        <v> </v>
      </c>
      <c r="K5373" s="14"/>
    </row>
    <row r="5374">
      <c r="A5374" s="9" t="s">
        <v>5762</v>
      </c>
      <c r="B5374" s="10">
        <v>43181.0</v>
      </c>
      <c r="C5374" s="9" t="s">
        <v>1369</v>
      </c>
      <c r="D5374" s="9" t="s">
        <v>61</v>
      </c>
      <c r="F5374" s="11" t="str">
        <f t="shared" si="1"/>
        <v>2018-03</v>
      </c>
      <c r="G5374" s="11" t="str">
        <f>iferror(VLOOKUP(A5374,'Closed Deals'!A:A,1,0)," ")</f>
        <v> </v>
      </c>
      <c r="H5374" s="12" t="str">
        <f t="shared" si="2"/>
        <v>NO</v>
      </c>
      <c r="I5374" s="12" t="str">
        <f>iferror(VLOOKUP(A5374,'Closed Deals'!A:E,5,0)," ")</f>
        <v> </v>
      </c>
      <c r="J5374" s="13" t="str">
        <f t="shared" si="3"/>
        <v> </v>
      </c>
      <c r="K5374" s="14"/>
    </row>
    <row r="5375">
      <c r="A5375" s="9" t="s">
        <v>5763</v>
      </c>
      <c r="B5375" s="10">
        <v>43171.0</v>
      </c>
      <c r="C5375" s="9" t="s">
        <v>63</v>
      </c>
      <c r="D5375" s="9" t="s">
        <v>61</v>
      </c>
      <c r="F5375" s="11" t="str">
        <f t="shared" si="1"/>
        <v>2018-03</v>
      </c>
      <c r="G5375" s="11" t="str">
        <f>iferror(VLOOKUP(A5375,'Closed Deals'!A:A,1,0)," ")</f>
        <v> </v>
      </c>
      <c r="H5375" s="12" t="str">
        <f t="shared" si="2"/>
        <v>NO</v>
      </c>
      <c r="I5375" s="12" t="str">
        <f>iferror(VLOOKUP(A5375,'Closed Deals'!A:E,5,0)," ")</f>
        <v> </v>
      </c>
      <c r="J5375" s="13" t="str">
        <f t="shared" si="3"/>
        <v> </v>
      </c>
      <c r="K5375" s="14"/>
    </row>
    <row r="5376">
      <c r="A5376" s="9" t="s">
        <v>5764</v>
      </c>
      <c r="B5376" s="10">
        <v>43173.0</v>
      </c>
      <c r="C5376" s="9" t="s">
        <v>89</v>
      </c>
      <c r="D5376" s="9" t="s">
        <v>61</v>
      </c>
      <c r="F5376" s="11" t="str">
        <f t="shared" si="1"/>
        <v>2018-03</v>
      </c>
      <c r="G5376" s="11" t="str">
        <f>iferror(VLOOKUP(A5376,'Closed Deals'!A:A,1,0)," ")</f>
        <v> </v>
      </c>
      <c r="H5376" s="12" t="str">
        <f t="shared" si="2"/>
        <v>NO</v>
      </c>
      <c r="I5376" s="12" t="str">
        <f>iferror(VLOOKUP(A5376,'Closed Deals'!A:E,5,0)," ")</f>
        <v> </v>
      </c>
      <c r="J5376" s="13" t="str">
        <f t="shared" si="3"/>
        <v> </v>
      </c>
      <c r="K5376" s="14"/>
    </row>
    <row r="5377">
      <c r="A5377" s="9" t="s">
        <v>5765</v>
      </c>
      <c r="B5377" s="10">
        <v>43165.0</v>
      </c>
      <c r="C5377" s="9" t="s">
        <v>33</v>
      </c>
      <c r="D5377" s="9" t="s">
        <v>61</v>
      </c>
      <c r="F5377" s="11" t="str">
        <f t="shared" si="1"/>
        <v>2018-03</v>
      </c>
      <c r="G5377" s="11" t="str">
        <f>iferror(VLOOKUP(A5377,'Closed Deals'!A:A,1,0)," ")</f>
        <v> </v>
      </c>
      <c r="H5377" s="12" t="str">
        <f t="shared" si="2"/>
        <v>NO</v>
      </c>
      <c r="I5377" s="12" t="str">
        <f>iferror(VLOOKUP(A5377,'Closed Deals'!A:E,5,0)," ")</f>
        <v> </v>
      </c>
      <c r="J5377" s="13" t="str">
        <f t="shared" si="3"/>
        <v> </v>
      </c>
      <c r="K5377" s="14"/>
    </row>
    <row r="5378">
      <c r="A5378" s="9" t="s">
        <v>5766</v>
      </c>
      <c r="B5378" s="10">
        <v>43185.0</v>
      </c>
      <c r="C5378" s="9" t="s">
        <v>37</v>
      </c>
      <c r="D5378" s="9" t="s">
        <v>61</v>
      </c>
      <c r="F5378" s="11" t="str">
        <f t="shared" si="1"/>
        <v>2018-03</v>
      </c>
      <c r="G5378" s="11" t="str">
        <f>iferror(VLOOKUP(A5378,'Closed Deals'!A:A,1,0)," ")</f>
        <v> </v>
      </c>
      <c r="H5378" s="12" t="str">
        <f t="shared" si="2"/>
        <v>NO</v>
      </c>
      <c r="I5378" s="12" t="str">
        <f>iferror(VLOOKUP(A5378,'Closed Deals'!A:E,5,0)," ")</f>
        <v> </v>
      </c>
      <c r="J5378" s="13" t="str">
        <f t="shared" si="3"/>
        <v> </v>
      </c>
      <c r="K5378" s="14"/>
    </row>
    <row r="5379">
      <c r="A5379" s="9" t="s">
        <v>5767</v>
      </c>
      <c r="B5379" s="10">
        <v>43186.0</v>
      </c>
      <c r="C5379" s="9" t="s">
        <v>143</v>
      </c>
      <c r="D5379" s="9" t="s">
        <v>61</v>
      </c>
      <c r="F5379" s="11" t="str">
        <f t="shared" si="1"/>
        <v>2018-03</v>
      </c>
      <c r="G5379" s="11" t="str">
        <f>iferror(VLOOKUP(A5379,'Closed Deals'!A:A,1,0)," ")</f>
        <v> </v>
      </c>
      <c r="H5379" s="12" t="str">
        <f t="shared" si="2"/>
        <v>NO</v>
      </c>
      <c r="I5379" s="12" t="str">
        <f>iferror(VLOOKUP(A5379,'Closed Deals'!A:E,5,0)," ")</f>
        <v> </v>
      </c>
      <c r="J5379" s="13" t="str">
        <f t="shared" si="3"/>
        <v> </v>
      </c>
      <c r="K5379" s="14"/>
    </row>
    <row r="5380">
      <c r="A5380" s="9" t="s">
        <v>5768</v>
      </c>
      <c r="B5380" s="10">
        <v>43185.0</v>
      </c>
      <c r="C5380" s="9" t="s">
        <v>135</v>
      </c>
      <c r="D5380" s="9" t="s">
        <v>61</v>
      </c>
      <c r="F5380" s="11" t="str">
        <f t="shared" si="1"/>
        <v>2018-03</v>
      </c>
      <c r="G5380" s="11" t="str">
        <f>iferror(VLOOKUP(A5380,'Closed Deals'!A:A,1,0)," ")</f>
        <v> </v>
      </c>
      <c r="H5380" s="12" t="str">
        <f t="shared" si="2"/>
        <v>NO</v>
      </c>
      <c r="I5380" s="12" t="str">
        <f>iferror(VLOOKUP(A5380,'Closed Deals'!A:E,5,0)," ")</f>
        <v> </v>
      </c>
      <c r="J5380" s="13" t="str">
        <f t="shared" si="3"/>
        <v> </v>
      </c>
      <c r="K5380" s="14"/>
    </row>
    <row r="5381">
      <c r="A5381" s="9" t="s">
        <v>5769</v>
      </c>
      <c r="B5381" s="10">
        <v>43174.0</v>
      </c>
      <c r="C5381" s="9" t="s">
        <v>221</v>
      </c>
      <c r="D5381" s="9" t="s">
        <v>61</v>
      </c>
      <c r="F5381" s="11" t="str">
        <f t="shared" si="1"/>
        <v>2018-03</v>
      </c>
      <c r="G5381" s="11" t="str">
        <f>iferror(VLOOKUP(A5381,'Closed Deals'!A:A,1,0)," ")</f>
        <v> </v>
      </c>
      <c r="H5381" s="12" t="str">
        <f t="shared" si="2"/>
        <v>NO</v>
      </c>
      <c r="I5381" s="12" t="str">
        <f>iferror(VLOOKUP(A5381,'Closed Deals'!A:E,5,0)," ")</f>
        <v> </v>
      </c>
      <c r="J5381" s="13" t="str">
        <f t="shared" si="3"/>
        <v> </v>
      </c>
      <c r="K5381" s="14"/>
    </row>
    <row r="5382">
      <c r="A5382" s="9" t="s">
        <v>5770</v>
      </c>
      <c r="B5382" s="10">
        <v>43179.0</v>
      </c>
      <c r="C5382" s="9" t="s">
        <v>221</v>
      </c>
      <c r="D5382" s="9" t="s">
        <v>61</v>
      </c>
      <c r="F5382" s="11" t="str">
        <f t="shared" si="1"/>
        <v>2018-03</v>
      </c>
      <c r="G5382" s="11" t="str">
        <f>iferror(VLOOKUP(A5382,'Closed Deals'!A:A,1,0)," ")</f>
        <v> </v>
      </c>
      <c r="H5382" s="12" t="str">
        <f t="shared" si="2"/>
        <v>NO</v>
      </c>
      <c r="I5382" s="12" t="str">
        <f>iferror(VLOOKUP(A5382,'Closed Deals'!A:E,5,0)," ")</f>
        <v> </v>
      </c>
      <c r="J5382" s="13" t="str">
        <f t="shared" si="3"/>
        <v> </v>
      </c>
      <c r="K5382" s="14"/>
    </row>
    <row r="5383">
      <c r="A5383" s="9" t="s">
        <v>5771</v>
      </c>
      <c r="B5383" s="10">
        <v>43179.0</v>
      </c>
      <c r="C5383" s="9" t="s">
        <v>33</v>
      </c>
      <c r="D5383" s="9" t="s">
        <v>61</v>
      </c>
      <c r="F5383" s="11" t="str">
        <f t="shared" si="1"/>
        <v>2018-03</v>
      </c>
      <c r="G5383" s="11" t="str">
        <f>iferror(VLOOKUP(A5383,'Closed Deals'!A:A,1,0)," ")</f>
        <v> </v>
      </c>
      <c r="H5383" s="12" t="str">
        <f t="shared" si="2"/>
        <v>NO</v>
      </c>
      <c r="I5383" s="12" t="str">
        <f>iferror(VLOOKUP(A5383,'Closed Deals'!A:E,5,0)," ")</f>
        <v> </v>
      </c>
      <c r="J5383" s="13" t="str">
        <f t="shared" si="3"/>
        <v> </v>
      </c>
      <c r="K5383" s="14"/>
    </row>
    <row r="5384">
      <c r="A5384" s="9" t="s">
        <v>5772</v>
      </c>
      <c r="B5384" s="10">
        <v>43164.0</v>
      </c>
      <c r="C5384" s="9" t="s">
        <v>129</v>
      </c>
      <c r="D5384" s="9" t="s">
        <v>61</v>
      </c>
      <c r="F5384" s="11" t="str">
        <f t="shared" si="1"/>
        <v>2018-03</v>
      </c>
      <c r="G5384" s="11" t="str">
        <f>iferror(VLOOKUP(A5384,'Closed Deals'!A:A,1,0)," ")</f>
        <v> </v>
      </c>
      <c r="H5384" s="12" t="str">
        <f t="shared" si="2"/>
        <v>NO</v>
      </c>
      <c r="I5384" s="12" t="str">
        <f>iferror(VLOOKUP(A5384,'Closed Deals'!A:E,5,0)," ")</f>
        <v> </v>
      </c>
      <c r="J5384" s="13" t="str">
        <f t="shared" si="3"/>
        <v> </v>
      </c>
      <c r="K5384" s="14"/>
    </row>
    <row r="5385">
      <c r="A5385" s="9" t="s">
        <v>5773</v>
      </c>
      <c r="B5385" s="10">
        <v>43167.0</v>
      </c>
      <c r="C5385" s="9" t="s">
        <v>52</v>
      </c>
      <c r="D5385" s="9" t="s">
        <v>61</v>
      </c>
      <c r="F5385" s="11" t="str">
        <f t="shared" si="1"/>
        <v>2018-03</v>
      </c>
      <c r="G5385" s="11" t="str">
        <f>iferror(VLOOKUP(A5385,'Closed Deals'!A:A,1,0)," ")</f>
        <v> </v>
      </c>
      <c r="H5385" s="12" t="str">
        <f t="shared" si="2"/>
        <v>NO</v>
      </c>
      <c r="I5385" s="12" t="str">
        <f>iferror(VLOOKUP(A5385,'Closed Deals'!A:E,5,0)," ")</f>
        <v> </v>
      </c>
      <c r="J5385" s="13" t="str">
        <f t="shared" si="3"/>
        <v> </v>
      </c>
      <c r="K5385" s="14"/>
    </row>
    <row r="5386">
      <c r="A5386" s="9" t="s">
        <v>5774</v>
      </c>
      <c r="B5386" s="10">
        <v>43166.0</v>
      </c>
      <c r="C5386" s="9" t="s">
        <v>58</v>
      </c>
      <c r="D5386" s="9" t="s">
        <v>59</v>
      </c>
      <c r="F5386" s="11" t="str">
        <f t="shared" si="1"/>
        <v>2018-03</v>
      </c>
      <c r="G5386" s="11" t="str">
        <f>iferror(VLOOKUP(A5386,'Closed Deals'!A:A,1,0)," ")</f>
        <v> </v>
      </c>
      <c r="H5386" s="12" t="str">
        <f t="shared" si="2"/>
        <v>NO</v>
      </c>
      <c r="I5386" s="12" t="str">
        <f>iferror(VLOOKUP(A5386,'Closed Deals'!A:E,5,0)," ")</f>
        <v> </v>
      </c>
      <c r="J5386" s="13" t="str">
        <f t="shared" si="3"/>
        <v> </v>
      </c>
      <c r="K5386" s="14"/>
    </row>
    <row r="5387">
      <c r="A5387" s="9" t="s">
        <v>5775</v>
      </c>
      <c r="B5387" s="10">
        <v>43177.0</v>
      </c>
      <c r="C5387" s="9" t="s">
        <v>319</v>
      </c>
      <c r="D5387" s="9" t="s">
        <v>59</v>
      </c>
      <c r="F5387" s="11" t="str">
        <f t="shared" si="1"/>
        <v>2018-03</v>
      </c>
      <c r="G5387" s="11" t="str">
        <f>iferror(VLOOKUP(A5387,'Closed Deals'!A:A,1,0)," ")</f>
        <v> </v>
      </c>
      <c r="H5387" s="12" t="str">
        <f t="shared" si="2"/>
        <v>NO</v>
      </c>
      <c r="I5387" s="12" t="str">
        <f>iferror(VLOOKUP(A5387,'Closed Deals'!A:E,5,0)," ")</f>
        <v> </v>
      </c>
      <c r="J5387" s="13" t="str">
        <f t="shared" si="3"/>
        <v> </v>
      </c>
      <c r="K5387" s="14"/>
    </row>
    <row r="5388">
      <c r="A5388" s="9" t="s">
        <v>5776</v>
      </c>
      <c r="B5388" s="10">
        <v>43165.0</v>
      </c>
      <c r="C5388" s="9" t="s">
        <v>58</v>
      </c>
      <c r="D5388" s="9" t="s">
        <v>59</v>
      </c>
      <c r="F5388" s="11" t="str">
        <f t="shared" si="1"/>
        <v>2018-03</v>
      </c>
      <c r="G5388" s="11" t="str">
        <f>iferror(VLOOKUP(A5388,'Closed Deals'!A:A,1,0)," ")</f>
        <v> </v>
      </c>
      <c r="H5388" s="12" t="str">
        <f t="shared" si="2"/>
        <v>NO</v>
      </c>
      <c r="I5388" s="12" t="str">
        <f>iferror(VLOOKUP(A5388,'Closed Deals'!A:E,5,0)," ")</f>
        <v> </v>
      </c>
      <c r="J5388" s="13" t="str">
        <f t="shared" si="3"/>
        <v> </v>
      </c>
      <c r="K5388" s="14"/>
    </row>
    <row r="5389">
      <c r="A5389" s="9" t="s">
        <v>5777</v>
      </c>
      <c r="B5389" s="10">
        <v>43172.0</v>
      </c>
      <c r="C5389" s="9" t="s">
        <v>58</v>
      </c>
      <c r="D5389" s="9" t="s">
        <v>59</v>
      </c>
      <c r="F5389" s="11" t="str">
        <f t="shared" si="1"/>
        <v>2018-03</v>
      </c>
      <c r="G5389" s="11" t="str">
        <f>iferror(VLOOKUP(A5389,'Closed Deals'!A:A,1,0)," ")</f>
        <v> </v>
      </c>
      <c r="H5389" s="12" t="str">
        <f t="shared" si="2"/>
        <v>NO</v>
      </c>
      <c r="I5389" s="12" t="str">
        <f>iferror(VLOOKUP(A5389,'Closed Deals'!A:E,5,0)," ")</f>
        <v> </v>
      </c>
      <c r="J5389" s="13" t="str">
        <f t="shared" si="3"/>
        <v> </v>
      </c>
      <c r="K5389" s="14"/>
    </row>
    <row r="5390">
      <c r="A5390" s="9" t="s">
        <v>5778</v>
      </c>
      <c r="B5390" s="10">
        <v>43168.0</v>
      </c>
      <c r="C5390" s="9" t="s">
        <v>58</v>
      </c>
      <c r="D5390" s="9" t="s">
        <v>59</v>
      </c>
      <c r="F5390" s="11" t="str">
        <f t="shared" si="1"/>
        <v>2018-03</v>
      </c>
      <c r="G5390" s="11" t="str">
        <f>iferror(VLOOKUP(A5390,'Closed Deals'!A:A,1,0)," ")</f>
        <v> </v>
      </c>
      <c r="H5390" s="12" t="str">
        <f t="shared" si="2"/>
        <v>NO</v>
      </c>
      <c r="I5390" s="12" t="str">
        <f>iferror(VLOOKUP(A5390,'Closed Deals'!A:E,5,0)," ")</f>
        <v> </v>
      </c>
      <c r="J5390" s="13" t="str">
        <f t="shared" si="3"/>
        <v> </v>
      </c>
      <c r="K5390" s="14"/>
    </row>
    <row r="5391">
      <c r="A5391" s="9" t="s">
        <v>5779</v>
      </c>
      <c r="B5391" s="10">
        <v>43178.0</v>
      </c>
      <c r="C5391" s="9" t="s">
        <v>143</v>
      </c>
      <c r="D5391" s="9" t="s">
        <v>59</v>
      </c>
      <c r="F5391" s="11" t="str">
        <f t="shared" si="1"/>
        <v>2018-03</v>
      </c>
      <c r="G5391" s="11" t="str">
        <f>iferror(VLOOKUP(A5391,'Closed Deals'!A:A,1,0)," ")</f>
        <v> </v>
      </c>
      <c r="H5391" s="12" t="str">
        <f t="shared" si="2"/>
        <v>NO</v>
      </c>
      <c r="I5391" s="12" t="str">
        <f>iferror(VLOOKUP(A5391,'Closed Deals'!A:E,5,0)," ")</f>
        <v> </v>
      </c>
      <c r="J5391" s="13" t="str">
        <f t="shared" si="3"/>
        <v> </v>
      </c>
      <c r="K5391" s="14"/>
    </row>
    <row r="5392">
      <c r="A5392" s="9" t="s">
        <v>5780</v>
      </c>
      <c r="B5392" s="10">
        <v>43173.0</v>
      </c>
      <c r="C5392" s="9" t="s">
        <v>58</v>
      </c>
      <c r="D5392" s="9" t="s">
        <v>59</v>
      </c>
      <c r="F5392" s="11" t="str">
        <f t="shared" si="1"/>
        <v>2018-03</v>
      </c>
      <c r="G5392" s="11" t="str">
        <f>iferror(VLOOKUP(A5392,'Closed Deals'!A:A,1,0)," ")</f>
        <v> </v>
      </c>
      <c r="H5392" s="12" t="str">
        <f t="shared" si="2"/>
        <v>NO</v>
      </c>
      <c r="I5392" s="12" t="str">
        <f>iferror(VLOOKUP(A5392,'Closed Deals'!A:E,5,0)," ")</f>
        <v> </v>
      </c>
      <c r="J5392" s="13" t="str">
        <f t="shared" si="3"/>
        <v> </v>
      </c>
      <c r="K5392" s="14"/>
    </row>
    <row r="5393">
      <c r="A5393" s="9" t="s">
        <v>5781</v>
      </c>
      <c r="B5393" s="10">
        <v>43176.0</v>
      </c>
      <c r="C5393" s="9" t="s">
        <v>52</v>
      </c>
      <c r="D5393" s="9" t="s">
        <v>59</v>
      </c>
      <c r="F5393" s="11" t="str">
        <f t="shared" si="1"/>
        <v>2018-03</v>
      </c>
      <c r="G5393" s="11" t="str">
        <f>iferror(VLOOKUP(A5393,'Closed Deals'!A:A,1,0)," ")</f>
        <v> </v>
      </c>
      <c r="H5393" s="12" t="str">
        <f t="shared" si="2"/>
        <v>NO</v>
      </c>
      <c r="I5393" s="12" t="str">
        <f>iferror(VLOOKUP(A5393,'Closed Deals'!A:E,5,0)," ")</f>
        <v> </v>
      </c>
      <c r="J5393" s="13" t="str">
        <f t="shared" si="3"/>
        <v> </v>
      </c>
      <c r="K5393" s="14"/>
    </row>
    <row r="5394">
      <c r="A5394" s="9" t="s">
        <v>5782</v>
      </c>
      <c r="B5394" s="10">
        <v>43190.0</v>
      </c>
      <c r="C5394" s="9" t="s">
        <v>143</v>
      </c>
      <c r="D5394" s="9" t="s">
        <v>59</v>
      </c>
      <c r="F5394" s="11" t="str">
        <f t="shared" si="1"/>
        <v>2018-03</v>
      </c>
      <c r="G5394" s="11" t="str">
        <f>iferror(VLOOKUP(A5394,'Closed Deals'!A:A,1,0)," ")</f>
        <v> </v>
      </c>
      <c r="H5394" s="12" t="str">
        <f t="shared" si="2"/>
        <v>NO</v>
      </c>
      <c r="I5394" s="12" t="str">
        <f>iferror(VLOOKUP(A5394,'Closed Deals'!A:E,5,0)," ")</f>
        <v> </v>
      </c>
      <c r="J5394" s="13" t="str">
        <f t="shared" si="3"/>
        <v> </v>
      </c>
      <c r="K5394" s="14"/>
    </row>
    <row r="5395">
      <c r="A5395" s="9" t="s">
        <v>5783</v>
      </c>
      <c r="B5395" s="10">
        <v>43164.0</v>
      </c>
      <c r="C5395" s="9" t="s">
        <v>58</v>
      </c>
      <c r="D5395" s="9" t="s">
        <v>59</v>
      </c>
      <c r="F5395" s="11" t="str">
        <f t="shared" si="1"/>
        <v>2018-03</v>
      </c>
      <c r="G5395" s="11" t="str">
        <f>iferror(VLOOKUP(A5395,'Closed Deals'!A:A,1,0)," ")</f>
        <v> </v>
      </c>
      <c r="H5395" s="12" t="str">
        <f t="shared" si="2"/>
        <v>NO</v>
      </c>
      <c r="I5395" s="12" t="str">
        <f>iferror(VLOOKUP(A5395,'Closed Deals'!A:E,5,0)," ")</f>
        <v> </v>
      </c>
      <c r="J5395" s="13" t="str">
        <f t="shared" si="3"/>
        <v> </v>
      </c>
      <c r="K5395" s="14"/>
    </row>
    <row r="5396">
      <c r="A5396" s="9" t="s">
        <v>5784</v>
      </c>
      <c r="B5396" s="10">
        <v>43182.0</v>
      </c>
      <c r="C5396" s="9" t="s">
        <v>143</v>
      </c>
      <c r="D5396" s="9" t="s">
        <v>59</v>
      </c>
      <c r="F5396" s="11" t="str">
        <f t="shared" si="1"/>
        <v>2018-03</v>
      </c>
      <c r="G5396" s="11" t="str">
        <f>iferror(VLOOKUP(A5396,'Closed Deals'!A:A,1,0)," ")</f>
        <v> </v>
      </c>
      <c r="H5396" s="12" t="str">
        <f t="shared" si="2"/>
        <v>NO</v>
      </c>
      <c r="I5396" s="12" t="str">
        <f>iferror(VLOOKUP(A5396,'Closed Deals'!A:E,5,0)," ")</f>
        <v> </v>
      </c>
      <c r="J5396" s="13" t="str">
        <f t="shared" si="3"/>
        <v> </v>
      </c>
      <c r="K5396" s="14"/>
    </row>
    <row r="5397">
      <c r="A5397" s="9" t="s">
        <v>5785</v>
      </c>
      <c r="B5397" s="10">
        <v>43183.0</v>
      </c>
      <c r="C5397" s="9" t="s">
        <v>143</v>
      </c>
      <c r="D5397" s="9" t="s">
        <v>59</v>
      </c>
      <c r="F5397" s="11" t="str">
        <f t="shared" si="1"/>
        <v>2018-03</v>
      </c>
      <c r="G5397" s="11" t="str">
        <f>iferror(VLOOKUP(A5397,'Closed Deals'!A:A,1,0)," ")</f>
        <v> </v>
      </c>
      <c r="H5397" s="12" t="str">
        <f t="shared" si="2"/>
        <v>NO</v>
      </c>
      <c r="I5397" s="12" t="str">
        <f>iferror(VLOOKUP(A5397,'Closed Deals'!A:E,5,0)," ")</f>
        <v> </v>
      </c>
      <c r="J5397" s="13" t="str">
        <f t="shared" si="3"/>
        <v> </v>
      </c>
      <c r="K5397" s="14"/>
    </row>
    <row r="5398">
      <c r="A5398" s="9" t="s">
        <v>5786</v>
      </c>
      <c r="B5398" s="10">
        <v>43186.0</v>
      </c>
      <c r="C5398" s="9" t="s">
        <v>143</v>
      </c>
      <c r="D5398" s="9" t="s">
        <v>59</v>
      </c>
      <c r="F5398" s="11" t="str">
        <f t="shared" si="1"/>
        <v>2018-03</v>
      </c>
      <c r="G5398" s="11" t="str">
        <f>iferror(VLOOKUP(A5398,'Closed Deals'!A:A,1,0)," ")</f>
        <v> </v>
      </c>
      <c r="H5398" s="12" t="str">
        <f t="shared" si="2"/>
        <v>NO</v>
      </c>
      <c r="I5398" s="12" t="str">
        <f>iferror(VLOOKUP(A5398,'Closed Deals'!A:E,5,0)," ")</f>
        <v> </v>
      </c>
      <c r="J5398" s="13" t="str">
        <f t="shared" si="3"/>
        <v> </v>
      </c>
      <c r="K5398" s="14"/>
    </row>
    <row r="5399">
      <c r="A5399" s="9" t="s">
        <v>5787</v>
      </c>
      <c r="B5399" s="10">
        <v>43188.0</v>
      </c>
      <c r="C5399" s="9" t="s">
        <v>143</v>
      </c>
      <c r="D5399" s="9" t="s">
        <v>59</v>
      </c>
      <c r="F5399" s="11" t="str">
        <f t="shared" si="1"/>
        <v>2018-03</v>
      </c>
      <c r="G5399" s="11" t="str">
        <f>iferror(VLOOKUP(A5399,'Closed Deals'!A:A,1,0)," ")</f>
        <v> </v>
      </c>
      <c r="H5399" s="12" t="str">
        <f t="shared" si="2"/>
        <v>NO</v>
      </c>
      <c r="I5399" s="12" t="str">
        <f>iferror(VLOOKUP(A5399,'Closed Deals'!A:E,5,0)," ")</f>
        <v> </v>
      </c>
      <c r="J5399" s="13" t="str">
        <f t="shared" si="3"/>
        <v> </v>
      </c>
      <c r="K5399" s="14"/>
    </row>
    <row r="5400">
      <c r="A5400" s="9" t="s">
        <v>5788</v>
      </c>
      <c r="B5400" s="10">
        <v>43178.0</v>
      </c>
      <c r="C5400" s="9" t="s">
        <v>452</v>
      </c>
      <c r="D5400" s="9" t="s">
        <v>59</v>
      </c>
      <c r="F5400" s="11" t="str">
        <f t="shared" si="1"/>
        <v>2018-03</v>
      </c>
      <c r="G5400" s="11" t="str">
        <f>iferror(VLOOKUP(A5400,'Closed Deals'!A:A,1,0)," ")</f>
        <v> </v>
      </c>
      <c r="H5400" s="12" t="str">
        <f t="shared" si="2"/>
        <v>NO</v>
      </c>
      <c r="I5400" s="12" t="str">
        <f>iferror(VLOOKUP(A5400,'Closed Deals'!A:E,5,0)," ")</f>
        <v> </v>
      </c>
      <c r="J5400" s="13" t="str">
        <f t="shared" si="3"/>
        <v> </v>
      </c>
      <c r="K5400" s="14"/>
    </row>
    <row r="5401">
      <c r="A5401" s="9" t="s">
        <v>5789</v>
      </c>
      <c r="B5401" s="10">
        <v>43189.0</v>
      </c>
      <c r="C5401" s="9" t="s">
        <v>99</v>
      </c>
      <c r="D5401" s="9" t="s">
        <v>59</v>
      </c>
      <c r="F5401" s="11" t="str">
        <f t="shared" si="1"/>
        <v>2018-03</v>
      </c>
      <c r="G5401" s="11" t="str">
        <f>iferror(VLOOKUP(A5401,'Closed Deals'!A:A,1,0)," ")</f>
        <v> </v>
      </c>
      <c r="H5401" s="12" t="str">
        <f t="shared" si="2"/>
        <v>NO</v>
      </c>
      <c r="I5401" s="12" t="str">
        <f>iferror(VLOOKUP(A5401,'Closed Deals'!A:E,5,0)," ")</f>
        <v> </v>
      </c>
      <c r="J5401" s="13" t="str">
        <f t="shared" si="3"/>
        <v> </v>
      </c>
      <c r="K5401" s="14"/>
    </row>
    <row r="5402">
      <c r="A5402" s="9" t="s">
        <v>5790</v>
      </c>
      <c r="B5402" s="10">
        <v>43164.0</v>
      </c>
      <c r="C5402" s="9" t="s">
        <v>58</v>
      </c>
      <c r="D5402" s="9" t="s">
        <v>59</v>
      </c>
      <c r="F5402" s="11" t="str">
        <f t="shared" si="1"/>
        <v>2018-03</v>
      </c>
      <c r="G5402" s="11" t="str">
        <f>iferror(VLOOKUP(A5402,'Closed Deals'!A:A,1,0)," ")</f>
        <v> </v>
      </c>
      <c r="H5402" s="12" t="str">
        <f t="shared" si="2"/>
        <v>NO</v>
      </c>
      <c r="I5402" s="12" t="str">
        <f>iferror(VLOOKUP(A5402,'Closed Deals'!A:E,5,0)," ")</f>
        <v> </v>
      </c>
      <c r="J5402" s="13" t="str">
        <f t="shared" si="3"/>
        <v> </v>
      </c>
      <c r="K5402" s="14"/>
    </row>
    <row r="5403">
      <c r="A5403" s="9" t="s">
        <v>5791</v>
      </c>
      <c r="B5403" s="10">
        <v>43166.0</v>
      </c>
      <c r="C5403" s="9" t="s">
        <v>58</v>
      </c>
      <c r="D5403" s="9" t="s">
        <v>59</v>
      </c>
      <c r="F5403" s="11" t="str">
        <f t="shared" si="1"/>
        <v>2018-03</v>
      </c>
      <c r="G5403" s="11" t="str">
        <f>iferror(VLOOKUP(A5403,'Closed Deals'!A:A,1,0)," ")</f>
        <v> </v>
      </c>
      <c r="H5403" s="12" t="str">
        <f t="shared" si="2"/>
        <v>NO</v>
      </c>
      <c r="I5403" s="12" t="str">
        <f>iferror(VLOOKUP(A5403,'Closed Deals'!A:E,5,0)," ")</f>
        <v> </v>
      </c>
      <c r="J5403" s="13" t="str">
        <f t="shared" si="3"/>
        <v> </v>
      </c>
      <c r="K5403" s="14"/>
    </row>
    <row r="5404">
      <c r="A5404" s="9" t="s">
        <v>5792</v>
      </c>
      <c r="B5404" s="10">
        <v>43172.0</v>
      </c>
      <c r="C5404" s="9" t="s">
        <v>58</v>
      </c>
      <c r="D5404" s="9" t="s">
        <v>59</v>
      </c>
      <c r="F5404" s="11" t="str">
        <f t="shared" si="1"/>
        <v>2018-03</v>
      </c>
      <c r="G5404" s="11" t="str">
        <f>iferror(VLOOKUP(A5404,'Closed Deals'!A:A,1,0)," ")</f>
        <v> </v>
      </c>
      <c r="H5404" s="12" t="str">
        <f t="shared" si="2"/>
        <v>NO</v>
      </c>
      <c r="I5404" s="12" t="str">
        <f>iferror(VLOOKUP(A5404,'Closed Deals'!A:E,5,0)," ")</f>
        <v> </v>
      </c>
      <c r="J5404" s="13" t="str">
        <f t="shared" si="3"/>
        <v> </v>
      </c>
      <c r="K5404" s="14"/>
    </row>
    <row r="5405">
      <c r="A5405" s="9" t="s">
        <v>5793</v>
      </c>
      <c r="B5405" s="10">
        <v>43186.0</v>
      </c>
      <c r="C5405" s="9" t="s">
        <v>143</v>
      </c>
      <c r="D5405" s="9" t="s">
        <v>59</v>
      </c>
      <c r="F5405" s="11" t="str">
        <f t="shared" si="1"/>
        <v>2018-03</v>
      </c>
      <c r="G5405" s="11" t="str">
        <f>iferror(VLOOKUP(A5405,'Closed Deals'!A:A,1,0)," ")</f>
        <v> </v>
      </c>
      <c r="H5405" s="12" t="str">
        <f t="shared" si="2"/>
        <v>NO</v>
      </c>
      <c r="I5405" s="12" t="str">
        <f>iferror(VLOOKUP(A5405,'Closed Deals'!A:E,5,0)," ")</f>
        <v> </v>
      </c>
      <c r="J5405" s="13" t="str">
        <f t="shared" si="3"/>
        <v> </v>
      </c>
      <c r="K5405" s="14"/>
    </row>
    <row r="5406">
      <c r="A5406" s="9" t="s">
        <v>5794</v>
      </c>
      <c r="B5406" s="10">
        <v>43180.0</v>
      </c>
      <c r="C5406" s="9" t="s">
        <v>52</v>
      </c>
      <c r="D5406" s="9" t="s">
        <v>59</v>
      </c>
      <c r="F5406" s="11" t="str">
        <f t="shared" si="1"/>
        <v>2018-03</v>
      </c>
      <c r="G5406" s="11" t="str">
        <f>iferror(VLOOKUP(A5406,'Closed Deals'!A:A,1,0)," ")</f>
        <v> </v>
      </c>
      <c r="H5406" s="12" t="str">
        <f t="shared" si="2"/>
        <v>NO</v>
      </c>
      <c r="I5406" s="12" t="str">
        <f>iferror(VLOOKUP(A5406,'Closed Deals'!A:E,5,0)," ")</f>
        <v> </v>
      </c>
      <c r="J5406" s="13" t="str">
        <f t="shared" si="3"/>
        <v> </v>
      </c>
      <c r="K5406" s="14"/>
    </row>
    <row r="5407">
      <c r="A5407" s="9" t="s">
        <v>5795</v>
      </c>
      <c r="B5407" s="10">
        <v>43184.0</v>
      </c>
      <c r="C5407" s="9" t="s">
        <v>143</v>
      </c>
      <c r="D5407" s="9" t="s">
        <v>59</v>
      </c>
      <c r="F5407" s="11" t="str">
        <f t="shared" si="1"/>
        <v>2018-03</v>
      </c>
      <c r="G5407" s="11" t="str">
        <f>iferror(VLOOKUP(A5407,'Closed Deals'!A:A,1,0)," ")</f>
        <v> </v>
      </c>
      <c r="H5407" s="12" t="str">
        <f t="shared" si="2"/>
        <v>NO</v>
      </c>
      <c r="I5407" s="12" t="str">
        <f>iferror(VLOOKUP(A5407,'Closed Deals'!A:E,5,0)," ")</f>
        <v> </v>
      </c>
      <c r="J5407" s="13" t="str">
        <f t="shared" si="3"/>
        <v> </v>
      </c>
      <c r="K5407" s="14"/>
    </row>
    <row r="5408">
      <c r="A5408" s="9" t="s">
        <v>5796</v>
      </c>
      <c r="B5408" s="10">
        <v>43169.0</v>
      </c>
      <c r="C5408" s="9" t="s">
        <v>452</v>
      </c>
      <c r="D5408" s="9" t="s">
        <v>59</v>
      </c>
      <c r="F5408" s="11" t="str">
        <f t="shared" si="1"/>
        <v>2018-03</v>
      </c>
      <c r="G5408" s="11" t="str">
        <f>iferror(VLOOKUP(A5408,'Closed Deals'!A:A,1,0)," ")</f>
        <v> </v>
      </c>
      <c r="H5408" s="12" t="str">
        <f t="shared" si="2"/>
        <v>NO</v>
      </c>
      <c r="I5408" s="12" t="str">
        <f>iferror(VLOOKUP(A5408,'Closed Deals'!A:E,5,0)," ")</f>
        <v> </v>
      </c>
      <c r="J5408" s="13" t="str">
        <f t="shared" si="3"/>
        <v> </v>
      </c>
      <c r="K5408" s="14"/>
    </row>
    <row r="5409">
      <c r="A5409" s="9" t="s">
        <v>5797</v>
      </c>
      <c r="B5409" s="10">
        <v>43187.0</v>
      </c>
      <c r="C5409" s="9" t="s">
        <v>143</v>
      </c>
      <c r="D5409" s="9" t="s">
        <v>59</v>
      </c>
      <c r="F5409" s="11" t="str">
        <f t="shared" si="1"/>
        <v>2018-03</v>
      </c>
      <c r="G5409" s="11" t="str">
        <f>iferror(VLOOKUP(A5409,'Closed Deals'!A:A,1,0)," ")</f>
        <v> </v>
      </c>
      <c r="H5409" s="12" t="str">
        <f t="shared" si="2"/>
        <v>NO</v>
      </c>
      <c r="I5409" s="12" t="str">
        <f>iferror(VLOOKUP(A5409,'Closed Deals'!A:E,5,0)," ")</f>
        <v> </v>
      </c>
      <c r="J5409" s="13" t="str">
        <f t="shared" si="3"/>
        <v> </v>
      </c>
      <c r="K5409" s="14"/>
    </row>
    <row r="5410">
      <c r="A5410" s="9" t="s">
        <v>5798</v>
      </c>
      <c r="B5410" s="10">
        <v>43189.0</v>
      </c>
      <c r="C5410" s="9" t="s">
        <v>143</v>
      </c>
      <c r="D5410" s="9" t="s">
        <v>59</v>
      </c>
      <c r="F5410" s="11" t="str">
        <f t="shared" si="1"/>
        <v>2018-03</v>
      </c>
      <c r="G5410" s="11" t="str">
        <f>iferror(VLOOKUP(A5410,'Closed Deals'!A:A,1,0)," ")</f>
        <v> </v>
      </c>
      <c r="H5410" s="12" t="str">
        <f t="shared" si="2"/>
        <v>NO</v>
      </c>
      <c r="I5410" s="12" t="str">
        <f>iferror(VLOOKUP(A5410,'Closed Deals'!A:E,5,0)," ")</f>
        <v> </v>
      </c>
      <c r="J5410" s="13" t="str">
        <f t="shared" si="3"/>
        <v> </v>
      </c>
      <c r="K5410" s="14"/>
    </row>
    <row r="5411">
      <c r="A5411" s="9" t="s">
        <v>5799</v>
      </c>
      <c r="B5411" s="10">
        <v>43189.0</v>
      </c>
      <c r="C5411" s="9" t="s">
        <v>452</v>
      </c>
      <c r="D5411" s="9" t="s">
        <v>59</v>
      </c>
      <c r="F5411" s="11" t="str">
        <f t="shared" si="1"/>
        <v>2018-03</v>
      </c>
      <c r="G5411" s="11" t="str">
        <f>iferror(VLOOKUP(A5411,'Closed Deals'!A:A,1,0)," ")</f>
        <v> </v>
      </c>
      <c r="H5411" s="12" t="str">
        <f t="shared" si="2"/>
        <v>NO</v>
      </c>
      <c r="I5411" s="12" t="str">
        <f>iferror(VLOOKUP(A5411,'Closed Deals'!A:E,5,0)," ")</f>
        <v> </v>
      </c>
      <c r="J5411" s="13" t="str">
        <f t="shared" si="3"/>
        <v> </v>
      </c>
      <c r="K5411" s="14"/>
    </row>
    <row r="5412">
      <c r="A5412" s="9" t="s">
        <v>5800</v>
      </c>
      <c r="B5412" s="10">
        <v>43171.0</v>
      </c>
      <c r="C5412" s="9" t="s">
        <v>58</v>
      </c>
      <c r="D5412" s="9" t="s">
        <v>59</v>
      </c>
      <c r="F5412" s="11" t="str">
        <f t="shared" si="1"/>
        <v>2018-03</v>
      </c>
      <c r="G5412" s="11" t="str">
        <f>iferror(VLOOKUP(A5412,'Closed Deals'!A:A,1,0)," ")</f>
        <v> </v>
      </c>
      <c r="H5412" s="12" t="str">
        <f t="shared" si="2"/>
        <v>NO</v>
      </c>
      <c r="I5412" s="12" t="str">
        <f>iferror(VLOOKUP(A5412,'Closed Deals'!A:E,5,0)," ")</f>
        <v> </v>
      </c>
      <c r="J5412" s="13" t="str">
        <f t="shared" si="3"/>
        <v> </v>
      </c>
      <c r="K5412" s="14"/>
    </row>
    <row r="5413">
      <c r="A5413" s="9" t="s">
        <v>5801</v>
      </c>
      <c r="B5413" s="10">
        <v>43169.0</v>
      </c>
      <c r="C5413" s="9" t="s">
        <v>58</v>
      </c>
      <c r="D5413" s="9" t="s">
        <v>59</v>
      </c>
      <c r="F5413" s="11" t="str">
        <f t="shared" si="1"/>
        <v>2018-03</v>
      </c>
      <c r="G5413" s="11" t="str">
        <f>iferror(VLOOKUP(A5413,'Closed Deals'!A:A,1,0)," ")</f>
        <v> </v>
      </c>
      <c r="H5413" s="12" t="str">
        <f t="shared" si="2"/>
        <v>NO</v>
      </c>
      <c r="I5413" s="12" t="str">
        <f>iferror(VLOOKUP(A5413,'Closed Deals'!A:E,5,0)," ")</f>
        <v> </v>
      </c>
      <c r="J5413" s="13" t="str">
        <f t="shared" si="3"/>
        <v> </v>
      </c>
      <c r="K5413" s="14"/>
    </row>
    <row r="5414">
      <c r="A5414" s="9" t="s">
        <v>5802</v>
      </c>
      <c r="B5414" s="10">
        <v>43177.0</v>
      </c>
      <c r="C5414" s="9" t="s">
        <v>319</v>
      </c>
      <c r="D5414" s="9" t="s">
        <v>59</v>
      </c>
      <c r="F5414" s="11" t="str">
        <f t="shared" si="1"/>
        <v>2018-03</v>
      </c>
      <c r="G5414" s="11" t="str">
        <f>iferror(VLOOKUP(A5414,'Closed Deals'!A:A,1,0)," ")</f>
        <v> </v>
      </c>
      <c r="H5414" s="12" t="str">
        <f t="shared" si="2"/>
        <v>NO</v>
      </c>
      <c r="I5414" s="12" t="str">
        <f>iferror(VLOOKUP(A5414,'Closed Deals'!A:E,5,0)," ")</f>
        <v> </v>
      </c>
      <c r="J5414" s="13" t="str">
        <f t="shared" si="3"/>
        <v> </v>
      </c>
      <c r="K5414" s="14"/>
    </row>
    <row r="5415">
      <c r="A5415" s="9" t="s">
        <v>5803</v>
      </c>
      <c r="B5415" s="10">
        <v>43163.0</v>
      </c>
      <c r="C5415" s="9" t="s">
        <v>58</v>
      </c>
      <c r="D5415" s="9" t="s">
        <v>59</v>
      </c>
      <c r="F5415" s="11" t="str">
        <f t="shared" si="1"/>
        <v>2018-03</v>
      </c>
      <c r="G5415" s="11" t="str">
        <f>iferror(VLOOKUP(A5415,'Closed Deals'!A:A,1,0)," ")</f>
        <v> </v>
      </c>
      <c r="H5415" s="12" t="str">
        <f t="shared" si="2"/>
        <v>NO</v>
      </c>
      <c r="I5415" s="12" t="str">
        <f>iferror(VLOOKUP(A5415,'Closed Deals'!A:E,5,0)," ")</f>
        <v> </v>
      </c>
      <c r="J5415" s="13" t="str">
        <f t="shared" si="3"/>
        <v> </v>
      </c>
      <c r="K5415" s="14"/>
    </row>
    <row r="5416">
      <c r="A5416" s="9" t="s">
        <v>5804</v>
      </c>
      <c r="B5416" s="10">
        <v>43178.0</v>
      </c>
      <c r="C5416" s="9" t="s">
        <v>319</v>
      </c>
      <c r="D5416" s="9" t="s">
        <v>59</v>
      </c>
      <c r="F5416" s="11" t="str">
        <f t="shared" si="1"/>
        <v>2018-03</v>
      </c>
      <c r="G5416" s="11" t="str">
        <f>iferror(VLOOKUP(A5416,'Closed Deals'!A:A,1,0)," ")</f>
        <v> </v>
      </c>
      <c r="H5416" s="12" t="str">
        <f t="shared" si="2"/>
        <v>NO</v>
      </c>
      <c r="I5416" s="12" t="str">
        <f>iferror(VLOOKUP(A5416,'Closed Deals'!A:E,5,0)," ")</f>
        <v> </v>
      </c>
      <c r="J5416" s="13" t="str">
        <f t="shared" si="3"/>
        <v> </v>
      </c>
      <c r="K5416" s="14"/>
    </row>
    <row r="5417">
      <c r="A5417" s="9" t="s">
        <v>5805</v>
      </c>
      <c r="B5417" s="10">
        <v>43164.0</v>
      </c>
      <c r="C5417" s="9" t="s">
        <v>58</v>
      </c>
      <c r="D5417" s="9" t="s">
        <v>59</v>
      </c>
      <c r="F5417" s="11" t="str">
        <f t="shared" si="1"/>
        <v>2018-03</v>
      </c>
      <c r="G5417" s="11" t="str">
        <f>iferror(VLOOKUP(A5417,'Closed Deals'!A:A,1,0)," ")</f>
        <v> </v>
      </c>
      <c r="H5417" s="12" t="str">
        <f t="shared" si="2"/>
        <v>NO</v>
      </c>
      <c r="I5417" s="12" t="str">
        <f>iferror(VLOOKUP(A5417,'Closed Deals'!A:E,5,0)," ")</f>
        <v> </v>
      </c>
      <c r="J5417" s="13" t="str">
        <f t="shared" si="3"/>
        <v> </v>
      </c>
      <c r="K5417" s="14"/>
    </row>
    <row r="5418">
      <c r="A5418" s="9" t="s">
        <v>5806</v>
      </c>
      <c r="B5418" s="10">
        <v>43174.0</v>
      </c>
      <c r="C5418" s="9" t="s">
        <v>772</v>
      </c>
      <c r="D5418" s="9" t="s">
        <v>59</v>
      </c>
      <c r="F5418" s="11" t="str">
        <f t="shared" si="1"/>
        <v>2018-03</v>
      </c>
      <c r="G5418" s="11" t="str">
        <f>iferror(VLOOKUP(A5418,'Closed Deals'!A:A,1,0)," ")</f>
        <v> </v>
      </c>
      <c r="H5418" s="12" t="str">
        <f t="shared" si="2"/>
        <v>NO</v>
      </c>
      <c r="I5418" s="12" t="str">
        <f>iferror(VLOOKUP(A5418,'Closed Deals'!A:E,5,0)," ")</f>
        <v> </v>
      </c>
      <c r="J5418" s="13" t="str">
        <f t="shared" si="3"/>
        <v> </v>
      </c>
      <c r="K5418" s="14"/>
    </row>
    <row r="5419">
      <c r="A5419" s="9" t="s">
        <v>5807</v>
      </c>
      <c r="B5419" s="10">
        <v>43180.0</v>
      </c>
      <c r="C5419" s="9" t="s">
        <v>143</v>
      </c>
      <c r="D5419" s="9" t="s">
        <v>59</v>
      </c>
      <c r="F5419" s="11" t="str">
        <f t="shared" si="1"/>
        <v>2018-03</v>
      </c>
      <c r="G5419" s="11" t="str">
        <f>iferror(VLOOKUP(A5419,'Closed Deals'!A:A,1,0)," ")</f>
        <v> </v>
      </c>
      <c r="H5419" s="12" t="str">
        <f t="shared" si="2"/>
        <v>NO</v>
      </c>
      <c r="I5419" s="12" t="str">
        <f>iferror(VLOOKUP(A5419,'Closed Deals'!A:E,5,0)," ")</f>
        <v> </v>
      </c>
      <c r="J5419" s="13" t="str">
        <f t="shared" si="3"/>
        <v> </v>
      </c>
      <c r="K5419" s="14"/>
    </row>
    <row r="5420">
      <c r="A5420" s="9" t="s">
        <v>5808</v>
      </c>
      <c r="B5420" s="10">
        <v>43177.0</v>
      </c>
      <c r="C5420" s="9" t="s">
        <v>319</v>
      </c>
      <c r="D5420" s="9" t="s">
        <v>59</v>
      </c>
      <c r="F5420" s="11" t="str">
        <f t="shared" si="1"/>
        <v>2018-03</v>
      </c>
      <c r="G5420" s="11" t="str">
        <f>iferror(VLOOKUP(A5420,'Closed Deals'!A:A,1,0)," ")</f>
        <v> </v>
      </c>
      <c r="H5420" s="12" t="str">
        <f t="shared" si="2"/>
        <v>NO</v>
      </c>
      <c r="I5420" s="12" t="str">
        <f>iferror(VLOOKUP(A5420,'Closed Deals'!A:E,5,0)," ")</f>
        <v> </v>
      </c>
      <c r="J5420" s="13" t="str">
        <f t="shared" si="3"/>
        <v> </v>
      </c>
      <c r="K5420" s="14"/>
    </row>
    <row r="5421">
      <c r="A5421" s="9" t="s">
        <v>5809</v>
      </c>
      <c r="B5421" s="10">
        <v>43167.0</v>
      </c>
      <c r="C5421" s="9" t="s">
        <v>99</v>
      </c>
      <c r="D5421" s="9" t="s">
        <v>59</v>
      </c>
      <c r="F5421" s="11" t="str">
        <f t="shared" si="1"/>
        <v>2018-03</v>
      </c>
      <c r="G5421" s="11" t="str">
        <f>iferror(VLOOKUP(A5421,'Closed Deals'!A:A,1,0)," ")</f>
        <v> </v>
      </c>
      <c r="H5421" s="12" t="str">
        <f t="shared" si="2"/>
        <v>NO</v>
      </c>
      <c r="I5421" s="12" t="str">
        <f>iferror(VLOOKUP(A5421,'Closed Deals'!A:E,5,0)," ")</f>
        <v> </v>
      </c>
      <c r="J5421" s="13" t="str">
        <f t="shared" si="3"/>
        <v> </v>
      </c>
      <c r="K5421" s="14"/>
    </row>
    <row r="5422">
      <c r="A5422" s="9" t="s">
        <v>5810</v>
      </c>
      <c r="B5422" s="10">
        <v>43183.0</v>
      </c>
      <c r="C5422" s="9" t="s">
        <v>143</v>
      </c>
      <c r="D5422" s="9" t="s">
        <v>59</v>
      </c>
      <c r="F5422" s="11" t="str">
        <f t="shared" si="1"/>
        <v>2018-03</v>
      </c>
      <c r="G5422" s="11" t="str">
        <f>iferror(VLOOKUP(A5422,'Closed Deals'!A:A,1,0)," ")</f>
        <v> </v>
      </c>
      <c r="H5422" s="12" t="str">
        <f t="shared" si="2"/>
        <v>NO</v>
      </c>
      <c r="I5422" s="12" t="str">
        <f>iferror(VLOOKUP(A5422,'Closed Deals'!A:E,5,0)," ")</f>
        <v> </v>
      </c>
      <c r="J5422" s="13" t="str">
        <f t="shared" si="3"/>
        <v> </v>
      </c>
      <c r="K5422" s="14"/>
    </row>
    <row r="5423">
      <c r="A5423" s="9" t="s">
        <v>5811</v>
      </c>
      <c r="B5423" s="10">
        <v>43162.0</v>
      </c>
      <c r="C5423" s="9" t="s">
        <v>58</v>
      </c>
      <c r="D5423" s="9" t="s">
        <v>59</v>
      </c>
      <c r="F5423" s="11" t="str">
        <f t="shared" si="1"/>
        <v>2018-03</v>
      </c>
      <c r="G5423" s="11" t="str">
        <f>iferror(VLOOKUP(A5423,'Closed Deals'!A:A,1,0)," ")</f>
        <v> </v>
      </c>
      <c r="H5423" s="12" t="str">
        <f t="shared" si="2"/>
        <v>NO</v>
      </c>
      <c r="I5423" s="12" t="str">
        <f>iferror(VLOOKUP(A5423,'Closed Deals'!A:E,5,0)," ")</f>
        <v> </v>
      </c>
      <c r="J5423" s="13" t="str">
        <f t="shared" si="3"/>
        <v> </v>
      </c>
      <c r="K5423" s="14"/>
    </row>
    <row r="5424">
      <c r="A5424" s="9" t="s">
        <v>5812</v>
      </c>
      <c r="B5424" s="10">
        <v>43180.0</v>
      </c>
      <c r="C5424" s="9" t="s">
        <v>241</v>
      </c>
      <c r="D5424" s="9" t="s">
        <v>59</v>
      </c>
      <c r="F5424" s="11" t="str">
        <f t="shared" si="1"/>
        <v>2018-03</v>
      </c>
      <c r="G5424" s="11" t="str">
        <f>iferror(VLOOKUP(A5424,'Closed Deals'!A:A,1,0)," ")</f>
        <v> </v>
      </c>
      <c r="H5424" s="12" t="str">
        <f t="shared" si="2"/>
        <v>NO</v>
      </c>
      <c r="I5424" s="12" t="str">
        <f>iferror(VLOOKUP(A5424,'Closed Deals'!A:E,5,0)," ")</f>
        <v> </v>
      </c>
      <c r="J5424" s="13" t="str">
        <f t="shared" si="3"/>
        <v> </v>
      </c>
      <c r="K5424" s="14"/>
    </row>
    <row r="5425">
      <c r="A5425" s="9" t="s">
        <v>5813</v>
      </c>
      <c r="B5425" s="10">
        <v>43185.0</v>
      </c>
      <c r="C5425" s="9" t="s">
        <v>452</v>
      </c>
      <c r="D5425" s="9" t="s">
        <v>59</v>
      </c>
      <c r="F5425" s="11" t="str">
        <f t="shared" si="1"/>
        <v>2018-03</v>
      </c>
      <c r="G5425" s="11" t="str">
        <f>iferror(VLOOKUP(A5425,'Closed Deals'!A:A,1,0)," ")</f>
        <v> </v>
      </c>
      <c r="H5425" s="12" t="str">
        <f t="shared" si="2"/>
        <v>NO</v>
      </c>
      <c r="I5425" s="12" t="str">
        <f>iferror(VLOOKUP(A5425,'Closed Deals'!A:E,5,0)," ")</f>
        <v> </v>
      </c>
      <c r="J5425" s="13" t="str">
        <f t="shared" si="3"/>
        <v> </v>
      </c>
      <c r="K5425" s="14"/>
    </row>
    <row r="5426">
      <c r="A5426" s="9" t="s">
        <v>5814</v>
      </c>
      <c r="B5426" s="10">
        <v>43166.0</v>
      </c>
      <c r="C5426" s="9" t="s">
        <v>58</v>
      </c>
      <c r="D5426" s="9" t="s">
        <v>59</v>
      </c>
      <c r="F5426" s="11" t="str">
        <f t="shared" si="1"/>
        <v>2018-03</v>
      </c>
      <c r="G5426" s="11" t="str">
        <f>iferror(VLOOKUP(A5426,'Closed Deals'!A:A,1,0)," ")</f>
        <v> </v>
      </c>
      <c r="H5426" s="12" t="str">
        <f t="shared" si="2"/>
        <v>NO</v>
      </c>
      <c r="I5426" s="12" t="str">
        <f>iferror(VLOOKUP(A5426,'Closed Deals'!A:E,5,0)," ")</f>
        <v> </v>
      </c>
      <c r="J5426" s="13" t="str">
        <f t="shared" si="3"/>
        <v> </v>
      </c>
      <c r="K5426" s="14"/>
    </row>
    <row r="5427">
      <c r="A5427" s="9" t="s">
        <v>5815</v>
      </c>
      <c r="B5427" s="10">
        <v>43176.0</v>
      </c>
      <c r="C5427" s="9" t="s">
        <v>319</v>
      </c>
      <c r="D5427" s="9" t="s">
        <v>59</v>
      </c>
      <c r="F5427" s="11" t="str">
        <f t="shared" si="1"/>
        <v>2018-03</v>
      </c>
      <c r="G5427" s="11" t="str">
        <f>iferror(VLOOKUP(A5427,'Closed Deals'!A:A,1,0)," ")</f>
        <v> </v>
      </c>
      <c r="H5427" s="12" t="str">
        <f t="shared" si="2"/>
        <v>NO</v>
      </c>
      <c r="I5427" s="12" t="str">
        <f>iferror(VLOOKUP(A5427,'Closed Deals'!A:E,5,0)," ")</f>
        <v> </v>
      </c>
      <c r="J5427" s="13" t="str">
        <f t="shared" si="3"/>
        <v> </v>
      </c>
      <c r="K5427" s="14"/>
    </row>
    <row r="5428">
      <c r="A5428" s="9" t="s">
        <v>5816</v>
      </c>
      <c r="B5428" s="10">
        <v>43163.0</v>
      </c>
      <c r="C5428" s="9" t="s">
        <v>58</v>
      </c>
      <c r="D5428" s="9" t="s">
        <v>59</v>
      </c>
      <c r="F5428" s="11" t="str">
        <f t="shared" si="1"/>
        <v>2018-03</v>
      </c>
      <c r="G5428" s="11" t="str">
        <f>iferror(VLOOKUP(A5428,'Closed Deals'!A:A,1,0)," ")</f>
        <v> </v>
      </c>
      <c r="H5428" s="12" t="str">
        <f t="shared" si="2"/>
        <v>NO</v>
      </c>
      <c r="I5428" s="12" t="str">
        <f>iferror(VLOOKUP(A5428,'Closed Deals'!A:E,5,0)," ")</f>
        <v> </v>
      </c>
      <c r="J5428" s="13" t="str">
        <f t="shared" si="3"/>
        <v> </v>
      </c>
      <c r="K5428" s="14"/>
    </row>
    <row r="5429">
      <c r="A5429" s="9" t="s">
        <v>5817</v>
      </c>
      <c r="B5429" s="10">
        <v>43175.0</v>
      </c>
      <c r="C5429" s="9" t="s">
        <v>319</v>
      </c>
      <c r="D5429" s="9" t="s">
        <v>59</v>
      </c>
      <c r="F5429" s="11" t="str">
        <f t="shared" si="1"/>
        <v>2018-03</v>
      </c>
      <c r="G5429" s="11" t="str">
        <f>iferror(VLOOKUP(A5429,'Closed Deals'!A:A,1,0)," ")</f>
        <v> </v>
      </c>
      <c r="H5429" s="12" t="str">
        <f t="shared" si="2"/>
        <v>NO</v>
      </c>
      <c r="I5429" s="12" t="str">
        <f>iferror(VLOOKUP(A5429,'Closed Deals'!A:E,5,0)," ")</f>
        <v> </v>
      </c>
      <c r="J5429" s="13" t="str">
        <f t="shared" si="3"/>
        <v> </v>
      </c>
      <c r="K5429" s="14"/>
    </row>
    <row r="5430">
      <c r="A5430" s="9" t="s">
        <v>5818</v>
      </c>
      <c r="B5430" s="10">
        <v>43166.0</v>
      </c>
      <c r="C5430" s="9" t="s">
        <v>203</v>
      </c>
      <c r="D5430" s="9" t="s">
        <v>59</v>
      </c>
      <c r="F5430" s="11" t="str">
        <f t="shared" si="1"/>
        <v>2018-03</v>
      </c>
      <c r="G5430" s="11" t="str">
        <f>iferror(VLOOKUP(A5430,'Closed Deals'!A:A,1,0)," ")</f>
        <v> </v>
      </c>
      <c r="H5430" s="12" t="str">
        <f t="shared" si="2"/>
        <v>NO</v>
      </c>
      <c r="I5430" s="12" t="str">
        <f>iferror(VLOOKUP(A5430,'Closed Deals'!A:E,5,0)," ")</f>
        <v> </v>
      </c>
      <c r="J5430" s="13" t="str">
        <f t="shared" si="3"/>
        <v> </v>
      </c>
      <c r="K5430" s="14"/>
    </row>
    <row r="5431">
      <c r="A5431" s="9" t="s">
        <v>5819</v>
      </c>
      <c r="B5431" s="10">
        <v>43185.0</v>
      </c>
      <c r="C5431" s="9" t="s">
        <v>143</v>
      </c>
      <c r="D5431" s="9" t="s">
        <v>59</v>
      </c>
      <c r="F5431" s="11" t="str">
        <f t="shared" si="1"/>
        <v>2018-03</v>
      </c>
      <c r="G5431" s="11" t="str">
        <f>iferror(VLOOKUP(A5431,'Closed Deals'!A:A,1,0)," ")</f>
        <v> </v>
      </c>
      <c r="H5431" s="12" t="str">
        <f t="shared" si="2"/>
        <v>NO</v>
      </c>
      <c r="I5431" s="12" t="str">
        <f>iferror(VLOOKUP(A5431,'Closed Deals'!A:E,5,0)," ")</f>
        <v> </v>
      </c>
      <c r="J5431" s="13" t="str">
        <f t="shared" si="3"/>
        <v> </v>
      </c>
      <c r="K5431" s="14"/>
    </row>
    <row r="5432">
      <c r="A5432" s="9" t="s">
        <v>5820</v>
      </c>
      <c r="B5432" s="10">
        <v>43165.0</v>
      </c>
      <c r="C5432" s="9" t="s">
        <v>524</v>
      </c>
      <c r="D5432" s="9" t="s">
        <v>59</v>
      </c>
      <c r="F5432" s="11" t="str">
        <f t="shared" si="1"/>
        <v>2018-03</v>
      </c>
      <c r="G5432" s="11" t="str">
        <f>iferror(VLOOKUP(A5432,'Closed Deals'!A:A,1,0)," ")</f>
        <v> </v>
      </c>
      <c r="H5432" s="12" t="str">
        <f t="shared" si="2"/>
        <v>NO</v>
      </c>
      <c r="I5432" s="12" t="str">
        <f>iferror(VLOOKUP(A5432,'Closed Deals'!A:E,5,0)," ")</f>
        <v> </v>
      </c>
      <c r="J5432" s="13" t="str">
        <f t="shared" si="3"/>
        <v> </v>
      </c>
      <c r="K5432" s="14"/>
    </row>
    <row r="5433">
      <c r="A5433" s="9" t="s">
        <v>5821</v>
      </c>
      <c r="B5433" s="10">
        <v>43168.0</v>
      </c>
      <c r="C5433" s="9" t="s">
        <v>58</v>
      </c>
      <c r="D5433" s="9" t="s">
        <v>59</v>
      </c>
      <c r="F5433" s="11" t="str">
        <f t="shared" si="1"/>
        <v>2018-03</v>
      </c>
      <c r="G5433" s="11" t="str">
        <f>iferror(VLOOKUP(A5433,'Closed Deals'!A:A,1,0)," ")</f>
        <v> </v>
      </c>
      <c r="H5433" s="12" t="str">
        <f t="shared" si="2"/>
        <v>NO</v>
      </c>
      <c r="I5433" s="12" t="str">
        <f>iferror(VLOOKUP(A5433,'Closed Deals'!A:E,5,0)," ")</f>
        <v> </v>
      </c>
      <c r="J5433" s="13" t="str">
        <f t="shared" si="3"/>
        <v> </v>
      </c>
      <c r="K5433" s="14"/>
    </row>
    <row r="5434">
      <c r="A5434" s="9" t="s">
        <v>5822</v>
      </c>
      <c r="B5434" s="10">
        <v>43168.0</v>
      </c>
      <c r="C5434" s="9" t="s">
        <v>203</v>
      </c>
      <c r="D5434" s="9" t="s">
        <v>59</v>
      </c>
      <c r="F5434" s="11" t="str">
        <f t="shared" si="1"/>
        <v>2018-03</v>
      </c>
      <c r="G5434" s="11" t="str">
        <f>iferror(VLOOKUP(A5434,'Closed Deals'!A:A,1,0)," ")</f>
        <v> </v>
      </c>
      <c r="H5434" s="12" t="str">
        <f t="shared" si="2"/>
        <v>NO</v>
      </c>
      <c r="I5434" s="12" t="str">
        <f>iferror(VLOOKUP(A5434,'Closed Deals'!A:E,5,0)," ")</f>
        <v> </v>
      </c>
      <c r="J5434" s="13" t="str">
        <f t="shared" si="3"/>
        <v> </v>
      </c>
      <c r="K5434" s="14"/>
    </row>
    <row r="5435">
      <c r="A5435" s="9" t="s">
        <v>5823</v>
      </c>
      <c r="B5435" s="10">
        <v>43180.0</v>
      </c>
      <c r="C5435" s="9" t="s">
        <v>241</v>
      </c>
      <c r="D5435" s="9" t="s">
        <v>59</v>
      </c>
      <c r="F5435" s="11" t="str">
        <f t="shared" si="1"/>
        <v>2018-03</v>
      </c>
      <c r="G5435" s="11" t="str">
        <f>iferror(VLOOKUP(A5435,'Closed Deals'!A:A,1,0)," ")</f>
        <v> </v>
      </c>
      <c r="H5435" s="12" t="str">
        <f t="shared" si="2"/>
        <v>NO</v>
      </c>
      <c r="I5435" s="12" t="str">
        <f>iferror(VLOOKUP(A5435,'Closed Deals'!A:E,5,0)," ")</f>
        <v> </v>
      </c>
      <c r="J5435" s="13" t="str">
        <f t="shared" si="3"/>
        <v> </v>
      </c>
      <c r="K5435" s="14"/>
    </row>
    <row r="5436">
      <c r="A5436" s="9" t="s">
        <v>5824</v>
      </c>
      <c r="B5436" s="10">
        <v>43188.0</v>
      </c>
      <c r="C5436" s="9" t="s">
        <v>143</v>
      </c>
      <c r="D5436" s="9" t="s">
        <v>59</v>
      </c>
      <c r="F5436" s="11" t="str">
        <f t="shared" si="1"/>
        <v>2018-03</v>
      </c>
      <c r="G5436" s="11" t="str">
        <f>iferror(VLOOKUP(A5436,'Closed Deals'!A:A,1,0)," ")</f>
        <v> </v>
      </c>
      <c r="H5436" s="12" t="str">
        <f t="shared" si="2"/>
        <v>NO</v>
      </c>
      <c r="I5436" s="12" t="str">
        <f>iferror(VLOOKUP(A5436,'Closed Deals'!A:E,5,0)," ")</f>
        <v> </v>
      </c>
      <c r="J5436" s="13" t="str">
        <f t="shared" si="3"/>
        <v> </v>
      </c>
      <c r="K5436" s="14"/>
    </row>
    <row r="5437">
      <c r="A5437" s="9" t="s">
        <v>5825</v>
      </c>
      <c r="B5437" s="10">
        <v>43186.0</v>
      </c>
      <c r="C5437" s="9" t="s">
        <v>143</v>
      </c>
      <c r="D5437" s="9" t="s">
        <v>59</v>
      </c>
      <c r="F5437" s="11" t="str">
        <f t="shared" si="1"/>
        <v>2018-03</v>
      </c>
      <c r="G5437" s="11" t="str">
        <f>iferror(VLOOKUP(A5437,'Closed Deals'!A:A,1,0)," ")</f>
        <v> </v>
      </c>
      <c r="H5437" s="12" t="str">
        <f t="shared" si="2"/>
        <v>NO</v>
      </c>
      <c r="I5437" s="12" t="str">
        <f>iferror(VLOOKUP(A5437,'Closed Deals'!A:E,5,0)," ")</f>
        <v> </v>
      </c>
      <c r="J5437" s="13" t="str">
        <f t="shared" si="3"/>
        <v> </v>
      </c>
      <c r="K5437" s="14"/>
    </row>
    <row r="5438">
      <c r="A5438" s="9" t="s">
        <v>5826</v>
      </c>
      <c r="B5438" s="10">
        <v>43181.0</v>
      </c>
      <c r="C5438" s="9" t="s">
        <v>143</v>
      </c>
      <c r="D5438" s="9" t="s">
        <v>59</v>
      </c>
      <c r="F5438" s="11" t="str">
        <f t="shared" si="1"/>
        <v>2018-03</v>
      </c>
      <c r="G5438" s="11" t="str">
        <f>iferror(VLOOKUP(A5438,'Closed Deals'!A:A,1,0)," ")</f>
        <v> </v>
      </c>
      <c r="H5438" s="12" t="str">
        <f t="shared" si="2"/>
        <v>NO</v>
      </c>
      <c r="I5438" s="12" t="str">
        <f>iferror(VLOOKUP(A5438,'Closed Deals'!A:E,5,0)," ")</f>
        <v> </v>
      </c>
      <c r="J5438" s="13" t="str">
        <f t="shared" si="3"/>
        <v> </v>
      </c>
      <c r="K5438" s="14"/>
    </row>
    <row r="5439">
      <c r="A5439" s="9" t="s">
        <v>5827</v>
      </c>
      <c r="B5439" s="10">
        <v>43171.0</v>
      </c>
      <c r="C5439" s="9" t="s">
        <v>58</v>
      </c>
      <c r="D5439" s="9" t="s">
        <v>59</v>
      </c>
      <c r="F5439" s="11" t="str">
        <f t="shared" si="1"/>
        <v>2018-03</v>
      </c>
      <c r="G5439" s="11" t="str">
        <f>iferror(VLOOKUP(A5439,'Closed Deals'!A:A,1,0)," ")</f>
        <v> </v>
      </c>
      <c r="H5439" s="12" t="str">
        <f t="shared" si="2"/>
        <v>NO</v>
      </c>
      <c r="I5439" s="12" t="str">
        <f>iferror(VLOOKUP(A5439,'Closed Deals'!A:E,5,0)," ")</f>
        <v> </v>
      </c>
      <c r="J5439" s="13" t="str">
        <f t="shared" si="3"/>
        <v> </v>
      </c>
      <c r="K5439" s="14"/>
    </row>
    <row r="5440">
      <c r="A5440" s="9" t="s">
        <v>5828</v>
      </c>
      <c r="B5440" s="10">
        <v>43190.0</v>
      </c>
      <c r="C5440" s="9" t="s">
        <v>5829</v>
      </c>
      <c r="D5440" s="9" t="s">
        <v>59</v>
      </c>
      <c r="F5440" s="11" t="str">
        <f t="shared" si="1"/>
        <v>2018-03</v>
      </c>
      <c r="G5440" s="11" t="str">
        <f>iferror(VLOOKUP(A5440,'Closed Deals'!A:A,1,0)," ")</f>
        <v> </v>
      </c>
      <c r="H5440" s="12" t="str">
        <f t="shared" si="2"/>
        <v>NO</v>
      </c>
      <c r="I5440" s="12" t="str">
        <f>iferror(VLOOKUP(A5440,'Closed Deals'!A:E,5,0)," ")</f>
        <v> </v>
      </c>
      <c r="J5440" s="13" t="str">
        <f t="shared" si="3"/>
        <v> </v>
      </c>
      <c r="K5440" s="14"/>
    </row>
    <row r="5441">
      <c r="A5441" s="9" t="s">
        <v>5830</v>
      </c>
      <c r="B5441" s="10">
        <v>43182.0</v>
      </c>
      <c r="C5441" s="9" t="s">
        <v>143</v>
      </c>
      <c r="D5441" s="9" t="s">
        <v>59</v>
      </c>
      <c r="F5441" s="11" t="str">
        <f t="shared" si="1"/>
        <v>2018-03</v>
      </c>
      <c r="G5441" s="11" t="str">
        <f>iferror(VLOOKUP(A5441,'Closed Deals'!A:A,1,0)," ")</f>
        <v> </v>
      </c>
      <c r="H5441" s="12" t="str">
        <f t="shared" si="2"/>
        <v>NO</v>
      </c>
      <c r="I5441" s="12" t="str">
        <f>iferror(VLOOKUP(A5441,'Closed Deals'!A:E,5,0)," ")</f>
        <v> </v>
      </c>
      <c r="J5441" s="13" t="str">
        <f t="shared" si="3"/>
        <v> </v>
      </c>
      <c r="K5441" s="14"/>
    </row>
    <row r="5442">
      <c r="A5442" s="9" t="s">
        <v>5831</v>
      </c>
      <c r="B5442" s="10">
        <v>43166.0</v>
      </c>
      <c r="C5442" s="9" t="s">
        <v>63</v>
      </c>
      <c r="D5442" s="9" t="s">
        <v>59</v>
      </c>
      <c r="F5442" s="11" t="str">
        <f t="shared" si="1"/>
        <v>2018-03</v>
      </c>
      <c r="G5442" s="11" t="str">
        <f>iferror(VLOOKUP(A5442,'Closed Deals'!A:A,1,0)," ")</f>
        <v> </v>
      </c>
      <c r="H5442" s="12" t="str">
        <f t="shared" si="2"/>
        <v>NO</v>
      </c>
      <c r="I5442" s="12" t="str">
        <f>iferror(VLOOKUP(A5442,'Closed Deals'!A:E,5,0)," ")</f>
        <v> </v>
      </c>
      <c r="J5442" s="13" t="str">
        <f t="shared" si="3"/>
        <v> </v>
      </c>
      <c r="K5442" s="14"/>
    </row>
    <row r="5443">
      <c r="A5443" s="9" t="s">
        <v>5832</v>
      </c>
      <c r="B5443" s="10">
        <v>43162.0</v>
      </c>
      <c r="C5443" s="9" t="s">
        <v>58</v>
      </c>
      <c r="D5443" s="9" t="s">
        <v>59</v>
      </c>
      <c r="F5443" s="11" t="str">
        <f t="shared" si="1"/>
        <v>2018-03</v>
      </c>
      <c r="G5443" s="11" t="str">
        <f>iferror(VLOOKUP(A5443,'Closed Deals'!A:A,1,0)," ")</f>
        <v> </v>
      </c>
      <c r="H5443" s="12" t="str">
        <f t="shared" si="2"/>
        <v>NO</v>
      </c>
      <c r="I5443" s="12" t="str">
        <f>iferror(VLOOKUP(A5443,'Closed Deals'!A:E,5,0)," ")</f>
        <v> </v>
      </c>
      <c r="J5443" s="13" t="str">
        <f t="shared" si="3"/>
        <v> </v>
      </c>
      <c r="K5443" s="14"/>
    </row>
    <row r="5444">
      <c r="A5444" s="9" t="s">
        <v>5833</v>
      </c>
      <c r="B5444" s="10">
        <v>43188.0</v>
      </c>
      <c r="C5444" s="9" t="s">
        <v>143</v>
      </c>
      <c r="D5444" s="9" t="s">
        <v>59</v>
      </c>
      <c r="F5444" s="11" t="str">
        <f t="shared" si="1"/>
        <v>2018-03</v>
      </c>
      <c r="G5444" s="11" t="str">
        <f>iferror(VLOOKUP(A5444,'Closed Deals'!A:A,1,0)," ")</f>
        <v> </v>
      </c>
      <c r="H5444" s="12" t="str">
        <f t="shared" si="2"/>
        <v>NO</v>
      </c>
      <c r="I5444" s="12" t="str">
        <f>iferror(VLOOKUP(A5444,'Closed Deals'!A:E,5,0)," ")</f>
        <v> </v>
      </c>
      <c r="J5444" s="13" t="str">
        <f t="shared" si="3"/>
        <v> </v>
      </c>
      <c r="K5444" s="14"/>
    </row>
    <row r="5445">
      <c r="A5445" s="9" t="s">
        <v>5834</v>
      </c>
      <c r="B5445" s="10">
        <v>43187.0</v>
      </c>
      <c r="C5445" s="9" t="s">
        <v>143</v>
      </c>
      <c r="D5445" s="9" t="s">
        <v>59</v>
      </c>
      <c r="F5445" s="11" t="str">
        <f t="shared" si="1"/>
        <v>2018-03</v>
      </c>
      <c r="G5445" s="11" t="str">
        <f>iferror(VLOOKUP(A5445,'Closed Deals'!A:A,1,0)," ")</f>
        <v> </v>
      </c>
      <c r="H5445" s="12" t="str">
        <f t="shared" si="2"/>
        <v>NO</v>
      </c>
      <c r="I5445" s="12" t="str">
        <f>iferror(VLOOKUP(A5445,'Closed Deals'!A:E,5,0)," ")</f>
        <v> </v>
      </c>
      <c r="J5445" s="13" t="str">
        <f t="shared" si="3"/>
        <v> </v>
      </c>
      <c r="K5445" s="14"/>
    </row>
    <row r="5446">
      <c r="A5446" s="9" t="s">
        <v>5835</v>
      </c>
      <c r="B5446" s="10">
        <v>43162.0</v>
      </c>
      <c r="C5446" s="9" t="s">
        <v>452</v>
      </c>
      <c r="D5446" s="9" t="s">
        <v>59</v>
      </c>
      <c r="F5446" s="11" t="str">
        <f t="shared" si="1"/>
        <v>2018-03</v>
      </c>
      <c r="G5446" s="11" t="str">
        <f>iferror(VLOOKUP(A5446,'Closed Deals'!A:A,1,0)," ")</f>
        <v> </v>
      </c>
      <c r="H5446" s="12" t="str">
        <f t="shared" si="2"/>
        <v>NO</v>
      </c>
      <c r="I5446" s="12" t="str">
        <f>iferror(VLOOKUP(A5446,'Closed Deals'!A:E,5,0)," ")</f>
        <v> </v>
      </c>
      <c r="J5446" s="13" t="str">
        <f t="shared" si="3"/>
        <v> </v>
      </c>
      <c r="K5446" s="14"/>
    </row>
    <row r="5447">
      <c r="A5447" s="9" t="s">
        <v>5836</v>
      </c>
      <c r="B5447" s="10">
        <v>43178.0</v>
      </c>
      <c r="C5447" s="9" t="s">
        <v>319</v>
      </c>
      <c r="D5447" s="9" t="s">
        <v>59</v>
      </c>
      <c r="F5447" s="11" t="str">
        <f t="shared" si="1"/>
        <v>2018-03</v>
      </c>
      <c r="G5447" s="11" t="str">
        <f>iferror(VLOOKUP(A5447,'Closed Deals'!A:A,1,0)," ")</f>
        <v> </v>
      </c>
      <c r="H5447" s="12" t="str">
        <f t="shared" si="2"/>
        <v>NO</v>
      </c>
      <c r="I5447" s="12" t="str">
        <f>iferror(VLOOKUP(A5447,'Closed Deals'!A:E,5,0)," ")</f>
        <v> </v>
      </c>
      <c r="J5447" s="13" t="str">
        <f t="shared" si="3"/>
        <v> </v>
      </c>
      <c r="K5447" s="14"/>
    </row>
    <row r="5448">
      <c r="A5448" s="9" t="s">
        <v>5837</v>
      </c>
      <c r="B5448" s="10">
        <v>43171.0</v>
      </c>
      <c r="C5448" s="9" t="s">
        <v>58</v>
      </c>
      <c r="D5448" s="9" t="s">
        <v>59</v>
      </c>
      <c r="F5448" s="11" t="str">
        <f t="shared" si="1"/>
        <v>2018-03</v>
      </c>
      <c r="G5448" s="11" t="str">
        <f>iferror(VLOOKUP(A5448,'Closed Deals'!A:A,1,0)," ")</f>
        <v> </v>
      </c>
      <c r="H5448" s="12" t="str">
        <f t="shared" si="2"/>
        <v>NO</v>
      </c>
      <c r="I5448" s="12" t="str">
        <f>iferror(VLOOKUP(A5448,'Closed Deals'!A:E,5,0)," ")</f>
        <v> </v>
      </c>
      <c r="J5448" s="13" t="str">
        <f t="shared" si="3"/>
        <v> </v>
      </c>
      <c r="K5448" s="14"/>
    </row>
    <row r="5449">
      <c r="A5449" s="9" t="s">
        <v>5838</v>
      </c>
      <c r="B5449" s="10">
        <v>43185.0</v>
      </c>
      <c r="C5449" s="9" t="s">
        <v>143</v>
      </c>
      <c r="D5449" s="9" t="s">
        <v>59</v>
      </c>
      <c r="F5449" s="11" t="str">
        <f t="shared" si="1"/>
        <v>2018-03</v>
      </c>
      <c r="G5449" s="11" t="str">
        <f>iferror(VLOOKUP(A5449,'Closed Deals'!A:A,1,0)," ")</f>
        <v> </v>
      </c>
      <c r="H5449" s="12" t="str">
        <f t="shared" si="2"/>
        <v>NO</v>
      </c>
      <c r="I5449" s="12" t="str">
        <f>iferror(VLOOKUP(A5449,'Closed Deals'!A:E,5,0)," ")</f>
        <v> </v>
      </c>
      <c r="J5449" s="13" t="str">
        <f t="shared" si="3"/>
        <v> </v>
      </c>
      <c r="K5449" s="14"/>
    </row>
    <row r="5450">
      <c r="A5450" s="9" t="s">
        <v>5839</v>
      </c>
      <c r="B5450" s="10">
        <v>43188.0</v>
      </c>
      <c r="C5450" s="9" t="s">
        <v>143</v>
      </c>
      <c r="D5450" s="9" t="s">
        <v>59</v>
      </c>
      <c r="F5450" s="11" t="str">
        <f t="shared" si="1"/>
        <v>2018-03</v>
      </c>
      <c r="G5450" s="11" t="str">
        <f>iferror(VLOOKUP(A5450,'Closed Deals'!A:A,1,0)," ")</f>
        <v> </v>
      </c>
      <c r="H5450" s="12" t="str">
        <f t="shared" si="2"/>
        <v>NO</v>
      </c>
      <c r="I5450" s="12" t="str">
        <f>iferror(VLOOKUP(A5450,'Closed Deals'!A:E,5,0)," ")</f>
        <v> </v>
      </c>
      <c r="J5450" s="13" t="str">
        <f t="shared" si="3"/>
        <v> </v>
      </c>
      <c r="K5450" s="14"/>
    </row>
    <row r="5451">
      <c r="A5451" s="9" t="s">
        <v>5840</v>
      </c>
      <c r="B5451" s="10">
        <v>43185.0</v>
      </c>
      <c r="C5451" s="9" t="s">
        <v>452</v>
      </c>
      <c r="D5451" s="9" t="s">
        <v>59</v>
      </c>
      <c r="F5451" s="11" t="str">
        <f t="shared" si="1"/>
        <v>2018-03</v>
      </c>
      <c r="G5451" s="11" t="str">
        <f>iferror(VLOOKUP(A5451,'Closed Deals'!A:A,1,0)," ")</f>
        <v> </v>
      </c>
      <c r="H5451" s="12" t="str">
        <f t="shared" si="2"/>
        <v>NO</v>
      </c>
      <c r="I5451" s="12" t="str">
        <f>iferror(VLOOKUP(A5451,'Closed Deals'!A:E,5,0)," ")</f>
        <v> </v>
      </c>
      <c r="J5451" s="13" t="str">
        <f t="shared" si="3"/>
        <v> </v>
      </c>
      <c r="K5451" s="14"/>
    </row>
    <row r="5452">
      <c r="A5452" s="9" t="s">
        <v>5841</v>
      </c>
      <c r="B5452" s="10">
        <v>43171.0</v>
      </c>
      <c r="C5452" s="9" t="s">
        <v>58</v>
      </c>
      <c r="D5452" s="9" t="s">
        <v>59</v>
      </c>
      <c r="F5452" s="11" t="str">
        <f t="shared" si="1"/>
        <v>2018-03</v>
      </c>
      <c r="G5452" s="11" t="str">
        <f>iferror(VLOOKUP(A5452,'Closed Deals'!A:A,1,0)," ")</f>
        <v> </v>
      </c>
      <c r="H5452" s="12" t="str">
        <f t="shared" si="2"/>
        <v>NO</v>
      </c>
      <c r="I5452" s="12" t="str">
        <f>iferror(VLOOKUP(A5452,'Closed Deals'!A:E,5,0)," ")</f>
        <v> </v>
      </c>
      <c r="J5452" s="13" t="str">
        <f t="shared" si="3"/>
        <v> </v>
      </c>
      <c r="K5452" s="14"/>
    </row>
    <row r="5453">
      <c r="A5453" s="9" t="s">
        <v>5842</v>
      </c>
      <c r="B5453" s="10">
        <v>43169.0</v>
      </c>
      <c r="C5453" s="9" t="s">
        <v>452</v>
      </c>
      <c r="D5453" s="9" t="s">
        <v>59</v>
      </c>
      <c r="F5453" s="11" t="str">
        <f t="shared" si="1"/>
        <v>2018-03</v>
      </c>
      <c r="G5453" s="11" t="str">
        <f>iferror(VLOOKUP(A5453,'Closed Deals'!A:A,1,0)," ")</f>
        <v> </v>
      </c>
      <c r="H5453" s="12" t="str">
        <f t="shared" si="2"/>
        <v>NO</v>
      </c>
      <c r="I5453" s="12" t="str">
        <f>iferror(VLOOKUP(A5453,'Closed Deals'!A:E,5,0)," ")</f>
        <v> </v>
      </c>
      <c r="J5453" s="13" t="str">
        <f t="shared" si="3"/>
        <v> </v>
      </c>
      <c r="K5453" s="14"/>
    </row>
    <row r="5454">
      <c r="A5454" s="9" t="s">
        <v>5843</v>
      </c>
      <c r="B5454" s="10">
        <v>43189.0</v>
      </c>
      <c r="C5454" s="9" t="s">
        <v>143</v>
      </c>
      <c r="D5454" s="9" t="s">
        <v>59</v>
      </c>
      <c r="F5454" s="11" t="str">
        <f t="shared" si="1"/>
        <v>2018-03</v>
      </c>
      <c r="G5454" s="11" t="str">
        <f>iferror(VLOOKUP(A5454,'Closed Deals'!A:A,1,0)," ")</f>
        <v> </v>
      </c>
      <c r="H5454" s="12" t="str">
        <f t="shared" si="2"/>
        <v>NO</v>
      </c>
      <c r="I5454" s="12" t="str">
        <f>iferror(VLOOKUP(A5454,'Closed Deals'!A:E,5,0)," ")</f>
        <v> </v>
      </c>
      <c r="J5454" s="13" t="str">
        <f t="shared" si="3"/>
        <v> </v>
      </c>
      <c r="K5454" s="14"/>
    </row>
    <row r="5455">
      <c r="A5455" s="9" t="s">
        <v>5844</v>
      </c>
      <c r="B5455" s="10">
        <v>43165.0</v>
      </c>
      <c r="C5455" s="9" t="s">
        <v>452</v>
      </c>
      <c r="D5455" s="9" t="s">
        <v>59</v>
      </c>
      <c r="F5455" s="11" t="str">
        <f t="shared" si="1"/>
        <v>2018-03</v>
      </c>
      <c r="G5455" s="11" t="str">
        <f>iferror(VLOOKUP(A5455,'Closed Deals'!A:A,1,0)," ")</f>
        <v> </v>
      </c>
      <c r="H5455" s="12" t="str">
        <f t="shared" si="2"/>
        <v>NO</v>
      </c>
      <c r="I5455" s="12" t="str">
        <f>iferror(VLOOKUP(A5455,'Closed Deals'!A:E,5,0)," ")</f>
        <v> </v>
      </c>
      <c r="J5455" s="13" t="str">
        <f t="shared" si="3"/>
        <v> </v>
      </c>
      <c r="K5455" s="14"/>
    </row>
    <row r="5456">
      <c r="A5456" s="9" t="s">
        <v>5845</v>
      </c>
      <c r="B5456" s="10">
        <v>43170.0</v>
      </c>
      <c r="C5456" s="9" t="s">
        <v>58</v>
      </c>
      <c r="D5456" s="9" t="s">
        <v>59</v>
      </c>
      <c r="F5456" s="11" t="str">
        <f t="shared" si="1"/>
        <v>2018-03</v>
      </c>
      <c r="G5456" s="11" t="str">
        <f>iferror(VLOOKUP(A5456,'Closed Deals'!A:A,1,0)," ")</f>
        <v> </v>
      </c>
      <c r="H5456" s="12" t="str">
        <f t="shared" si="2"/>
        <v>NO</v>
      </c>
      <c r="I5456" s="12" t="str">
        <f>iferror(VLOOKUP(A5456,'Closed Deals'!A:E,5,0)," ")</f>
        <v> </v>
      </c>
      <c r="J5456" s="13" t="str">
        <f t="shared" si="3"/>
        <v> </v>
      </c>
      <c r="K5456" s="14"/>
    </row>
    <row r="5457">
      <c r="A5457" s="9" t="s">
        <v>5846</v>
      </c>
      <c r="B5457" s="10">
        <v>43164.0</v>
      </c>
      <c r="C5457" s="9" t="s">
        <v>58</v>
      </c>
      <c r="D5457" s="9" t="s">
        <v>59</v>
      </c>
      <c r="F5457" s="11" t="str">
        <f t="shared" si="1"/>
        <v>2018-03</v>
      </c>
      <c r="G5457" s="11" t="str">
        <f>iferror(VLOOKUP(A5457,'Closed Deals'!A:A,1,0)," ")</f>
        <v> </v>
      </c>
      <c r="H5457" s="12" t="str">
        <f t="shared" si="2"/>
        <v>NO</v>
      </c>
      <c r="I5457" s="12" t="str">
        <f>iferror(VLOOKUP(A5457,'Closed Deals'!A:E,5,0)," ")</f>
        <v> </v>
      </c>
      <c r="J5457" s="13" t="str">
        <f t="shared" si="3"/>
        <v> </v>
      </c>
      <c r="K5457" s="14"/>
    </row>
    <row r="5458">
      <c r="A5458" s="9" t="s">
        <v>5847</v>
      </c>
      <c r="B5458" s="10">
        <v>43164.0</v>
      </c>
      <c r="C5458" s="9" t="s">
        <v>58</v>
      </c>
      <c r="D5458" s="9" t="s">
        <v>59</v>
      </c>
      <c r="F5458" s="11" t="str">
        <f t="shared" si="1"/>
        <v>2018-03</v>
      </c>
      <c r="G5458" s="11" t="str">
        <f>iferror(VLOOKUP(A5458,'Closed Deals'!A:A,1,0)," ")</f>
        <v> </v>
      </c>
      <c r="H5458" s="12" t="str">
        <f t="shared" si="2"/>
        <v>NO</v>
      </c>
      <c r="I5458" s="12" t="str">
        <f>iferror(VLOOKUP(A5458,'Closed Deals'!A:E,5,0)," ")</f>
        <v> </v>
      </c>
      <c r="J5458" s="13" t="str">
        <f t="shared" si="3"/>
        <v> </v>
      </c>
      <c r="K5458" s="14"/>
    </row>
    <row r="5459">
      <c r="A5459" s="9" t="s">
        <v>5848</v>
      </c>
      <c r="B5459" s="10">
        <v>43188.0</v>
      </c>
      <c r="C5459" s="9" t="s">
        <v>63</v>
      </c>
      <c r="D5459" s="9" t="s">
        <v>59</v>
      </c>
      <c r="F5459" s="11" t="str">
        <f t="shared" si="1"/>
        <v>2018-03</v>
      </c>
      <c r="G5459" s="11" t="str">
        <f>iferror(VLOOKUP(A5459,'Closed Deals'!A:A,1,0)," ")</f>
        <v> </v>
      </c>
      <c r="H5459" s="12" t="str">
        <f t="shared" si="2"/>
        <v>NO</v>
      </c>
      <c r="I5459" s="12" t="str">
        <f>iferror(VLOOKUP(A5459,'Closed Deals'!A:E,5,0)," ")</f>
        <v> </v>
      </c>
      <c r="J5459" s="13" t="str">
        <f t="shared" si="3"/>
        <v> </v>
      </c>
      <c r="K5459" s="14"/>
    </row>
    <row r="5460">
      <c r="A5460" s="9" t="s">
        <v>5849</v>
      </c>
      <c r="B5460" s="10">
        <v>43167.0</v>
      </c>
      <c r="C5460" s="9" t="s">
        <v>221</v>
      </c>
      <c r="D5460" s="9" t="s">
        <v>59</v>
      </c>
      <c r="F5460" s="11" t="str">
        <f t="shared" si="1"/>
        <v>2018-03</v>
      </c>
      <c r="G5460" s="11" t="str">
        <f>iferror(VLOOKUP(A5460,'Closed Deals'!A:A,1,0)," ")</f>
        <v> </v>
      </c>
      <c r="H5460" s="12" t="str">
        <f t="shared" si="2"/>
        <v>NO</v>
      </c>
      <c r="I5460" s="12" t="str">
        <f>iferror(VLOOKUP(A5460,'Closed Deals'!A:E,5,0)," ")</f>
        <v> </v>
      </c>
      <c r="J5460" s="13" t="str">
        <f t="shared" si="3"/>
        <v> </v>
      </c>
      <c r="K5460" s="14"/>
    </row>
    <row r="5461">
      <c r="A5461" s="9" t="s">
        <v>5850</v>
      </c>
      <c r="B5461" s="10">
        <v>43173.0</v>
      </c>
      <c r="C5461" s="9" t="s">
        <v>58</v>
      </c>
      <c r="D5461" s="9" t="s">
        <v>59</v>
      </c>
      <c r="F5461" s="11" t="str">
        <f t="shared" si="1"/>
        <v>2018-03</v>
      </c>
      <c r="G5461" s="11" t="str">
        <f>iferror(VLOOKUP(A5461,'Closed Deals'!A:A,1,0)," ")</f>
        <v> </v>
      </c>
      <c r="H5461" s="12" t="str">
        <f t="shared" si="2"/>
        <v>NO</v>
      </c>
      <c r="I5461" s="12" t="str">
        <f>iferror(VLOOKUP(A5461,'Closed Deals'!A:E,5,0)," ")</f>
        <v> </v>
      </c>
      <c r="J5461" s="13" t="str">
        <f t="shared" si="3"/>
        <v> </v>
      </c>
      <c r="K5461" s="14"/>
    </row>
    <row r="5462">
      <c r="A5462" s="9" t="s">
        <v>5851</v>
      </c>
      <c r="B5462" s="10">
        <v>43164.0</v>
      </c>
      <c r="C5462" s="9" t="s">
        <v>58</v>
      </c>
      <c r="D5462" s="9" t="s">
        <v>59</v>
      </c>
      <c r="F5462" s="11" t="str">
        <f t="shared" si="1"/>
        <v>2018-03</v>
      </c>
      <c r="G5462" s="11" t="str">
        <f>iferror(VLOOKUP(A5462,'Closed Deals'!A:A,1,0)," ")</f>
        <v> </v>
      </c>
      <c r="H5462" s="12" t="str">
        <f t="shared" si="2"/>
        <v>NO</v>
      </c>
      <c r="I5462" s="12" t="str">
        <f>iferror(VLOOKUP(A5462,'Closed Deals'!A:E,5,0)," ")</f>
        <v> </v>
      </c>
      <c r="J5462" s="13" t="str">
        <f t="shared" si="3"/>
        <v> </v>
      </c>
      <c r="K5462" s="14"/>
    </row>
    <row r="5463">
      <c r="A5463" s="9" t="s">
        <v>5852</v>
      </c>
      <c r="B5463" s="10">
        <v>43164.0</v>
      </c>
      <c r="C5463" s="9" t="s">
        <v>452</v>
      </c>
      <c r="D5463" s="9" t="s">
        <v>59</v>
      </c>
      <c r="F5463" s="11" t="str">
        <f t="shared" si="1"/>
        <v>2018-03</v>
      </c>
      <c r="G5463" s="11" t="str">
        <f>iferror(VLOOKUP(A5463,'Closed Deals'!A:A,1,0)," ")</f>
        <v> </v>
      </c>
      <c r="H5463" s="12" t="str">
        <f t="shared" si="2"/>
        <v>NO</v>
      </c>
      <c r="I5463" s="12" t="str">
        <f>iferror(VLOOKUP(A5463,'Closed Deals'!A:E,5,0)," ")</f>
        <v> </v>
      </c>
      <c r="J5463" s="13" t="str">
        <f t="shared" si="3"/>
        <v> </v>
      </c>
      <c r="K5463" s="14"/>
    </row>
    <row r="5464">
      <c r="A5464" s="9" t="s">
        <v>5853</v>
      </c>
      <c r="B5464" s="10">
        <v>43183.0</v>
      </c>
      <c r="C5464" s="9" t="s">
        <v>143</v>
      </c>
      <c r="D5464" s="9" t="s">
        <v>59</v>
      </c>
      <c r="F5464" s="11" t="str">
        <f t="shared" si="1"/>
        <v>2018-03</v>
      </c>
      <c r="G5464" s="11" t="str">
        <f>iferror(VLOOKUP(A5464,'Closed Deals'!A:A,1,0)," ")</f>
        <v> </v>
      </c>
      <c r="H5464" s="12" t="str">
        <f t="shared" si="2"/>
        <v>NO</v>
      </c>
      <c r="I5464" s="12" t="str">
        <f>iferror(VLOOKUP(A5464,'Closed Deals'!A:E,5,0)," ")</f>
        <v> </v>
      </c>
      <c r="J5464" s="13" t="str">
        <f t="shared" si="3"/>
        <v> </v>
      </c>
      <c r="K5464" s="14"/>
    </row>
    <row r="5465">
      <c r="A5465" s="9" t="s">
        <v>5854</v>
      </c>
      <c r="B5465" s="10">
        <v>43185.0</v>
      </c>
      <c r="C5465" s="9" t="s">
        <v>452</v>
      </c>
      <c r="D5465" s="9" t="s">
        <v>59</v>
      </c>
      <c r="F5465" s="11" t="str">
        <f t="shared" si="1"/>
        <v>2018-03</v>
      </c>
      <c r="G5465" s="11" t="str">
        <f>iferror(VLOOKUP(A5465,'Closed Deals'!A:A,1,0)," ")</f>
        <v> </v>
      </c>
      <c r="H5465" s="12" t="str">
        <f t="shared" si="2"/>
        <v>NO</v>
      </c>
      <c r="I5465" s="12" t="str">
        <f>iferror(VLOOKUP(A5465,'Closed Deals'!A:E,5,0)," ")</f>
        <v> </v>
      </c>
      <c r="J5465" s="13" t="str">
        <f t="shared" si="3"/>
        <v> </v>
      </c>
      <c r="K5465" s="14"/>
    </row>
    <row r="5466">
      <c r="A5466" s="9" t="s">
        <v>5855</v>
      </c>
      <c r="B5466" s="10">
        <v>43182.0</v>
      </c>
      <c r="C5466" s="9" t="s">
        <v>143</v>
      </c>
      <c r="D5466" s="9" t="s">
        <v>59</v>
      </c>
      <c r="F5466" s="11" t="str">
        <f t="shared" si="1"/>
        <v>2018-03</v>
      </c>
      <c r="G5466" s="11" t="str">
        <f>iferror(VLOOKUP(A5466,'Closed Deals'!A:A,1,0)," ")</f>
        <v> </v>
      </c>
      <c r="H5466" s="12" t="str">
        <f t="shared" si="2"/>
        <v>NO</v>
      </c>
      <c r="I5466" s="12" t="str">
        <f>iferror(VLOOKUP(A5466,'Closed Deals'!A:E,5,0)," ")</f>
        <v> </v>
      </c>
      <c r="J5466" s="13" t="str">
        <f t="shared" si="3"/>
        <v> </v>
      </c>
      <c r="K5466" s="14"/>
    </row>
    <row r="5467">
      <c r="A5467" s="9" t="s">
        <v>5856</v>
      </c>
      <c r="B5467" s="10">
        <v>43183.0</v>
      </c>
      <c r="C5467" s="9" t="s">
        <v>452</v>
      </c>
      <c r="D5467" s="9" t="s">
        <v>59</v>
      </c>
      <c r="F5467" s="11" t="str">
        <f t="shared" si="1"/>
        <v>2018-03</v>
      </c>
      <c r="G5467" s="11" t="str">
        <f>iferror(VLOOKUP(A5467,'Closed Deals'!A:A,1,0)," ")</f>
        <v> </v>
      </c>
      <c r="H5467" s="12" t="str">
        <f t="shared" si="2"/>
        <v>NO</v>
      </c>
      <c r="I5467" s="12" t="str">
        <f>iferror(VLOOKUP(A5467,'Closed Deals'!A:E,5,0)," ")</f>
        <v> </v>
      </c>
      <c r="J5467" s="13" t="str">
        <f t="shared" si="3"/>
        <v> </v>
      </c>
      <c r="K5467" s="14"/>
    </row>
    <row r="5468">
      <c r="A5468" s="9" t="s">
        <v>5857</v>
      </c>
      <c r="B5468" s="10">
        <v>43178.0</v>
      </c>
      <c r="C5468" s="9" t="s">
        <v>319</v>
      </c>
      <c r="D5468" s="9" t="s">
        <v>59</v>
      </c>
      <c r="F5468" s="11" t="str">
        <f t="shared" si="1"/>
        <v>2018-03</v>
      </c>
      <c r="G5468" s="11" t="str">
        <f>iferror(VLOOKUP(A5468,'Closed Deals'!A:A,1,0)," ")</f>
        <v> </v>
      </c>
      <c r="H5468" s="12" t="str">
        <f t="shared" si="2"/>
        <v>NO</v>
      </c>
      <c r="I5468" s="12" t="str">
        <f>iferror(VLOOKUP(A5468,'Closed Deals'!A:E,5,0)," ")</f>
        <v> </v>
      </c>
      <c r="J5468" s="13" t="str">
        <f t="shared" si="3"/>
        <v> </v>
      </c>
      <c r="K5468" s="14"/>
    </row>
    <row r="5469">
      <c r="A5469" s="9" t="s">
        <v>5858</v>
      </c>
      <c r="B5469" s="10">
        <v>43165.0</v>
      </c>
      <c r="C5469" s="9" t="s">
        <v>58</v>
      </c>
      <c r="D5469" s="9" t="s">
        <v>59</v>
      </c>
      <c r="F5469" s="11" t="str">
        <f t="shared" si="1"/>
        <v>2018-03</v>
      </c>
      <c r="G5469" s="11" t="str">
        <f>iferror(VLOOKUP(A5469,'Closed Deals'!A:A,1,0)," ")</f>
        <v> </v>
      </c>
      <c r="H5469" s="12" t="str">
        <f t="shared" si="2"/>
        <v>NO</v>
      </c>
      <c r="I5469" s="12" t="str">
        <f>iferror(VLOOKUP(A5469,'Closed Deals'!A:E,5,0)," ")</f>
        <v> </v>
      </c>
      <c r="J5469" s="13" t="str">
        <f t="shared" si="3"/>
        <v> </v>
      </c>
      <c r="K5469" s="14"/>
    </row>
    <row r="5470">
      <c r="A5470" s="9" t="s">
        <v>5859</v>
      </c>
      <c r="B5470" s="10">
        <v>43173.0</v>
      </c>
      <c r="C5470" s="9" t="s">
        <v>58</v>
      </c>
      <c r="D5470" s="9" t="s">
        <v>59</v>
      </c>
      <c r="F5470" s="11" t="str">
        <f t="shared" si="1"/>
        <v>2018-03</v>
      </c>
      <c r="G5470" s="11" t="str">
        <f>iferror(VLOOKUP(A5470,'Closed Deals'!A:A,1,0)," ")</f>
        <v> </v>
      </c>
      <c r="H5470" s="12" t="str">
        <f t="shared" si="2"/>
        <v>NO</v>
      </c>
      <c r="I5470" s="12" t="str">
        <f>iferror(VLOOKUP(A5470,'Closed Deals'!A:E,5,0)," ")</f>
        <v> </v>
      </c>
      <c r="J5470" s="13" t="str">
        <f t="shared" si="3"/>
        <v> </v>
      </c>
      <c r="K5470" s="14"/>
    </row>
    <row r="5471">
      <c r="A5471" s="9" t="s">
        <v>5860</v>
      </c>
      <c r="B5471" s="10">
        <v>43164.0</v>
      </c>
      <c r="C5471" s="9" t="s">
        <v>58</v>
      </c>
      <c r="D5471" s="9" t="s">
        <v>59</v>
      </c>
      <c r="F5471" s="11" t="str">
        <f t="shared" si="1"/>
        <v>2018-03</v>
      </c>
      <c r="G5471" s="11" t="str">
        <f>iferror(VLOOKUP(A5471,'Closed Deals'!A:A,1,0)," ")</f>
        <v> </v>
      </c>
      <c r="H5471" s="12" t="str">
        <f t="shared" si="2"/>
        <v>NO</v>
      </c>
      <c r="I5471" s="12" t="str">
        <f>iferror(VLOOKUP(A5471,'Closed Deals'!A:E,5,0)," ")</f>
        <v> </v>
      </c>
      <c r="J5471" s="13" t="str">
        <f t="shared" si="3"/>
        <v> </v>
      </c>
      <c r="K5471" s="14"/>
    </row>
    <row r="5472">
      <c r="A5472" s="9" t="s">
        <v>5861</v>
      </c>
      <c r="B5472" s="10">
        <v>43168.0</v>
      </c>
      <c r="C5472" s="9" t="s">
        <v>58</v>
      </c>
      <c r="D5472" s="9" t="s">
        <v>59</v>
      </c>
      <c r="F5472" s="11" t="str">
        <f t="shared" si="1"/>
        <v>2018-03</v>
      </c>
      <c r="G5472" s="11" t="str">
        <f>iferror(VLOOKUP(A5472,'Closed Deals'!A:A,1,0)," ")</f>
        <v> </v>
      </c>
      <c r="H5472" s="12" t="str">
        <f t="shared" si="2"/>
        <v>NO</v>
      </c>
      <c r="I5472" s="12" t="str">
        <f>iferror(VLOOKUP(A5472,'Closed Deals'!A:E,5,0)," ")</f>
        <v> </v>
      </c>
      <c r="J5472" s="13" t="str">
        <f t="shared" si="3"/>
        <v> </v>
      </c>
      <c r="K5472" s="14"/>
    </row>
    <row r="5473">
      <c r="A5473" s="9" t="s">
        <v>5862</v>
      </c>
      <c r="B5473" s="10">
        <v>43164.0</v>
      </c>
      <c r="C5473" s="9" t="s">
        <v>58</v>
      </c>
      <c r="D5473" s="9" t="s">
        <v>59</v>
      </c>
      <c r="F5473" s="11" t="str">
        <f t="shared" si="1"/>
        <v>2018-03</v>
      </c>
      <c r="G5473" s="11" t="str">
        <f>iferror(VLOOKUP(A5473,'Closed Deals'!A:A,1,0)," ")</f>
        <v> </v>
      </c>
      <c r="H5473" s="12" t="str">
        <f t="shared" si="2"/>
        <v>NO</v>
      </c>
      <c r="I5473" s="12" t="str">
        <f>iferror(VLOOKUP(A5473,'Closed Deals'!A:E,5,0)," ")</f>
        <v> </v>
      </c>
      <c r="J5473" s="13" t="str">
        <f t="shared" si="3"/>
        <v> </v>
      </c>
      <c r="K5473" s="14"/>
    </row>
    <row r="5474">
      <c r="A5474" s="9" t="s">
        <v>5863</v>
      </c>
      <c r="B5474" s="10">
        <v>43183.0</v>
      </c>
      <c r="C5474" s="9" t="s">
        <v>452</v>
      </c>
      <c r="D5474" s="9" t="s">
        <v>59</v>
      </c>
      <c r="F5474" s="11" t="str">
        <f t="shared" si="1"/>
        <v>2018-03</v>
      </c>
      <c r="G5474" s="11" t="str">
        <f>iferror(VLOOKUP(A5474,'Closed Deals'!A:A,1,0)," ")</f>
        <v> </v>
      </c>
      <c r="H5474" s="12" t="str">
        <f t="shared" si="2"/>
        <v>NO</v>
      </c>
      <c r="I5474" s="12" t="str">
        <f>iferror(VLOOKUP(A5474,'Closed Deals'!A:E,5,0)," ")</f>
        <v> </v>
      </c>
      <c r="J5474" s="13" t="str">
        <f t="shared" si="3"/>
        <v> </v>
      </c>
      <c r="K5474" s="14"/>
    </row>
    <row r="5475">
      <c r="A5475" s="9" t="s">
        <v>5864</v>
      </c>
      <c r="B5475" s="10">
        <v>43181.0</v>
      </c>
      <c r="C5475" s="9" t="s">
        <v>452</v>
      </c>
      <c r="D5475" s="9" t="s">
        <v>59</v>
      </c>
      <c r="F5475" s="11" t="str">
        <f t="shared" si="1"/>
        <v>2018-03</v>
      </c>
      <c r="G5475" s="11" t="str">
        <f>iferror(VLOOKUP(A5475,'Closed Deals'!A:A,1,0)," ")</f>
        <v> </v>
      </c>
      <c r="H5475" s="12" t="str">
        <f t="shared" si="2"/>
        <v>NO</v>
      </c>
      <c r="I5475" s="12" t="str">
        <f>iferror(VLOOKUP(A5475,'Closed Deals'!A:E,5,0)," ")</f>
        <v> </v>
      </c>
      <c r="J5475" s="13" t="str">
        <f t="shared" si="3"/>
        <v> </v>
      </c>
      <c r="K5475" s="14"/>
    </row>
    <row r="5476">
      <c r="A5476" s="9" t="s">
        <v>5865</v>
      </c>
      <c r="B5476" s="10">
        <v>43172.0</v>
      </c>
      <c r="C5476" s="9" t="s">
        <v>5103</v>
      </c>
      <c r="D5476" s="9" t="s">
        <v>59</v>
      </c>
      <c r="F5476" s="11" t="str">
        <f t="shared" si="1"/>
        <v>2018-03</v>
      </c>
      <c r="G5476" s="11" t="str">
        <f>iferror(VLOOKUP(A5476,'Closed Deals'!A:A,1,0)," ")</f>
        <v> </v>
      </c>
      <c r="H5476" s="12" t="str">
        <f t="shared" si="2"/>
        <v>NO</v>
      </c>
      <c r="I5476" s="12" t="str">
        <f>iferror(VLOOKUP(A5476,'Closed Deals'!A:E,5,0)," ")</f>
        <v> </v>
      </c>
      <c r="J5476" s="13" t="str">
        <f t="shared" si="3"/>
        <v> </v>
      </c>
      <c r="K5476" s="14"/>
    </row>
    <row r="5477">
      <c r="A5477" s="9" t="s">
        <v>5866</v>
      </c>
      <c r="B5477" s="10">
        <v>43166.0</v>
      </c>
      <c r="C5477" s="9" t="s">
        <v>58</v>
      </c>
      <c r="D5477" s="9" t="s">
        <v>59</v>
      </c>
      <c r="F5477" s="11" t="str">
        <f t="shared" si="1"/>
        <v>2018-03</v>
      </c>
      <c r="G5477" s="11" t="str">
        <f>iferror(VLOOKUP(A5477,'Closed Deals'!A:A,1,0)," ")</f>
        <v> </v>
      </c>
      <c r="H5477" s="12" t="str">
        <f t="shared" si="2"/>
        <v>NO</v>
      </c>
      <c r="I5477" s="12" t="str">
        <f>iferror(VLOOKUP(A5477,'Closed Deals'!A:E,5,0)," ")</f>
        <v> </v>
      </c>
      <c r="J5477" s="13" t="str">
        <f t="shared" si="3"/>
        <v> </v>
      </c>
      <c r="K5477" s="14"/>
    </row>
    <row r="5478">
      <c r="A5478" s="9" t="s">
        <v>5867</v>
      </c>
      <c r="B5478" s="10">
        <v>43163.0</v>
      </c>
      <c r="C5478" s="9" t="s">
        <v>58</v>
      </c>
      <c r="D5478" s="9" t="s">
        <v>59</v>
      </c>
      <c r="F5478" s="11" t="str">
        <f t="shared" si="1"/>
        <v>2018-03</v>
      </c>
      <c r="G5478" s="11" t="str">
        <f>iferror(VLOOKUP(A5478,'Closed Deals'!A:A,1,0)," ")</f>
        <v> </v>
      </c>
      <c r="H5478" s="12" t="str">
        <f t="shared" si="2"/>
        <v>NO</v>
      </c>
      <c r="I5478" s="12" t="str">
        <f>iferror(VLOOKUP(A5478,'Closed Deals'!A:E,5,0)," ")</f>
        <v> </v>
      </c>
      <c r="J5478" s="13" t="str">
        <f t="shared" si="3"/>
        <v> </v>
      </c>
      <c r="K5478" s="14"/>
    </row>
    <row r="5479">
      <c r="A5479" s="9" t="s">
        <v>5868</v>
      </c>
      <c r="B5479" s="10">
        <v>43185.0</v>
      </c>
      <c r="C5479" s="9" t="s">
        <v>143</v>
      </c>
      <c r="D5479" s="9" t="s">
        <v>59</v>
      </c>
      <c r="F5479" s="11" t="str">
        <f t="shared" si="1"/>
        <v>2018-03</v>
      </c>
      <c r="G5479" s="11" t="str">
        <f>iferror(VLOOKUP(A5479,'Closed Deals'!A:A,1,0)," ")</f>
        <v> </v>
      </c>
      <c r="H5479" s="12" t="str">
        <f t="shared" si="2"/>
        <v>NO</v>
      </c>
      <c r="I5479" s="12" t="str">
        <f>iferror(VLOOKUP(A5479,'Closed Deals'!A:E,5,0)," ")</f>
        <v> </v>
      </c>
      <c r="J5479" s="13" t="str">
        <f t="shared" si="3"/>
        <v> </v>
      </c>
      <c r="K5479" s="14"/>
    </row>
    <row r="5480">
      <c r="A5480" s="9" t="s">
        <v>5869</v>
      </c>
      <c r="B5480" s="10">
        <v>43167.0</v>
      </c>
      <c r="C5480" s="9" t="s">
        <v>33</v>
      </c>
      <c r="D5480" s="9" t="s">
        <v>59</v>
      </c>
      <c r="F5480" s="11" t="str">
        <f t="shared" si="1"/>
        <v>2018-03</v>
      </c>
      <c r="G5480" s="11" t="str">
        <f>iferror(VLOOKUP(A5480,'Closed Deals'!A:A,1,0)," ")</f>
        <v> </v>
      </c>
      <c r="H5480" s="12" t="str">
        <f t="shared" si="2"/>
        <v>NO</v>
      </c>
      <c r="I5480" s="12" t="str">
        <f>iferror(VLOOKUP(A5480,'Closed Deals'!A:E,5,0)," ")</f>
        <v> </v>
      </c>
      <c r="J5480" s="13" t="str">
        <f t="shared" si="3"/>
        <v> </v>
      </c>
      <c r="K5480" s="14"/>
    </row>
    <row r="5481">
      <c r="A5481" s="9" t="s">
        <v>5870</v>
      </c>
      <c r="B5481" s="10">
        <v>43188.0</v>
      </c>
      <c r="C5481" s="9" t="s">
        <v>143</v>
      </c>
      <c r="D5481" s="9" t="s">
        <v>59</v>
      </c>
      <c r="F5481" s="11" t="str">
        <f t="shared" si="1"/>
        <v>2018-03</v>
      </c>
      <c r="G5481" s="11" t="str">
        <f>iferror(VLOOKUP(A5481,'Closed Deals'!A:A,1,0)," ")</f>
        <v> </v>
      </c>
      <c r="H5481" s="12" t="str">
        <f t="shared" si="2"/>
        <v>NO</v>
      </c>
      <c r="I5481" s="12" t="str">
        <f>iferror(VLOOKUP(A5481,'Closed Deals'!A:E,5,0)," ")</f>
        <v> </v>
      </c>
      <c r="J5481" s="13" t="str">
        <f t="shared" si="3"/>
        <v> </v>
      </c>
      <c r="K5481" s="14"/>
    </row>
    <row r="5482">
      <c r="A5482" s="9" t="s">
        <v>5871</v>
      </c>
      <c r="B5482" s="10">
        <v>43177.0</v>
      </c>
      <c r="C5482" s="9" t="s">
        <v>319</v>
      </c>
      <c r="D5482" s="9" t="s">
        <v>59</v>
      </c>
      <c r="F5482" s="11" t="str">
        <f t="shared" si="1"/>
        <v>2018-03</v>
      </c>
      <c r="G5482" s="11" t="str">
        <f>iferror(VLOOKUP(A5482,'Closed Deals'!A:A,1,0)," ")</f>
        <v> </v>
      </c>
      <c r="H5482" s="12" t="str">
        <f t="shared" si="2"/>
        <v>NO</v>
      </c>
      <c r="I5482" s="12" t="str">
        <f>iferror(VLOOKUP(A5482,'Closed Deals'!A:E,5,0)," ")</f>
        <v> </v>
      </c>
      <c r="J5482" s="13" t="str">
        <f t="shared" si="3"/>
        <v> </v>
      </c>
      <c r="K5482" s="14"/>
    </row>
    <row r="5483">
      <c r="A5483" s="9" t="s">
        <v>5872</v>
      </c>
      <c r="B5483" s="10">
        <v>43171.0</v>
      </c>
      <c r="C5483" s="9" t="s">
        <v>58</v>
      </c>
      <c r="D5483" s="9" t="s">
        <v>59</v>
      </c>
      <c r="F5483" s="11" t="str">
        <f t="shared" si="1"/>
        <v>2018-03</v>
      </c>
      <c r="G5483" s="11" t="str">
        <f>iferror(VLOOKUP(A5483,'Closed Deals'!A:A,1,0)," ")</f>
        <v> </v>
      </c>
      <c r="H5483" s="12" t="str">
        <f t="shared" si="2"/>
        <v>NO</v>
      </c>
      <c r="I5483" s="12" t="str">
        <f>iferror(VLOOKUP(A5483,'Closed Deals'!A:E,5,0)," ")</f>
        <v> </v>
      </c>
      <c r="J5483" s="13" t="str">
        <f t="shared" si="3"/>
        <v> </v>
      </c>
      <c r="K5483" s="14"/>
    </row>
    <row r="5484">
      <c r="A5484" s="9" t="s">
        <v>5873</v>
      </c>
      <c r="B5484" s="10">
        <v>43174.0</v>
      </c>
      <c r="C5484" s="9" t="s">
        <v>63</v>
      </c>
      <c r="D5484" s="9" t="s">
        <v>59</v>
      </c>
      <c r="F5484" s="11" t="str">
        <f t="shared" si="1"/>
        <v>2018-03</v>
      </c>
      <c r="G5484" s="11" t="str">
        <f>iferror(VLOOKUP(A5484,'Closed Deals'!A:A,1,0)," ")</f>
        <v> </v>
      </c>
      <c r="H5484" s="12" t="str">
        <f t="shared" si="2"/>
        <v>NO</v>
      </c>
      <c r="I5484" s="12" t="str">
        <f>iferror(VLOOKUP(A5484,'Closed Deals'!A:E,5,0)," ")</f>
        <v> </v>
      </c>
      <c r="J5484" s="13" t="str">
        <f t="shared" si="3"/>
        <v> </v>
      </c>
      <c r="K5484" s="14"/>
    </row>
    <row r="5485">
      <c r="A5485" s="9" t="s">
        <v>5874</v>
      </c>
      <c r="B5485" s="10">
        <v>43184.0</v>
      </c>
      <c r="C5485" s="9" t="s">
        <v>452</v>
      </c>
      <c r="D5485" s="9" t="s">
        <v>59</v>
      </c>
      <c r="F5485" s="11" t="str">
        <f t="shared" si="1"/>
        <v>2018-03</v>
      </c>
      <c r="G5485" s="11" t="str">
        <f>iferror(VLOOKUP(A5485,'Closed Deals'!A:A,1,0)," ")</f>
        <v> </v>
      </c>
      <c r="H5485" s="12" t="str">
        <f t="shared" si="2"/>
        <v>NO</v>
      </c>
      <c r="I5485" s="12" t="str">
        <f>iferror(VLOOKUP(A5485,'Closed Deals'!A:E,5,0)," ")</f>
        <v> </v>
      </c>
      <c r="J5485" s="13" t="str">
        <f t="shared" si="3"/>
        <v> </v>
      </c>
      <c r="K5485" s="14"/>
    </row>
    <row r="5486">
      <c r="A5486" s="9" t="s">
        <v>5875</v>
      </c>
      <c r="B5486" s="10">
        <v>43180.0</v>
      </c>
      <c r="C5486" s="9" t="s">
        <v>241</v>
      </c>
      <c r="D5486" s="9" t="s">
        <v>59</v>
      </c>
      <c r="F5486" s="11" t="str">
        <f t="shared" si="1"/>
        <v>2018-03</v>
      </c>
      <c r="G5486" s="11" t="str">
        <f>iferror(VLOOKUP(A5486,'Closed Deals'!A:A,1,0)," ")</f>
        <v> </v>
      </c>
      <c r="H5486" s="12" t="str">
        <f t="shared" si="2"/>
        <v>NO</v>
      </c>
      <c r="I5486" s="12" t="str">
        <f>iferror(VLOOKUP(A5486,'Closed Deals'!A:E,5,0)," ")</f>
        <v> </v>
      </c>
      <c r="J5486" s="13" t="str">
        <f t="shared" si="3"/>
        <v> </v>
      </c>
      <c r="K5486" s="14"/>
    </row>
    <row r="5487">
      <c r="A5487" s="9" t="s">
        <v>5876</v>
      </c>
      <c r="B5487" s="10">
        <v>43181.0</v>
      </c>
      <c r="C5487" s="9" t="s">
        <v>143</v>
      </c>
      <c r="D5487" s="9" t="s">
        <v>59</v>
      </c>
      <c r="F5487" s="11" t="str">
        <f t="shared" si="1"/>
        <v>2018-03</v>
      </c>
      <c r="G5487" s="11" t="str">
        <f>iferror(VLOOKUP(A5487,'Closed Deals'!A:A,1,0)," ")</f>
        <v> </v>
      </c>
      <c r="H5487" s="12" t="str">
        <f t="shared" si="2"/>
        <v>NO</v>
      </c>
      <c r="I5487" s="12" t="str">
        <f>iferror(VLOOKUP(A5487,'Closed Deals'!A:E,5,0)," ")</f>
        <v> </v>
      </c>
      <c r="J5487" s="13" t="str">
        <f t="shared" si="3"/>
        <v> </v>
      </c>
      <c r="K5487" s="14"/>
    </row>
    <row r="5488">
      <c r="A5488" s="9" t="s">
        <v>5877</v>
      </c>
      <c r="B5488" s="10">
        <v>43169.0</v>
      </c>
      <c r="C5488" s="9" t="s">
        <v>58</v>
      </c>
      <c r="D5488" s="9" t="s">
        <v>59</v>
      </c>
      <c r="F5488" s="11" t="str">
        <f t="shared" si="1"/>
        <v>2018-03</v>
      </c>
      <c r="G5488" s="11" t="str">
        <f>iferror(VLOOKUP(A5488,'Closed Deals'!A:A,1,0)," ")</f>
        <v> </v>
      </c>
      <c r="H5488" s="12" t="str">
        <f t="shared" si="2"/>
        <v>NO</v>
      </c>
      <c r="I5488" s="12" t="str">
        <f>iferror(VLOOKUP(A5488,'Closed Deals'!A:E,5,0)," ")</f>
        <v> </v>
      </c>
      <c r="J5488" s="13" t="str">
        <f t="shared" si="3"/>
        <v> </v>
      </c>
      <c r="K5488" s="14"/>
    </row>
    <row r="5489">
      <c r="A5489" s="9" t="s">
        <v>5878</v>
      </c>
      <c r="B5489" s="10">
        <v>43171.0</v>
      </c>
      <c r="C5489" s="9" t="s">
        <v>5879</v>
      </c>
      <c r="D5489" s="9" t="s">
        <v>59</v>
      </c>
      <c r="F5489" s="11" t="str">
        <f t="shared" si="1"/>
        <v>2018-03</v>
      </c>
      <c r="G5489" s="11" t="str">
        <f>iferror(VLOOKUP(A5489,'Closed Deals'!A:A,1,0)," ")</f>
        <v> </v>
      </c>
      <c r="H5489" s="12" t="str">
        <f t="shared" si="2"/>
        <v>NO</v>
      </c>
      <c r="I5489" s="12" t="str">
        <f>iferror(VLOOKUP(A5489,'Closed Deals'!A:E,5,0)," ")</f>
        <v> </v>
      </c>
      <c r="J5489" s="13" t="str">
        <f t="shared" si="3"/>
        <v> </v>
      </c>
      <c r="K5489" s="14"/>
    </row>
    <row r="5490">
      <c r="A5490" s="9" t="s">
        <v>5880</v>
      </c>
      <c r="B5490" s="10">
        <v>43187.0</v>
      </c>
      <c r="C5490" s="9" t="s">
        <v>89</v>
      </c>
      <c r="D5490" s="9" t="s">
        <v>59</v>
      </c>
      <c r="F5490" s="11" t="str">
        <f t="shared" si="1"/>
        <v>2018-03</v>
      </c>
      <c r="G5490" s="11" t="str">
        <f>iferror(VLOOKUP(A5490,'Closed Deals'!A:A,1,0)," ")</f>
        <v> </v>
      </c>
      <c r="H5490" s="12" t="str">
        <f t="shared" si="2"/>
        <v>NO</v>
      </c>
      <c r="I5490" s="12" t="str">
        <f>iferror(VLOOKUP(A5490,'Closed Deals'!A:E,5,0)," ")</f>
        <v> </v>
      </c>
      <c r="J5490" s="13" t="str">
        <f t="shared" si="3"/>
        <v> </v>
      </c>
      <c r="K5490" s="14"/>
    </row>
    <row r="5491">
      <c r="A5491" s="9" t="s">
        <v>5881</v>
      </c>
      <c r="B5491" s="10">
        <v>43183.0</v>
      </c>
      <c r="C5491" s="9" t="s">
        <v>143</v>
      </c>
      <c r="D5491" s="9" t="s">
        <v>59</v>
      </c>
      <c r="F5491" s="11" t="str">
        <f t="shared" si="1"/>
        <v>2018-03</v>
      </c>
      <c r="G5491" s="11" t="str">
        <f>iferror(VLOOKUP(A5491,'Closed Deals'!A:A,1,0)," ")</f>
        <v> </v>
      </c>
      <c r="H5491" s="12" t="str">
        <f t="shared" si="2"/>
        <v>NO</v>
      </c>
      <c r="I5491" s="12" t="str">
        <f>iferror(VLOOKUP(A5491,'Closed Deals'!A:E,5,0)," ")</f>
        <v> </v>
      </c>
      <c r="J5491" s="13" t="str">
        <f t="shared" si="3"/>
        <v> </v>
      </c>
      <c r="K5491" s="14"/>
    </row>
    <row r="5492">
      <c r="A5492" s="9" t="s">
        <v>5882</v>
      </c>
      <c r="B5492" s="10">
        <v>43189.0</v>
      </c>
      <c r="C5492" s="9" t="s">
        <v>43</v>
      </c>
      <c r="D5492" s="9" t="s">
        <v>59</v>
      </c>
      <c r="F5492" s="11" t="str">
        <f t="shared" si="1"/>
        <v>2018-03</v>
      </c>
      <c r="G5492" s="11" t="str">
        <f>iferror(VLOOKUP(A5492,'Closed Deals'!A:A,1,0)," ")</f>
        <v> </v>
      </c>
      <c r="H5492" s="12" t="str">
        <f t="shared" si="2"/>
        <v>NO</v>
      </c>
      <c r="I5492" s="12" t="str">
        <f>iferror(VLOOKUP(A5492,'Closed Deals'!A:E,5,0)," ")</f>
        <v> </v>
      </c>
      <c r="J5492" s="13" t="str">
        <f t="shared" si="3"/>
        <v> </v>
      </c>
      <c r="K5492" s="14"/>
    </row>
    <row r="5493">
      <c r="A5493" s="9" t="s">
        <v>5883</v>
      </c>
      <c r="B5493" s="10">
        <v>43163.0</v>
      </c>
      <c r="C5493" s="9" t="s">
        <v>58</v>
      </c>
      <c r="D5493" s="9" t="s">
        <v>59</v>
      </c>
      <c r="F5493" s="11" t="str">
        <f t="shared" si="1"/>
        <v>2018-03</v>
      </c>
      <c r="G5493" s="11" t="str">
        <f>iferror(VLOOKUP(A5493,'Closed Deals'!A:A,1,0)," ")</f>
        <v> </v>
      </c>
      <c r="H5493" s="12" t="str">
        <f t="shared" si="2"/>
        <v>NO</v>
      </c>
      <c r="I5493" s="12" t="str">
        <f>iferror(VLOOKUP(A5493,'Closed Deals'!A:E,5,0)," ")</f>
        <v> </v>
      </c>
      <c r="J5493" s="13" t="str">
        <f t="shared" si="3"/>
        <v> </v>
      </c>
      <c r="K5493" s="14"/>
    </row>
    <row r="5494">
      <c r="A5494" s="9" t="s">
        <v>5884</v>
      </c>
      <c r="B5494" s="10">
        <v>43182.0</v>
      </c>
      <c r="C5494" s="9" t="s">
        <v>143</v>
      </c>
      <c r="D5494" s="9" t="s">
        <v>59</v>
      </c>
      <c r="F5494" s="11" t="str">
        <f t="shared" si="1"/>
        <v>2018-03</v>
      </c>
      <c r="G5494" s="11" t="str">
        <f>iferror(VLOOKUP(A5494,'Closed Deals'!A:A,1,0)," ")</f>
        <v> </v>
      </c>
      <c r="H5494" s="12" t="str">
        <f t="shared" si="2"/>
        <v>NO</v>
      </c>
      <c r="I5494" s="12" t="str">
        <f>iferror(VLOOKUP(A5494,'Closed Deals'!A:E,5,0)," ")</f>
        <v> </v>
      </c>
      <c r="J5494" s="13" t="str">
        <f t="shared" si="3"/>
        <v> </v>
      </c>
      <c r="K5494" s="14"/>
    </row>
    <row r="5495">
      <c r="A5495" s="9" t="s">
        <v>5885</v>
      </c>
      <c r="B5495" s="10">
        <v>43178.0</v>
      </c>
      <c r="C5495" s="9" t="s">
        <v>472</v>
      </c>
      <c r="D5495" s="9" t="s">
        <v>59</v>
      </c>
      <c r="F5495" s="11" t="str">
        <f t="shared" si="1"/>
        <v>2018-03</v>
      </c>
      <c r="G5495" s="11" t="str">
        <f>iferror(VLOOKUP(A5495,'Closed Deals'!A:A,1,0)," ")</f>
        <v> </v>
      </c>
      <c r="H5495" s="12" t="str">
        <f t="shared" si="2"/>
        <v>NO</v>
      </c>
      <c r="I5495" s="12" t="str">
        <f>iferror(VLOOKUP(A5495,'Closed Deals'!A:E,5,0)," ")</f>
        <v> </v>
      </c>
      <c r="J5495" s="13" t="str">
        <f t="shared" si="3"/>
        <v> </v>
      </c>
      <c r="K5495" s="14"/>
    </row>
    <row r="5496">
      <c r="A5496" s="9" t="s">
        <v>5886</v>
      </c>
      <c r="B5496" s="10">
        <v>43165.0</v>
      </c>
      <c r="C5496" s="9" t="s">
        <v>452</v>
      </c>
      <c r="D5496" s="9" t="s">
        <v>59</v>
      </c>
      <c r="F5496" s="11" t="str">
        <f t="shared" si="1"/>
        <v>2018-03</v>
      </c>
      <c r="G5496" s="11" t="str">
        <f>iferror(VLOOKUP(A5496,'Closed Deals'!A:A,1,0)," ")</f>
        <v> </v>
      </c>
      <c r="H5496" s="12" t="str">
        <f t="shared" si="2"/>
        <v>NO</v>
      </c>
      <c r="I5496" s="12" t="str">
        <f>iferror(VLOOKUP(A5496,'Closed Deals'!A:E,5,0)," ")</f>
        <v> </v>
      </c>
      <c r="J5496" s="13" t="str">
        <f t="shared" si="3"/>
        <v> </v>
      </c>
      <c r="K5496" s="14"/>
    </row>
    <row r="5497">
      <c r="A5497" s="9" t="s">
        <v>5887</v>
      </c>
      <c r="B5497" s="10">
        <v>43186.0</v>
      </c>
      <c r="C5497" s="9" t="s">
        <v>37</v>
      </c>
      <c r="D5497" s="9" t="s">
        <v>59</v>
      </c>
      <c r="F5497" s="11" t="str">
        <f t="shared" si="1"/>
        <v>2018-03</v>
      </c>
      <c r="G5497" s="11" t="str">
        <f>iferror(VLOOKUP(A5497,'Closed Deals'!A:A,1,0)," ")</f>
        <v> </v>
      </c>
      <c r="H5497" s="12" t="str">
        <f t="shared" si="2"/>
        <v>NO</v>
      </c>
      <c r="I5497" s="12" t="str">
        <f>iferror(VLOOKUP(A5497,'Closed Deals'!A:E,5,0)," ")</f>
        <v> </v>
      </c>
      <c r="J5497" s="13" t="str">
        <f t="shared" si="3"/>
        <v> </v>
      </c>
      <c r="K5497" s="14"/>
    </row>
    <row r="5498">
      <c r="A5498" s="9" t="s">
        <v>5888</v>
      </c>
      <c r="B5498" s="10">
        <v>43184.0</v>
      </c>
      <c r="C5498" s="9" t="s">
        <v>143</v>
      </c>
      <c r="D5498" s="9" t="s">
        <v>59</v>
      </c>
      <c r="F5498" s="11" t="str">
        <f t="shared" si="1"/>
        <v>2018-03</v>
      </c>
      <c r="G5498" s="11" t="str">
        <f>iferror(VLOOKUP(A5498,'Closed Deals'!A:A,1,0)," ")</f>
        <v> </v>
      </c>
      <c r="H5498" s="12" t="str">
        <f t="shared" si="2"/>
        <v>NO</v>
      </c>
      <c r="I5498" s="12" t="str">
        <f>iferror(VLOOKUP(A5498,'Closed Deals'!A:E,5,0)," ")</f>
        <v> </v>
      </c>
      <c r="J5498" s="13" t="str">
        <f t="shared" si="3"/>
        <v> </v>
      </c>
      <c r="K5498" s="14"/>
    </row>
    <row r="5499">
      <c r="A5499" s="9" t="s">
        <v>5889</v>
      </c>
      <c r="B5499" s="10">
        <v>43189.0</v>
      </c>
      <c r="C5499" s="9" t="s">
        <v>5829</v>
      </c>
      <c r="D5499" s="9" t="s">
        <v>59</v>
      </c>
      <c r="F5499" s="11" t="str">
        <f t="shared" si="1"/>
        <v>2018-03</v>
      </c>
      <c r="G5499" s="11" t="str">
        <f>iferror(VLOOKUP(A5499,'Closed Deals'!A:A,1,0)," ")</f>
        <v> </v>
      </c>
      <c r="H5499" s="12" t="str">
        <f t="shared" si="2"/>
        <v>NO</v>
      </c>
      <c r="I5499" s="12" t="str">
        <f>iferror(VLOOKUP(A5499,'Closed Deals'!A:E,5,0)," ")</f>
        <v> </v>
      </c>
      <c r="J5499" s="13" t="str">
        <f t="shared" si="3"/>
        <v> </v>
      </c>
      <c r="K5499" s="14"/>
    </row>
    <row r="5500">
      <c r="A5500" s="9" t="s">
        <v>5890</v>
      </c>
      <c r="B5500" s="10">
        <v>43160.0</v>
      </c>
      <c r="C5500" s="9" t="s">
        <v>223</v>
      </c>
      <c r="D5500" s="9" t="s">
        <v>59</v>
      </c>
      <c r="F5500" s="11" t="str">
        <f t="shared" si="1"/>
        <v>2018-03</v>
      </c>
      <c r="G5500" s="11" t="str">
        <f>iferror(VLOOKUP(A5500,'Closed Deals'!A:A,1,0)," ")</f>
        <v> </v>
      </c>
      <c r="H5500" s="12" t="str">
        <f t="shared" si="2"/>
        <v>NO</v>
      </c>
      <c r="I5500" s="12" t="str">
        <f>iferror(VLOOKUP(A5500,'Closed Deals'!A:E,5,0)," ")</f>
        <v> </v>
      </c>
      <c r="J5500" s="13" t="str">
        <f t="shared" si="3"/>
        <v> </v>
      </c>
      <c r="K5500" s="14"/>
    </row>
    <row r="5501">
      <c r="A5501" s="9" t="s">
        <v>5891</v>
      </c>
      <c r="B5501" s="10">
        <v>43187.0</v>
      </c>
      <c r="C5501" s="9" t="s">
        <v>143</v>
      </c>
      <c r="D5501" s="9" t="s">
        <v>59</v>
      </c>
      <c r="F5501" s="11" t="str">
        <f t="shared" si="1"/>
        <v>2018-03</v>
      </c>
      <c r="G5501" s="11" t="str">
        <f>iferror(VLOOKUP(A5501,'Closed Deals'!A:A,1,0)," ")</f>
        <v> </v>
      </c>
      <c r="H5501" s="12" t="str">
        <f t="shared" si="2"/>
        <v>NO</v>
      </c>
      <c r="I5501" s="12" t="str">
        <f>iferror(VLOOKUP(A5501,'Closed Deals'!A:E,5,0)," ")</f>
        <v> </v>
      </c>
      <c r="J5501" s="13" t="str">
        <f t="shared" si="3"/>
        <v> </v>
      </c>
      <c r="K5501" s="14"/>
    </row>
    <row r="5502">
      <c r="A5502" s="9" t="s">
        <v>5892</v>
      </c>
      <c r="B5502" s="10">
        <v>43172.0</v>
      </c>
      <c r="C5502" s="9" t="s">
        <v>43</v>
      </c>
      <c r="D5502" s="9" t="s">
        <v>59</v>
      </c>
      <c r="F5502" s="11" t="str">
        <f t="shared" si="1"/>
        <v>2018-03</v>
      </c>
      <c r="G5502" s="11" t="str">
        <f>iferror(VLOOKUP(A5502,'Closed Deals'!A:A,1,0)," ")</f>
        <v> </v>
      </c>
      <c r="H5502" s="12" t="str">
        <f t="shared" si="2"/>
        <v>NO</v>
      </c>
      <c r="I5502" s="12" t="str">
        <f>iferror(VLOOKUP(A5502,'Closed Deals'!A:E,5,0)," ")</f>
        <v> </v>
      </c>
      <c r="J5502" s="13" t="str">
        <f t="shared" si="3"/>
        <v> </v>
      </c>
      <c r="K5502" s="14"/>
    </row>
    <row r="5503">
      <c r="A5503" s="9" t="s">
        <v>5893</v>
      </c>
      <c r="B5503" s="10">
        <v>43170.0</v>
      </c>
      <c r="C5503" s="9" t="s">
        <v>58</v>
      </c>
      <c r="D5503" s="9" t="s">
        <v>59</v>
      </c>
      <c r="F5503" s="11" t="str">
        <f t="shared" si="1"/>
        <v>2018-03</v>
      </c>
      <c r="G5503" s="11" t="str">
        <f>iferror(VLOOKUP(A5503,'Closed Deals'!A:A,1,0)," ")</f>
        <v> </v>
      </c>
      <c r="H5503" s="12" t="str">
        <f t="shared" si="2"/>
        <v>NO</v>
      </c>
      <c r="I5503" s="12" t="str">
        <f>iferror(VLOOKUP(A5503,'Closed Deals'!A:E,5,0)," ")</f>
        <v> </v>
      </c>
      <c r="J5503" s="13" t="str">
        <f t="shared" si="3"/>
        <v> </v>
      </c>
      <c r="K5503" s="14"/>
    </row>
    <row r="5504">
      <c r="A5504" s="9" t="s">
        <v>5894</v>
      </c>
      <c r="B5504" s="10">
        <v>43190.0</v>
      </c>
      <c r="C5504" s="9" t="s">
        <v>5829</v>
      </c>
      <c r="D5504" s="9" t="s">
        <v>59</v>
      </c>
      <c r="F5504" s="11" t="str">
        <f t="shared" si="1"/>
        <v>2018-03</v>
      </c>
      <c r="G5504" s="11" t="str">
        <f>iferror(VLOOKUP(A5504,'Closed Deals'!A:A,1,0)," ")</f>
        <v> </v>
      </c>
      <c r="H5504" s="12" t="str">
        <f t="shared" si="2"/>
        <v>NO</v>
      </c>
      <c r="I5504" s="12" t="str">
        <f>iferror(VLOOKUP(A5504,'Closed Deals'!A:E,5,0)," ")</f>
        <v> </v>
      </c>
      <c r="J5504" s="13" t="str">
        <f t="shared" si="3"/>
        <v> </v>
      </c>
      <c r="K5504" s="14"/>
    </row>
    <row r="5505">
      <c r="A5505" s="9" t="s">
        <v>5895</v>
      </c>
      <c r="B5505" s="10">
        <v>43188.0</v>
      </c>
      <c r="C5505" s="9" t="s">
        <v>143</v>
      </c>
      <c r="D5505" s="9" t="s">
        <v>59</v>
      </c>
      <c r="F5505" s="11" t="str">
        <f t="shared" si="1"/>
        <v>2018-03</v>
      </c>
      <c r="G5505" s="11" t="str">
        <f>iferror(VLOOKUP(A5505,'Closed Deals'!A:A,1,0)," ")</f>
        <v> </v>
      </c>
      <c r="H5505" s="12" t="str">
        <f t="shared" si="2"/>
        <v>NO</v>
      </c>
      <c r="I5505" s="12" t="str">
        <f>iferror(VLOOKUP(A5505,'Closed Deals'!A:E,5,0)," ")</f>
        <v> </v>
      </c>
      <c r="J5505" s="13" t="str">
        <f t="shared" si="3"/>
        <v> </v>
      </c>
      <c r="K5505" s="14"/>
    </row>
    <row r="5506">
      <c r="A5506" s="9" t="s">
        <v>5896</v>
      </c>
      <c r="B5506" s="10">
        <v>43162.0</v>
      </c>
      <c r="C5506" s="9" t="s">
        <v>58</v>
      </c>
      <c r="D5506" s="9" t="s">
        <v>59</v>
      </c>
      <c r="F5506" s="11" t="str">
        <f t="shared" si="1"/>
        <v>2018-03</v>
      </c>
      <c r="G5506" s="11" t="str">
        <f>iferror(VLOOKUP(A5506,'Closed Deals'!A:A,1,0)," ")</f>
        <v> </v>
      </c>
      <c r="H5506" s="12" t="str">
        <f t="shared" si="2"/>
        <v>NO</v>
      </c>
      <c r="I5506" s="12" t="str">
        <f>iferror(VLOOKUP(A5506,'Closed Deals'!A:E,5,0)," ")</f>
        <v> </v>
      </c>
      <c r="J5506" s="13" t="str">
        <f t="shared" si="3"/>
        <v> </v>
      </c>
      <c r="K5506" s="14"/>
    </row>
    <row r="5507">
      <c r="A5507" s="9" t="s">
        <v>5897</v>
      </c>
      <c r="B5507" s="10">
        <v>43181.0</v>
      </c>
      <c r="C5507" s="9" t="s">
        <v>397</v>
      </c>
      <c r="D5507" s="9" t="s">
        <v>59</v>
      </c>
      <c r="F5507" s="11" t="str">
        <f t="shared" si="1"/>
        <v>2018-03</v>
      </c>
      <c r="G5507" s="11" t="str">
        <f>iferror(VLOOKUP(A5507,'Closed Deals'!A:A,1,0)," ")</f>
        <v> </v>
      </c>
      <c r="H5507" s="12" t="str">
        <f t="shared" si="2"/>
        <v>NO</v>
      </c>
      <c r="I5507" s="12" t="str">
        <f>iferror(VLOOKUP(A5507,'Closed Deals'!A:E,5,0)," ")</f>
        <v> </v>
      </c>
      <c r="J5507" s="13" t="str">
        <f t="shared" si="3"/>
        <v> </v>
      </c>
      <c r="K5507" s="14"/>
    </row>
    <row r="5508">
      <c r="A5508" s="9" t="s">
        <v>5898</v>
      </c>
      <c r="B5508" s="10">
        <v>43173.0</v>
      </c>
      <c r="C5508" s="9" t="s">
        <v>58</v>
      </c>
      <c r="D5508" s="9" t="s">
        <v>59</v>
      </c>
      <c r="F5508" s="11" t="str">
        <f t="shared" si="1"/>
        <v>2018-03</v>
      </c>
      <c r="G5508" s="11" t="str">
        <f>iferror(VLOOKUP(A5508,'Closed Deals'!A:A,1,0)," ")</f>
        <v> </v>
      </c>
      <c r="H5508" s="12" t="str">
        <f t="shared" si="2"/>
        <v>NO</v>
      </c>
      <c r="I5508" s="12" t="str">
        <f>iferror(VLOOKUP(A5508,'Closed Deals'!A:E,5,0)," ")</f>
        <v> </v>
      </c>
      <c r="J5508" s="13" t="str">
        <f t="shared" si="3"/>
        <v> </v>
      </c>
      <c r="K5508" s="14"/>
    </row>
    <row r="5509">
      <c r="A5509" s="9" t="s">
        <v>5899</v>
      </c>
      <c r="B5509" s="10">
        <v>43171.0</v>
      </c>
      <c r="C5509" s="9" t="s">
        <v>129</v>
      </c>
      <c r="D5509" s="9" t="s">
        <v>31</v>
      </c>
      <c r="F5509" s="11" t="str">
        <f t="shared" si="1"/>
        <v>2018-03</v>
      </c>
      <c r="G5509" s="11" t="str">
        <f>iferror(VLOOKUP(A5509,'Closed Deals'!A:A,1,0)," ")</f>
        <v> </v>
      </c>
      <c r="H5509" s="12" t="str">
        <f t="shared" si="2"/>
        <v>NO</v>
      </c>
      <c r="I5509" s="12" t="str">
        <f>iferror(VLOOKUP(A5509,'Closed Deals'!A:E,5,0)," ")</f>
        <v> </v>
      </c>
      <c r="J5509" s="13" t="str">
        <f t="shared" si="3"/>
        <v> </v>
      </c>
      <c r="K5509" s="14"/>
    </row>
    <row r="5510">
      <c r="A5510" s="9" t="s">
        <v>5900</v>
      </c>
      <c r="B5510" s="10">
        <v>43175.0</v>
      </c>
      <c r="C5510" s="9" t="s">
        <v>37</v>
      </c>
      <c r="D5510" s="9" t="s">
        <v>31</v>
      </c>
      <c r="F5510" s="11" t="str">
        <f t="shared" si="1"/>
        <v>2018-03</v>
      </c>
      <c r="G5510" s="11" t="str">
        <f>iferror(VLOOKUP(A5510,'Closed Deals'!A:A,1,0)," ")</f>
        <v> </v>
      </c>
      <c r="H5510" s="12" t="str">
        <f t="shared" si="2"/>
        <v>NO</v>
      </c>
      <c r="I5510" s="12" t="str">
        <f>iferror(VLOOKUP(A5510,'Closed Deals'!A:E,5,0)," ")</f>
        <v> </v>
      </c>
      <c r="J5510" s="13" t="str">
        <f t="shared" si="3"/>
        <v> </v>
      </c>
      <c r="K5510" s="14"/>
    </row>
    <row r="5511">
      <c r="A5511" s="9" t="s">
        <v>5901</v>
      </c>
      <c r="B5511" s="10">
        <v>43165.0</v>
      </c>
      <c r="C5511" s="9" t="s">
        <v>37</v>
      </c>
      <c r="D5511" s="9" t="s">
        <v>31</v>
      </c>
      <c r="F5511" s="11" t="str">
        <f t="shared" si="1"/>
        <v>2018-03</v>
      </c>
      <c r="G5511" s="11" t="str">
        <f>iferror(VLOOKUP(A5511,'Closed Deals'!A:A,1,0)," ")</f>
        <v> </v>
      </c>
      <c r="H5511" s="12" t="str">
        <f t="shared" si="2"/>
        <v>NO</v>
      </c>
      <c r="I5511" s="12" t="str">
        <f>iferror(VLOOKUP(A5511,'Closed Deals'!A:E,5,0)," ")</f>
        <v> </v>
      </c>
      <c r="J5511" s="13" t="str">
        <f t="shared" si="3"/>
        <v> </v>
      </c>
      <c r="K5511" s="14"/>
    </row>
    <row r="5512">
      <c r="A5512" s="9" t="s">
        <v>5902</v>
      </c>
      <c r="B5512" s="10">
        <v>43173.0</v>
      </c>
      <c r="C5512" s="9" t="s">
        <v>37</v>
      </c>
      <c r="D5512" s="9" t="s">
        <v>31</v>
      </c>
      <c r="F5512" s="11" t="str">
        <f t="shared" si="1"/>
        <v>2018-03</v>
      </c>
      <c r="G5512" s="11" t="str">
        <f>iferror(VLOOKUP(A5512,'Closed Deals'!A:A,1,0)," ")</f>
        <v> </v>
      </c>
      <c r="H5512" s="12" t="str">
        <f t="shared" si="2"/>
        <v>NO</v>
      </c>
      <c r="I5512" s="12" t="str">
        <f>iferror(VLOOKUP(A5512,'Closed Deals'!A:E,5,0)," ")</f>
        <v> </v>
      </c>
      <c r="J5512" s="13" t="str">
        <f t="shared" si="3"/>
        <v> </v>
      </c>
      <c r="K5512" s="14"/>
    </row>
    <row r="5513">
      <c r="A5513" s="9" t="s">
        <v>5903</v>
      </c>
      <c r="B5513" s="10">
        <v>43168.0</v>
      </c>
      <c r="C5513" s="9" t="s">
        <v>5904</v>
      </c>
      <c r="D5513" s="9" t="s">
        <v>31</v>
      </c>
      <c r="F5513" s="11" t="str">
        <f t="shared" si="1"/>
        <v>2018-03</v>
      </c>
      <c r="G5513" s="11" t="str">
        <f>iferror(VLOOKUP(A5513,'Closed Deals'!A:A,1,0)," ")</f>
        <v> </v>
      </c>
      <c r="H5513" s="12" t="str">
        <f t="shared" si="2"/>
        <v>NO</v>
      </c>
      <c r="I5513" s="12" t="str">
        <f>iferror(VLOOKUP(A5513,'Closed Deals'!A:E,5,0)," ")</f>
        <v> </v>
      </c>
      <c r="J5513" s="13" t="str">
        <f t="shared" si="3"/>
        <v> </v>
      </c>
      <c r="K5513" s="14"/>
    </row>
    <row r="5514">
      <c r="A5514" s="9" t="s">
        <v>5905</v>
      </c>
      <c r="B5514" s="10">
        <v>43186.0</v>
      </c>
      <c r="C5514" s="9" t="s">
        <v>37</v>
      </c>
      <c r="D5514" s="9" t="s">
        <v>31</v>
      </c>
      <c r="F5514" s="11" t="str">
        <f t="shared" si="1"/>
        <v>2018-03</v>
      </c>
      <c r="G5514" s="11" t="str">
        <f>iferror(VLOOKUP(A5514,'Closed Deals'!A:A,1,0)," ")</f>
        <v> </v>
      </c>
      <c r="H5514" s="12" t="str">
        <f t="shared" si="2"/>
        <v>NO</v>
      </c>
      <c r="I5514" s="12" t="str">
        <f>iferror(VLOOKUP(A5514,'Closed Deals'!A:E,5,0)," ")</f>
        <v> </v>
      </c>
      <c r="J5514" s="13" t="str">
        <f t="shared" si="3"/>
        <v> </v>
      </c>
      <c r="K5514" s="14"/>
    </row>
    <row r="5515">
      <c r="A5515" s="9" t="s">
        <v>5906</v>
      </c>
      <c r="B5515" s="10">
        <v>43185.0</v>
      </c>
      <c r="C5515" s="9" t="s">
        <v>37</v>
      </c>
      <c r="D5515" s="9" t="s">
        <v>31</v>
      </c>
      <c r="F5515" s="11" t="str">
        <f t="shared" si="1"/>
        <v>2018-03</v>
      </c>
      <c r="G5515" s="11" t="str">
        <f>iferror(VLOOKUP(A5515,'Closed Deals'!A:A,1,0)," ")</f>
        <v> </v>
      </c>
      <c r="H5515" s="12" t="str">
        <f t="shared" si="2"/>
        <v>NO</v>
      </c>
      <c r="I5515" s="12" t="str">
        <f>iferror(VLOOKUP(A5515,'Closed Deals'!A:E,5,0)," ")</f>
        <v> </v>
      </c>
      <c r="J5515" s="13" t="str">
        <f t="shared" si="3"/>
        <v> </v>
      </c>
      <c r="K5515" s="14"/>
    </row>
    <row r="5516">
      <c r="A5516" s="9" t="s">
        <v>5907</v>
      </c>
      <c r="B5516" s="10">
        <v>43160.0</v>
      </c>
      <c r="C5516" s="9" t="s">
        <v>37</v>
      </c>
      <c r="D5516" s="9" t="s">
        <v>31</v>
      </c>
      <c r="F5516" s="11" t="str">
        <f t="shared" si="1"/>
        <v>2018-03</v>
      </c>
      <c r="G5516" s="11" t="str">
        <f>iferror(VLOOKUP(A5516,'Closed Deals'!A:A,1,0)," ")</f>
        <v> </v>
      </c>
      <c r="H5516" s="12" t="str">
        <f t="shared" si="2"/>
        <v>NO</v>
      </c>
      <c r="I5516" s="12" t="str">
        <f>iferror(VLOOKUP(A5516,'Closed Deals'!A:E,5,0)," ")</f>
        <v> </v>
      </c>
      <c r="J5516" s="13" t="str">
        <f t="shared" si="3"/>
        <v> </v>
      </c>
      <c r="K5516" s="14"/>
    </row>
    <row r="5517">
      <c r="A5517" s="9" t="s">
        <v>5908</v>
      </c>
      <c r="B5517" s="10">
        <v>43173.0</v>
      </c>
      <c r="C5517" s="9" t="s">
        <v>37</v>
      </c>
      <c r="D5517" s="9" t="s">
        <v>31</v>
      </c>
      <c r="F5517" s="11" t="str">
        <f t="shared" si="1"/>
        <v>2018-03</v>
      </c>
      <c r="G5517" s="11" t="str">
        <f>iferror(VLOOKUP(A5517,'Closed Deals'!A:A,1,0)," ")</f>
        <v> </v>
      </c>
      <c r="H5517" s="12" t="str">
        <f t="shared" si="2"/>
        <v>NO</v>
      </c>
      <c r="I5517" s="12" t="str">
        <f>iferror(VLOOKUP(A5517,'Closed Deals'!A:E,5,0)," ")</f>
        <v> </v>
      </c>
      <c r="J5517" s="13" t="str">
        <f t="shared" si="3"/>
        <v> </v>
      </c>
      <c r="K5517" s="14"/>
    </row>
    <row r="5518">
      <c r="A5518" s="9" t="s">
        <v>5909</v>
      </c>
      <c r="B5518" s="10">
        <v>43168.0</v>
      </c>
      <c r="C5518" s="9" t="s">
        <v>37</v>
      </c>
      <c r="D5518" s="9" t="s">
        <v>31</v>
      </c>
      <c r="F5518" s="11" t="str">
        <f t="shared" si="1"/>
        <v>2018-03</v>
      </c>
      <c r="G5518" s="11" t="str">
        <f>iferror(VLOOKUP(A5518,'Closed Deals'!A:A,1,0)," ")</f>
        <v> </v>
      </c>
      <c r="H5518" s="12" t="str">
        <f t="shared" si="2"/>
        <v>NO</v>
      </c>
      <c r="I5518" s="12" t="str">
        <f>iferror(VLOOKUP(A5518,'Closed Deals'!A:E,5,0)," ")</f>
        <v> </v>
      </c>
      <c r="J5518" s="13" t="str">
        <f t="shared" si="3"/>
        <v> </v>
      </c>
      <c r="K5518" s="14"/>
    </row>
    <row r="5519">
      <c r="A5519" s="9" t="s">
        <v>5910</v>
      </c>
      <c r="B5519" s="10">
        <v>43181.0</v>
      </c>
      <c r="C5519" s="9" t="s">
        <v>37</v>
      </c>
      <c r="D5519" s="9" t="s">
        <v>31</v>
      </c>
      <c r="F5519" s="11" t="str">
        <f t="shared" si="1"/>
        <v>2018-03</v>
      </c>
      <c r="G5519" s="11" t="str">
        <f>iferror(VLOOKUP(A5519,'Closed Deals'!A:A,1,0)," ")</f>
        <v> </v>
      </c>
      <c r="H5519" s="12" t="str">
        <f t="shared" si="2"/>
        <v>NO</v>
      </c>
      <c r="I5519" s="12" t="str">
        <f>iferror(VLOOKUP(A5519,'Closed Deals'!A:E,5,0)," ")</f>
        <v> </v>
      </c>
      <c r="J5519" s="13" t="str">
        <f t="shared" si="3"/>
        <v> </v>
      </c>
      <c r="K5519" s="14"/>
    </row>
    <row r="5520">
      <c r="A5520" s="9" t="s">
        <v>5911</v>
      </c>
      <c r="B5520" s="10">
        <v>43179.0</v>
      </c>
      <c r="C5520" s="9" t="s">
        <v>52</v>
      </c>
      <c r="D5520" s="9" t="s">
        <v>31</v>
      </c>
      <c r="F5520" s="11" t="str">
        <f t="shared" si="1"/>
        <v>2018-03</v>
      </c>
      <c r="G5520" s="11" t="str">
        <f>iferror(VLOOKUP(A5520,'Closed Deals'!A:A,1,0)," ")</f>
        <v> </v>
      </c>
      <c r="H5520" s="12" t="str">
        <f t="shared" si="2"/>
        <v>NO</v>
      </c>
      <c r="I5520" s="12" t="str">
        <f>iferror(VLOOKUP(A5520,'Closed Deals'!A:E,5,0)," ")</f>
        <v> </v>
      </c>
      <c r="J5520" s="13" t="str">
        <f t="shared" si="3"/>
        <v> </v>
      </c>
      <c r="K5520" s="14"/>
    </row>
    <row r="5521">
      <c r="A5521" s="9" t="s">
        <v>5912</v>
      </c>
      <c r="B5521" s="10">
        <v>43164.0</v>
      </c>
      <c r="C5521" s="9" t="s">
        <v>37</v>
      </c>
      <c r="D5521" s="9" t="s">
        <v>31</v>
      </c>
      <c r="F5521" s="11" t="str">
        <f t="shared" si="1"/>
        <v>2018-03</v>
      </c>
      <c r="G5521" s="11" t="str">
        <f>iferror(VLOOKUP(A5521,'Closed Deals'!A:A,1,0)," ")</f>
        <v> </v>
      </c>
      <c r="H5521" s="12" t="str">
        <f t="shared" si="2"/>
        <v>NO</v>
      </c>
      <c r="I5521" s="12" t="str">
        <f>iferror(VLOOKUP(A5521,'Closed Deals'!A:E,5,0)," ")</f>
        <v> </v>
      </c>
      <c r="J5521" s="13" t="str">
        <f t="shared" si="3"/>
        <v> </v>
      </c>
      <c r="K5521" s="14"/>
    </row>
    <row r="5522">
      <c r="A5522" s="9" t="s">
        <v>5913</v>
      </c>
      <c r="B5522" s="10">
        <v>43180.0</v>
      </c>
      <c r="C5522" s="9" t="s">
        <v>37</v>
      </c>
      <c r="D5522" s="9" t="s">
        <v>31</v>
      </c>
      <c r="F5522" s="11" t="str">
        <f t="shared" si="1"/>
        <v>2018-03</v>
      </c>
      <c r="G5522" s="11" t="str">
        <f>iferror(VLOOKUP(A5522,'Closed Deals'!A:A,1,0)," ")</f>
        <v> </v>
      </c>
      <c r="H5522" s="12" t="str">
        <f t="shared" si="2"/>
        <v>NO</v>
      </c>
      <c r="I5522" s="12" t="str">
        <f>iferror(VLOOKUP(A5522,'Closed Deals'!A:E,5,0)," ")</f>
        <v> </v>
      </c>
      <c r="J5522" s="13" t="str">
        <f t="shared" si="3"/>
        <v> </v>
      </c>
      <c r="K5522" s="14"/>
    </row>
    <row r="5523">
      <c r="A5523" s="9" t="s">
        <v>5914</v>
      </c>
      <c r="B5523" s="10">
        <v>43182.0</v>
      </c>
      <c r="C5523" s="9" t="s">
        <v>5915</v>
      </c>
      <c r="D5523" s="9" t="s">
        <v>31</v>
      </c>
      <c r="F5523" s="11" t="str">
        <f t="shared" si="1"/>
        <v>2018-03</v>
      </c>
      <c r="G5523" s="11" t="str">
        <f>iferror(VLOOKUP(A5523,'Closed Deals'!A:A,1,0)," ")</f>
        <v> </v>
      </c>
      <c r="H5523" s="12" t="str">
        <f t="shared" si="2"/>
        <v>NO</v>
      </c>
      <c r="I5523" s="12" t="str">
        <f>iferror(VLOOKUP(A5523,'Closed Deals'!A:E,5,0)," ")</f>
        <v> </v>
      </c>
      <c r="J5523" s="13" t="str">
        <f t="shared" si="3"/>
        <v> </v>
      </c>
      <c r="K5523" s="14"/>
    </row>
    <row r="5524">
      <c r="A5524" s="9" t="s">
        <v>5916</v>
      </c>
      <c r="B5524" s="10">
        <v>43187.0</v>
      </c>
      <c r="C5524" s="9" t="s">
        <v>37</v>
      </c>
      <c r="D5524" s="9" t="s">
        <v>31</v>
      </c>
      <c r="F5524" s="11" t="str">
        <f t="shared" si="1"/>
        <v>2018-03</v>
      </c>
      <c r="G5524" s="11" t="str">
        <f>iferror(VLOOKUP(A5524,'Closed Deals'!A:A,1,0)," ")</f>
        <v> </v>
      </c>
      <c r="H5524" s="12" t="str">
        <f t="shared" si="2"/>
        <v>NO</v>
      </c>
      <c r="I5524" s="12" t="str">
        <f>iferror(VLOOKUP(A5524,'Closed Deals'!A:E,5,0)," ")</f>
        <v> </v>
      </c>
      <c r="J5524" s="13" t="str">
        <f t="shared" si="3"/>
        <v> </v>
      </c>
      <c r="K5524" s="14"/>
    </row>
    <row r="5525">
      <c r="A5525" s="9" t="s">
        <v>5917</v>
      </c>
      <c r="B5525" s="10">
        <v>43175.0</v>
      </c>
      <c r="C5525" s="9" t="s">
        <v>5918</v>
      </c>
      <c r="D5525" s="9" t="s">
        <v>31</v>
      </c>
      <c r="F5525" s="11" t="str">
        <f t="shared" si="1"/>
        <v>2018-03</v>
      </c>
      <c r="G5525" s="11" t="str">
        <f>iferror(VLOOKUP(A5525,'Closed Deals'!A:A,1,0)," ")</f>
        <v> </v>
      </c>
      <c r="H5525" s="12" t="str">
        <f t="shared" si="2"/>
        <v>NO</v>
      </c>
      <c r="I5525" s="12" t="str">
        <f>iferror(VLOOKUP(A5525,'Closed Deals'!A:E,5,0)," ")</f>
        <v> </v>
      </c>
      <c r="J5525" s="13" t="str">
        <f t="shared" si="3"/>
        <v> </v>
      </c>
      <c r="K5525" s="14"/>
    </row>
    <row r="5526">
      <c r="A5526" s="9" t="s">
        <v>5919</v>
      </c>
      <c r="B5526" s="10">
        <v>43173.0</v>
      </c>
      <c r="C5526" s="9" t="s">
        <v>37</v>
      </c>
      <c r="D5526" s="9" t="s">
        <v>31</v>
      </c>
      <c r="F5526" s="11" t="str">
        <f t="shared" si="1"/>
        <v>2018-03</v>
      </c>
      <c r="G5526" s="11" t="str">
        <f>iferror(VLOOKUP(A5526,'Closed Deals'!A:A,1,0)," ")</f>
        <v> </v>
      </c>
      <c r="H5526" s="12" t="str">
        <f t="shared" si="2"/>
        <v>NO</v>
      </c>
      <c r="I5526" s="12" t="str">
        <f>iferror(VLOOKUP(A5526,'Closed Deals'!A:E,5,0)," ")</f>
        <v> </v>
      </c>
      <c r="J5526" s="13" t="str">
        <f t="shared" si="3"/>
        <v> </v>
      </c>
      <c r="K5526" s="14"/>
    </row>
    <row r="5527">
      <c r="A5527" s="9" t="s">
        <v>5920</v>
      </c>
      <c r="B5527" s="10">
        <v>43185.0</v>
      </c>
      <c r="C5527" s="9" t="s">
        <v>5921</v>
      </c>
      <c r="D5527" s="9" t="s">
        <v>31</v>
      </c>
      <c r="F5527" s="11" t="str">
        <f t="shared" si="1"/>
        <v>2018-03</v>
      </c>
      <c r="G5527" s="11" t="str">
        <f>iferror(VLOOKUP(A5527,'Closed Deals'!A:A,1,0)," ")</f>
        <v> </v>
      </c>
      <c r="H5527" s="12" t="str">
        <f t="shared" si="2"/>
        <v>NO</v>
      </c>
      <c r="I5527" s="12" t="str">
        <f>iferror(VLOOKUP(A5527,'Closed Deals'!A:E,5,0)," ")</f>
        <v> </v>
      </c>
      <c r="J5527" s="13" t="str">
        <f t="shared" si="3"/>
        <v> </v>
      </c>
      <c r="K5527" s="14"/>
    </row>
    <row r="5528">
      <c r="A5528" s="9" t="s">
        <v>5922</v>
      </c>
      <c r="B5528" s="10">
        <v>43188.0</v>
      </c>
      <c r="C5528" s="9" t="s">
        <v>37</v>
      </c>
      <c r="D5528" s="9" t="s">
        <v>31</v>
      </c>
      <c r="F5528" s="11" t="str">
        <f t="shared" si="1"/>
        <v>2018-03</v>
      </c>
      <c r="G5528" s="11" t="str">
        <f>iferror(VLOOKUP(A5528,'Closed Deals'!A:A,1,0)," ")</f>
        <v> </v>
      </c>
      <c r="H5528" s="12" t="str">
        <f t="shared" si="2"/>
        <v>NO</v>
      </c>
      <c r="I5528" s="12" t="str">
        <f>iferror(VLOOKUP(A5528,'Closed Deals'!A:E,5,0)," ")</f>
        <v> </v>
      </c>
      <c r="J5528" s="13" t="str">
        <f t="shared" si="3"/>
        <v> </v>
      </c>
      <c r="K5528" s="14"/>
    </row>
    <row r="5529">
      <c r="A5529" s="9" t="s">
        <v>5923</v>
      </c>
      <c r="B5529" s="10">
        <v>43164.0</v>
      </c>
      <c r="C5529" s="9" t="s">
        <v>37</v>
      </c>
      <c r="D5529" s="9" t="s">
        <v>31</v>
      </c>
      <c r="F5529" s="11" t="str">
        <f t="shared" si="1"/>
        <v>2018-03</v>
      </c>
      <c r="G5529" s="11" t="str">
        <f>iferror(VLOOKUP(A5529,'Closed Deals'!A:A,1,0)," ")</f>
        <v> </v>
      </c>
      <c r="H5529" s="12" t="str">
        <f t="shared" si="2"/>
        <v>NO</v>
      </c>
      <c r="I5529" s="12" t="str">
        <f>iferror(VLOOKUP(A5529,'Closed Deals'!A:E,5,0)," ")</f>
        <v> </v>
      </c>
      <c r="J5529" s="13" t="str">
        <f t="shared" si="3"/>
        <v> </v>
      </c>
      <c r="K5529" s="14"/>
    </row>
    <row r="5530">
      <c r="A5530" s="9" t="s">
        <v>5924</v>
      </c>
      <c r="B5530" s="10">
        <v>43161.0</v>
      </c>
      <c r="C5530" s="9" t="s">
        <v>5925</v>
      </c>
      <c r="D5530" s="9" t="s">
        <v>31</v>
      </c>
      <c r="F5530" s="11" t="str">
        <f t="shared" si="1"/>
        <v>2018-03</v>
      </c>
      <c r="G5530" s="11" t="str">
        <f>iferror(VLOOKUP(A5530,'Closed Deals'!A:A,1,0)," ")</f>
        <v> </v>
      </c>
      <c r="H5530" s="12" t="str">
        <f t="shared" si="2"/>
        <v>NO</v>
      </c>
      <c r="I5530" s="12" t="str">
        <f>iferror(VLOOKUP(A5530,'Closed Deals'!A:E,5,0)," ")</f>
        <v> </v>
      </c>
      <c r="J5530" s="13" t="str">
        <f t="shared" si="3"/>
        <v> </v>
      </c>
      <c r="K5530" s="14"/>
    </row>
    <row r="5531">
      <c r="A5531" s="9" t="s">
        <v>5926</v>
      </c>
      <c r="B5531" s="10">
        <v>43168.0</v>
      </c>
      <c r="C5531" s="9" t="s">
        <v>37</v>
      </c>
      <c r="D5531" s="9" t="s">
        <v>31</v>
      </c>
      <c r="F5531" s="11" t="str">
        <f t="shared" si="1"/>
        <v>2018-03</v>
      </c>
      <c r="G5531" s="11" t="str">
        <f>iferror(VLOOKUP(A5531,'Closed Deals'!A:A,1,0)," ")</f>
        <v> </v>
      </c>
      <c r="H5531" s="12" t="str">
        <f t="shared" si="2"/>
        <v>NO</v>
      </c>
      <c r="I5531" s="12" t="str">
        <f>iferror(VLOOKUP(A5531,'Closed Deals'!A:E,5,0)," ")</f>
        <v> </v>
      </c>
      <c r="J5531" s="13" t="str">
        <f t="shared" si="3"/>
        <v> </v>
      </c>
      <c r="K5531" s="14"/>
    </row>
    <row r="5532">
      <c r="A5532" s="9" t="s">
        <v>5927</v>
      </c>
      <c r="B5532" s="10">
        <v>43189.0</v>
      </c>
      <c r="C5532" s="9" t="s">
        <v>63</v>
      </c>
      <c r="D5532" s="9" t="s">
        <v>31</v>
      </c>
      <c r="F5532" s="11" t="str">
        <f t="shared" si="1"/>
        <v>2018-03</v>
      </c>
      <c r="G5532" s="11" t="str">
        <f>iferror(VLOOKUP(A5532,'Closed Deals'!A:A,1,0)," ")</f>
        <v> </v>
      </c>
      <c r="H5532" s="12" t="str">
        <f t="shared" si="2"/>
        <v>NO</v>
      </c>
      <c r="I5532" s="12" t="str">
        <f>iferror(VLOOKUP(A5532,'Closed Deals'!A:E,5,0)," ")</f>
        <v> </v>
      </c>
      <c r="J5532" s="13" t="str">
        <f t="shared" si="3"/>
        <v> </v>
      </c>
      <c r="K5532" s="14"/>
    </row>
    <row r="5533">
      <c r="A5533" s="9" t="s">
        <v>5928</v>
      </c>
      <c r="B5533" s="10">
        <v>43186.0</v>
      </c>
      <c r="C5533" s="9" t="s">
        <v>37</v>
      </c>
      <c r="D5533" s="9" t="s">
        <v>31</v>
      </c>
      <c r="F5533" s="11" t="str">
        <f t="shared" si="1"/>
        <v>2018-03</v>
      </c>
      <c r="G5533" s="11" t="str">
        <f>iferror(VLOOKUP(A5533,'Closed Deals'!A:A,1,0)," ")</f>
        <v> </v>
      </c>
      <c r="H5533" s="12" t="str">
        <f t="shared" si="2"/>
        <v>NO</v>
      </c>
      <c r="I5533" s="12" t="str">
        <f>iferror(VLOOKUP(A5533,'Closed Deals'!A:E,5,0)," ")</f>
        <v> </v>
      </c>
      <c r="J5533" s="13" t="str">
        <f t="shared" si="3"/>
        <v> </v>
      </c>
      <c r="K5533" s="14"/>
    </row>
    <row r="5534">
      <c r="A5534" s="9" t="s">
        <v>5929</v>
      </c>
      <c r="B5534" s="10">
        <v>43161.0</v>
      </c>
      <c r="C5534" s="9" t="s">
        <v>37</v>
      </c>
      <c r="D5534" s="9" t="s">
        <v>31</v>
      </c>
      <c r="F5534" s="11" t="str">
        <f t="shared" si="1"/>
        <v>2018-03</v>
      </c>
      <c r="G5534" s="11" t="str">
        <f>iferror(VLOOKUP(A5534,'Closed Deals'!A:A,1,0)," ")</f>
        <v> </v>
      </c>
      <c r="H5534" s="12" t="str">
        <f t="shared" si="2"/>
        <v>NO</v>
      </c>
      <c r="I5534" s="12" t="str">
        <f>iferror(VLOOKUP(A5534,'Closed Deals'!A:E,5,0)," ")</f>
        <v> </v>
      </c>
      <c r="J5534" s="13" t="str">
        <f t="shared" si="3"/>
        <v> </v>
      </c>
      <c r="K5534" s="14"/>
    </row>
    <row r="5535">
      <c r="A5535" s="9" t="s">
        <v>5930</v>
      </c>
      <c r="B5535" s="10">
        <v>43178.0</v>
      </c>
      <c r="C5535" s="9" t="s">
        <v>37</v>
      </c>
      <c r="D5535" s="9" t="s">
        <v>31</v>
      </c>
      <c r="F5535" s="11" t="str">
        <f t="shared" si="1"/>
        <v>2018-03</v>
      </c>
      <c r="G5535" s="11" t="str">
        <f>iferror(VLOOKUP(A5535,'Closed Deals'!A:A,1,0)," ")</f>
        <v> </v>
      </c>
      <c r="H5535" s="12" t="str">
        <f t="shared" si="2"/>
        <v>NO</v>
      </c>
      <c r="I5535" s="12" t="str">
        <f>iferror(VLOOKUP(A5535,'Closed Deals'!A:E,5,0)," ")</f>
        <v> </v>
      </c>
      <c r="J5535" s="13" t="str">
        <f t="shared" si="3"/>
        <v> </v>
      </c>
      <c r="K5535" s="14"/>
    </row>
    <row r="5536">
      <c r="A5536" s="9" t="s">
        <v>5931</v>
      </c>
      <c r="B5536" s="10">
        <v>43173.0</v>
      </c>
      <c r="C5536" s="9" t="s">
        <v>37</v>
      </c>
      <c r="D5536" s="9" t="s">
        <v>31</v>
      </c>
      <c r="F5536" s="11" t="str">
        <f t="shared" si="1"/>
        <v>2018-03</v>
      </c>
      <c r="G5536" s="11" t="str">
        <f>iferror(VLOOKUP(A5536,'Closed Deals'!A:A,1,0)," ")</f>
        <v> </v>
      </c>
      <c r="H5536" s="12" t="str">
        <f t="shared" si="2"/>
        <v>NO</v>
      </c>
      <c r="I5536" s="12" t="str">
        <f>iferror(VLOOKUP(A5536,'Closed Deals'!A:E,5,0)," ")</f>
        <v> </v>
      </c>
      <c r="J5536" s="13" t="str">
        <f t="shared" si="3"/>
        <v> </v>
      </c>
      <c r="K5536" s="14"/>
    </row>
    <row r="5537">
      <c r="A5537" s="9" t="s">
        <v>5932</v>
      </c>
      <c r="B5537" s="10">
        <v>43181.0</v>
      </c>
      <c r="C5537" s="9" t="s">
        <v>5933</v>
      </c>
      <c r="D5537" s="9" t="s">
        <v>31</v>
      </c>
      <c r="F5537" s="11" t="str">
        <f t="shared" si="1"/>
        <v>2018-03</v>
      </c>
      <c r="G5537" s="11" t="str">
        <f>iferror(VLOOKUP(A5537,'Closed Deals'!A:A,1,0)," ")</f>
        <v> </v>
      </c>
      <c r="H5537" s="12" t="str">
        <f t="shared" si="2"/>
        <v>NO</v>
      </c>
      <c r="I5537" s="12" t="str">
        <f>iferror(VLOOKUP(A5537,'Closed Deals'!A:E,5,0)," ")</f>
        <v> </v>
      </c>
      <c r="J5537" s="13" t="str">
        <f t="shared" si="3"/>
        <v> </v>
      </c>
      <c r="K5537" s="14"/>
    </row>
    <row r="5538">
      <c r="A5538" s="9" t="s">
        <v>5934</v>
      </c>
      <c r="B5538" s="10">
        <v>43164.0</v>
      </c>
      <c r="C5538" s="9" t="s">
        <v>37</v>
      </c>
      <c r="D5538" s="9" t="s">
        <v>31</v>
      </c>
      <c r="F5538" s="11" t="str">
        <f t="shared" si="1"/>
        <v>2018-03</v>
      </c>
      <c r="G5538" s="11" t="str">
        <f>iferror(VLOOKUP(A5538,'Closed Deals'!A:A,1,0)," ")</f>
        <v> </v>
      </c>
      <c r="H5538" s="12" t="str">
        <f t="shared" si="2"/>
        <v>NO</v>
      </c>
      <c r="I5538" s="12" t="str">
        <f>iferror(VLOOKUP(A5538,'Closed Deals'!A:E,5,0)," ")</f>
        <v> </v>
      </c>
      <c r="J5538" s="13" t="str">
        <f t="shared" si="3"/>
        <v> </v>
      </c>
      <c r="K5538" s="14"/>
    </row>
    <row r="5539">
      <c r="A5539" s="9" t="s">
        <v>5935</v>
      </c>
      <c r="B5539" s="10">
        <v>43161.0</v>
      </c>
      <c r="C5539" s="9" t="s">
        <v>5936</v>
      </c>
      <c r="D5539" s="9" t="s">
        <v>31</v>
      </c>
      <c r="F5539" s="11" t="str">
        <f t="shared" si="1"/>
        <v>2018-03</v>
      </c>
      <c r="G5539" s="11" t="str">
        <f>iferror(VLOOKUP(A5539,'Closed Deals'!A:A,1,0)," ")</f>
        <v> </v>
      </c>
      <c r="H5539" s="12" t="str">
        <f t="shared" si="2"/>
        <v>NO</v>
      </c>
      <c r="I5539" s="12" t="str">
        <f>iferror(VLOOKUP(A5539,'Closed Deals'!A:E,5,0)," ")</f>
        <v> </v>
      </c>
      <c r="J5539" s="13" t="str">
        <f t="shared" si="3"/>
        <v> </v>
      </c>
      <c r="K5539" s="14"/>
    </row>
    <row r="5540">
      <c r="A5540" s="9" t="s">
        <v>5937</v>
      </c>
      <c r="B5540" s="10">
        <v>43164.0</v>
      </c>
      <c r="C5540" s="9" t="s">
        <v>37</v>
      </c>
      <c r="D5540" s="9" t="s">
        <v>31</v>
      </c>
      <c r="F5540" s="11" t="str">
        <f t="shared" si="1"/>
        <v>2018-03</v>
      </c>
      <c r="G5540" s="11" t="str">
        <f>iferror(VLOOKUP(A5540,'Closed Deals'!A:A,1,0)," ")</f>
        <v> </v>
      </c>
      <c r="H5540" s="12" t="str">
        <f t="shared" si="2"/>
        <v>NO</v>
      </c>
      <c r="I5540" s="12" t="str">
        <f>iferror(VLOOKUP(A5540,'Closed Deals'!A:E,5,0)," ")</f>
        <v> </v>
      </c>
      <c r="J5540" s="13" t="str">
        <f t="shared" si="3"/>
        <v> </v>
      </c>
      <c r="K5540" s="14"/>
    </row>
    <row r="5541">
      <c r="A5541" s="9" t="s">
        <v>5938</v>
      </c>
      <c r="B5541" s="10">
        <v>43180.0</v>
      </c>
      <c r="C5541" s="9" t="s">
        <v>37</v>
      </c>
      <c r="D5541" s="9" t="s">
        <v>31</v>
      </c>
      <c r="F5541" s="11" t="str">
        <f t="shared" si="1"/>
        <v>2018-03</v>
      </c>
      <c r="G5541" s="11" t="str">
        <f>iferror(VLOOKUP(A5541,'Closed Deals'!A:A,1,0)," ")</f>
        <v> </v>
      </c>
      <c r="H5541" s="12" t="str">
        <f t="shared" si="2"/>
        <v>NO</v>
      </c>
      <c r="I5541" s="12" t="str">
        <f>iferror(VLOOKUP(A5541,'Closed Deals'!A:E,5,0)," ")</f>
        <v> </v>
      </c>
      <c r="J5541" s="13" t="str">
        <f t="shared" si="3"/>
        <v> </v>
      </c>
      <c r="K5541" s="14"/>
    </row>
    <row r="5542">
      <c r="A5542" s="9" t="s">
        <v>5939</v>
      </c>
      <c r="B5542" s="10">
        <v>43165.0</v>
      </c>
      <c r="C5542" s="9" t="s">
        <v>241</v>
      </c>
      <c r="D5542" s="9" t="s">
        <v>31</v>
      </c>
      <c r="F5542" s="11" t="str">
        <f t="shared" si="1"/>
        <v>2018-03</v>
      </c>
      <c r="G5542" s="11" t="str">
        <f>iferror(VLOOKUP(A5542,'Closed Deals'!A:A,1,0)," ")</f>
        <v> </v>
      </c>
      <c r="H5542" s="12" t="str">
        <f t="shared" si="2"/>
        <v>NO</v>
      </c>
      <c r="I5542" s="12" t="str">
        <f>iferror(VLOOKUP(A5542,'Closed Deals'!A:E,5,0)," ")</f>
        <v> </v>
      </c>
      <c r="J5542" s="13" t="str">
        <f t="shared" si="3"/>
        <v> </v>
      </c>
      <c r="K5542" s="14"/>
    </row>
    <row r="5543">
      <c r="A5543" s="9" t="s">
        <v>5940</v>
      </c>
      <c r="B5543" s="10">
        <v>43174.0</v>
      </c>
      <c r="C5543" s="9" t="s">
        <v>5941</v>
      </c>
      <c r="D5543" s="9" t="s">
        <v>31</v>
      </c>
      <c r="F5543" s="11" t="str">
        <f t="shared" si="1"/>
        <v>2018-03</v>
      </c>
      <c r="G5543" s="11" t="str">
        <f>iferror(VLOOKUP(A5543,'Closed Deals'!A:A,1,0)," ")</f>
        <v> </v>
      </c>
      <c r="H5543" s="12" t="str">
        <f t="shared" si="2"/>
        <v>NO</v>
      </c>
      <c r="I5543" s="12" t="str">
        <f>iferror(VLOOKUP(A5543,'Closed Deals'!A:E,5,0)," ")</f>
        <v> </v>
      </c>
      <c r="J5543" s="13" t="str">
        <f t="shared" si="3"/>
        <v> </v>
      </c>
      <c r="K5543" s="14"/>
    </row>
    <row r="5544">
      <c r="A5544" s="9" t="s">
        <v>5942</v>
      </c>
      <c r="B5544" s="10">
        <v>43174.0</v>
      </c>
      <c r="C5544" s="9" t="s">
        <v>37</v>
      </c>
      <c r="D5544" s="9" t="s">
        <v>31</v>
      </c>
      <c r="F5544" s="11" t="str">
        <f t="shared" si="1"/>
        <v>2018-03</v>
      </c>
      <c r="G5544" s="11" t="str">
        <f>iferror(VLOOKUP(A5544,'Closed Deals'!A:A,1,0)," ")</f>
        <v> </v>
      </c>
      <c r="H5544" s="12" t="str">
        <f t="shared" si="2"/>
        <v>NO</v>
      </c>
      <c r="I5544" s="12" t="str">
        <f>iferror(VLOOKUP(A5544,'Closed Deals'!A:E,5,0)," ")</f>
        <v> </v>
      </c>
      <c r="J5544" s="13" t="str">
        <f t="shared" si="3"/>
        <v> </v>
      </c>
      <c r="K5544" s="14"/>
    </row>
    <row r="5545">
      <c r="A5545" s="9" t="s">
        <v>5943</v>
      </c>
      <c r="B5545" s="10">
        <v>43160.0</v>
      </c>
      <c r="C5545" s="9" t="s">
        <v>37</v>
      </c>
      <c r="D5545" s="9" t="s">
        <v>31</v>
      </c>
      <c r="F5545" s="11" t="str">
        <f t="shared" si="1"/>
        <v>2018-03</v>
      </c>
      <c r="G5545" s="11" t="str">
        <f>iferror(VLOOKUP(A5545,'Closed Deals'!A:A,1,0)," ")</f>
        <v> </v>
      </c>
      <c r="H5545" s="12" t="str">
        <f t="shared" si="2"/>
        <v>NO</v>
      </c>
      <c r="I5545" s="12" t="str">
        <f>iferror(VLOOKUP(A5545,'Closed Deals'!A:E,5,0)," ")</f>
        <v> </v>
      </c>
      <c r="J5545" s="13" t="str">
        <f t="shared" si="3"/>
        <v> </v>
      </c>
      <c r="K5545" s="14"/>
    </row>
    <row r="5546">
      <c r="A5546" s="9" t="s">
        <v>5944</v>
      </c>
      <c r="B5546" s="10">
        <v>43189.0</v>
      </c>
      <c r="C5546" s="9" t="s">
        <v>986</v>
      </c>
      <c r="D5546" s="9" t="s">
        <v>31</v>
      </c>
      <c r="F5546" s="11" t="str">
        <f t="shared" si="1"/>
        <v>2018-03</v>
      </c>
      <c r="G5546" s="11" t="str">
        <f>iferror(VLOOKUP(A5546,'Closed Deals'!A:A,1,0)," ")</f>
        <v> </v>
      </c>
      <c r="H5546" s="12" t="str">
        <f t="shared" si="2"/>
        <v>NO</v>
      </c>
      <c r="I5546" s="12" t="str">
        <f>iferror(VLOOKUP(A5546,'Closed Deals'!A:E,5,0)," ")</f>
        <v> </v>
      </c>
      <c r="J5546" s="13" t="str">
        <f t="shared" si="3"/>
        <v> </v>
      </c>
      <c r="K5546" s="14"/>
    </row>
    <row r="5547">
      <c r="A5547" s="9" t="s">
        <v>5945</v>
      </c>
      <c r="B5547" s="10">
        <v>43190.0</v>
      </c>
      <c r="C5547" s="9" t="s">
        <v>33</v>
      </c>
      <c r="D5547" s="9" t="s">
        <v>31</v>
      </c>
      <c r="F5547" s="11" t="str">
        <f t="shared" si="1"/>
        <v>2018-03</v>
      </c>
      <c r="G5547" s="11" t="str">
        <f>iferror(VLOOKUP(A5547,'Closed Deals'!A:A,1,0)," ")</f>
        <v> </v>
      </c>
      <c r="H5547" s="12" t="str">
        <f t="shared" si="2"/>
        <v>NO</v>
      </c>
      <c r="I5547" s="12" t="str">
        <f>iferror(VLOOKUP(A5547,'Closed Deals'!A:E,5,0)," ")</f>
        <v> </v>
      </c>
      <c r="J5547" s="13" t="str">
        <f t="shared" si="3"/>
        <v> </v>
      </c>
      <c r="K5547" s="14"/>
    </row>
    <row r="5548">
      <c r="A5548" s="9" t="s">
        <v>5946</v>
      </c>
      <c r="B5548" s="10">
        <v>43175.0</v>
      </c>
      <c r="C5548" s="9" t="s">
        <v>37</v>
      </c>
      <c r="D5548" s="9" t="s">
        <v>31</v>
      </c>
      <c r="F5548" s="11" t="str">
        <f t="shared" si="1"/>
        <v>2018-03</v>
      </c>
      <c r="G5548" s="11" t="str">
        <f>iferror(VLOOKUP(A5548,'Closed Deals'!A:A,1,0)," ")</f>
        <v> </v>
      </c>
      <c r="H5548" s="12" t="str">
        <f t="shared" si="2"/>
        <v>NO</v>
      </c>
      <c r="I5548" s="12" t="str">
        <f>iferror(VLOOKUP(A5548,'Closed Deals'!A:E,5,0)," ")</f>
        <v> </v>
      </c>
      <c r="J5548" s="13" t="str">
        <f t="shared" si="3"/>
        <v> </v>
      </c>
      <c r="K5548" s="14"/>
    </row>
    <row r="5549">
      <c r="A5549" s="9" t="s">
        <v>5947</v>
      </c>
      <c r="B5549" s="10">
        <v>43166.0</v>
      </c>
      <c r="C5549" s="9" t="s">
        <v>203</v>
      </c>
      <c r="D5549" s="9" t="s">
        <v>31</v>
      </c>
      <c r="F5549" s="11" t="str">
        <f t="shared" si="1"/>
        <v>2018-03</v>
      </c>
      <c r="G5549" s="11" t="str">
        <f>iferror(VLOOKUP(A5549,'Closed Deals'!A:A,1,0)," ")</f>
        <v> </v>
      </c>
      <c r="H5549" s="12" t="str">
        <f t="shared" si="2"/>
        <v>NO</v>
      </c>
      <c r="I5549" s="12" t="str">
        <f>iferror(VLOOKUP(A5549,'Closed Deals'!A:E,5,0)," ")</f>
        <v> </v>
      </c>
      <c r="J5549" s="13" t="str">
        <f t="shared" si="3"/>
        <v> </v>
      </c>
      <c r="K5549" s="14"/>
    </row>
    <row r="5550">
      <c r="A5550" s="9" t="s">
        <v>5948</v>
      </c>
      <c r="B5550" s="10">
        <v>43172.0</v>
      </c>
      <c r="C5550" s="9" t="s">
        <v>37</v>
      </c>
      <c r="D5550" s="9" t="s">
        <v>31</v>
      </c>
      <c r="F5550" s="11" t="str">
        <f t="shared" si="1"/>
        <v>2018-03</v>
      </c>
      <c r="G5550" s="11" t="str">
        <f>iferror(VLOOKUP(A5550,'Closed Deals'!A:A,1,0)," ")</f>
        <v> </v>
      </c>
      <c r="H5550" s="12" t="str">
        <f t="shared" si="2"/>
        <v>NO</v>
      </c>
      <c r="I5550" s="12" t="str">
        <f>iferror(VLOOKUP(A5550,'Closed Deals'!A:E,5,0)," ")</f>
        <v> </v>
      </c>
      <c r="J5550" s="13" t="str">
        <f t="shared" si="3"/>
        <v> </v>
      </c>
      <c r="K5550" s="14"/>
    </row>
    <row r="5551">
      <c r="A5551" s="9" t="s">
        <v>5949</v>
      </c>
      <c r="B5551" s="10">
        <v>43171.0</v>
      </c>
      <c r="C5551" s="9" t="s">
        <v>89</v>
      </c>
      <c r="D5551" s="9" t="s">
        <v>31</v>
      </c>
      <c r="F5551" s="11" t="str">
        <f t="shared" si="1"/>
        <v>2018-03</v>
      </c>
      <c r="G5551" s="11" t="str">
        <f>iferror(VLOOKUP(A5551,'Closed Deals'!A:A,1,0)," ")</f>
        <v> </v>
      </c>
      <c r="H5551" s="12" t="str">
        <f t="shared" si="2"/>
        <v>NO</v>
      </c>
      <c r="I5551" s="12" t="str">
        <f>iferror(VLOOKUP(A5551,'Closed Deals'!A:E,5,0)," ")</f>
        <v> </v>
      </c>
      <c r="J5551" s="13" t="str">
        <f t="shared" si="3"/>
        <v> </v>
      </c>
      <c r="K5551" s="14"/>
    </row>
    <row r="5552">
      <c r="A5552" s="9" t="s">
        <v>5950</v>
      </c>
      <c r="B5552" s="10">
        <v>43188.0</v>
      </c>
      <c r="C5552" s="9" t="s">
        <v>37</v>
      </c>
      <c r="D5552" s="9" t="s">
        <v>31</v>
      </c>
      <c r="F5552" s="11" t="str">
        <f t="shared" si="1"/>
        <v>2018-03</v>
      </c>
      <c r="G5552" s="11" t="str">
        <f>iferror(VLOOKUP(A5552,'Closed Deals'!A:A,1,0)," ")</f>
        <v> </v>
      </c>
      <c r="H5552" s="12" t="str">
        <f t="shared" si="2"/>
        <v>NO</v>
      </c>
      <c r="I5552" s="12" t="str">
        <f>iferror(VLOOKUP(A5552,'Closed Deals'!A:E,5,0)," ")</f>
        <v> </v>
      </c>
      <c r="J5552" s="13" t="str">
        <f t="shared" si="3"/>
        <v> </v>
      </c>
      <c r="K5552" s="14"/>
    </row>
    <row r="5553">
      <c r="A5553" s="9" t="s">
        <v>5951</v>
      </c>
      <c r="B5553" s="10">
        <v>43182.0</v>
      </c>
      <c r="C5553" s="9" t="s">
        <v>5952</v>
      </c>
      <c r="D5553" s="9" t="s">
        <v>31</v>
      </c>
      <c r="F5553" s="11" t="str">
        <f t="shared" si="1"/>
        <v>2018-03</v>
      </c>
      <c r="G5553" s="11" t="str">
        <f>iferror(VLOOKUP(A5553,'Closed Deals'!A:A,1,0)," ")</f>
        <v> </v>
      </c>
      <c r="H5553" s="12" t="str">
        <f t="shared" si="2"/>
        <v>NO</v>
      </c>
      <c r="I5553" s="12" t="str">
        <f>iferror(VLOOKUP(A5553,'Closed Deals'!A:E,5,0)," ")</f>
        <v> </v>
      </c>
      <c r="J5553" s="13" t="str">
        <f t="shared" si="3"/>
        <v> </v>
      </c>
      <c r="K5553" s="14"/>
    </row>
    <row r="5554">
      <c r="A5554" s="9" t="s">
        <v>5953</v>
      </c>
      <c r="B5554" s="10">
        <v>43165.0</v>
      </c>
      <c r="C5554" s="9" t="s">
        <v>37</v>
      </c>
      <c r="D5554" s="9" t="s">
        <v>31</v>
      </c>
      <c r="F5554" s="11" t="str">
        <f t="shared" si="1"/>
        <v>2018-03</v>
      </c>
      <c r="G5554" s="11" t="str">
        <f>iferror(VLOOKUP(A5554,'Closed Deals'!A:A,1,0)," ")</f>
        <v> </v>
      </c>
      <c r="H5554" s="12" t="str">
        <f t="shared" si="2"/>
        <v>NO</v>
      </c>
      <c r="I5554" s="12" t="str">
        <f>iferror(VLOOKUP(A5554,'Closed Deals'!A:E,5,0)," ")</f>
        <v> </v>
      </c>
      <c r="J5554" s="13" t="str">
        <f t="shared" si="3"/>
        <v> </v>
      </c>
      <c r="K5554" s="14"/>
    </row>
    <row r="5555">
      <c r="A5555" s="9" t="s">
        <v>5954</v>
      </c>
      <c r="B5555" s="10">
        <v>43179.0</v>
      </c>
      <c r="C5555" s="9" t="s">
        <v>37</v>
      </c>
      <c r="D5555" s="9" t="s">
        <v>31</v>
      </c>
      <c r="F5555" s="11" t="str">
        <f t="shared" si="1"/>
        <v>2018-03</v>
      </c>
      <c r="G5555" s="11" t="str">
        <f>iferror(VLOOKUP(A5555,'Closed Deals'!A:A,1,0)," ")</f>
        <v> </v>
      </c>
      <c r="H5555" s="12" t="str">
        <f t="shared" si="2"/>
        <v>NO</v>
      </c>
      <c r="I5555" s="12" t="str">
        <f>iferror(VLOOKUP(A5555,'Closed Deals'!A:E,5,0)," ")</f>
        <v> </v>
      </c>
      <c r="J5555" s="13" t="str">
        <f t="shared" si="3"/>
        <v> </v>
      </c>
      <c r="K5555" s="14"/>
    </row>
    <row r="5556">
      <c r="A5556" s="9" t="s">
        <v>5955</v>
      </c>
      <c r="B5556" s="10">
        <v>43180.0</v>
      </c>
      <c r="C5556" s="9" t="s">
        <v>37</v>
      </c>
      <c r="D5556" s="9" t="s">
        <v>31</v>
      </c>
      <c r="F5556" s="11" t="str">
        <f t="shared" si="1"/>
        <v>2018-03</v>
      </c>
      <c r="G5556" s="11" t="str">
        <f>iferror(VLOOKUP(A5556,'Closed Deals'!A:A,1,0)," ")</f>
        <v> </v>
      </c>
      <c r="H5556" s="12" t="str">
        <f t="shared" si="2"/>
        <v>NO</v>
      </c>
      <c r="I5556" s="12" t="str">
        <f>iferror(VLOOKUP(A5556,'Closed Deals'!A:E,5,0)," ")</f>
        <v> </v>
      </c>
      <c r="J5556" s="13" t="str">
        <f t="shared" si="3"/>
        <v> </v>
      </c>
      <c r="K5556" s="14"/>
    </row>
    <row r="5557">
      <c r="A5557" s="9" t="s">
        <v>5956</v>
      </c>
      <c r="B5557" s="10">
        <v>43174.0</v>
      </c>
      <c r="C5557" s="9" t="s">
        <v>5103</v>
      </c>
      <c r="D5557" s="9" t="s">
        <v>31</v>
      </c>
      <c r="F5557" s="11" t="str">
        <f t="shared" si="1"/>
        <v>2018-03</v>
      </c>
      <c r="G5557" s="11" t="str">
        <f>iferror(VLOOKUP(A5557,'Closed Deals'!A:A,1,0)," ")</f>
        <v> </v>
      </c>
      <c r="H5557" s="12" t="str">
        <f t="shared" si="2"/>
        <v>NO</v>
      </c>
      <c r="I5557" s="12" t="str">
        <f>iferror(VLOOKUP(A5557,'Closed Deals'!A:E,5,0)," ")</f>
        <v> </v>
      </c>
      <c r="J5557" s="13" t="str">
        <f t="shared" si="3"/>
        <v> </v>
      </c>
      <c r="K5557" s="14"/>
    </row>
    <row r="5558">
      <c r="A5558" s="9" t="s">
        <v>5957</v>
      </c>
      <c r="B5558" s="10">
        <v>43168.0</v>
      </c>
      <c r="C5558" s="9" t="s">
        <v>37</v>
      </c>
      <c r="D5558" s="9" t="s">
        <v>31</v>
      </c>
      <c r="F5558" s="11" t="str">
        <f t="shared" si="1"/>
        <v>2018-03</v>
      </c>
      <c r="G5558" s="11" t="str">
        <f>iferror(VLOOKUP(A5558,'Closed Deals'!A:A,1,0)," ")</f>
        <v> </v>
      </c>
      <c r="H5558" s="12" t="str">
        <f t="shared" si="2"/>
        <v>NO</v>
      </c>
      <c r="I5558" s="12" t="str">
        <f>iferror(VLOOKUP(A5558,'Closed Deals'!A:E,5,0)," ")</f>
        <v> </v>
      </c>
      <c r="J5558" s="13" t="str">
        <f t="shared" si="3"/>
        <v> </v>
      </c>
      <c r="K5558" s="14"/>
    </row>
    <row r="5559">
      <c r="A5559" s="9" t="s">
        <v>5958</v>
      </c>
      <c r="B5559" s="10">
        <v>43170.0</v>
      </c>
      <c r="C5559" s="9" t="s">
        <v>54</v>
      </c>
      <c r="D5559" s="9" t="s">
        <v>31</v>
      </c>
      <c r="F5559" s="11" t="str">
        <f t="shared" si="1"/>
        <v>2018-03</v>
      </c>
      <c r="G5559" s="11" t="str">
        <f>iferror(VLOOKUP(A5559,'Closed Deals'!A:A,1,0)," ")</f>
        <v> </v>
      </c>
      <c r="H5559" s="12" t="str">
        <f t="shared" si="2"/>
        <v>NO</v>
      </c>
      <c r="I5559" s="12" t="str">
        <f>iferror(VLOOKUP(A5559,'Closed Deals'!A:E,5,0)," ")</f>
        <v> </v>
      </c>
      <c r="J5559" s="13" t="str">
        <f t="shared" si="3"/>
        <v> </v>
      </c>
      <c r="K5559" s="14"/>
    </row>
    <row r="5560">
      <c r="A5560" s="9" t="s">
        <v>5959</v>
      </c>
      <c r="B5560" s="10">
        <v>43187.0</v>
      </c>
      <c r="C5560" s="9" t="s">
        <v>5960</v>
      </c>
      <c r="D5560" s="9" t="s">
        <v>31</v>
      </c>
      <c r="F5560" s="11" t="str">
        <f t="shared" si="1"/>
        <v>2018-03</v>
      </c>
      <c r="G5560" s="11" t="str">
        <f>iferror(VLOOKUP(A5560,'Closed Deals'!A:A,1,0)," ")</f>
        <v> </v>
      </c>
      <c r="H5560" s="12" t="str">
        <f t="shared" si="2"/>
        <v>NO</v>
      </c>
      <c r="I5560" s="12" t="str">
        <f>iferror(VLOOKUP(A5560,'Closed Deals'!A:E,5,0)," ")</f>
        <v> </v>
      </c>
      <c r="J5560" s="13" t="str">
        <f t="shared" si="3"/>
        <v> </v>
      </c>
      <c r="K5560" s="14"/>
    </row>
    <row r="5561">
      <c r="A5561" s="9" t="s">
        <v>5961</v>
      </c>
      <c r="B5561" s="10">
        <v>43180.0</v>
      </c>
      <c r="C5561" s="9" t="s">
        <v>37</v>
      </c>
      <c r="D5561" s="9" t="s">
        <v>31</v>
      </c>
      <c r="F5561" s="11" t="str">
        <f t="shared" si="1"/>
        <v>2018-03</v>
      </c>
      <c r="G5561" s="11" t="str">
        <f>iferror(VLOOKUP(A5561,'Closed Deals'!A:A,1,0)," ")</f>
        <v> </v>
      </c>
      <c r="H5561" s="12" t="str">
        <f t="shared" si="2"/>
        <v>NO</v>
      </c>
      <c r="I5561" s="12" t="str">
        <f>iferror(VLOOKUP(A5561,'Closed Deals'!A:E,5,0)," ")</f>
        <v> </v>
      </c>
      <c r="J5561" s="13" t="str">
        <f t="shared" si="3"/>
        <v> </v>
      </c>
      <c r="K5561" s="14"/>
    </row>
    <row r="5562">
      <c r="A5562" s="9" t="s">
        <v>5962</v>
      </c>
      <c r="B5562" s="10">
        <v>43171.0</v>
      </c>
      <c r="C5562" s="9" t="s">
        <v>223</v>
      </c>
      <c r="D5562" s="9" t="s">
        <v>31</v>
      </c>
      <c r="F5562" s="11" t="str">
        <f t="shared" si="1"/>
        <v>2018-03</v>
      </c>
      <c r="G5562" s="11" t="str">
        <f>iferror(VLOOKUP(A5562,'Closed Deals'!A:A,1,0)," ")</f>
        <v> </v>
      </c>
      <c r="H5562" s="12" t="str">
        <f t="shared" si="2"/>
        <v>NO</v>
      </c>
      <c r="I5562" s="12" t="str">
        <f>iferror(VLOOKUP(A5562,'Closed Deals'!A:E,5,0)," ")</f>
        <v> </v>
      </c>
      <c r="J5562" s="13" t="str">
        <f t="shared" si="3"/>
        <v> </v>
      </c>
      <c r="K5562" s="14"/>
    </row>
    <row r="5563">
      <c r="A5563" s="9" t="s">
        <v>5963</v>
      </c>
      <c r="B5563" s="10">
        <v>43179.0</v>
      </c>
      <c r="C5563" s="9" t="s">
        <v>37</v>
      </c>
      <c r="D5563" s="9" t="s">
        <v>31</v>
      </c>
      <c r="F5563" s="11" t="str">
        <f t="shared" si="1"/>
        <v>2018-03</v>
      </c>
      <c r="G5563" s="11" t="str">
        <f>iferror(VLOOKUP(A5563,'Closed Deals'!A:A,1,0)," ")</f>
        <v> </v>
      </c>
      <c r="H5563" s="12" t="str">
        <f t="shared" si="2"/>
        <v>NO</v>
      </c>
      <c r="I5563" s="12" t="str">
        <f>iferror(VLOOKUP(A5563,'Closed Deals'!A:E,5,0)," ")</f>
        <v> </v>
      </c>
      <c r="J5563" s="13" t="str">
        <f t="shared" si="3"/>
        <v> </v>
      </c>
      <c r="K5563" s="14"/>
    </row>
    <row r="5564">
      <c r="A5564" s="9" t="s">
        <v>5964</v>
      </c>
      <c r="B5564" s="10">
        <v>43179.0</v>
      </c>
      <c r="C5564" s="9" t="s">
        <v>37</v>
      </c>
      <c r="D5564" s="9" t="s">
        <v>31</v>
      </c>
      <c r="F5564" s="11" t="str">
        <f t="shared" si="1"/>
        <v>2018-03</v>
      </c>
      <c r="G5564" s="11" t="str">
        <f>iferror(VLOOKUP(A5564,'Closed Deals'!A:A,1,0)," ")</f>
        <v> </v>
      </c>
      <c r="H5564" s="12" t="str">
        <f t="shared" si="2"/>
        <v>NO</v>
      </c>
      <c r="I5564" s="12" t="str">
        <f>iferror(VLOOKUP(A5564,'Closed Deals'!A:E,5,0)," ")</f>
        <v> </v>
      </c>
      <c r="J5564" s="13" t="str">
        <f t="shared" si="3"/>
        <v> </v>
      </c>
      <c r="K5564" s="14"/>
    </row>
    <row r="5565">
      <c r="A5565" s="9" t="s">
        <v>5965</v>
      </c>
      <c r="B5565" s="10">
        <v>43179.0</v>
      </c>
      <c r="C5565" s="9" t="s">
        <v>52</v>
      </c>
      <c r="D5565" s="9" t="s">
        <v>31</v>
      </c>
      <c r="F5565" s="11" t="str">
        <f t="shared" si="1"/>
        <v>2018-03</v>
      </c>
      <c r="G5565" s="11" t="str">
        <f>iferror(VLOOKUP(A5565,'Closed Deals'!A:A,1,0)," ")</f>
        <v> </v>
      </c>
      <c r="H5565" s="12" t="str">
        <f t="shared" si="2"/>
        <v>NO</v>
      </c>
      <c r="I5565" s="12" t="str">
        <f>iferror(VLOOKUP(A5565,'Closed Deals'!A:E,5,0)," ")</f>
        <v> </v>
      </c>
      <c r="J5565" s="13" t="str">
        <f t="shared" si="3"/>
        <v> </v>
      </c>
      <c r="K5565" s="14"/>
    </row>
    <row r="5566">
      <c r="A5566" s="9" t="s">
        <v>5966</v>
      </c>
      <c r="B5566" s="10">
        <v>43180.0</v>
      </c>
      <c r="C5566" s="9" t="s">
        <v>37</v>
      </c>
      <c r="D5566" s="9" t="s">
        <v>31</v>
      </c>
      <c r="F5566" s="11" t="str">
        <f t="shared" si="1"/>
        <v>2018-03</v>
      </c>
      <c r="G5566" s="11" t="str">
        <f>iferror(VLOOKUP(A5566,'Closed Deals'!A:A,1,0)," ")</f>
        <v> </v>
      </c>
      <c r="H5566" s="12" t="str">
        <f t="shared" si="2"/>
        <v>NO</v>
      </c>
      <c r="I5566" s="12" t="str">
        <f>iferror(VLOOKUP(A5566,'Closed Deals'!A:E,5,0)," ")</f>
        <v> </v>
      </c>
      <c r="J5566" s="13" t="str">
        <f t="shared" si="3"/>
        <v> </v>
      </c>
      <c r="K5566" s="14"/>
    </row>
    <row r="5567">
      <c r="A5567" s="9" t="s">
        <v>5967</v>
      </c>
      <c r="B5567" s="10">
        <v>43188.0</v>
      </c>
      <c r="C5567" s="9" t="s">
        <v>37</v>
      </c>
      <c r="D5567" s="9" t="s">
        <v>31</v>
      </c>
      <c r="F5567" s="11" t="str">
        <f t="shared" si="1"/>
        <v>2018-03</v>
      </c>
      <c r="G5567" s="11" t="str">
        <f>iferror(VLOOKUP(A5567,'Closed Deals'!A:A,1,0)," ")</f>
        <v> </v>
      </c>
      <c r="H5567" s="12" t="str">
        <f t="shared" si="2"/>
        <v>NO</v>
      </c>
      <c r="I5567" s="12" t="str">
        <f>iferror(VLOOKUP(A5567,'Closed Deals'!A:E,5,0)," ")</f>
        <v> </v>
      </c>
      <c r="J5567" s="13" t="str">
        <f t="shared" si="3"/>
        <v> </v>
      </c>
      <c r="K5567" s="14"/>
    </row>
    <row r="5568">
      <c r="A5568" s="9" t="s">
        <v>5968</v>
      </c>
      <c r="B5568" s="10">
        <v>43177.0</v>
      </c>
      <c r="C5568" s="9" t="s">
        <v>129</v>
      </c>
      <c r="D5568" s="9" t="s">
        <v>31</v>
      </c>
      <c r="F5568" s="11" t="str">
        <f t="shared" si="1"/>
        <v>2018-03</v>
      </c>
      <c r="G5568" s="11" t="str">
        <f>iferror(VLOOKUP(A5568,'Closed Deals'!A:A,1,0)," ")</f>
        <v> </v>
      </c>
      <c r="H5568" s="12" t="str">
        <f t="shared" si="2"/>
        <v>NO</v>
      </c>
      <c r="I5568" s="12" t="str">
        <f>iferror(VLOOKUP(A5568,'Closed Deals'!A:E,5,0)," ")</f>
        <v> </v>
      </c>
      <c r="J5568" s="13" t="str">
        <f t="shared" si="3"/>
        <v> </v>
      </c>
      <c r="K5568" s="14"/>
    </row>
    <row r="5569">
      <c r="A5569" s="9" t="s">
        <v>5969</v>
      </c>
      <c r="B5569" s="10">
        <v>43175.0</v>
      </c>
      <c r="C5569" s="9" t="s">
        <v>37</v>
      </c>
      <c r="D5569" s="9" t="s">
        <v>31</v>
      </c>
      <c r="F5569" s="11" t="str">
        <f t="shared" si="1"/>
        <v>2018-03</v>
      </c>
      <c r="G5569" s="11" t="str">
        <f>iferror(VLOOKUP(A5569,'Closed Deals'!A:A,1,0)," ")</f>
        <v> </v>
      </c>
      <c r="H5569" s="12" t="str">
        <f t="shared" si="2"/>
        <v>NO</v>
      </c>
      <c r="I5569" s="12" t="str">
        <f>iferror(VLOOKUP(A5569,'Closed Deals'!A:E,5,0)," ")</f>
        <v> </v>
      </c>
      <c r="J5569" s="13" t="str">
        <f t="shared" si="3"/>
        <v> </v>
      </c>
      <c r="K5569" s="14"/>
    </row>
    <row r="5570">
      <c r="A5570" s="9" t="s">
        <v>5970</v>
      </c>
      <c r="B5570" s="10">
        <v>43171.0</v>
      </c>
      <c r="C5570" s="9" t="s">
        <v>37</v>
      </c>
      <c r="D5570" s="9" t="s">
        <v>31</v>
      </c>
      <c r="F5570" s="11" t="str">
        <f t="shared" si="1"/>
        <v>2018-03</v>
      </c>
      <c r="G5570" s="11" t="str">
        <f>iferror(VLOOKUP(A5570,'Closed Deals'!A:A,1,0)," ")</f>
        <v> </v>
      </c>
      <c r="H5570" s="12" t="str">
        <f t="shared" si="2"/>
        <v>NO</v>
      </c>
      <c r="I5570" s="12" t="str">
        <f>iferror(VLOOKUP(A5570,'Closed Deals'!A:E,5,0)," ")</f>
        <v> </v>
      </c>
      <c r="J5570" s="13" t="str">
        <f t="shared" si="3"/>
        <v> </v>
      </c>
      <c r="K5570" s="14"/>
    </row>
    <row r="5571">
      <c r="A5571" s="9" t="s">
        <v>5971</v>
      </c>
      <c r="B5571" s="10">
        <v>43173.0</v>
      </c>
      <c r="C5571" s="9" t="s">
        <v>37</v>
      </c>
      <c r="D5571" s="9" t="s">
        <v>31</v>
      </c>
      <c r="F5571" s="11" t="str">
        <f t="shared" si="1"/>
        <v>2018-03</v>
      </c>
      <c r="G5571" s="11" t="str">
        <f>iferror(VLOOKUP(A5571,'Closed Deals'!A:A,1,0)," ")</f>
        <v> </v>
      </c>
      <c r="H5571" s="12" t="str">
        <f t="shared" si="2"/>
        <v>NO</v>
      </c>
      <c r="I5571" s="12" t="str">
        <f>iferror(VLOOKUP(A5571,'Closed Deals'!A:E,5,0)," ")</f>
        <v> </v>
      </c>
      <c r="J5571" s="13" t="str">
        <f t="shared" si="3"/>
        <v> </v>
      </c>
      <c r="K5571" s="14"/>
    </row>
    <row r="5572">
      <c r="A5572" s="9" t="s">
        <v>5972</v>
      </c>
      <c r="B5572" s="10">
        <v>43174.0</v>
      </c>
      <c r="C5572" s="9" t="s">
        <v>37</v>
      </c>
      <c r="D5572" s="9" t="s">
        <v>31</v>
      </c>
      <c r="F5572" s="11" t="str">
        <f t="shared" si="1"/>
        <v>2018-03</v>
      </c>
      <c r="G5572" s="11" t="str">
        <f>iferror(VLOOKUP(A5572,'Closed Deals'!A:A,1,0)," ")</f>
        <v> </v>
      </c>
      <c r="H5572" s="12" t="str">
        <f t="shared" si="2"/>
        <v>NO</v>
      </c>
      <c r="I5572" s="12" t="str">
        <f>iferror(VLOOKUP(A5572,'Closed Deals'!A:E,5,0)," ")</f>
        <v> </v>
      </c>
      <c r="J5572" s="13" t="str">
        <f t="shared" si="3"/>
        <v> </v>
      </c>
      <c r="K5572" s="14"/>
    </row>
    <row r="5573">
      <c r="A5573" s="9" t="s">
        <v>5973</v>
      </c>
      <c r="B5573" s="10">
        <v>43171.0</v>
      </c>
      <c r="C5573" s="9" t="s">
        <v>5974</v>
      </c>
      <c r="D5573" s="9" t="s">
        <v>31</v>
      </c>
      <c r="F5573" s="11" t="str">
        <f t="shared" si="1"/>
        <v>2018-03</v>
      </c>
      <c r="G5573" s="11" t="str">
        <f>iferror(VLOOKUP(A5573,'Closed Deals'!A:A,1,0)," ")</f>
        <v> </v>
      </c>
      <c r="H5573" s="12" t="str">
        <f t="shared" si="2"/>
        <v>NO</v>
      </c>
      <c r="I5573" s="12" t="str">
        <f>iferror(VLOOKUP(A5573,'Closed Deals'!A:E,5,0)," ")</f>
        <v> </v>
      </c>
      <c r="J5573" s="13" t="str">
        <f t="shared" si="3"/>
        <v> </v>
      </c>
      <c r="K5573" s="14"/>
    </row>
    <row r="5574">
      <c r="A5574" s="9" t="s">
        <v>5975</v>
      </c>
      <c r="B5574" s="10">
        <v>43168.0</v>
      </c>
      <c r="C5574" s="9" t="s">
        <v>37</v>
      </c>
      <c r="D5574" s="9" t="s">
        <v>31</v>
      </c>
      <c r="F5574" s="11" t="str">
        <f t="shared" si="1"/>
        <v>2018-03</v>
      </c>
      <c r="G5574" s="11" t="str">
        <f>iferror(VLOOKUP(A5574,'Closed Deals'!A:A,1,0)," ")</f>
        <v> </v>
      </c>
      <c r="H5574" s="12" t="str">
        <f t="shared" si="2"/>
        <v>NO</v>
      </c>
      <c r="I5574" s="12" t="str">
        <f>iferror(VLOOKUP(A5574,'Closed Deals'!A:E,5,0)," ")</f>
        <v> </v>
      </c>
      <c r="J5574" s="13" t="str">
        <f t="shared" si="3"/>
        <v> </v>
      </c>
      <c r="K5574" s="14"/>
    </row>
    <row r="5575">
      <c r="A5575" s="9" t="s">
        <v>5976</v>
      </c>
      <c r="B5575" s="10">
        <v>43172.0</v>
      </c>
      <c r="C5575" s="9" t="s">
        <v>37</v>
      </c>
      <c r="D5575" s="9" t="s">
        <v>31</v>
      </c>
      <c r="F5575" s="11" t="str">
        <f t="shared" si="1"/>
        <v>2018-03</v>
      </c>
      <c r="G5575" s="11" t="str">
        <f>iferror(VLOOKUP(A5575,'Closed Deals'!A:A,1,0)," ")</f>
        <v> </v>
      </c>
      <c r="H5575" s="12" t="str">
        <f t="shared" si="2"/>
        <v>NO</v>
      </c>
      <c r="I5575" s="12" t="str">
        <f>iferror(VLOOKUP(A5575,'Closed Deals'!A:E,5,0)," ")</f>
        <v> </v>
      </c>
      <c r="J5575" s="13" t="str">
        <f t="shared" si="3"/>
        <v> </v>
      </c>
      <c r="K5575" s="14"/>
    </row>
    <row r="5576">
      <c r="A5576" s="9" t="s">
        <v>5977</v>
      </c>
      <c r="B5576" s="10">
        <v>43160.0</v>
      </c>
      <c r="C5576" s="9" t="s">
        <v>52</v>
      </c>
      <c r="D5576" s="9" t="s">
        <v>31</v>
      </c>
      <c r="F5576" s="11" t="str">
        <f t="shared" si="1"/>
        <v>2018-03</v>
      </c>
      <c r="G5576" s="11" t="str">
        <f>iferror(VLOOKUP(A5576,'Closed Deals'!A:A,1,0)," ")</f>
        <v> </v>
      </c>
      <c r="H5576" s="12" t="str">
        <f t="shared" si="2"/>
        <v>NO</v>
      </c>
      <c r="I5576" s="12" t="str">
        <f>iferror(VLOOKUP(A5576,'Closed Deals'!A:E,5,0)," ")</f>
        <v> </v>
      </c>
      <c r="J5576" s="13" t="str">
        <f t="shared" si="3"/>
        <v> </v>
      </c>
      <c r="K5576" s="14"/>
    </row>
    <row r="5577">
      <c r="A5577" s="9" t="s">
        <v>5978</v>
      </c>
      <c r="B5577" s="10">
        <v>43186.0</v>
      </c>
      <c r="C5577" s="9" t="s">
        <v>37</v>
      </c>
      <c r="D5577" s="9" t="s">
        <v>31</v>
      </c>
      <c r="F5577" s="11" t="str">
        <f t="shared" si="1"/>
        <v>2018-03</v>
      </c>
      <c r="G5577" s="11" t="str">
        <f>iferror(VLOOKUP(A5577,'Closed Deals'!A:A,1,0)," ")</f>
        <v> </v>
      </c>
      <c r="H5577" s="12" t="str">
        <f t="shared" si="2"/>
        <v>NO</v>
      </c>
      <c r="I5577" s="12" t="str">
        <f>iferror(VLOOKUP(A5577,'Closed Deals'!A:E,5,0)," ")</f>
        <v> </v>
      </c>
      <c r="J5577" s="13" t="str">
        <f t="shared" si="3"/>
        <v> </v>
      </c>
      <c r="K5577" s="14"/>
    </row>
    <row r="5578">
      <c r="A5578" s="9" t="s">
        <v>5979</v>
      </c>
      <c r="B5578" s="10">
        <v>43165.0</v>
      </c>
      <c r="C5578" s="9" t="s">
        <v>5980</v>
      </c>
      <c r="D5578" s="9" t="s">
        <v>31</v>
      </c>
      <c r="F5578" s="11" t="str">
        <f t="shared" si="1"/>
        <v>2018-03</v>
      </c>
      <c r="G5578" s="11" t="str">
        <f>iferror(VLOOKUP(A5578,'Closed Deals'!A:A,1,0)," ")</f>
        <v> </v>
      </c>
      <c r="H5578" s="12" t="str">
        <f t="shared" si="2"/>
        <v>NO</v>
      </c>
      <c r="I5578" s="12" t="str">
        <f>iferror(VLOOKUP(A5578,'Closed Deals'!A:E,5,0)," ")</f>
        <v> </v>
      </c>
      <c r="J5578" s="13" t="str">
        <f t="shared" si="3"/>
        <v> </v>
      </c>
      <c r="K5578" s="14"/>
    </row>
    <row r="5579">
      <c r="A5579" s="9" t="s">
        <v>5981</v>
      </c>
      <c r="B5579" s="10">
        <v>43182.0</v>
      </c>
      <c r="C5579" s="9" t="s">
        <v>335</v>
      </c>
      <c r="D5579" s="9" t="s">
        <v>31</v>
      </c>
      <c r="F5579" s="11" t="str">
        <f t="shared" si="1"/>
        <v>2018-03</v>
      </c>
      <c r="G5579" s="11" t="str">
        <f>iferror(VLOOKUP(A5579,'Closed Deals'!A:A,1,0)," ")</f>
        <v> </v>
      </c>
      <c r="H5579" s="12" t="str">
        <f t="shared" si="2"/>
        <v>NO</v>
      </c>
      <c r="I5579" s="12" t="str">
        <f>iferror(VLOOKUP(A5579,'Closed Deals'!A:E,5,0)," ")</f>
        <v> </v>
      </c>
      <c r="J5579" s="13" t="str">
        <f t="shared" si="3"/>
        <v> </v>
      </c>
      <c r="K5579" s="14"/>
    </row>
    <row r="5580">
      <c r="A5580" s="9" t="s">
        <v>5982</v>
      </c>
      <c r="B5580" s="10">
        <v>43166.0</v>
      </c>
      <c r="C5580" s="9" t="s">
        <v>37</v>
      </c>
      <c r="D5580" s="9" t="s">
        <v>31</v>
      </c>
      <c r="F5580" s="11" t="str">
        <f t="shared" si="1"/>
        <v>2018-03</v>
      </c>
      <c r="G5580" s="11" t="str">
        <f>iferror(VLOOKUP(A5580,'Closed Deals'!A:A,1,0)," ")</f>
        <v> </v>
      </c>
      <c r="H5580" s="12" t="str">
        <f t="shared" si="2"/>
        <v>NO</v>
      </c>
      <c r="I5580" s="12" t="str">
        <f>iferror(VLOOKUP(A5580,'Closed Deals'!A:E,5,0)," ")</f>
        <v> </v>
      </c>
      <c r="J5580" s="13" t="str">
        <f t="shared" si="3"/>
        <v> </v>
      </c>
      <c r="K5580" s="14"/>
    </row>
    <row r="5581">
      <c r="A5581" s="9" t="s">
        <v>5983</v>
      </c>
      <c r="B5581" s="10">
        <v>43188.0</v>
      </c>
      <c r="C5581" s="9" t="s">
        <v>5984</v>
      </c>
      <c r="D5581" s="9" t="s">
        <v>31</v>
      </c>
      <c r="F5581" s="11" t="str">
        <f t="shared" si="1"/>
        <v>2018-03</v>
      </c>
      <c r="G5581" s="11" t="str">
        <f>iferror(VLOOKUP(A5581,'Closed Deals'!A:A,1,0)," ")</f>
        <v> </v>
      </c>
      <c r="H5581" s="12" t="str">
        <f t="shared" si="2"/>
        <v>NO</v>
      </c>
      <c r="I5581" s="12" t="str">
        <f>iferror(VLOOKUP(A5581,'Closed Deals'!A:E,5,0)," ")</f>
        <v> </v>
      </c>
      <c r="J5581" s="13" t="str">
        <f t="shared" si="3"/>
        <v> </v>
      </c>
      <c r="K5581" s="14"/>
    </row>
    <row r="5582">
      <c r="A5582" s="9" t="s">
        <v>5985</v>
      </c>
      <c r="B5582" s="10">
        <v>43189.0</v>
      </c>
      <c r="C5582" s="9" t="s">
        <v>37</v>
      </c>
      <c r="D5582" s="9" t="s">
        <v>31</v>
      </c>
      <c r="F5582" s="11" t="str">
        <f t="shared" si="1"/>
        <v>2018-03</v>
      </c>
      <c r="G5582" s="11" t="str">
        <f>iferror(VLOOKUP(A5582,'Closed Deals'!A:A,1,0)," ")</f>
        <v> </v>
      </c>
      <c r="H5582" s="12" t="str">
        <f t="shared" si="2"/>
        <v>NO</v>
      </c>
      <c r="I5582" s="12" t="str">
        <f>iferror(VLOOKUP(A5582,'Closed Deals'!A:E,5,0)," ")</f>
        <v> </v>
      </c>
      <c r="J5582" s="13" t="str">
        <f t="shared" si="3"/>
        <v> </v>
      </c>
      <c r="K5582" s="14"/>
    </row>
    <row r="5583">
      <c r="A5583" s="9" t="s">
        <v>5986</v>
      </c>
      <c r="B5583" s="10">
        <v>43166.0</v>
      </c>
      <c r="C5583" s="9" t="s">
        <v>37</v>
      </c>
      <c r="D5583" s="9" t="s">
        <v>31</v>
      </c>
      <c r="F5583" s="11" t="str">
        <f t="shared" si="1"/>
        <v>2018-03</v>
      </c>
      <c r="G5583" s="11" t="str">
        <f>iferror(VLOOKUP(A5583,'Closed Deals'!A:A,1,0)," ")</f>
        <v> </v>
      </c>
      <c r="H5583" s="12" t="str">
        <f t="shared" si="2"/>
        <v>NO</v>
      </c>
      <c r="I5583" s="12" t="str">
        <f>iferror(VLOOKUP(A5583,'Closed Deals'!A:E,5,0)," ")</f>
        <v> </v>
      </c>
      <c r="J5583" s="13" t="str">
        <f t="shared" si="3"/>
        <v> </v>
      </c>
      <c r="K5583" s="14"/>
    </row>
    <row r="5584">
      <c r="A5584" s="9" t="s">
        <v>5987</v>
      </c>
      <c r="B5584" s="10">
        <v>43160.0</v>
      </c>
      <c r="C5584" s="9" t="s">
        <v>37</v>
      </c>
      <c r="D5584" s="9" t="s">
        <v>31</v>
      </c>
      <c r="F5584" s="11" t="str">
        <f t="shared" si="1"/>
        <v>2018-03</v>
      </c>
      <c r="G5584" s="11" t="str">
        <f>iferror(VLOOKUP(A5584,'Closed Deals'!A:A,1,0)," ")</f>
        <v> </v>
      </c>
      <c r="H5584" s="12" t="str">
        <f t="shared" si="2"/>
        <v>NO</v>
      </c>
      <c r="I5584" s="12" t="str">
        <f>iferror(VLOOKUP(A5584,'Closed Deals'!A:E,5,0)," ")</f>
        <v> </v>
      </c>
      <c r="J5584" s="13" t="str">
        <f t="shared" si="3"/>
        <v> </v>
      </c>
      <c r="K5584" s="14"/>
    </row>
    <row r="5585">
      <c r="A5585" s="9" t="s">
        <v>5988</v>
      </c>
      <c r="B5585" s="10">
        <v>43178.0</v>
      </c>
      <c r="C5585" s="9" t="s">
        <v>37</v>
      </c>
      <c r="D5585" s="9" t="s">
        <v>31</v>
      </c>
      <c r="F5585" s="11" t="str">
        <f t="shared" si="1"/>
        <v>2018-03</v>
      </c>
      <c r="G5585" s="11" t="str">
        <f>iferror(VLOOKUP(A5585,'Closed Deals'!A:A,1,0)," ")</f>
        <v> </v>
      </c>
      <c r="H5585" s="12" t="str">
        <f t="shared" si="2"/>
        <v>NO</v>
      </c>
      <c r="I5585" s="12" t="str">
        <f>iferror(VLOOKUP(A5585,'Closed Deals'!A:E,5,0)," ")</f>
        <v> </v>
      </c>
      <c r="J5585" s="13" t="str">
        <f t="shared" si="3"/>
        <v> </v>
      </c>
      <c r="K5585" s="14"/>
    </row>
    <row r="5586">
      <c r="A5586" s="9" t="s">
        <v>5989</v>
      </c>
      <c r="B5586" s="10">
        <v>43182.0</v>
      </c>
      <c r="C5586" s="9" t="s">
        <v>33</v>
      </c>
      <c r="D5586" s="9" t="s">
        <v>31</v>
      </c>
      <c r="F5586" s="11" t="str">
        <f t="shared" si="1"/>
        <v>2018-03</v>
      </c>
      <c r="G5586" s="11" t="str">
        <f>iferror(VLOOKUP(A5586,'Closed Deals'!A:A,1,0)," ")</f>
        <v> </v>
      </c>
      <c r="H5586" s="12" t="str">
        <f t="shared" si="2"/>
        <v>NO</v>
      </c>
      <c r="I5586" s="12" t="str">
        <f>iferror(VLOOKUP(A5586,'Closed Deals'!A:E,5,0)," ")</f>
        <v> </v>
      </c>
      <c r="J5586" s="13" t="str">
        <f t="shared" si="3"/>
        <v> </v>
      </c>
      <c r="K5586" s="14"/>
    </row>
    <row r="5587">
      <c r="A5587" s="9" t="s">
        <v>5990</v>
      </c>
      <c r="B5587" s="10">
        <v>43172.0</v>
      </c>
      <c r="C5587" s="9" t="s">
        <v>37</v>
      </c>
      <c r="D5587" s="9" t="s">
        <v>31</v>
      </c>
      <c r="F5587" s="11" t="str">
        <f t="shared" si="1"/>
        <v>2018-03</v>
      </c>
      <c r="G5587" s="11" t="str">
        <f>iferror(VLOOKUP(A5587,'Closed Deals'!A:A,1,0)," ")</f>
        <v> </v>
      </c>
      <c r="H5587" s="12" t="str">
        <f t="shared" si="2"/>
        <v>NO</v>
      </c>
      <c r="I5587" s="12" t="str">
        <f>iferror(VLOOKUP(A5587,'Closed Deals'!A:E,5,0)," ")</f>
        <v> </v>
      </c>
      <c r="J5587" s="13" t="str">
        <f t="shared" si="3"/>
        <v> </v>
      </c>
      <c r="K5587" s="14"/>
    </row>
    <row r="5588">
      <c r="A5588" s="9" t="s">
        <v>5991</v>
      </c>
      <c r="B5588" s="10">
        <v>43167.0</v>
      </c>
      <c r="C5588" s="9" t="s">
        <v>37</v>
      </c>
      <c r="D5588" s="9" t="s">
        <v>31</v>
      </c>
      <c r="F5588" s="11" t="str">
        <f t="shared" si="1"/>
        <v>2018-03</v>
      </c>
      <c r="G5588" s="11" t="str">
        <f>iferror(VLOOKUP(A5588,'Closed Deals'!A:A,1,0)," ")</f>
        <v> </v>
      </c>
      <c r="H5588" s="12" t="str">
        <f t="shared" si="2"/>
        <v>NO</v>
      </c>
      <c r="I5588" s="12" t="str">
        <f>iferror(VLOOKUP(A5588,'Closed Deals'!A:E,5,0)," ")</f>
        <v> </v>
      </c>
      <c r="J5588" s="13" t="str">
        <f t="shared" si="3"/>
        <v> </v>
      </c>
      <c r="K5588" s="14"/>
    </row>
    <row r="5589">
      <c r="A5589" s="9" t="s">
        <v>5992</v>
      </c>
      <c r="B5589" s="10">
        <v>43171.0</v>
      </c>
      <c r="C5589" s="9" t="s">
        <v>5993</v>
      </c>
      <c r="D5589" s="9" t="s">
        <v>31</v>
      </c>
      <c r="F5589" s="11" t="str">
        <f t="shared" si="1"/>
        <v>2018-03</v>
      </c>
      <c r="G5589" s="11" t="str">
        <f>iferror(VLOOKUP(A5589,'Closed Deals'!A:A,1,0)," ")</f>
        <v> </v>
      </c>
      <c r="H5589" s="12" t="str">
        <f t="shared" si="2"/>
        <v>NO</v>
      </c>
      <c r="I5589" s="12" t="str">
        <f>iferror(VLOOKUP(A5589,'Closed Deals'!A:E,5,0)," ")</f>
        <v> </v>
      </c>
      <c r="J5589" s="13" t="str">
        <f t="shared" si="3"/>
        <v> </v>
      </c>
      <c r="K5589" s="14"/>
    </row>
    <row r="5590">
      <c r="A5590" s="9" t="s">
        <v>5994</v>
      </c>
      <c r="B5590" s="10">
        <v>43166.0</v>
      </c>
      <c r="C5590" s="9" t="s">
        <v>203</v>
      </c>
      <c r="D5590" s="9" t="s">
        <v>31</v>
      </c>
      <c r="F5590" s="11" t="str">
        <f t="shared" si="1"/>
        <v>2018-03</v>
      </c>
      <c r="G5590" s="11" t="str">
        <f>iferror(VLOOKUP(A5590,'Closed Deals'!A:A,1,0)," ")</f>
        <v> </v>
      </c>
      <c r="H5590" s="12" t="str">
        <f t="shared" si="2"/>
        <v>NO</v>
      </c>
      <c r="I5590" s="12" t="str">
        <f>iferror(VLOOKUP(A5590,'Closed Deals'!A:E,5,0)," ")</f>
        <v> </v>
      </c>
      <c r="J5590" s="13" t="str">
        <f t="shared" si="3"/>
        <v> </v>
      </c>
      <c r="K5590" s="14"/>
    </row>
    <row r="5591">
      <c r="A5591" s="9" t="s">
        <v>5995</v>
      </c>
      <c r="B5591" s="10">
        <v>43186.0</v>
      </c>
      <c r="C5591" s="9" t="s">
        <v>37</v>
      </c>
      <c r="D5591" s="9" t="s">
        <v>31</v>
      </c>
      <c r="F5591" s="11" t="str">
        <f t="shared" si="1"/>
        <v>2018-03</v>
      </c>
      <c r="G5591" s="11" t="str">
        <f>iferror(VLOOKUP(A5591,'Closed Deals'!A:A,1,0)," ")</f>
        <v> </v>
      </c>
      <c r="H5591" s="12" t="str">
        <f t="shared" si="2"/>
        <v>NO</v>
      </c>
      <c r="I5591" s="12" t="str">
        <f>iferror(VLOOKUP(A5591,'Closed Deals'!A:E,5,0)," ")</f>
        <v> </v>
      </c>
      <c r="J5591" s="13" t="str">
        <f t="shared" si="3"/>
        <v> </v>
      </c>
      <c r="K5591" s="14"/>
    </row>
    <row r="5592">
      <c r="A5592" s="9" t="s">
        <v>5996</v>
      </c>
      <c r="B5592" s="10">
        <v>43173.0</v>
      </c>
      <c r="C5592" s="9" t="s">
        <v>37</v>
      </c>
      <c r="D5592" s="9" t="s">
        <v>31</v>
      </c>
      <c r="F5592" s="11" t="str">
        <f t="shared" si="1"/>
        <v>2018-03</v>
      </c>
      <c r="G5592" s="11" t="str">
        <f>iferror(VLOOKUP(A5592,'Closed Deals'!A:A,1,0)," ")</f>
        <v> </v>
      </c>
      <c r="H5592" s="12" t="str">
        <f t="shared" si="2"/>
        <v>NO</v>
      </c>
      <c r="I5592" s="12" t="str">
        <f>iferror(VLOOKUP(A5592,'Closed Deals'!A:E,5,0)," ")</f>
        <v> </v>
      </c>
      <c r="J5592" s="13" t="str">
        <f t="shared" si="3"/>
        <v> </v>
      </c>
      <c r="K5592" s="14"/>
    </row>
    <row r="5593">
      <c r="A5593" s="9" t="s">
        <v>5997</v>
      </c>
      <c r="B5593" s="10">
        <v>43182.0</v>
      </c>
      <c r="C5593" s="9" t="s">
        <v>335</v>
      </c>
      <c r="D5593" s="9" t="s">
        <v>31</v>
      </c>
      <c r="F5593" s="11" t="str">
        <f t="shared" si="1"/>
        <v>2018-03</v>
      </c>
      <c r="G5593" s="11" t="str">
        <f>iferror(VLOOKUP(A5593,'Closed Deals'!A:A,1,0)," ")</f>
        <v> </v>
      </c>
      <c r="H5593" s="12" t="str">
        <f t="shared" si="2"/>
        <v>NO</v>
      </c>
      <c r="I5593" s="12" t="str">
        <f>iferror(VLOOKUP(A5593,'Closed Deals'!A:E,5,0)," ")</f>
        <v> </v>
      </c>
      <c r="J5593" s="13" t="str">
        <f t="shared" si="3"/>
        <v> </v>
      </c>
      <c r="K5593" s="14"/>
    </row>
    <row r="5594">
      <c r="A5594" s="9" t="s">
        <v>5998</v>
      </c>
      <c r="B5594" s="10">
        <v>43186.0</v>
      </c>
      <c r="C5594" s="9" t="s">
        <v>37</v>
      </c>
      <c r="D5594" s="9" t="s">
        <v>31</v>
      </c>
      <c r="F5594" s="11" t="str">
        <f t="shared" si="1"/>
        <v>2018-03</v>
      </c>
      <c r="G5594" s="11" t="str">
        <f>iferror(VLOOKUP(A5594,'Closed Deals'!A:A,1,0)," ")</f>
        <v> </v>
      </c>
      <c r="H5594" s="12" t="str">
        <f t="shared" si="2"/>
        <v>NO</v>
      </c>
      <c r="I5594" s="12" t="str">
        <f>iferror(VLOOKUP(A5594,'Closed Deals'!A:E,5,0)," ")</f>
        <v> </v>
      </c>
      <c r="J5594" s="13" t="str">
        <f t="shared" si="3"/>
        <v> </v>
      </c>
      <c r="K5594" s="14"/>
    </row>
    <row r="5595">
      <c r="A5595" s="9" t="s">
        <v>5999</v>
      </c>
      <c r="B5595" s="10">
        <v>43185.0</v>
      </c>
      <c r="C5595" s="9" t="s">
        <v>37</v>
      </c>
      <c r="D5595" s="9" t="s">
        <v>31</v>
      </c>
      <c r="F5595" s="11" t="str">
        <f t="shared" si="1"/>
        <v>2018-03</v>
      </c>
      <c r="G5595" s="11" t="str">
        <f>iferror(VLOOKUP(A5595,'Closed Deals'!A:A,1,0)," ")</f>
        <v> </v>
      </c>
      <c r="H5595" s="12" t="str">
        <f t="shared" si="2"/>
        <v>NO</v>
      </c>
      <c r="I5595" s="12" t="str">
        <f>iferror(VLOOKUP(A5595,'Closed Deals'!A:E,5,0)," ")</f>
        <v> </v>
      </c>
      <c r="J5595" s="13" t="str">
        <f t="shared" si="3"/>
        <v> </v>
      </c>
      <c r="K5595" s="14"/>
    </row>
    <row r="5596">
      <c r="A5596" s="9" t="s">
        <v>6000</v>
      </c>
      <c r="B5596" s="10">
        <v>43185.0</v>
      </c>
      <c r="C5596" s="9" t="s">
        <v>33</v>
      </c>
      <c r="D5596" s="9" t="s">
        <v>31</v>
      </c>
      <c r="F5596" s="11" t="str">
        <f t="shared" si="1"/>
        <v>2018-03</v>
      </c>
      <c r="G5596" s="11" t="str">
        <f>iferror(VLOOKUP(A5596,'Closed Deals'!A:A,1,0)," ")</f>
        <v> </v>
      </c>
      <c r="H5596" s="12" t="str">
        <f t="shared" si="2"/>
        <v>NO</v>
      </c>
      <c r="I5596" s="12" t="str">
        <f>iferror(VLOOKUP(A5596,'Closed Deals'!A:E,5,0)," ")</f>
        <v> </v>
      </c>
      <c r="J5596" s="13" t="str">
        <f t="shared" si="3"/>
        <v> </v>
      </c>
      <c r="K5596" s="14"/>
    </row>
    <row r="5597">
      <c r="A5597" s="9" t="s">
        <v>6001</v>
      </c>
      <c r="B5597" s="10">
        <v>43182.0</v>
      </c>
      <c r="C5597" s="9" t="s">
        <v>37</v>
      </c>
      <c r="D5597" s="9" t="s">
        <v>31</v>
      </c>
      <c r="F5597" s="11" t="str">
        <f t="shared" si="1"/>
        <v>2018-03</v>
      </c>
      <c r="G5597" s="11" t="str">
        <f>iferror(VLOOKUP(A5597,'Closed Deals'!A:A,1,0)," ")</f>
        <v> </v>
      </c>
      <c r="H5597" s="12" t="str">
        <f t="shared" si="2"/>
        <v>NO</v>
      </c>
      <c r="I5597" s="12" t="str">
        <f>iferror(VLOOKUP(A5597,'Closed Deals'!A:E,5,0)," ")</f>
        <v> </v>
      </c>
      <c r="J5597" s="13" t="str">
        <f t="shared" si="3"/>
        <v> </v>
      </c>
      <c r="K5597" s="14"/>
    </row>
    <row r="5598">
      <c r="A5598" s="9" t="s">
        <v>6002</v>
      </c>
      <c r="B5598" s="10">
        <v>43161.0</v>
      </c>
      <c r="C5598" s="9" t="s">
        <v>37</v>
      </c>
      <c r="D5598" s="9" t="s">
        <v>31</v>
      </c>
      <c r="F5598" s="11" t="str">
        <f t="shared" si="1"/>
        <v>2018-03</v>
      </c>
      <c r="G5598" s="11" t="str">
        <f>iferror(VLOOKUP(A5598,'Closed Deals'!A:A,1,0)," ")</f>
        <v> </v>
      </c>
      <c r="H5598" s="12" t="str">
        <f t="shared" si="2"/>
        <v>NO</v>
      </c>
      <c r="I5598" s="12" t="str">
        <f>iferror(VLOOKUP(A5598,'Closed Deals'!A:E,5,0)," ")</f>
        <v> </v>
      </c>
      <c r="J5598" s="13" t="str">
        <f t="shared" si="3"/>
        <v> </v>
      </c>
      <c r="K5598" s="14"/>
    </row>
    <row r="5599">
      <c r="A5599" s="9" t="s">
        <v>6003</v>
      </c>
      <c r="B5599" s="10">
        <v>43171.0</v>
      </c>
      <c r="C5599" s="9" t="s">
        <v>472</v>
      </c>
      <c r="D5599" s="9" t="s">
        <v>31</v>
      </c>
      <c r="F5599" s="11" t="str">
        <f t="shared" si="1"/>
        <v>2018-03</v>
      </c>
      <c r="G5599" s="11" t="str">
        <f>iferror(VLOOKUP(A5599,'Closed Deals'!A:A,1,0)," ")</f>
        <v> </v>
      </c>
      <c r="H5599" s="12" t="str">
        <f t="shared" si="2"/>
        <v>NO</v>
      </c>
      <c r="I5599" s="12" t="str">
        <f>iferror(VLOOKUP(A5599,'Closed Deals'!A:E,5,0)," ")</f>
        <v> </v>
      </c>
      <c r="J5599" s="13" t="str">
        <f t="shared" si="3"/>
        <v> </v>
      </c>
      <c r="K5599" s="14"/>
    </row>
    <row r="5600">
      <c r="A5600" s="9" t="s">
        <v>6004</v>
      </c>
      <c r="B5600" s="10">
        <v>43189.0</v>
      </c>
      <c r="C5600" s="9" t="s">
        <v>3266</v>
      </c>
      <c r="D5600" s="9" t="s">
        <v>31</v>
      </c>
      <c r="F5600" s="11" t="str">
        <f t="shared" si="1"/>
        <v>2018-03</v>
      </c>
      <c r="G5600" s="11" t="str">
        <f>iferror(VLOOKUP(A5600,'Closed Deals'!A:A,1,0)," ")</f>
        <v> </v>
      </c>
      <c r="H5600" s="12" t="str">
        <f t="shared" si="2"/>
        <v>NO</v>
      </c>
      <c r="I5600" s="12" t="str">
        <f>iferror(VLOOKUP(A5600,'Closed Deals'!A:E,5,0)," ")</f>
        <v> </v>
      </c>
      <c r="J5600" s="13" t="str">
        <f t="shared" si="3"/>
        <v> </v>
      </c>
      <c r="K5600" s="14"/>
    </row>
    <row r="5601">
      <c r="A5601" s="9" t="s">
        <v>6005</v>
      </c>
      <c r="B5601" s="10">
        <v>43186.0</v>
      </c>
      <c r="C5601" s="9" t="s">
        <v>6006</v>
      </c>
      <c r="D5601" s="9" t="s">
        <v>31</v>
      </c>
      <c r="F5601" s="11" t="str">
        <f t="shared" si="1"/>
        <v>2018-03</v>
      </c>
      <c r="G5601" s="11" t="str">
        <f>iferror(VLOOKUP(A5601,'Closed Deals'!A:A,1,0)," ")</f>
        <v> </v>
      </c>
      <c r="H5601" s="12" t="str">
        <f t="shared" si="2"/>
        <v>NO</v>
      </c>
      <c r="I5601" s="12" t="str">
        <f>iferror(VLOOKUP(A5601,'Closed Deals'!A:E,5,0)," ")</f>
        <v> </v>
      </c>
      <c r="J5601" s="13" t="str">
        <f t="shared" si="3"/>
        <v> </v>
      </c>
      <c r="K5601" s="14"/>
    </row>
    <row r="5602">
      <c r="A5602" s="9" t="s">
        <v>6007</v>
      </c>
      <c r="B5602" s="10">
        <v>43161.0</v>
      </c>
      <c r="C5602" s="9" t="s">
        <v>37</v>
      </c>
      <c r="D5602" s="9" t="s">
        <v>31</v>
      </c>
      <c r="F5602" s="11" t="str">
        <f t="shared" si="1"/>
        <v>2018-03</v>
      </c>
      <c r="G5602" s="11" t="str">
        <f>iferror(VLOOKUP(A5602,'Closed Deals'!A:A,1,0)," ")</f>
        <v> </v>
      </c>
      <c r="H5602" s="12" t="str">
        <f t="shared" si="2"/>
        <v>NO</v>
      </c>
      <c r="I5602" s="12" t="str">
        <f>iferror(VLOOKUP(A5602,'Closed Deals'!A:E,5,0)," ")</f>
        <v> </v>
      </c>
      <c r="J5602" s="13" t="str">
        <f t="shared" si="3"/>
        <v> </v>
      </c>
      <c r="K5602" s="14"/>
    </row>
    <row r="5603">
      <c r="A5603" s="9" t="s">
        <v>6008</v>
      </c>
      <c r="B5603" s="10">
        <v>43164.0</v>
      </c>
      <c r="C5603" s="9" t="s">
        <v>37</v>
      </c>
      <c r="D5603" s="9" t="s">
        <v>31</v>
      </c>
      <c r="F5603" s="11" t="str">
        <f t="shared" si="1"/>
        <v>2018-03</v>
      </c>
      <c r="G5603" s="11" t="str">
        <f>iferror(VLOOKUP(A5603,'Closed Deals'!A:A,1,0)," ")</f>
        <v> </v>
      </c>
      <c r="H5603" s="12" t="str">
        <f t="shared" si="2"/>
        <v>NO</v>
      </c>
      <c r="I5603" s="12" t="str">
        <f>iferror(VLOOKUP(A5603,'Closed Deals'!A:E,5,0)," ")</f>
        <v> </v>
      </c>
      <c r="J5603" s="13" t="str">
        <f t="shared" si="3"/>
        <v> </v>
      </c>
      <c r="K5603" s="14"/>
    </row>
    <row r="5604">
      <c r="A5604" s="9" t="s">
        <v>6009</v>
      </c>
      <c r="B5604" s="10">
        <v>43171.0</v>
      </c>
      <c r="C5604" s="9" t="s">
        <v>335</v>
      </c>
      <c r="D5604" s="9" t="s">
        <v>31</v>
      </c>
      <c r="F5604" s="11" t="str">
        <f t="shared" si="1"/>
        <v>2018-03</v>
      </c>
      <c r="G5604" s="11" t="str">
        <f>iferror(VLOOKUP(A5604,'Closed Deals'!A:A,1,0)," ")</f>
        <v> </v>
      </c>
      <c r="H5604" s="12" t="str">
        <f t="shared" si="2"/>
        <v>NO</v>
      </c>
      <c r="I5604" s="12" t="str">
        <f>iferror(VLOOKUP(A5604,'Closed Deals'!A:E,5,0)," ")</f>
        <v> </v>
      </c>
      <c r="J5604" s="13" t="str">
        <f t="shared" si="3"/>
        <v> </v>
      </c>
      <c r="K5604" s="14"/>
    </row>
    <row r="5605">
      <c r="A5605" s="9" t="s">
        <v>6010</v>
      </c>
      <c r="B5605" s="10">
        <v>43187.0</v>
      </c>
      <c r="C5605" s="9" t="s">
        <v>37</v>
      </c>
      <c r="D5605" s="9" t="s">
        <v>31</v>
      </c>
      <c r="F5605" s="11" t="str">
        <f t="shared" si="1"/>
        <v>2018-03</v>
      </c>
      <c r="G5605" s="11" t="str">
        <f>iferror(VLOOKUP(A5605,'Closed Deals'!A:A,1,0)," ")</f>
        <v> </v>
      </c>
      <c r="H5605" s="12" t="str">
        <f t="shared" si="2"/>
        <v>NO</v>
      </c>
      <c r="I5605" s="12" t="str">
        <f>iferror(VLOOKUP(A5605,'Closed Deals'!A:E,5,0)," ")</f>
        <v> </v>
      </c>
      <c r="J5605" s="13" t="str">
        <f t="shared" si="3"/>
        <v> </v>
      </c>
      <c r="K5605" s="14"/>
    </row>
    <row r="5606">
      <c r="A5606" s="9" t="s">
        <v>6011</v>
      </c>
      <c r="B5606" s="10">
        <v>43173.0</v>
      </c>
      <c r="C5606" s="9" t="s">
        <v>37</v>
      </c>
      <c r="D5606" s="9" t="s">
        <v>31</v>
      </c>
      <c r="F5606" s="11" t="str">
        <f t="shared" si="1"/>
        <v>2018-03</v>
      </c>
      <c r="G5606" s="11" t="str">
        <f>iferror(VLOOKUP(A5606,'Closed Deals'!A:A,1,0)," ")</f>
        <v> </v>
      </c>
      <c r="H5606" s="12" t="str">
        <f t="shared" si="2"/>
        <v>NO</v>
      </c>
      <c r="I5606" s="12" t="str">
        <f>iferror(VLOOKUP(A5606,'Closed Deals'!A:E,5,0)," ")</f>
        <v> </v>
      </c>
      <c r="J5606" s="13" t="str">
        <f t="shared" si="3"/>
        <v> </v>
      </c>
      <c r="K5606" s="14"/>
    </row>
    <row r="5607">
      <c r="A5607" s="9" t="s">
        <v>6012</v>
      </c>
      <c r="B5607" s="10">
        <v>43175.0</v>
      </c>
      <c r="C5607" s="9" t="s">
        <v>37</v>
      </c>
      <c r="D5607" s="9" t="s">
        <v>31</v>
      </c>
      <c r="F5607" s="11" t="str">
        <f t="shared" si="1"/>
        <v>2018-03</v>
      </c>
      <c r="G5607" s="11" t="str">
        <f>iferror(VLOOKUP(A5607,'Closed Deals'!A:A,1,0)," ")</f>
        <v> </v>
      </c>
      <c r="H5607" s="12" t="str">
        <f t="shared" si="2"/>
        <v>NO</v>
      </c>
      <c r="I5607" s="12" t="str">
        <f>iferror(VLOOKUP(A5607,'Closed Deals'!A:E,5,0)," ")</f>
        <v> </v>
      </c>
      <c r="J5607" s="13" t="str">
        <f t="shared" si="3"/>
        <v> </v>
      </c>
      <c r="K5607" s="14"/>
    </row>
    <row r="5608">
      <c r="A5608" s="9" t="s">
        <v>6013</v>
      </c>
      <c r="B5608" s="10">
        <v>43181.0</v>
      </c>
      <c r="C5608" s="9" t="s">
        <v>37</v>
      </c>
      <c r="D5608" s="9" t="s">
        <v>31</v>
      </c>
      <c r="F5608" s="11" t="str">
        <f t="shared" si="1"/>
        <v>2018-03</v>
      </c>
      <c r="G5608" s="11" t="str">
        <f>iferror(VLOOKUP(A5608,'Closed Deals'!A:A,1,0)," ")</f>
        <v> </v>
      </c>
      <c r="H5608" s="12" t="str">
        <f t="shared" si="2"/>
        <v>NO</v>
      </c>
      <c r="I5608" s="12" t="str">
        <f>iferror(VLOOKUP(A5608,'Closed Deals'!A:E,5,0)," ")</f>
        <v> </v>
      </c>
      <c r="J5608" s="13" t="str">
        <f t="shared" si="3"/>
        <v> </v>
      </c>
      <c r="K5608" s="14"/>
    </row>
    <row r="5609">
      <c r="A5609" s="9" t="s">
        <v>6014</v>
      </c>
      <c r="B5609" s="10">
        <v>43180.0</v>
      </c>
      <c r="C5609" s="9" t="s">
        <v>37</v>
      </c>
      <c r="D5609" s="9" t="s">
        <v>31</v>
      </c>
      <c r="F5609" s="11" t="str">
        <f t="shared" si="1"/>
        <v>2018-03</v>
      </c>
      <c r="G5609" s="11" t="str">
        <f>iferror(VLOOKUP(A5609,'Closed Deals'!A:A,1,0)," ")</f>
        <v> </v>
      </c>
      <c r="H5609" s="12" t="str">
        <f t="shared" si="2"/>
        <v>NO</v>
      </c>
      <c r="I5609" s="12" t="str">
        <f>iferror(VLOOKUP(A5609,'Closed Deals'!A:E,5,0)," ")</f>
        <v> </v>
      </c>
      <c r="J5609" s="13" t="str">
        <f t="shared" si="3"/>
        <v> </v>
      </c>
      <c r="K5609" s="14"/>
    </row>
    <row r="5610">
      <c r="A5610" s="9" t="s">
        <v>6015</v>
      </c>
      <c r="B5610" s="10">
        <v>43181.0</v>
      </c>
      <c r="C5610" s="9" t="s">
        <v>37</v>
      </c>
      <c r="D5610" s="9" t="s">
        <v>31</v>
      </c>
      <c r="F5610" s="11" t="str">
        <f t="shared" si="1"/>
        <v>2018-03</v>
      </c>
      <c r="G5610" s="11" t="str">
        <f>iferror(VLOOKUP(A5610,'Closed Deals'!A:A,1,0)," ")</f>
        <v> </v>
      </c>
      <c r="H5610" s="12" t="str">
        <f t="shared" si="2"/>
        <v>NO</v>
      </c>
      <c r="I5610" s="12" t="str">
        <f>iferror(VLOOKUP(A5610,'Closed Deals'!A:E,5,0)," ")</f>
        <v> </v>
      </c>
      <c r="J5610" s="13" t="str">
        <f t="shared" si="3"/>
        <v> </v>
      </c>
      <c r="K5610" s="14"/>
    </row>
    <row r="5611">
      <c r="A5611" s="9" t="s">
        <v>6016</v>
      </c>
      <c r="B5611" s="10">
        <v>43175.0</v>
      </c>
      <c r="C5611" s="9" t="s">
        <v>6017</v>
      </c>
      <c r="D5611" s="9" t="s">
        <v>31</v>
      </c>
      <c r="F5611" s="11" t="str">
        <f t="shared" si="1"/>
        <v>2018-03</v>
      </c>
      <c r="G5611" s="11" t="str">
        <f>iferror(VLOOKUP(A5611,'Closed Deals'!A:A,1,0)," ")</f>
        <v> </v>
      </c>
      <c r="H5611" s="12" t="str">
        <f t="shared" si="2"/>
        <v>NO</v>
      </c>
      <c r="I5611" s="12" t="str">
        <f>iferror(VLOOKUP(A5611,'Closed Deals'!A:E,5,0)," ")</f>
        <v> </v>
      </c>
      <c r="J5611" s="13" t="str">
        <f t="shared" si="3"/>
        <v> </v>
      </c>
      <c r="K5611" s="14"/>
    </row>
    <row r="5612">
      <c r="A5612" s="9" t="s">
        <v>6018</v>
      </c>
      <c r="B5612" s="10">
        <v>43185.0</v>
      </c>
      <c r="C5612" s="9" t="s">
        <v>37</v>
      </c>
      <c r="D5612" s="9" t="s">
        <v>31</v>
      </c>
      <c r="F5612" s="11" t="str">
        <f t="shared" si="1"/>
        <v>2018-03</v>
      </c>
      <c r="G5612" s="11" t="str">
        <f>iferror(VLOOKUP(A5612,'Closed Deals'!A:A,1,0)," ")</f>
        <v> </v>
      </c>
      <c r="H5612" s="12" t="str">
        <f t="shared" si="2"/>
        <v>NO</v>
      </c>
      <c r="I5612" s="12" t="str">
        <f>iferror(VLOOKUP(A5612,'Closed Deals'!A:E,5,0)," ")</f>
        <v> </v>
      </c>
      <c r="J5612" s="13" t="str">
        <f t="shared" si="3"/>
        <v> </v>
      </c>
      <c r="K5612" s="14"/>
    </row>
    <row r="5613">
      <c r="A5613" s="9" t="s">
        <v>6019</v>
      </c>
      <c r="B5613" s="10">
        <v>43178.0</v>
      </c>
      <c r="C5613" s="9" t="s">
        <v>241</v>
      </c>
      <c r="D5613" s="9" t="s">
        <v>31</v>
      </c>
      <c r="F5613" s="11" t="str">
        <f t="shared" si="1"/>
        <v>2018-03</v>
      </c>
      <c r="G5613" s="11" t="str">
        <f>iferror(VLOOKUP(A5613,'Closed Deals'!A:A,1,0)," ")</f>
        <v> </v>
      </c>
      <c r="H5613" s="12" t="str">
        <f t="shared" si="2"/>
        <v>NO</v>
      </c>
      <c r="I5613" s="12" t="str">
        <f>iferror(VLOOKUP(A5613,'Closed Deals'!A:E,5,0)," ")</f>
        <v> </v>
      </c>
      <c r="J5613" s="13" t="str">
        <f t="shared" si="3"/>
        <v> </v>
      </c>
      <c r="K5613" s="14"/>
    </row>
    <row r="5614">
      <c r="A5614" s="9" t="s">
        <v>6020</v>
      </c>
      <c r="B5614" s="10">
        <v>43168.0</v>
      </c>
      <c r="C5614" s="9" t="s">
        <v>37</v>
      </c>
      <c r="D5614" s="9" t="s">
        <v>31</v>
      </c>
      <c r="F5614" s="11" t="str">
        <f t="shared" si="1"/>
        <v>2018-03</v>
      </c>
      <c r="G5614" s="11" t="str">
        <f>iferror(VLOOKUP(A5614,'Closed Deals'!A:A,1,0)," ")</f>
        <v> </v>
      </c>
      <c r="H5614" s="12" t="str">
        <f t="shared" si="2"/>
        <v>NO</v>
      </c>
      <c r="I5614" s="12" t="str">
        <f>iferror(VLOOKUP(A5614,'Closed Deals'!A:E,5,0)," ")</f>
        <v> </v>
      </c>
      <c r="J5614" s="13" t="str">
        <f t="shared" si="3"/>
        <v> </v>
      </c>
      <c r="K5614" s="14"/>
    </row>
    <row r="5615">
      <c r="A5615" s="9" t="s">
        <v>6021</v>
      </c>
      <c r="B5615" s="10">
        <v>43178.0</v>
      </c>
      <c r="C5615" s="9" t="s">
        <v>37</v>
      </c>
      <c r="D5615" s="9" t="s">
        <v>31</v>
      </c>
      <c r="F5615" s="11" t="str">
        <f t="shared" si="1"/>
        <v>2018-03</v>
      </c>
      <c r="G5615" s="11" t="str">
        <f>iferror(VLOOKUP(A5615,'Closed Deals'!A:A,1,0)," ")</f>
        <v> </v>
      </c>
      <c r="H5615" s="12" t="str">
        <f t="shared" si="2"/>
        <v>NO</v>
      </c>
      <c r="I5615" s="12" t="str">
        <f>iferror(VLOOKUP(A5615,'Closed Deals'!A:E,5,0)," ")</f>
        <v> </v>
      </c>
      <c r="J5615" s="13" t="str">
        <f t="shared" si="3"/>
        <v> </v>
      </c>
      <c r="K5615" s="14"/>
    </row>
    <row r="5616">
      <c r="A5616" s="9" t="s">
        <v>6022</v>
      </c>
      <c r="B5616" s="10">
        <v>43171.0</v>
      </c>
      <c r="C5616" s="9" t="s">
        <v>472</v>
      </c>
      <c r="D5616" s="9" t="s">
        <v>31</v>
      </c>
      <c r="F5616" s="11" t="str">
        <f t="shared" si="1"/>
        <v>2018-03</v>
      </c>
      <c r="G5616" s="11" t="str">
        <f>iferror(VLOOKUP(A5616,'Closed Deals'!A:A,1,0)," ")</f>
        <v> </v>
      </c>
      <c r="H5616" s="12" t="str">
        <f t="shared" si="2"/>
        <v>NO</v>
      </c>
      <c r="I5616" s="12" t="str">
        <f>iferror(VLOOKUP(A5616,'Closed Deals'!A:E,5,0)," ")</f>
        <v> </v>
      </c>
      <c r="J5616" s="13" t="str">
        <f t="shared" si="3"/>
        <v> </v>
      </c>
      <c r="K5616" s="14"/>
    </row>
    <row r="5617">
      <c r="A5617" s="9" t="s">
        <v>6023</v>
      </c>
      <c r="B5617" s="10">
        <v>43175.0</v>
      </c>
      <c r="C5617" s="9" t="s">
        <v>6024</v>
      </c>
      <c r="D5617" s="9" t="s">
        <v>31</v>
      </c>
      <c r="F5617" s="11" t="str">
        <f t="shared" si="1"/>
        <v>2018-03</v>
      </c>
      <c r="G5617" s="11" t="str">
        <f>iferror(VLOOKUP(A5617,'Closed Deals'!A:A,1,0)," ")</f>
        <v> </v>
      </c>
      <c r="H5617" s="12" t="str">
        <f t="shared" si="2"/>
        <v>NO</v>
      </c>
      <c r="I5617" s="12" t="str">
        <f>iferror(VLOOKUP(A5617,'Closed Deals'!A:E,5,0)," ")</f>
        <v> </v>
      </c>
      <c r="J5617" s="13" t="str">
        <f t="shared" si="3"/>
        <v> </v>
      </c>
      <c r="K5617" s="14"/>
    </row>
    <row r="5618">
      <c r="A5618" s="9" t="s">
        <v>6025</v>
      </c>
      <c r="B5618" s="10">
        <v>43185.0</v>
      </c>
      <c r="C5618" s="9" t="s">
        <v>5051</v>
      </c>
      <c r="D5618" s="9" t="s">
        <v>31</v>
      </c>
      <c r="F5618" s="11" t="str">
        <f t="shared" si="1"/>
        <v>2018-03</v>
      </c>
      <c r="G5618" s="11" t="str">
        <f>iferror(VLOOKUP(A5618,'Closed Deals'!A:A,1,0)," ")</f>
        <v> </v>
      </c>
      <c r="H5618" s="12" t="str">
        <f t="shared" si="2"/>
        <v>NO</v>
      </c>
      <c r="I5618" s="12" t="str">
        <f>iferror(VLOOKUP(A5618,'Closed Deals'!A:E,5,0)," ")</f>
        <v> </v>
      </c>
      <c r="J5618" s="13" t="str">
        <f t="shared" si="3"/>
        <v> </v>
      </c>
      <c r="K5618" s="14"/>
    </row>
    <row r="5619">
      <c r="A5619" s="9" t="s">
        <v>6026</v>
      </c>
      <c r="B5619" s="10">
        <v>43168.0</v>
      </c>
      <c r="C5619" s="9" t="s">
        <v>6027</v>
      </c>
      <c r="D5619" s="9" t="s">
        <v>31</v>
      </c>
      <c r="F5619" s="11" t="str">
        <f t="shared" si="1"/>
        <v>2018-03</v>
      </c>
      <c r="G5619" s="11" t="str">
        <f>iferror(VLOOKUP(A5619,'Closed Deals'!A:A,1,0)," ")</f>
        <v> </v>
      </c>
      <c r="H5619" s="12" t="str">
        <f t="shared" si="2"/>
        <v>NO</v>
      </c>
      <c r="I5619" s="12" t="str">
        <f>iferror(VLOOKUP(A5619,'Closed Deals'!A:E,5,0)," ")</f>
        <v> </v>
      </c>
      <c r="J5619" s="13" t="str">
        <f t="shared" si="3"/>
        <v> </v>
      </c>
      <c r="K5619" s="14"/>
    </row>
    <row r="5620">
      <c r="A5620" s="9" t="s">
        <v>6028</v>
      </c>
      <c r="B5620" s="10">
        <v>43174.0</v>
      </c>
      <c r="C5620" s="9" t="s">
        <v>6029</v>
      </c>
      <c r="D5620" s="9" t="s">
        <v>31</v>
      </c>
      <c r="F5620" s="11" t="str">
        <f t="shared" si="1"/>
        <v>2018-03</v>
      </c>
      <c r="G5620" s="11" t="str">
        <f>iferror(VLOOKUP(A5620,'Closed Deals'!A:A,1,0)," ")</f>
        <v> </v>
      </c>
      <c r="H5620" s="12" t="str">
        <f t="shared" si="2"/>
        <v>NO</v>
      </c>
      <c r="I5620" s="12" t="str">
        <f>iferror(VLOOKUP(A5620,'Closed Deals'!A:E,5,0)," ")</f>
        <v> </v>
      </c>
      <c r="J5620" s="13" t="str">
        <f t="shared" si="3"/>
        <v> </v>
      </c>
      <c r="K5620" s="14"/>
    </row>
    <row r="5621">
      <c r="A5621" s="9" t="s">
        <v>6030</v>
      </c>
      <c r="B5621" s="10">
        <v>43179.0</v>
      </c>
      <c r="C5621" s="9" t="s">
        <v>37</v>
      </c>
      <c r="D5621" s="9" t="s">
        <v>31</v>
      </c>
      <c r="F5621" s="11" t="str">
        <f t="shared" si="1"/>
        <v>2018-03</v>
      </c>
      <c r="G5621" s="11" t="str">
        <f>iferror(VLOOKUP(A5621,'Closed Deals'!A:A,1,0)," ")</f>
        <v> </v>
      </c>
      <c r="H5621" s="12" t="str">
        <f t="shared" si="2"/>
        <v>NO</v>
      </c>
      <c r="I5621" s="12" t="str">
        <f>iferror(VLOOKUP(A5621,'Closed Deals'!A:E,5,0)," ")</f>
        <v> </v>
      </c>
      <c r="J5621" s="13" t="str">
        <f t="shared" si="3"/>
        <v> </v>
      </c>
      <c r="K5621" s="14"/>
    </row>
    <row r="5622">
      <c r="A5622" s="9" t="s">
        <v>6031</v>
      </c>
      <c r="B5622" s="10">
        <v>43168.0</v>
      </c>
      <c r="C5622" s="9" t="s">
        <v>33</v>
      </c>
      <c r="D5622" s="9" t="s">
        <v>31</v>
      </c>
      <c r="F5622" s="11" t="str">
        <f t="shared" si="1"/>
        <v>2018-03</v>
      </c>
      <c r="G5622" s="11" t="str">
        <f>iferror(VLOOKUP(A5622,'Closed Deals'!A:A,1,0)," ")</f>
        <v> </v>
      </c>
      <c r="H5622" s="12" t="str">
        <f t="shared" si="2"/>
        <v>NO</v>
      </c>
      <c r="I5622" s="12" t="str">
        <f>iferror(VLOOKUP(A5622,'Closed Deals'!A:E,5,0)," ")</f>
        <v> </v>
      </c>
      <c r="J5622" s="13" t="str">
        <f t="shared" si="3"/>
        <v> </v>
      </c>
      <c r="K5622" s="14"/>
    </row>
    <row r="5623">
      <c r="A5623" s="9" t="s">
        <v>6032</v>
      </c>
      <c r="B5623" s="10">
        <v>43180.0</v>
      </c>
      <c r="C5623" s="9" t="s">
        <v>37</v>
      </c>
      <c r="D5623" s="9" t="s">
        <v>31</v>
      </c>
      <c r="F5623" s="11" t="str">
        <f t="shared" si="1"/>
        <v>2018-03</v>
      </c>
      <c r="G5623" s="11" t="str">
        <f>iferror(VLOOKUP(A5623,'Closed Deals'!A:A,1,0)," ")</f>
        <v> </v>
      </c>
      <c r="H5623" s="12" t="str">
        <f t="shared" si="2"/>
        <v>NO</v>
      </c>
      <c r="I5623" s="12" t="str">
        <f>iferror(VLOOKUP(A5623,'Closed Deals'!A:E,5,0)," ")</f>
        <v> </v>
      </c>
      <c r="J5623" s="13" t="str">
        <f t="shared" si="3"/>
        <v> </v>
      </c>
      <c r="K5623" s="14"/>
    </row>
    <row r="5624">
      <c r="A5624" s="9" t="s">
        <v>6033</v>
      </c>
      <c r="B5624" s="10">
        <v>43187.0</v>
      </c>
      <c r="C5624" s="9" t="s">
        <v>37</v>
      </c>
      <c r="D5624" s="9" t="s">
        <v>31</v>
      </c>
      <c r="F5624" s="11" t="str">
        <f t="shared" si="1"/>
        <v>2018-03</v>
      </c>
      <c r="G5624" s="11" t="str">
        <f>iferror(VLOOKUP(A5624,'Closed Deals'!A:A,1,0)," ")</f>
        <v> </v>
      </c>
      <c r="H5624" s="12" t="str">
        <f t="shared" si="2"/>
        <v>NO</v>
      </c>
      <c r="I5624" s="12" t="str">
        <f>iferror(VLOOKUP(A5624,'Closed Deals'!A:E,5,0)," ")</f>
        <v> </v>
      </c>
      <c r="J5624" s="13" t="str">
        <f t="shared" si="3"/>
        <v> </v>
      </c>
      <c r="K5624" s="14"/>
    </row>
    <row r="5625">
      <c r="A5625" s="9" t="s">
        <v>6034</v>
      </c>
      <c r="B5625" s="10">
        <v>43172.0</v>
      </c>
      <c r="C5625" s="9" t="s">
        <v>58</v>
      </c>
      <c r="D5625" s="9" t="s">
        <v>31</v>
      </c>
      <c r="F5625" s="11" t="str">
        <f t="shared" si="1"/>
        <v>2018-03</v>
      </c>
      <c r="G5625" s="11" t="str">
        <f>iferror(VLOOKUP(A5625,'Closed Deals'!A:A,1,0)," ")</f>
        <v> </v>
      </c>
      <c r="H5625" s="12" t="str">
        <f t="shared" si="2"/>
        <v>NO</v>
      </c>
      <c r="I5625" s="12" t="str">
        <f>iferror(VLOOKUP(A5625,'Closed Deals'!A:E,5,0)," ")</f>
        <v> </v>
      </c>
      <c r="J5625" s="13" t="str">
        <f t="shared" si="3"/>
        <v> </v>
      </c>
      <c r="K5625" s="14"/>
    </row>
    <row r="5626">
      <c r="A5626" s="9" t="s">
        <v>6035</v>
      </c>
      <c r="B5626" s="10">
        <v>43175.0</v>
      </c>
      <c r="C5626" s="9" t="s">
        <v>37</v>
      </c>
      <c r="D5626" s="9" t="s">
        <v>31</v>
      </c>
      <c r="F5626" s="11" t="str">
        <f t="shared" si="1"/>
        <v>2018-03</v>
      </c>
      <c r="G5626" s="11" t="str">
        <f>iferror(VLOOKUP(A5626,'Closed Deals'!A:A,1,0)," ")</f>
        <v> </v>
      </c>
      <c r="H5626" s="12" t="str">
        <f t="shared" si="2"/>
        <v>NO</v>
      </c>
      <c r="I5626" s="12" t="str">
        <f>iferror(VLOOKUP(A5626,'Closed Deals'!A:E,5,0)," ")</f>
        <v> </v>
      </c>
      <c r="J5626" s="13" t="str">
        <f t="shared" si="3"/>
        <v> </v>
      </c>
      <c r="K5626" s="14"/>
    </row>
    <row r="5627">
      <c r="A5627" s="9" t="s">
        <v>6036</v>
      </c>
      <c r="B5627" s="10">
        <v>43182.0</v>
      </c>
      <c r="C5627" s="9" t="s">
        <v>37</v>
      </c>
      <c r="D5627" s="9" t="s">
        <v>31</v>
      </c>
      <c r="F5627" s="11" t="str">
        <f t="shared" si="1"/>
        <v>2018-03</v>
      </c>
      <c r="G5627" s="11" t="str">
        <f>iferror(VLOOKUP(A5627,'Closed Deals'!A:A,1,0)," ")</f>
        <v> </v>
      </c>
      <c r="H5627" s="12" t="str">
        <f t="shared" si="2"/>
        <v>NO</v>
      </c>
      <c r="I5627" s="12" t="str">
        <f>iferror(VLOOKUP(A5627,'Closed Deals'!A:E,5,0)," ")</f>
        <v> </v>
      </c>
      <c r="J5627" s="13" t="str">
        <f t="shared" si="3"/>
        <v> </v>
      </c>
      <c r="K5627" s="14"/>
    </row>
    <row r="5628">
      <c r="A5628" s="9" t="s">
        <v>6037</v>
      </c>
      <c r="B5628" s="10">
        <v>43181.0</v>
      </c>
      <c r="C5628" s="9" t="s">
        <v>6038</v>
      </c>
      <c r="D5628" s="9" t="s">
        <v>31</v>
      </c>
      <c r="F5628" s="11" t="str">
        <f t="shared" si="1"/>
        <v>2018-03</v>
      </c>
      <c r="G5628" s="11" t="str">
        <f>iferror(VLOOKUP(A5628,'Closed Deals'!A:A,1,0)," ")</f>
        <v> </v>
      </c>
      <c r="H5628" s="12" t="str">
        <f t="shared" si="2"/>
        <v>NO</v>
      </c>
      <c r="I5628" s="12" t="str">
        <f>iferror(VLOOKUP(A5628,'Closed Deals'!A:E,5,0)," ")</f>
        <v> </v>
      </c>
      <c r="J5628" s="13" t="str">
        <f t="shared" si="3"/>
        <v> </v>
      </c>
      <c r="K5628" s="14"/>
    </row>
    <row r="5629">
      <c r="A5629" s="9" t="s">
        <v>6039</v>
      </c>
      <c r="B5629" s="10">
        <v>43168.0</v>
      </c>
      <c r="C5629" s="9" t="s">
        <v>6040</v>
      </c>
      <c r="D5629" s="9" t="s">
        <v>31</v>
      </c>
      <c r="F5629" s="11" t="str">
        <f t="shared" si="1"/>
        <v>2018-03</v>
      </c>
      <c r="G5629" s="11" t="str">
        <f>iferror(VLOOKUP(A5629,'Closed Deals'!A:A,1,0)," ")</f>
        <v> </v>
      </c>
      <c r="H5629" s="12" t="str">
        <f t="shared" si="2"/>
        <v>NO</v>
      </c>
      <c r="I5629" s="12" t="str">
        <f>iferror(VLOOKUP(A5629,'Closed Deals'!A:E,5,0)," ")</f>
        <v> </v>
      </c>
      <c r="J5629" s="13" t="str">
        <f t="shared" si="3"/>
        <v> </v>
      </c>
      <c r="K5629" s="14"/>
    </row>
    <row r="5630">
      <c r="A5630" s="9" t="s">
        <v>6041</v>
      </c>
      <c r="B5630" s="10">
        <v>43168.0</v>
      </c>
      <c r="C5630" s="9" t="s">
        <v>37</v>
      </c>
      <c r="D5630" s="9" t="s">
        <v>31</v>
      </c>
      <c r="F5630" s="11" t="str">
        <f t="shared" si="1"/>
        <v>2018-03</v>
      </c>
      <c r="G5630" s="11" t="str">
        <f>iferror(VLOOKUP(A5630,'Closed Deals'!A:A,1,0)," ")</f>
        <v> </v>
      </c>
      <c r="H5630" s="12" t="str">
        <f t="shared" si="2"/>
        <v>NO</v>
      </c>
      <c r="I5630" s="12" t="str">
        <f>iferror(VLOOKUP(A5630,'Closed Deals'!A:E,5,0)," ")</f>
        <v> </v>
      </c>
      <c r="J5630" s="13" t="str">
        <f t="shared" si="3"/>
        <v> </v>
      </c>
      <c r="K5630" s="14"/>
    </row>
    <row r="5631">
      <c r="A5631" s="9" t="s">
        <v>6042</v>
      </c>
      <c r="B5631" s="10">
        <v>43166.0</v>
      </c>
      <c r="C5631" s="9" t="s">
        <v>6043</v>
      </c>
      <c r="D5631" s="9" t="s">
        <v>31</v>
      </c>
      <c r="F5631" s="11" t="str">
        <f t="shared" si="1"/>
        <v>2018-03</v>
      </c>
      <c r="G5631" s="11" t="str">
        <f>iferror(VLOOKUP(A5631,'Closed Deals'!A:A,1,0)," ")</f>
        <v> </v>
      </c>
      <c r="H5631" s="12" t="str">
        <f t="shared" si="2"/>
        <v>NO</v>
      </c>
      <c r="I5631" s="12" t="str">
        <f>iferror(VLOOKUP(A5631,'Closed Deals'!A:E,5,0)," ")</f>
        <v> </v>
      </c>
      <c r="J5631" s="13" t="str">
        <f t="shared" si="3"/>
        <v> </v>
      </c>
      <c r="K5631" s="14"/>
    </row>
    <row r="5632">
      <c r="A5632" s="9" t="s">
        <v>6044</v>
      </c>
      <c r="B5632" s="10">
        <v>43165.0</v>
      </c>
      <c r="C5632" s="9" t="s">
        <v>6045</v>
      </c>
      <c r="D5632" s="9" t="s">
        <v>31</v>
      </c>
      <c r="F5632" s="11" t="str">
        <f t="shared" si="1"/>
        <v>2018-03</v>
      </c>
      <c r="G5632" s="11" t="str">
        <f>iferror(VLOOKUP(A5632,'Closed Deals'!A:A,1,0)," ")</f>
        <v> </v>
      </c>
      <c r="H5632" s="12" t="str">
        <f t="shared" si="2"/>
        <v>NO</v>
      </c>
      <c r="I5632" s="12" t="str">
        <f>iferror(VLOOKUP(A5632,'Closed Deals'!A:E,5,0)," ")</f>
        <v> </v>
      </c>
      <c r="J5632" s="13" t="str">
        <f t="shared" si="3"/>
        <v> </v>
      </c>
      <c r="K5632" s="14"/>
    </row>
    <row r="5633">
      <c r="A5633" s="9" t="s">
        <v>6046</v>
      </c>
      <c r="B5633" s="10">
        <v>43175.0</v>
      </c>
      <c r="C5633" s="9" t="s">
        <v>486</v>
      </c>
      <c r="D5633" s="9" t="s">
        <v>31</v>
      </c>
      <c r="F5633" s="11" t="str">
        <f t="shared" si="1"/>
        <v>2018-03</v>
      </c>
      <c r="G5633" s="11" t="str">
        <f>iferror(VLOOKUP(A5633,'Closed Deals'!A:A,1,0)," ")</f>
        <v> </v>
      </c>
      <c r="H5633" s="12" t="str">
        <f t="shared" si="2"/>
        <v>NO</v>
      </c>
      <c r="I5633" s="12" t="str">
        <f>iferror(VLOOKUP(A5633,'Closed Deals'!A:E,5,0)," ")</f>
        <v> </v>
      </c>
      <c r="J5633" s="13" t="str">
        <f t="shared" si="3"/>
        <v> </v>
      </c>
      <c r="K5633" s="14"/>
    </row>
    <row r="5634">
      <c r="A5634" s="9" t="s">
        <v>6047</v>
      </c>
      <c r="B5634" s="10">
        <v>43178.0</v>
      </c>
      <c r="C5634" s="9" t="s">
        <v>37</v>
      </c>
      <c r="D5634" s="9" t="s">
        <v>31</v>
      </c>
      <c r="F5634" s="11" t="str">
        <f t="shared" si="1"/>
        <v>2018-03</v>
      </c>
      <c r="G5634" s="11" t="str">
        <f>iferror(VLOOKUP(A5634,'Closed Deals'!A:A,1,0)," ")</f>
        <v> </v>
      </c>
      <c r="H5634" s="12" t="str">
        <f t="shared" si="2"/>
        <v>NO</v>
      </c>
      <c r="I5634" s="12" t="str">
        <f>iferror(VLOOKUP(A5634,'Closed Deals'!A:E,5,0)," ")</f>
        <v> </v>
      </c>
      <c r="J5634" s="13" t="str">
        <f t="shared" si="3"/>
        <v> </v>
      </c>
      <c r="K5634" s="14"/>
    </row>
    <row r="5635">
      <c r="A5635" s="9" t="s">
        <v>6048</v>
      </c>
      <c r="B5635" s="10">
        <v>43167.0</v>
      </c>
      <c r="C5635" s="9" t="s">
        <v>37</v>
      </c>
      <c r="D5635" s="9" t="s">
        <v>31</v>
      </c>
      <c r="F5635" s="11" t="str">
        <f t="shared" si="1"/>
        <v>2018-03</v>
      </c>
      <c r="G5635" s="11" t="str">
        <f>iferror(VLOOKUP(A5635,'Closed Deals'!A:A,1,0)," ")</f>
        <v> </v>
      </c>
      <c r="H5635" s="12" t="str">
        <f t="shared" si="2"/>
        <v>NO</v>
      </c>
      <c r="I5635" s="12" t="str">
        <f>iferror(VLOOKUP(A5635,'Closed Deals'!A:E,5,0)," ")</f>
        <v> </v>
      </c>
      <c r="J5635" s="13" t="str">
        <f t="shared" si="3"/>
        <v> </v>
      </c>
      <c r="K5635" s="14"/>
    </row>
    <row r="5636">
      <c r="A5636" s="9" t="s">
        <v>6049</v>
      </c>
      <c r="B5636" s="10">
        <v>43165.0</v>
      </c>
      <c r="C5636" s="9" t="s">
        <v>37</v>
      </c>
      <c r="D5636" s="9" t="s">
        <v>31</v>
      </c>
      <c r="F5636" s="11" t="str">
        <f t="shared" si="1"/>
        <v>2018-03</v>
      </c>
      <c r="G5636" s="11" t="str">
        <f>iferror(VLOOKUP(A5636,'Closed Deals'!A:A,1,0)," ")</f>
        <v> </v>
      </c>
      <c r="H5636" s="12" t="str">
        <f t="shared" si="2"/>
        <v>NO</v>
      </c>
      <c r="I5636" s="12" t="str">
        <f>iferror(VLOOKUP(A5636,'Closed Deals'!A:E,5,0)," ")</f>
        <v> </v>
      </c>
      <c r="J5636" s="13" t="str">
        <f t="shared" si="3"/>
        <v> </v>
      </c>
      <c r="K5636" s="14"/>
    </row>
    <row r="5637">
      <c r="A5637" s="9" t="s">
        <v>6050</v>
      </c>
      <c r="B5637" s="10">
        <v>43168.0</v>
      </c>
      <c r="C5637" s="9" t="s">
        <v>472</v>
      </c>
      <c r="D5637" s="9" t="s">
        <v>31</v>
      </c>
      <c r="F5637" s="11" t="str">
        <f t="shared" si="1"/>
        <v>2018-03</v>
      </c>
      <c r="G5637" s="11" t="str">
        <f>iferror(VLOOKUP(A5637,'Closed Deals'!A:A,1,0)," ")</f>
        <v> </v>
      </c>
      <c r="H5637" s="12" t="str">
        <f t="shared" si="2"/>
        <v>NO</v>
      </c>
      <c r="I5637" s="12" t="str">
        <f>iferror(VLOOKUP(A5637,'Closed Deals'!A:E,5,0)," ")</f>
        <v> </v>
      </c>
      <c r="J5637" s="13" t="str">
        <f t="shared" si="3"/>
        <v> </v>
      </c>
      <c r="K5637" s="14"/>
    </row>
    <row r="5638">
      <c r="A5638" s="9" t="s">
        <v>6051</v>
      </c>
      <c r="B5638" s="10">
        <v>43171.0</v>
      </c>
      <c r="C5638" s="9" t="s">
        <v>6052</v>
      </c>
      <c r="D5638" s="9" t="s">
        <v>31</v>
      </c>
      <c r="F5638" s="11" t="str">
        <f t="shared" si="1"/>
        <v>2018-03</v>
      </c>
      <c r="G5638" s="11" t="str">
        <f>iferror(VLOOKUP(A5638,'Closed Deals'!A:A,1,0)," ")</f>
        <v> </v>
      </c>
      <c r="H5638" s="12" t="str">
        <f t="shared" si="2"/>
        <v>NO</v>
      </c>
      <c r="I5638" s="12" t="str">
        <f>iferror(VLOOKUP(A5638,'Closed Deals'!A:E,5,0)," ")</f>
        <v> </v>
      </c>
      <c r="J5638" s="13" t="str">
        <f t="shared" si="3"/>
        <v> </v>
      </c>
      <c r="K5638" s="14"/>
    </row>
    <row r="5639">
      <c r="A5639" s="9" t="s">
        <v>6053</v>
      </c>
      <c r="B5639" s="10">
        <v>43175.0</v>
      </c>
      <c r="C5639" s="9" t="s">
        <v>203</v>
      </c>
      <c r="D5639" s="9" t="s">
        <v>31</v>
      </c>
      <c r="F5639" s="11" t="str">
        <f t="shared" si="1"/>
        <v>2018-03</v>
      </c>
      <c r="G5639" s="11" t="str">
        <f>iferror(VLOOKUP(A5639,'Closed Deals'!A:A,1,0)," ")</f>
        <v> </v>
      </c>
      <c r="H5639" s="12" t="str">
        <f t="shared" si="2"/>
        <v>NO</v>
      </c>
      <c r="I5639" s="12" t="str">
        <f>iferror(VLOOKUP(A5639,'Closed Deals'!A:E,5,0)," ")</f>
        <v> </v>
      </c>
      <c r="J5639" s="13" t="str">
        <f t="shared" si="3"/>
        <v> </v>
      </c>
      <c r="K5639" s="14"/>
    </row>
    <row r="5640">
      <c r="A5640" s="9" t="s">
        <v>6054</v>
      </c>
      <c r="B5640" s="10">
        <v>43181.0</v>
      </c>
      <c r="C5640" s="9" t="s">
        <v>37</v>
      </c>
      <c r="D5640" s="9" t="s">
        <v>31</v>
      </c>
      <c r="F5640" s="11" t="str">
        <f t="shared" si="1"/>
        <v>2018-03</v>
      </c>
      <c r="G5640" s="11" t="str">
        <f>iferror(VLOOKUP(A5640,'Closed Deals'!A:A,1,0)," ")</f>
        <v> </v>
      </c>
      <c r="H5640" s="12" t="str">
        <f t="shared" si="2"/>
        <v>NO</v>
      </c>
      <c r="I5640" s="12" t="str">
        <f>iferror(VLOOKUP(A5640,'Closed Deals'!A:E,5,0)," ")</f>
        <v> </v>
      </c>
      <c r="J5640" s="13" t="str">
        <f t="shared" si="3"/>
        <v> </v>
      </c>
      <c r="K5640" s="14"/>
    </row>
    <row r="5641">
      <c r="A5641" s="9" t="s">
        <v>6055</v>
      </c>
      <c r="B5641" s="10">
        <v>43173.0</v>
      </c>
      <c r="C5641" s="9" t="s">
        <v>37</v>
      </c>
      <c r="D5641" s="9" t="s">
        <v>31</v>
      </c>
      <c r="F5641" s="11" t="str">
        <f t="shared" si="1"/>
        <v>2018-03</v>
      </c>
      <c r="G5641" s="11" t="str">
        <f>iferror(VLOOKUP(A5641,'Closed Deals'!A:A,1,0)," ")</f>
        <v> </v>
      </c>
      <c r="H5641" s="12" t="str">
        <f t="shared" si="2"/>
        <v>NO</v>
      </c>
      <c r="I5641" s="12" t="str">
        <f>iferror(VLOOKUP(A5641,'Closed Deals'!A:E,5,0)," ")</f>
        <v> </v>
      </c>
      <c r="J5641" s="13" t="str">
        <f t="shared" si="3"/>
        <v> </v>
      </c>
      <c r="K5641" s="14"/>
    </row>
    <row r="5642">
      <c r="A5642" s="9" t="s">
        <v>6056</v>
      </c>
      <c r="B5642" s="10">
        <v>43164.0</v>
      </c>
      <c r="C5642" s="9" t="s">
        <v>999</v>
      </c>
      <c r="D5642" s="9" t="s">
        <v>31</v>
      </c>
      <c r="F5642" s="11" t="str">
        <f t="shared" si="1"/>
        <v>2018-03</v>
      </c>
      <c r="G5642" s="11" t="str">
        <f>iferror(VLOOKUP(A5642,'Closed Deals'!A:A,1,0)," ")</f>
        <v> </v>
      </c>
      <c r="H5642" s="12" t="str">
        <f t="shared" si="2"/>
        <v>NO</v>
      </c>
      <c r="I5642" s="12" t="str">
        <f>iferror(VLOOKUP(A5642,'Closed Deals'!A:E,5,0)," ")</f>
        <v> </v>
      </c>
      <c r="J5642" s="13" t="str">
        <f t="shared" si="3"/>
        <v> </v>
      </c>
      <c r="K5642" s="14"/>
    </row>
    <row r="5643">
      <c r="A5643" s="9" t="s">
        <v>6057</v>
      </c>
      <c r="B5643" s="10">
        <v>43161.0</v>
      </c>
      <c r="C5643" s="9" t="s">
        <v>6058</v>
      </c>
      <c r="D5643" s="9" t="s">
        <v>31</v>
      </c>
      <c r="F5643" s="11" t="str">
        <f t="shared" si="1"/>
        <v>2018-03</v>
      </c>
      <c r="G5643" s="11" t="str">
        <f>iferror(VLOOKUP(A5643,'Closed Deals'!A:A,1,0)," ")</f>
        <v> </v>
      </c>
      <c r="H5643" s="12" t="str">
        <f t="shared" si="2"/>
        <v>NO</v>
      </c>
      <c r="I5643" s="12" t="str">
        <f>iferror(VLOOKUP(A5643,'Closed Deals'!A:E,5,0)," ")</f>
        <v> </v>
      </c>
      <c r="J5643" s="13" t="str">
        <f t="shared" si="3"/>
        <v> </v>
      </c>
      <c r="K5643" s="14"/>
    </row>
    <row r="5644">
      <c r="A5644" s="9" t="s">
        <v>6059</v>
      </c>
      <c r="B5644" s="10">
        <v>43185.0</v>
      </c>
      <c r="C5644" s="9" t="s">
        <v>5051</v>
      </c>
      <c r="D5644" s="9" t="s">
        <v>31</v>
      </c>
      <c r="F5644" s="11" t="str">
        <f t="shared" si="1"/>
        <v>2018-03</v>
      </c>
      <c r="G5644" s="11" t="str">
        <f>iferror(VLOOKUP(A5644,'Closed Deals'!A:A,1,0)," ")</f>
        <v> </v>
      </c>
      <c r="H5644" s="12" t="str">
        <f t="shared" si="2"/>
        <v>NO</v>
      </c>
      <c r="I5644" s="12" t="str">
        <f>iferror(VLOOKUP(A5644,'Closed Deals'!A:E,5,0)," ")</f>
        <v> </v>
      </c>
      <c r="J5644" s="13" t="str">
        <f t="shared" si="3"/>
        <v> </v>
      </c>
      <c r="K5644" s="14"/>
    </row>
    <row r="5645">
      <c r="A5645" s="9" t="s">
        <v>6060</v>
      </c>
      <c r="B5645" s="10">
        <v>43174.0</v>
      </c>
      <c r="C5645" s="9" t="s">
        <v>37</v>
      </c>
      <c r="D5645" s="9" t="s">
        <v>31</v>
      </c>
      <c r="F5645" s="11" t="str">
        <f t="shared" si="1"/>
        <v>2018-03</v>
      </c>
      <c r="G5645" s="11" t="str">
        <f>iferror(VLOOKUP(A5645,'Closed Deals'!A:A,1,0)," ")</f>
        <v> </v>
      </c>
      <c r="H5645" s="12" t="str">
        <f t="shared" si="2"/>
        <v>NO</v>
      </c>
      <c r="I5645" s="12" t="str">
        <f>iferror(VLOOKUP(A5645,'Closed Deals'!A:E,5,0)," ")</f>
        <v> </v>
      </c>
      <c r="J5645" s="13" t="str">
        <f t="shared" si="3"/>
        <v> </v>
      </c>
      <c r="K5645" s="14"/>
    </row>
    <row r="5646">
      <c r="A5646" s="9" t="s">
        <v>6061</v>
      </c>
      <c r="B5646" s="10">
        <v>43188.0</v>
      </c>
      <c r="C5646" s="9" t="s">
        <v>5581</v>
      </c>
      <c r="D5646" s="9" t="s">
        <v>31</v>
      </c>
      <c r="F5646" s="11" t="str">
        <f t="shared" si="1"/>
        <v>2018-03</v>
      </c>
      <c r="G5646" s="11" t="str">
        <f>iferror(VLOOKUP(A5646,'Closed Deals'!A:A,1,0)," ")</f>
        <v> </v>
      </c>
      <c r="H5646" s="12" t="str">
        <f t="shared" si="2"/>
        <v>NO</v>
      </c>
      <c r="I5646" s="12" t="str">
        <f>iferror(VLOOKUP(A5646,'Closed Deals'!A:E,5,0)," ")</f>
        <v> </v>
      </c>
      <c r="J5646" s="13" t="str">
        <f t="shared" si="3"/>
        <v> </v>
      </c>
      <c r="K5646" s="14"/>
    </row>
    <row r="5647">
      <c r="A5647" s="9" t="s">
        <v>6062</v>
      </c>
      <c r="B5647" s="10">
        <v>43173.0</v>
      </c>
      <c r="C5647" s="9" t="s">
        <v>223</v>
      </c>
      <c r="D5647" s="9" t="s">
        <v>31</v>
      </c>
      <c r="F5647" s="11" t="str">
        <f t="shared" si="1"/>
        <v>2018-03</v>
      </c>
      <c r="G5647" s="11" t="str">
        <f>iferror(VLOOKUP(A5647,'Closed Deals'!A:A,1,0)," ")</f>
        <v> </v>
      </c>
      <c r="H5647" s="12" t="str">
        <f t="shared" si="2"/>
        <v>NO</v>
      </c>
      <c r="I5647" s="12" t="str">
        <f>iferror(VLOOKUP(A5647,'Closed Deals'!A:E,5,0)," ")</f>
        <v> </v>
      </c>
      <c r="J5647" s="13" t="str">
        <f t="shared" si="3"/>
        <v> </v>
      </c>
      <c r="K5647" s="14"/>
    </row>
    <row r="5648">
      <c r="A5648" s="9" t="s">
        <v>6063</v>
      </c>
      <c r="B5648" s="10">
        <v>43173.0</v>
      </c>
      <c r="C5648" s="9" t="s">
        <v>6064</v>
      </c>
      <c r="D5648" s="9" t="s">
        <v>31</v>
      </c>
      <c r="F5648" s="11" t="str">
        <f t="shared" si="1"/>
        <v>2018-03</v>
      </c>
      <c r="G5648" s="11" t="str">
        <f>iferror(VLOOKUP(A5648,'Closed Deals'!A:A,1,0)," ")</f>
        <v> </v>
      </c>
      <c r="H5648" s="12" t="str">
        <f t="shared" si="2"/>
        <v>NO</v>
      </c>
      <c r="I5648" s="12" t="str">
        <f>iferror(VLOOKUP(A5648,'Closed Deals'!A:E,5,0)," ")</f>
        <v> </v>
      </c>
      <c r="J5648" s="13" t="str">
        <f t="shared" si="3"/>
        <v> </v>
      </c>
      <c r="K5648" s="14"/>
    </row>
    <row r="5649">
      <c r="A5649" s="9" t="s">
        <v>6065</v>
      </c>
      <c r="B5649" s="10">
        <v>43172.0</v>
      </c>
      <c r="C5649" s="9" t="s">
        <v>5103</v>
      </c>
      <c r="D5649" s="9" t="s">
        <v>31</v>
      </c>
      <c r="F5649" s="11" t="str">
        <f t="shared" si="1"/>
        <v>2018-03</v>
      </c>
      <c r="G5649" s="11" t="str">
        <f>iferror(VLOOKUP(A5649,'Closed Deals'!A:A,1,0)," ")</f>
        <v> </v>
      </c>
      <c r="H5649" s="12" t="str">
        <f t="shared" si="2"/>
        <v>NO</v>
      </c>
      <c r="I5649" s="12" t="str">
        <f>iferror(VLOOKUP(A5649,'Closed Deals'!A:E,5,0)," ")</f>
        <v> </v>
      </c>
      <c r="J5649" s="13" t="str">
        <f t="shared" si="3"/>
        <v> </v>
      </c>
      <c r="K5649" s="14"/>
    </row>
    <row r="5650">
      <c r="A5650" s="9" t="s">
        <v>6066</v>
      </c>
      <c r="B5650" s="10">
        <v>43172.0</v>
      </c>
      <c r="C5650" s="9" t="s">
        <v>37</v>
      </c>
      <c r="D5650" s="9" t="s">
        <v>31</v>
      </c>
      <c r="F5650" s="11" t="str">
        <f t="shared" si="1"/>
        <v>2018-03</v>
      </c>
      <c r="G5650" s="11" t="str">
        <f>iferror(VLOOKUP(A5650,'Closed Deals'!A:A,1,0)," ")</f>
        <v> </v>
      </c>
      <c r="H5650" s="12" t="str">
        <f t="shared" si="2"/>
        <v>NO</v>
      </c>
      <c r="I5650" s="12" t="str">
        <f>iferror(VLOOKUP(A5650,'Closed Deals'!A:E,5,0)," ")</f>
        <v> </v>
      </c>
      <c r="J5650" s="13" t="str">
        <f t="shared" si="3"/>
        <v> </v>
      </c>
      <c r="K5650" s="14"/>
    </row>
    <row r="5651">
      <c r="A5651" s="9" t="s">
        <v>6067</v>
      </c>
      <c r="B5651" s="10">
        <v>43175.0</v>
      </c>
      <c r="C5651" s="9" t="s">
        <v>6068</v>
      </c>
      <c r="D5651" s="9" t="s">
        <v>31</v>
      </c>
      <c r="F5651" s="11" t="str">
        <f t="shared" si="1"/>
        <v>2018-03</v>
      </c>
      <c r="G5651" s="11" t="str">
        <f>iferror(VLOOKUP(A5651,'Closed Deals'!A:A,1,0)," ")</f>
        <v> </v>
      </c>
      <c r="H5651" s="12" t="str">
        <f t="shared" si="2"/>
        <v>NO</v>
      </c>
      <c r="I5651" s="12" t="str">
        <f>iferror(VLOOKUP(A5651,'Closed Deals'!A:E,5,0)," ")</f>
        <v> </v>
      </c>
      <c r="J5651" s="13" t="str">
        <f t="shared" si="3"/>
        <v> </v>
      </c>
      <c r="K5651" s="14"/>
    </row>
    <row r="5652">
      <c r="A5652" s="9" t="s">
        <v>6069</v>
      </c>
      <c r="B5652" s="10">
        <v>43171.0</v>
      </c>
      <c r="C5652" s="9" t="s">
        <v>223</v>
      </c>
      <c r="D5652" s="9" t="s">
        <v>31</v>
      </c>
      <c r="F5652" s="11" t="str">
        <f t="shared" si="1"/>
        <v>2018-03</v>
      </c>
      <c r="G5652" s="11" t="str">
        <f>iferror(VLOOKUP(A5652,'Closed Deals'!A:A,1,0)," ")</f>
        <v> </v>
      </c>
      <c r="H5652" s="12" t="str">
        <f t="shared" si="2"/>
        <v>NO</v>
      </c>
      <c r="I5652" s="12" t="str">
        <f>iferror(VLOOKUP(A5652,'Closed Deals'!A:E,5,0)," ")</f>
        <v> </v>
      </c>
      <c r="J5652" s="13" t="str">
        <f t="shared" si="3"/>
        <v> </v>
      </c>
      <c r="K5652" s="14"/>
    </row>
    <row r="5653">
      <c r="A5653" s="9" t="s">
        <v>6070</v>
      </c>
      <c r="B5653" s="10">
        <v>43166.0</v>
      </c>
      <c r="C5653" s="9" t="s">
        <v>203</v>
      </c>
      <c r="D5653" s="9" t="s">
        <v>31</v>
      </c>
      <c r="F5653" s="11" t="str">
        <f t="shared" si="1"/>
        <v>2018-03</v>
      </c>
      <c r="G5653" s="11" t="str">
        <f>iferror(VLOOKUP(A5653,'Closed Deals'!A:A,1,0)," ")</f>
        <v> </v>
      </c>
      <c r="H5653" s="12" t="str">
        <f t="shared" si="2"/>
        <v>NO</v>
      </c>
      <c r="I5653" s="12" t="str">
        <f>iferror(VLOOKUP(A5653,'Closed Deals'!A:E,5,0)," ")</f>
        <v> </v>
      </c>
      <c r="J5653" s="13" t="str">
        <f t="shared" si="3"/>
        <v> </v>
      </c>
      <c r="K5653" s="14"/>
    </row>
    <row r="5654">
      <c r="A5654" s="9" t="s">
        <v>6071</v>
      </c>
      <c r="B5654" s="10">
        <v>43165.0</v>
      </c>
      <c r="C5654" s="9" t="s">
        <v>37</v>
      </c>
      <c r="D5654" s="9" t="s">
        <v>31</v>
      </c>
      <c r="F5654" s="11" t="str">
        <f t="shared" si="1"/>
        <v>2018-03</v>
      </c>
      <c r="G5654" s="11" t="str">
        <f>iferror(VLOOKUP(A5654,'Closed Deals'!A:A,1,0)," ")</f>
        <v> </v>
      </c>
      <c r="H5654" s="12" t="str">
        <f t="shared" si="2"/>
        <v>NO</v>
      </c>
      <c r="I5654" s="12" t="str">
        <f>iferror(VLOOKUP(A5654,'Closed Deals'!A:E,5,0)," ")</f>
        <v> </v>
      </c>
      <c r="J5654" s="13" t="str">
        <f t="shared" si="3"/>
        <v> </v>
      </c>
      <c r="K5654" s="14"/>
    </row>
    <row r="5655">
      <c r="A5655" s="9" t="s">
        <v>6072</v>
      </c>
      <c r="B5655" s="10">
        <v>43185.0</v>
      </c>
      <c r="C5655" s="9" t="s">
        <v>6073</v>
      </c>
      <c r="D5655" s="9" t="s">
        <v>31</v>
      </c>
      <c r="F5655" s="11" t="str">
        <f t="shared" si="1"/>
        <v>2018-03</v>
      </c>
      <c r="G5655" s="11" t="str">
        <f>iferror(VLOOKUP(A5655,'Closed Deals'!A:A,1,0)," ")</f>
        <v> </v>
      </c>
      <c r="H5655" s="12" t="str">
        <f t="shared" si="2"/>
        <v>NO</v>
      </c>
      <c r="I5655" s="12" t="str">
        <f>iferror(VLOOKUP(A5655,'Closed Deals'!A:E,5,0)," ")</f>
        <v> </v>
      </c>
      <c r="J5655" s="13" t="str">
        <f t="shared" si="3"/>
        <v> </v>
      </c>
      <c r="K5655" s="14"/>
    </row>
    <row r="5656">
      <c r="A5656" s="9" t="s">
        <v>6074</v>
      </c>
      <c r="B5656" s="10">
        <v>43165.0</v>
      </c>
      <c r="C5656" s="9" t="s">
        <v>6075</v>
      </c>
      <c r="D5656" s="9" t="s">
        <v>31</v>
      </c>
      <c r="F5656" s="11" t="str">
        <f t="shared" si="1"/>
        <v>2018-03</v>
      </c>
      <c r="G5656" s="11" t="str">
        <f>iferror(VLOOKUP(A5656,'Closed Deals'!A:A,1,0)," ")</f>
        <v> </v>
      </c>
      <c r="H5656" s="12" t="str">
        <f t="shared" si="2"/>
        <v>NO</v>
      </c>
      <c r="I5656" s="12" t="str">
        <f>iferror(VLOOKUP(A5656,'Closed Deals'!A:E,5,0)," ")</f>
        <v> </v>
      </c>
      <c r="J5656" s="13" t="str">
        <f t="shared" si="3"/>
        <v> </v>
      </c>
      <c r="K5656" s="14"/>
    </row>
    <row r="5657">
      <c r="A5657" s="9" t="s">
        <v>6076</v>
      </c>
      <c r="B5657" s="10">
        <v>43171.0</v>
      </c>
      <c r="C5657" s="9" t="s">
        <v>129</v>
      </c>
      <c r="D5657" s="9" t="s">
        <v>31</v>
      </c>
      <c r="F5657" s="11" t="str">
        <f t="shared" si="1"/>
        <v>2018-03</v>
      </c>
      <c r="G5657" s="11" t="str">
        <f>iferror(VLOOKUP(A5657,'Closed Deals'!A:A,1,0)," ")</f>
        <v> </v>
      </c>
      <c r="H5657" s="12" t="str">
        <f t="shared" si="2"/>
        <v>NO</v>
      </c>
      <c r="I5657" s="12" t="str">
        <f>iferror(VLOOKUP(A5657,'Closed Deals'!A:E,5,0)," ")</f>
        <v> </v>
      </c>
      <c r="J5657" s="13" t="str">
        <f t="shared" si="3"/>
        <v> </v>
      </c>
      <c r="K5657" s="14"/>
    </row>
    <row r="5658">
      <c r="A5658" s="9" t="s">
        <v>6077</v>
      </c>
      <c r="B5658" s="10">
        <v>43172.0</v>
      </c>
      <c r="C5658" s="9" t="s">
        <v>6078</v>
      </c>
      <c r="D5658" s="9" t="s">
        <v>31</v>
      </c>
      <c r="F5658" s="11" t="str">
        <f t="shared" si="1"/>
        <v>2018-03</v>
      </c>
      <c r="G5658" s="11" t="str">
        <f>iferror(VLOOKUP(A5658,'Closed Deals'!A:A,1,0)," ")</f>
        <v> </v>
      </c>
      <c r="H5658" s="12" t="str">
        <f t="shared" si="2"/>
        <v>NO</v>
      </c>
      <c r="I5658" s="12" t="str">
        <f>iferror(VLOOKUP(A5658,'Closed Deals'!A:E,5,0)," ")</f>
        <v> </v>
      </c>
      <c r="J5658" s="13" t="str">
        <f t="shared" si="3"/>
        <v> </v>
      </c>
      <c r="K5658" s="14"/>
    </row>
    <row r="5659">
      <c r="A5659" s="9" t="s">
        <v>6079</v>
      </c>
      <c r="B5659" s="10">
        <v>43173.0</v>
      </c>
      <c r="C5659" s="9" t="s">
        <v>6080</v>
      </c>
      <c r="D5659" s="9" t="s">
        <v>31</v>
      </c>
      <c r="F5659" s="11" t="str">
        <f t="shared" si="1"/>
        <v>2018-03</v>
      </c>
      <c r="G5659" s="11" t="str">
        <f>iferror(VLOOKUP(A5659,'Closed Deals'!A:A,1,0)," ")</f>
        <v> </v>
      </c>
      <c r="H5659" s="12" t="str">
        <f t="shared" si="2"/>
        <v>NO</v>
      </c>
      <c r="I5659" s="12" t="str">
        <f>iferror(VLOOKUP(A5659,'Closed Deals'!A:E,5,0)," ")</f>
        <v> </v>
      </c>
      <c r="J5659" s="13" t="str">
        <f t="shared" si="3"/>
        <v> </v>
      </c>
      <c r="K5659" s="14"/>
    </row>
    <row r="5660">
      <c r="A5660" s="9" t="s">
        <v>6081</v>
      </c>
      <c r="B5660" s="10">
        <v>43195.0</v>
      </c>
      <c r="C5660" s="9" t="s">
        <v>33</v>
      </c>
      <c r="D5660" s="9" t="s">
        <v>28</v>
      </c>
      <c r="F5660" s="11" t="str">
        <f t="shared" si="1"/>
        <v>2018-04</v>
      </c>
      <c r="G5660" s="11" t="str">
        <f>iferror(VLOOKUP(A5660,'Closed Deals'!A:A,1,0)," ")</f>
        <v> </v>
      </c>
      <c r="H5660" s="12" t="str">
        <f t="shared" si="2"/>
        <v>NO</v>
      </c>
      <c r="I5660" s="12" t="str">
        <f>iferror(VLOOKUP(A5660,'Closed Deals'!A:E,5,0)," ")</f>
        <v> </v>
      </c>
      <c r="J5660" s="13" t="str">
        <f t="shared" si="3"/>
        <v> </v>
      </c>
      <c r="K5660" s="14"/>
    </row>
    <row r="5661">
      <c r="A5661" s="9" t="s">
        <v>6082</v>
      </c>
      <c r="B5661" s="10">
        <v>43195.0</v>
      </c>
      <c r="C5661" s="9" t="s">
        <v>719</v>
      </c>
      <c r="D5661" s="9" t="s">
        <v>28</v>
      </c>
      <c r="F5661" s="11" t="str">
        <f t="shared" si="1"/>
        <v>2018-04</v>
      </c>
      <c r="G5661" s="11" t="str">
        <f>iferror(VLOOKUP(A5661,'Closed Deals'!A:A,1,0)," ")</f>
        <v> </v>
      </c>
      <c r="H5661" s="12" t="str">
        <f t="shared" si="2"/>
        <v>NO</v>
      </c>
      <c r="I5661" s="12" t="str">
        <f>iferror(VLOOKUP(A5661,'Closed Deals'!A:E,5,0)," ")</f>
        <v> </v>
      </c>
      <c r="J5661" s="13" t="str">
        <f t="shared" si="3"/>
        <v> </v>
      </c>
      <c r="K5661" s="14"/>
    </row>
    <row r="5662">
      <c r="A5662" s="9" t="s">
        <v>6083</v>
      </c>
      <c r="B5662" s="10">
        <v>43213.0</v>
      </c>
      <c r="C5662" s="9" t="s">
        <v>33</v>
      </c>
      <c r="D5662" s="9" t="s">
        <v>28</v>
      </c>
      <c r="F5662" s="11" t="str">
        <f t="shared" si="1"/>
        <v>2018-04</v>
      </c>
      <c r="G5662" s="11" t="str">
        <f>iferror(VLOOKUP(A5662,'Closed Deals'!A:A,1,0)," ")</f>
        <v> </v>
      </c>
      <c r="H5662" s="12" t="str">
        <f t="shared" si="2"/>
        <v>NO</v>
      </c>
      <c r="I5662" s="12" t="str">
        <f>iferror(VLOOKUP(A5662,'Closed Deals'!A:E,5,0)," ")</f>
        <v> </v>
      </c>
      <c r="J5662" s="13" t="str">
        <f t="shared" si="3"/>
        <v> </v>
      </c>
      <c r="K5662" s="14"/>
    </row>
    <row r="5663">
      <c r="A5663" s="9" t="s">
        <v>6084</v>
      </c>
      <c r="B5663" s="10">
        <v>43217.0</v>
      </c>
      <c r="C5663" s="9" t="s">
        <v>33</v>
      </c>
      <c r="D5663" s="9" t="s">
        <v>28</v>
      </c>
      <c r="F5663" s="11" t="str">
        <f t="shared" si="1"/>
        <v>2018-04</v>
      </c>
      <c r="G5663" s="11" t="str">
        <f>iferror(VLOOKUP(A5663,'Closed Deals'!A:A,1,0)," ")</f>
        <v> </v>
      </c>
      <c r="H5663" s="12" t="str">
        <f t="shared" si="2"/>
        <v>NO</v>
      </c>
      <c r="I5663" s="12" t="str">
        <f>iferror(VLOOKUP(A5663,'Closed Deals'!A:E,5,0)," ")</f>
        <v> </v>
      </c>
      <c r="J5663" s="13" t="str">
        <f t="shared" si="3"/>
        <v> </v>
      </c>
      <c r="K5663" s="14"/>
    </row>
    <row r="5664">
      <c r="A5664" s="9" t="s">
        <v>6085</v>
      </c>
      <c r="B5664" s="10">
        <v>43206.0</v>
      </c>
      <c r="C5664" s="9" t="s">
        <v>241</v>
      </c>
      <c r="D5664" s="9" t="s">
        <v>28</v>
      </c>
      <c r="F5664" s="11" t="str">
        <f t="shared" si="1"/>
        <v>2018-04</v>
      </c>
      <c r="G5664" s="11" t="str">
        <f>iferror(VLOOKUP(A5664,'Closed Deals'!A:A,1,0)," ")</f>
        <v> </v>
      </c>
      <c r="H5664" s="12" t="str">
        <f t="shared" si="2"/>
        <v>NO</v>
      </c>
      <c r="I5664" s="12" t="str">
        <f>iferror(VLOOKUP(A5664,'Closed Deals'!A:E,5,0)," ")</f>
        <v> </v>
      </c>
      <c r="J5664" s="13" t="str">
        <f t="shared" si="3"/>
        <v> </v>
      </c>
      <c r="K5664" s="14"/>
    </row>
    <row r="5665">
      <c r="A5665" s="9" t="s">
        <v>6086</v>
      </c>
      <c r="B5665" s="10">
        <v>43202.0</v>
      </c>
      <c r="C5665" s="9" t="s">
        <v>1701</v>
      </c>
      <c r="D5665" s="9" t="s">
        <v>28</v>
      </c>
      <c r="F5665" s="11" t="str">
        <f t="shared" si="1"/>
        <v>2018-04</v>
      </c>
      <c r="G5665" s="11" t="str">
        <f>iferror(VLOOKUP(A5665,'Closed Deals'!A:A,1,0)," ")</f>
        <v> </v>
      </c>
      <c r="H5665" s="12" t="str">
        <f t="shared" si="2"/>
        <v>NO</v>
      </c>
      <c r="I5665" s="12" t="str">
        <f>iferror(VLOOKUP(A5665,'Closed Deals'!A:E,5,0)," ")</f>
        <v> </v>
      </c>
      <c r="J5665" s="13" t="str">
        <f t="shared" si="3"/>
        <v> </v>
      </c>
      <c r="K5665" s="14"/>
    </row>
    <row r="5666">
      <c r="A5666" s="9" t="s">
        <v>6087</v>
      </c>
      <c r="B5666" s="10">
        <v>43199.0</v>
      </c>
      <c r="C5666" s="9" t="s">
        <v>941</v>
      </c>
      <c r="D5666" s="9" t="s">
        <v>28</v>
      </c>
      <c r="F5666" s="11" t="str">
        <f t="shared" si="1"/>
        <v>2018-04</v>
      </c>
      <c r="G5666" s="11" t="str">
        <f>iferror(VLOOKUP(A5666,'Closed Deals'!A:A,1,0)," ")</f>
        <v> </v>
      </c>
      <c r="H5666" s="12" t="str">
        <f t="shared" si="2"/>
        <v>NO</v>
      </c>
      <c r="I5666" s="12" t="str">
        <f>iferror(VLOOKUP(A5666,'Closed Deals'!A:E,5,0)," ")</f>
        <v> </v>
      </c>
      <c r="J5666" s="13" t="str">
        <f t="shared" si="3"/>
        <v> </v>
      </c>
      <c r="K5666" s="14"/>
    </row>
    <row r="5667">
      <c r="A5667" s="9" t="s">
        <v>6088</v>
      </c>
      <c r="B5667" s="10">
        <v>43208.0</v>
      </c>
      <c r="C5667" s="9" t="s">
        <v>486</v>
      </c>
      <c r="D5667" s="9" t="s">
        <v>28</v>
      </c>
      <c r="F5667" s="11" t="str">
        <f t="shared" si="1"/>
        <v>2018-04</v>
      </c>
      <c r="G5667" s="11" t="str">
        <f>iferror(VLOOKUP(A5667,'Closed Deals'!A:A,1,0)," ")</f>
        <v> </v>
      </c>
      <c r="H5667" s="12" t="str">
        <f t="shared" si="2"/>
        <v>NO</v>
      </c>
      <c r="I5667" s="12" t="str">
        <f>iferror(VLOOKUP(A5667,'Closed Deals'!A:E,5,0)," ")</f>
        <v> </v>
      </c>
      <c r="J5667" s="13" t="str">
        <f t="shared" si="3"/>
        <v> </v>
      </c>
      <c r="K5667" s="14"/>
    </row>
    <row r="5668">
      <c r="A5668" s="9" t="s">
        <v>6089</v>
      </c>
      <c r="B5668" s="10">
        <v>43207.0</v>
      </c>
      <c r="C5668" s="9" t="s">
        <v>6090</v>
      </c>
      <c r="D5668" s="9" t="s">
        <v>28</v>
      </c>
      <c r="F5668" s="11" t="str">
        <f t="shared" si="1"/>
        <v>2018-04</v>
      </c>
      <c r="G5668" s="11" t="str">
        <f>iferror(VLOOKUP(A5668,'Closed Deals'!A:A,1,0)," ")</f>
        <v> </v>
      </c>
      <c r="H5668" s="12" t="str">
        <f t="shared" si="2"/>
        <v>NO</v>
      </c>
      <c r="I5668" s="12" t="str">
        <f>iferror(VLOOKUP(A5668,'Closed Deals'!A:E,5,0)," ")</f>
        <v> </v>
      </c>
      <c r="J5668" s="13" t="str">
        <f t="shared" si="3"/>
        <v> </v>
      </c>
      <c r="K5668" s="14"/>
    </row>
    <row r="5669">
      <c r="A5669" s="9" t="s">
        <v>6091</v>
      </c>
      <c r="B5669" s="10">
        <v>43200.0</v>
      </c>
      <c r="C5669" s="9" t="s">
        <v>63</v>
      </c>
      <c r="D5669" s="9" t="s">
        <v>28</v>
      </c>
      <c r="F5669" s="11" t="str">
        <f t="shared" si="1"/>
        <v>2018-04</v>
      </c>
      <c r="G5669" s="11" t="str">
        <f>iferror(VLOOKUP(A5669,'Closed Deals'!A:A,1,0)," ")</f>
        <v> </v>
      </c>
      <c r="H5669" s="12" t="str">
        <f t="shared" si="2"/>
        <v>NO</v>
      </c>
      <c r="I5669" s="12" t="str">
        <f>iferror(VLOOKUP(A5669,'Closed Deals'!A:E,5,0)," ")</f>
        <v> </v>
      </c>
      <c r="J5669" s="13" t="str">
        <f t="shared" si="3"/>
        <v> </v>
      </c>
      <c r="K5669" s="14"/>
    </row>
    <row r="5670">
      <c r="A5670" s="9" t="s">
        <v>6092</v>
      </c>
      <c r="B5670" s="10">
        <v>43215.0</v>
      </c>
      <c r="C5670" s="9" t="s">
        <v>6093</v>
      </c>
      <c r="D5670" s="9" t="s">
        <v>28</v>
      </c>
      <c r="F5670" s="11" t="str">
        <f t="shared" si="1"/>
        <v>2018-04</v>
      </c>
      <c r="G5670" s="11" t="str">
        <f>iferror(VLOOKUP(A5670,'Closed Deals'!A:A,1,0)," ")</f>
        <v> </v>
      </c>
      <c r="H5670" s="12" t="str">
        <f t="shared" si="2"/>
        <v>NO</v>
      </c>
      <c r="I5670" s="12" t="str">
        <f>iferror(VLOOKUP(A5670,'Closed Deals'!A:E,5,0)," ")</f>
        <v> </v>
      </c>
      <c r="J5670" s="13" t="str">
        <f t="shared" si="3"/>
        <v> </v>
      </c>
      <c r="K5670" s="14"/>
    </row>
    <row r="5671">
      <c r="A5671" s="9" t="s">
        <v>6094</v>
      </c>
      <c r="B5671" s="10">
        <v>43208.0</v>
      </c>
      <c r="C5671" s="9" t="s">
        <v>143</v>
      </c>
      <c r="D5671" s="9" t="s">
        <v>28</v>
      </c>
      <c r="F5671" s="11" t="str">
        <f t="shared" si="1"/>
        <v>2018-04</v>
      </c>
      <c r="G5671" s="11" t="str">
        <f>iferror(VLOOKUP(A5671,'Closed Deals'!A:A,1,0)," ")</f>
        <v> </v>
      </c>
      <c r="H5671" s="12" t="str">
        <f t="shared" si="2"/>
        <v>NO</v>
      </c>
      <c r="I5671" s="12" t="str">
        <f>iferror(VLOOKUP(A5671,'Closed Deals'!A:E,5,0)," ")</f>
        <v> </v>
      </c>
      <c r="J5671" s="13" t="str">
        <f t="shared" si="3"/>
        <v> </v>
      </c>
      <c r="K5671" s="14"/>
    </row>
    <row r="5672">
      <c r="A5672" s="9" t="s">
        <v>6095</v>
      </c>
      <c r="B5672" s="10">
        <v>43201.0</v>
      </c>
      <c r="C5672" s="9" t="s">
        <v>37</v>
      </c>
      <c r="D5672" s="9" t="s">
        <v>28</v>
      </c>
      <c r="F5672" s="11" t="str">
        <f t="shared" si="1"/>
        <v>2018-04</v>
      </c>
      <c r="G5672" s="11" t="str">
        <f>iferror(VLOOKUP(A5672,'Closed Deals'!A:A,1,0)," ")</f>
        <v> </v>
      </c>
      <c r="H5672" s="12" t="str">
        <f t="shared" si="2"/>
        <v>NO</v>
      </c>
      <c r="I5672" s="12" t="str">
        <f>iferror(VLOOKUP(A5672,'Closed Deals'!A:E,5,0)," ")</f>
        <v> </v>
      </c>
      <c r="J5672" s="13" t="str">
        <f t="shared" si="3"/>
        <v> </v>
      </c>
      <c r="K5672" s="14"/>
    </row>
    <row r="5673">
      <c r="A5673" s="9" t="s">
        <v>6096</v>
      </c>
      <c r="B5673" s="10">
        <v>43196.0</v>
      </c>
      <c r="C5673" s="9" t="s">
        <v>33</v>
      </c>
      <c r="D5673" s="9" t="s">
        <v>28</v>
      </c>
      <c r="F5673" s="11" t="str">
        <f t="shared" si="1"/>
        <v>2018-04</v>
      </c>
      <c r="G5673" s="11" t="str">
        <f>iferror(VLOOKUP(A5673,'Closed Deals'!A:A,1,0)," ")</f>
        <v> </v>
      </c>
      <c r="H5673" s="12" t="str">
        <f t="shared" si="2"/>
        <v>NO</v>
      </c>
      <c r="I5673" s="12" t="str">
        <f>iferror(VLOOKUP(A5673,'Closed Deals'!A:E,5,0)," ")</f>
        <v> </v>
      </c>
      <c r="J5673" s="13" t="str">
        <f t="shared" si="3"/>
        <v> </v>
      </c>
      <c r="K5673" s="14"/>
    </row>
    <row r="5674">
      <c r="A5674" s="9" t="s">
        <v>6097</v>
      </c>
      <c r="B5674" s="10">
        <v>43217.0</v>
      </c>
      <c r="C5674" s="9" t="s">
        <v>247</v>
      </c>
      <c r="D5674" s="9" t="s">
        <v>28</v>
      </c>
      <c r="F5674" s="11" t="str">
        <f t="shared" si="1"/>
        <v>2018-04</v>
      </c>
      <c r="G5674" s="11" t="str">
        <f>iferror(VLOOKUP(A5674,'Closed Deals'!A:A,1,0)," ")</f>
        <v> </v>
      </c>
      <c r="H5674" s="12" t="str">
        <f t="shared" si="2"/>
        <v>NO</v>
      </c>
      <c r="I5674" s="12" t="str">
        <f>iferror(VLOOKUP(A5674,'Closed Deals'!A:E,5,0)," ")</f>
        <v> </v>
      </c>
      <c r="J5674" s="13" t="str">
        <f t="shared" si="3"/>
        <v> </v>
      </c>
      <c r="K5674" s="14"/>
    </row>
    <row r="5675">
      <c r="A5675" s="9" t="s">
        <v>6098</v>
      </c>
      <c r="B5675" s="10">
        <v>43192.0</v>
      </c>
      <c r="C5675" s="9" t="s">
        <v>241</v>
      </c>
      <c r="D5675" s="9" t="s">
        <v>28</v>
      </c>
      <c r="F5675" s="11" t="str">
        <f t="shared" si="1"/>
        <v>2018-04</v>
      </c>
      <c r="G5675" s="11" t="str">
        <f>iferror(VLOOKUP(A5675,'Closed Deals'!A:A,1,0)," ")</f>
        <v> </v>
      </c>
      <c r="H5675" s="12" t="str">
        <f t="shared" si="2"/>
        <v>NO</v>
      </c>
      <c r="I5675" s="12" t="str">
        <f>iferror(VLOOKUP(A5675,'Closed Deals'!A:E,5,0)," ")</f>
        <v> </v>
      </c>
      <c r="J5675" s="13" t="str">
        <f t="shared" si="3"/>
        <v> </v>
      </c>
      <c r="K5675" s="14"/>
    </row>
    <row r="5676">
      <c r="A5676" s="9" t="s">
        <v>6099</v>
      </c>
      <c r="B5676" s="10">
        <v>43208.0</v>
      </c>
      <c r="C5676" s="9" t="s">
        <v>6100</v>
      </c>
      <c r="D5676" s="9" t="s">
        <v>28</v>
      </c>
      <c r="F5676" s="11" t="str">
        <f t="shared" si="1"/>
        <v>2018-04</v>
      </c>
      <c r="G5676" s="11" t="str">
        <f>iferror(VLOOKUP(A5676,'Closed Deals'!A:A,1,0)," ")</f>
        <v> </v>
      </c>
      <c r="H5676" s="12" t="str">
        <f t="shared" si="2"/>
        <v>NO</v>
      </c>
      <c r="I5676" s="12" t="str">
        <f>iferror(VLOOKUP(A5676,'Closed Deals'!A:E,5,0)," ")</f>
        <v> </v>
      </c>
      <c r="J5676" s="13" t="str">
        <f t="shared" si="3"/>
        <v> </v>
      </c>
      <c r="K5676" s="14"/>
    </row>
    <row r="5677">
      <c r="A5677" s="9" t="s">
        <v>6101</v>
      </c>
      <c r="B5677" s="10">
        <v>43194.0</v>
      </c>
      <c r="C5677" s="9" t="s">
        <v>43</v>
      </c>
      <c r="D5677" s="9" t="s">
        <v>28</v>
      </c>
      <c r="F5677" s="11" t="str">
        <f t="shared" si="1"/>
        <v>2018-04</v>
      </c>
      <c r="G5677" s="11" t="str">
        <f>iferror(VLOOKUP(A5677,'Closed Deals'!A:A,1,0)," ")</f>
        <v> </v>
      </c>
      <c r="H5677" s="12" t="str">
        <f t="shared" si="2"/>
        <v>NO</v>
      </c>
      <c r="I5677" s="12" t="str">
        <f>iferror(VLOOKUP(A5677,'Closed Deals'!A:E,5,0)," ")</f>
        <v> </v>
      </c>
      <c r="J5677" s="13" t="str">
        <f t="shared" si="3"/>
        <v> </v>
      </c>
      <c r="K5677" s="14"/>
    </row>
    <row r="5678">
      <c r="A5678" s="9" t="s">
        <v>6102</v>
      </c>
      <c r="B5678" s="10">
        <v>43213.0</v>
      </c>
      <c r="C5678" s="9" t="s">
        <v>33</v>
      </c>
      <c r="D5678" s="9" t="s">
        <v>28</v>
      </c>
      <c r="F5678" s="11" t="str">
        <f t="shared" si="1"/>
        <v>2018-04</v>
      </c>
      <c r="G5678" s="11" t="str">
        <f>iferror(VLOOKUP(A5678,'Closed Deals'!A:A,1,0)," ")</f>
        <v> </v>
      </c>
      <c r="H5678" s="12" t="str">
        <f t="shared" si="2"/>
        <v>NO</v>
      </c>
      <c r="I5678" s="12" t="str">
        <f>iferror(VLOOKUP(A5678,'Closed Deals'!A:E,5,0)," ")</f>
        <v> </v>
      </c>
      <c r="J5678" s="13" t="str">
        <f t="shared" si="3"/>
        <v> </v>
      </c>
      <c r="K5678" s="14"/>
    </row>
    <row r="5679">
      <c r="A5679" s="9" t="s">
        <v>6103</v>
      </c>
      <c r="B5679" s="10">
        <v>43200.0</v>
      </c>
      <c r="C5679" s="9" t="s">
        <v>143</v>
      </c>
      <c r="D5679" s="9" t="s">
        <v>28</v>
      </c>
      <c r="F5679" s="11" t="str">
        <f t="shared" si="1"/>
        <v>2018-04</v>
      </c>
      <c r="G5679" s="11" t="str">
        <f>iferror(VLOOKUP(A5679,'Closed Deals'!A:A,1,0)," ")</f>
        <v> </v>
      </c>
      <c r="H5679" s="12" t="str">
        <f t="shared" si="2"/>
        <v>NO</v>
      </c>
      <c r="I5679" s="12" t="str">
        <f>iferror(VLOOKUP(A5679,'Closed Deals'!A:E,5,0)," ")</f>
        <v> </v>
      </c>
      <c r="J5679" s="13" t="str">
        <f t="shared" si="3"/>
        <v> </v>
      </c>
      <c r="K5679" s="14"/>
    </row>
    <row r="5680">
      <c r="A5680" s="9" t="s">
        <v>6104</v>
      </c>
      <c r="B5680" s="10">
        <v>43216.0</v>
      </c>
      <c r="C5680" s="9" t="s">
        <v>401</v>
      </c>
      <c r="D5680" s="9" t="s">
        <v>28</v>
      </c>
      <c r="F5680" s="11" t="str">
        <f t="shared" si="1"/>
        <v>2018-04</v>
      </c>
      <c r="G5680" s="11" t="str">
        <f>iferror(VLOOKUP(A5680,'Closed Deals'!A:A,1,0)," ")</f>
        <v> </v>
      </c>
      <c r="H5680" s="12" t="str">
        <f t="shared" si="2"/>
        <v>NO</v>
      </c>
      <c r="I5680" s="12" t="str">
        <f>iferror(VLOOKUP(A5680,'Closed Deals'!A:E,5,0)," ")</f>
        <v> </v>
      </c>
      <c r="J5680" s="13" t="str">
        <f t="shared" si="3"/>
        <v> </v>
      </c>
      <c r="K5680" s="14"/>
    </row>
    <row r="5681">
      <c r="A5681" s="9" t="s">
        <v>6105</v>
      </c>
      <c r="B5681" s="10">
        <v>43193.0</v>
      </c>
      <c r="C5681" s="9" t="s">
        <v>33</v>
      </c>
      <c r="D5681" s="9" t="s">
        <v>28</v>
      </c>
      <c r="F5681" s="11" t="str">
        <f t="shared" si="1"/>
        <v>2018-04</v>
      </c>
      <c r="G5681" s="11" t="str">
        <f>iferror(VLOOKUP(A5681,'Closed Deals'!A:A,1,0)," ")</f>
        <v> </v>
      </c>
      <c r="H5681" s="12" t="str">
        <f t="shared" si="2"/>
        <v>NO</v>
      </c>
      <c r="I5681" s="12" t="str">
        <f>iferror(VLOOKUP(A5681,'Closed Deals'!A:E,5,0)," ")</f>
        <v> </v>
      </c>
      <c r="J5681" s="13" t="str">
        <f t="shared" si="3"/>
        <v> </v>
      </c>
      <c r="K5681" s="14"/>
    </row>
    <row r="5682">
      <c r="A5682" s="9" t="s">
        <v>6106</v>
      </c>
      <c r="B5682" s="10">
        <v>43209.0</v>
      </c>
      <c r="C5682" s="9" t="s">
        <v>401</v>
      </c>
      <c r="D5682" s="9" t="s">
        <v>28</v>
      </c>
      <c r="F5682" s="11" t="str">
        <f t="shared" si="1"/>
        <v>2018-04</v>
      </c>
      <c r="G5682" s="11" t="str">
        <f>iferror(VLOOKUP(A5682,'Closed Deals'!A:A,1,0)," ")</f>
        <v> </v>
      </c>
      <c r="H5682" s="12" t="str">
        <f t="shared" si="2"/>
        <v>NO</v>
      </c>
      <c r="I5682" s="12" t="str">
        <f>iferror(VLOOKUP(A5682,'Closed Deals'!A:E,5,0)," ")</f>
        <v> </v>
      </c>
      <c r="J5682" s="13" t="str">
        <f t="shared" si="3"/>
        <v> </v>
      </c>
      <c r="K5682" s="14"/>
    </row>
    <row r="5683">
      <c r="A5683" s="9" t="s">
        <v>6107</v>
      </c>
      <c r="B5683" s="10">
        <v>43202.0</v>
      </c>
      <c r="C5683" s="9" t="s">
        <v>939</v>
      </c>
      <c r="D5683" s="9" t="s">
        <v>28</v>
      </c>
      <c r="F5683" s="11" t="str">
        <f t="shared" si="1"/>
        <v>2018-04</v>
      </c>
      <c r="G5683" s="11" t="str">
        <f>iferror(VLOOKUP(A5683,'Closed Deals'!A:A,1,0)," ")</f>
        <v> </v>
      </c>
      <c r="H5683" s="12" t="str">
        <f t="shared" si="2"/>
        <v>NO</v>
      </c>
      <c r="I5683" s="12" t="str">
        <f>iferror(VLOOKUP(A5683,'Closed Deals'!A:E,5,0)," ")</f>
        <v> </v>
      </c>
      <c r="J5683" s="13" t="str">
        <f t="shared" si="3"/>
        <v> </v>
      </c>
      <c r="K5683" s="14"/>
    </row>
    <row r="5684">
      <c r="A5684" s="9" t="s">
        <v>6108</v>
      </c>
      <c r="B5684" s="10">
        <v>43196.0</v>
      </c>
      <c r="C5684" s="9" t="s">
        <v>436</v>
      </c>
      <c r="D5684" s="9" t="s">
        <v>28</v>
      </c>
      <c r="F5684" s="11" t="str">
        <f t="shared" si="1"/>
        <v>2018-04</v>
      </c>
      <c r="G5684" s="11" t="str">
        <f>iferror(VLOOKUP(A5684,'Closed Deals'!A:A,1,0)," ")</f>
        <v> </v>
      </c>
      <c r="H5684" s="12" t="str">
        <f t="shared" si="2"/>
        <v>NO</v>
      </c>
      <c r="I5684" s="12" t="str">
        <f>iferror(VLOOKUP(A5684,'Closed Deals'!A:E,5,0)," ")</f>
        <v> </v>
      </c>
      <c r="J5684" s="13" t="str">
        <f t="shared" si="3"/>
        <v> </v>
      </c>
      <c r="K5684" s="14"/>
    </row>
    <row r="5685">
      <c r="A5685" s="9" t="s">
        <v>6109</v>
      </c>
      <c r="B5685" s="10">
        <v>43192.0</v>
      </c>
      <c r="C5685" s="9" t="s">
        <v>33</v>
      </c>
      <c r="D5685" s="9" t="s">
        <v>28</v>
      </c>
      <c r="F5685" s="11" t="str">
        <f t="shared" si="1"/>
        <v>2018-04</v>
      </c>
      <c r="G5685" s="11" t="str">
        <f>iferror(VLOOKUP(A5685,'Closed Deals'!A:A,1,0)," ")</f>
        <v> </v>
      </c>
      <c r="H5685" s="12" t="str">
        <f t="shared" si="2"/>
        <v>NO</v>
      </c>
      <c r="I5685" s="12" t="str">
        <f>iferror(VLOOKUP(A5685,'Closed Deals'!A:E,5,0)," ")</f>
        <v> </v>
      </c>
      <c r="J5685" s="13" t="str">
        <f t="shared" si="3"/>
        <v> </v>
      </c>
      <c r="K5685" s="14"/>
    </row>
    <row r="5686">
      <c r="A5686" s="9" t="s">
        <v>6110</v>
      </c>
      <c r="B5686" s="10">
        <v>43201.0</v>
      </c>
      <c r="C5686" s="9" t="s">
        <v>6111</v>
      </c>
      <c r="D5686" s="9" t="s">
        <v>28</v>
      </c>
      <c r="F5686" s="11" t="str">
        <f t="shared" si="1"/>
        <v>2018-04</v>
      </c>
      <c r="G5686" s="11" t="str">
        <f>iferror(VLOOKUP(A5686,'Closed Deals'!A:A,1,0)," ")</f>
        <v> </v>
      </c>
      <c r="H5686" s="12" t="str">
        <f t="shared" si="2"/>
        <v>NO</v>
      </c>
      <c r="I5686" s="12" t="str">
        <f>iferror(VLOOKUP(A5686,'Closed Deals'!A:E,5,0)," ")</f>
        <v> </v>
      </c>
      <c r="J5686" s="13" t="str">
        <f t="shared" si="3"/>
        <v> </v>
      </c>
      <c r="K5686" s="14"/>
    </row>
    <row r="5687">
      <c r="A5687" s="9" t="s">
        <v>6112</v>
      </c>
      <c r="B5687" s="10">
        <v>43194.0</v>
      </c>
      <c r="C5687" s="9" t="s">
        <v>43</v>
      </c>
      <c r="D5687" s="9" t="s">
        <v>28</v>
      </c>
      <c r="F5687" s="11" t="str">
        <f t="shared" si="1"/>
        <v>2018-04</v>
      </c>
      <c r="G5687" s="11" t="str">
        <f>iferror(VLOOKUP(A5687,'Closed Deals'!A:A,1,0)," ")</f>
        <v> </v>
      </c>
      <c r="H5687" s="12" t="str">
        <f t="shared" si="2"/>
        <v>NO</v>
      </c>
      <c r="I5687" s="12" t="str">
        <f>iferror(VLOOKUP(A5687,'Closed Deals'!A:E,5,0)," ")</f>
        <v> </v>
      </c>
      <c r="J5687" s="13" t="str">
        <f t="shared" si="3"/>
        <v> </v>
      </c>
      <c r="K5687" s="14"/>
    </row>
    <row r="5688">
      <c r="A5688" s="9" t="s">
        <v>6113</v>
      </c>
      <c r="B5688" s="10">
        <v>43217.0</v>
      </c>
      <c r="C5688" s="9" t="s">
        <v>52</v>
      </c>
      <c r="D5688" s="9" t="s">
        <v>28</v>
      </c>
      <c r="F5688" s="11" t="str">
        <f t="shared" si="1"/>
        <v>2018-04</v>
      </c>
      <c r="G5688" s="11" t="str">
        <f>iferror(VLOOKUP(A5688,'Closed Deals'!A:A,1,0)," ")</f>
        <v> </v>
      </c>
      <c r="H5688" s="12" t="str">
        <f t="shared" si="2"/>
        <v>NO</v>
      </c>
      <c r="I5688" s="12" t="str">
        <f>iferror(VLOOKUP(A5688,'Closed Deals'!A:E,5,0)," ")</f>
        <v> </v>
      </c>
      <c r="J5688" s="13" t="str">
        <f t="shared" si="3"/>
        <v> </v>
      </c>
      <c r="K5688" s="14"/>
    </row>
    <row r="5689">
      <c r="A5689" s="9" t="s">
        <v>6114</v>
      </c>
      <c r="B5689" s="10">
        <v>43209.0</v>
      </c>
      <c r="C5689" s="9" t="s">
        <v>1071</v>
      </c>
      <c r="D5689" s="9" t="s">
        <v>28</v>
      </c>
      <c r="F5689" s="11" t="str">
        <f t="shared" si="1"/>
        <v>2018-04</v>
      </c>
      <c r="G5689" s="11" t="str">
        <f>iferror(VLOOKUP(A5689,'Closed Deals'!A:A,1,0)," ")</f>
        <v> </v>
      </c>
      <c r="H5689" s="12" t="str">
        <f t="shared" si="2"/>
        <v>NO</v>
      </c>
      <c r="I5689" s="12" t="str">
        <f>iferror(VLOOKUP(A5689,'Closed Deals'!A:E,5,0)," ")</f>
        <v> </v>
      </c>
      <c r="J5689" s="13" t="str">
        <f t="shared" si="3"/>
        <v> </v>
      </c>
      <c r="K5689" s="14"/>
    </row>
    <row r="5690">
      <c r="A5690" s="9" t="s">
        <v>6115</v>
      </c>
      <c r="B5690" s="10">
        <v>43199.0</v>
      </c>
      <c r="C5690" s="9" t="s">
        <v>86</v>
      </c>
      <c r="D5690" s="9" t="s">
        <v>28</v>
      </c>
      <c r="F5690" s="11" t="str">
        <f t="shared" si="1"/>
        <v>2018-04</v>
      </c>
      <c r="G5690" s="11" t="str">
        <f>iferror(VLOOKUP(A5690,'Closed Deals'!A:A,1,0)," ")</f>
        <v> </v>
      </c>
      <c r="H5690" s="12" t="str">
        <f t="shared" si="2"/>
        <v>NO</v>
      </c>
      <c r="I5690" s="12" t="str">
        <f>iferror(VLOOKUP(A5690,'Closed Deals'!A:E,5,0)," ")</f>
        <v> </v>
      </c>
      <c r="J5690" s="13" t="str">
        <f t="shared" si="3"/>
        <v> </v>
      </c>
      <c r="K5690" s="14"/>
    </row>
    <row r="5691">
      <c r="A5691" s="9" t="s">
        <v>6116</v>
      </c>
      <c r="B5691" s="10">
        <v>43216.0</v>
      </c>
      <c r="C5691" s="9" t="s">
        <v>278</v>
      </c>
      <c r="D5691" s="9" t="s">
        <v>28</v>
      </c>
      <c r="F5691" s="11" t="str">
        <f t="shared" si="1"/>
        <v>2018-04</v>
      </c>
      <c r="G5691" s="11" t="str">
        <f>iferror(VLOOKUP(A5691,'Closed Deals'!A:A,1,0)," ")</f>
        <v> </v>
      </c>
      <c r="H5691" s="12" t="str">
        <f t="shared" si="2"/>
        <v>NO</v>
      </c>
      <c r="I5691" s="12" t="str">
        <f>iferror(VLOOKUP(A5691,'Closed Deals'!A:E,5,0)," ")</f>
        <v> </v>
      </c>
      <c r="J5691" s="13" t="str">
        <f t="shared" si="3"/>
        <v> </v>
      </c>
      <c r="K5691" s="14"/>
    </row>
    <row r="5692">
      <c r="A5692" s="9" t="s">
        <v>6117</v>
      </c>
      <c r="B5692" s="10">
        <v>43207.0</v>
      </c>
      <c r="C5692" s="9" t="s">
        <v>80</v>
      </c>
      <c r="D5692" s="9" t="s">
        <v>28</v>
      </c>
      <c r="F5692" s="11" t="str">
        <f t="shared" si="1"/>
        <v>2018-04</v>
      </c>
      <c r="G5692" s="11" t="str">
        <f>iferror(VLOOKUP(A5692,'Closed Deals'!A:A,1,0)," ")</f>
        <v> </v>
      </c>
      <c r="H5692" s="12" t="str">
        <f t="shared" si="2"/>
        <v>NO</v>
      </c>
      <c r="I5692" s="12" t="str">
        <f>iferror(VLOOKUP(A5692,'Closed Deals'!A:E,5,0)," ")</f>
        <v> </v>
      </c>
      <c r="J5692" s="13" t="str">
        <f t="shared" si="3"/>
        <v> </v>
      </c>
      <c r="K5692" s="14"/>
    </row>
    <row r="5693">
      <c r="A5693" s="9" t="s">
        <v>6118</v>
      </c>
      <c r="B5693" s="10">
        <v>43215.0</v>
      </c>
      <c r="C5693" s="9" t="s">
        <v>6093</v>
      </c>
      <c r="D5693" s="9" t="s">
        <v>28</v>
      </c>
      <c r="F5693" s="11" t="str">
        <f t="shared" si="1"/>
        <v>2018-04</v>
      </c>
      <c r="G5693" s="11" t="str">
        <f>iferror(VLOOKUP(A5693,'Closed Deals'!A:A,1,0)," ")</f>
        <v> </v>
      </c>
      <c r="H5693" s="12" t="str">
        <f t="shared" si="2"/>
        <v>NO</v>
      </c>
      <c r="I5693" s="12" t="str">
        <f>iferror(VLOOKUP(A5693,'Closed Deals'!A:E,5,0)," ")</f>
        <v> </v>
      </c>
      <c r="J5693" s="13" t="str">
        <f t="shared" si="3"/>
        <v> </v>
      </c>
      <c r="K5693" s="14"/>
    </row>
    <row r="5694">
      <c r="A5694" s="9" t="s">
        <v>6119</v>
      </c>
      <c r="B5694" s="10">
        <v>43219.0</v>
      </c>
      <c r="C5694" s="9" t="s">
        <v>6120</v>
      </c>
      <c r="D5694" s="9" t="s">
        <v>28</v>
      </c>
      <c r="F5694" s="11" t="str">
        <f t="shared" si="1"/>
        <v>2018-04</v>
      </c>
      <c r="G5694" s="11" t="str">
        <f>iferror(VLOOKUP(A5694,'Closed Deals'!A:A,1,0)," ")</f>
        <v> </v>
      </c>
      <c r="H5694" s="12" t="str">
        <f t="shared" si="2"/>
        <v>NO</v>
      </c>
      <c r="I5694" s="12" t="str">
        <f>iferror(VLOOKUP(A5694,'Closed Deals'!A:E,5,0)," ")</f>
        <v> </v>
      </c>
      <c r="J5694" s="13" t="str">
        <f t="shared" si="3"/>
        <v> </v>
      </c>
      <c r="K5694" s="14"/>
    </row>
    <row r="5695">
      <c r="A5695" s="9" t="s">
        <v>6121</v>
      </c>
      <c r="B5695" s="10">
        <v>43215.0</v>
      </c>
      <c r="C5695" s="9" t="s">
        <v>6100</v>
      </c>
      <c r="D5695" s="9" t="s">
        <v>28</v>
      </c>
      <c r="F5695" s="11" t="str">
        <f t="shared" si="1"/>
        <v>2018-04</v>
      </c>
      <c r="G5695" s="11" t="str">
        <f>iferror(VLOOKUP(A5695,'Closed Deals'!A:A,1,0)," ")</f>
        <v> </v>
      </c>
      <c r="H5695" s="12" t="str">
        <f t="shared" si="2"/>
        <v>NO</v>
      </c>
      <c r="I5695" s="12" t="str">
        <f>iferror(VLOOKUP(A5695,'Closed Deals'!A:E,5,0)," ")</f>
        <v> </v>
      </c>
      <c r="J5695" s="13" t="str">
        <f t="shared" si="3"/>
        <v> </v>
      </c>
      <c r="K5695" s="14"/>
    </row>
    <row r="5696">
      <c r="A5696" s="9" t="s">
        <v>6122</v>
      </c>
      <c r="B5696" s="10">
        <v>43200.0</v>
      </c>
      <c r="C5696" s="9" t="s">
        <v>52</v>
      </c>
      <c r="D5696" s="9" t="s">
        <v>28</v>
      </c>
      <c r="F5696" s="11" t="str">
        <f t="shared" si="1"/>
        <v>2018-04</v>
      </c>
      <c r="G5696" s="11" t="str">
        <f>iferror(VLOOKUP(A5696,'Closed Deals'!A:A,1,0)," ")</f>
        <v> </v>
      </c>
      <c r="H5696" s="12" t="str">
        <f t="shared" si="2"/>
        <v>NO</v>
      </c>
      <c r="I5696" s="12" t="str">
        <f>iferror(VLOOKUP(A5696,'Closed Deals'!A:E,5,0)," ")</f>
        <v> </v>
      </c>
      <c r="J5696" s="13" t="str">
        <f t="shared" si="3"/>
        <v> </v>
      </c>
      <c r="K5696" s="14"/>
    </row>
    <row r="5697">
      <c r="A5697" s="9" t="s">
        <v>6123</v>
      </c>
      <c r="B5697" s="10">
        <v>43215.0</v>
      </c>
      <c r="C5697" s="9" t="s">
        <v>43</v>
      </c>
      <c r="D5697" s="9" t="s">
        <v>28</v>
      </c>
      <c r="F5697" s="11" t="str">
        <f t="shared" si="1"/>
        <v>2018-04</v>
      </c>
      <c r="G5697" s="11" t="str">
        <f>iferror(VLOOKUP(A5697,'Closed Deals'!A:A,1,0)," ")</f>
        <v> </v>
      </c>
      <c r="H5697" s="12" t="str">
        <f t="shared" si="2"/>
        <v>NO</v>
      </c>
      <c r="I5697" s="12" t="str">
        <f>iferror(VLOOKUP(A5697,'Closed Deals'!A:E,5,0)," ")</f>
        <v> </v>
      </c>
      <c r="J5697" s="13" t="str">
        <f t="shared" si="3"/>
        <v> </v>
      </c>
      <c r="K5697" s="14"/>
    </row>
    <row r="5698">
      <c r="A5698" s="9" t="s">
        <v>6124</v>
      </c>
      <c r="B5698" s="10">
        <v>43206.0</v>
      </c>
      <c r="C5698" s="9" t="s">
        <v>43</v>
      </c>
      <c r="D5698" s="9" t="s">
        <v>28</v>
      </c>
      <c r="F5698" s="11" t="str">
        <f t="shared" si="1"/>
        <v>2018-04</v>
      </c>
      <c r="G5698" s="11" t="str">
        <f>iferror(VLOOKUP(A5698,'Closed Deals'!A:A,1,0)," ")</f>
        <v> </v>
      </c>
      <c r="H5698" s="12" t="str">
        <f t="shared" si="2"/>
        <v>NO</v>
      </c>
      <c r="I5698" s="12" t="str">
        <f>iferror(VLOOKUP(A5698,'Closed Deals'!A:E,5,0)," ")</f>
        <v> </v>
      </c>
      <c r="J5698" s="13" t="str">
        <f t="shared" si="3"/>
        <v> </v>
      </c>
      <c r="K5698" s="14"/>
    </row>
    <row r="5699">
      <c r="A5699" s="9" t="s">
        <v>6125</v>
      </c>
      <c r="B5699" s="10">
        <v>43202.0</v>
      </c>
      <c r="C5699" s="9" t="s">
        <v>37</v>
      </c>
      <c r="D5699" s="9" t="s">
        <v>28</v>
      </c>
      <c r="F5699" s="11" t="str">
        <f t="shared" si="1"/>
        <v>2018-04</v>
      </c>
      <c r="G5699" s="11" t="str">
        <f>iferror(VLOOKUP(A5699,'Closed Deals'!A:A,1,0)," ")</f>
        <v> </v>
      </c>
      <c r="H5699" s="12" t="str">
        <f t="shared" si="2"/>
        <v>NO</v>
      </c>
      <c r="I5699" s="12" t="str">
        <f>iferror(VLOOKUP(A5699,'Closed Deals'!A:E,5,0)," ")</f>
        <v> </v>
      </c>
      <c r="J5699" s="13" t="str">
        <f t="shared" si="3"/>
        <v> </v>
      </c>
      <c r="K5699" s="14"/>
    </row>
    <row r="5700">
      <c r="A5700" s="9" t="s">
        <v>6126</v>
      </c>
      <c r="B5700" s="10">
        <v>43200.0</v>
      </c>
      <c r="C5700" s="9" t="s">
        <v>135</v>
      </c>
      <c r="D5700" s="9" t="s">
        <v>28</v>
      </c>
      <c r="F5700" s="11" t="str">
        <f t="shared" si="1"/>
        <v>2018-04</v>
      </c>
      <c r="G5700" s="11" t="str">
        <f>iferror(VLOOKUP(A5700,'Closed Deals'!A:A,1,0)," ")</f>
        <v> </v>
      </c>
      <c r="H5700" s="12" t="str">
        <f t="shared" si="2"/>
        <v>NO</v>
      </c>
      <c r="I5700" s="12" t="str">
        <f>iferror(VLOOKUP(A5700,'Closed Deals'!A:E,5,0)," ")</f>
        <v> </v>
      </c>
      <c r="J5700" s="13" t="str">
        <f t="shared" si="3"/>
        <v> </v>
      </c>
      <c r="K5700" s="14"/>
    </row>
    <row r="5701">
      <c r="A5701" s="9" t="s">
        <v>6127</v>
      </c>
      <c r="B5701" s="10">
        <v>43209.0</v>
      </c>
      <c r="C5701" s="9" t="s">
        <v>6100</v>
      </c>
      <c r="D5701" s="9" t="s">
        <v>28</v>
      </c>
      <c r="F5701" s="11" t="str">
        <f t="shared" si="1"/>
        <v>2018-04</v>
      </c>
      <c r="G5701" s="11" t="str">
        <f>iferror(VLOOKUP(A5701,'Closed Deals'!A:A,1,0)," ")</f>
        <v> </v>
      </c>
      <c r="H5701" s="12" t="str">
        <f t="shared" si="2"/>
        <v>NO</v>
      </c>
      <c r="I5701" s="12" t="str">
        <f>iferror(VLOOKUP(A5701,'Closed Deals'!A:E,5,0)," ")</f>
        <v> </v>
      </c>
      <c r="J5701" s="13" t="str">
        <f t="shared" si="3"/>
        <v> </v>
      </c>
      <c r="K5701" s="14"/>
    </row>
    <row r="5702">
      <c r="A5702" s="9" t="s">
        <v>6128</v>
      </c>
      <c r="B5702" s="10">
        <v>43212.0</v>
      </c>
      <c r="C5702" s="9" t="s">
        <v>436</v>
      </c>
      <c r="D5702" s="9" t="s">
        <v>28</v>
      </c>
      <c r="F5702" s="11" t="str">
        <f t="shared" si="1"/>
        <v>2018-04</v>
      </c>
      <c r="G5702" s="11" t="str">
        <f>iferror(VLOOKUP(A5702,'Closed Deals'!A:A,1,0)," ")</f>
        <v> </v>
      </c>
      <c r="H5702" s="12" t="str">
        <f t="shared" si="2"/>
        <v>NO</v>
      </c>
      <c r="I5702" s="12" t="str">
        <f>iferror(VLOOKUP(A5702,'Closed Deals'!A:E,5,0)," ")</f>
        <v> </v>
      </c>
      <c r="J5702" s="13" t="str">
        <f t="shared" si="3"/>
        <v> </v>
      </c>
      <c r="K5702" s="14"/>
    </row>
    <row r="5703">
      <c r="A5703" s="9" t="s">
        <v>6129</v>
      </c>
      <c r="B5703" s="10">
        <v>43208.0</v>
      </c>
      <c r="C5703" s="9" t="s">
        <v>54</v>
      </c>
      <c r="D5703" s="9" t="s">
        <v>28</v>
      </c>
      <c r="F5703" s="11" t="str">
        <f t="shared" si="1"/>
        <v>2018-04</v>
      </c>
      <c r="G5703" s="11" t="str">
        <f>iferror(VLOOKUP(A5703,'Closed Deals'!A:A,1,0)," ")</f>
        <v> </v>
      </c>
      <c r="H5703" s="12" t="str">
        <f t="shared" si="2"/>
        <v>NO</v>
      </c>
      <c r="I5703" s="12" t="str">
        <f>iferror(VLOOKUP(A5703,'Closed Deals'!A:E,5,0)," ")</f>
        <v> </v>
      </c>
      <c r="J5703" s="13" t="str">
        <f t="shared" si="3"/>
        <v> </v>
      </c>
      <c r="K5703" s="14"/>
    </row>
    <row r="5704">
      <c r="A5704" s="9" t="s">
        <v>6130</v>
      </c>
      <c r="B5704" s="10">
        <v>43209.0</v>
      </c>
      <c r="C5704" s="9" t="s">
        <v>80</v>
      </c>
      <c r="D5704" s="9" t="s">
        <v>28</v>
      </c>
      <c r="F5704" s="11" t="str">
        <f t="shared" si="1"/>
        <v>2018-04</v>
      </c>
      <c r="G5704" s="11" t="str">
        <f>iferror(VLOOKUP(A5704,'Closed Deals'!A:A,1,0)," ")</f>
        <v> </v>
      </c>
      <c r="H5704" s="12" t="str">
        <f t="shared" si="2"/>
        <v>NO</v>
      </c>
      <c r="I5704" s="12" t="str">
        <f>iferror(VLOOKUP(A5704,'Closed Deals'!A:E,5,0)," ")</f>
        <v> </v>
      </c>
      <c r="J5704" s="13" t="str">
        <f t="shared" si="3"/>
        <v> </v>
      </c>
      <c r="K5704" s="14"/>
    </row>
    <row r="5705">
      <c r="A5705" s="9" t="s">
        <v>6131</v>
      </c>
      <c r="B5705" s="10">
        <v>43211.0</v>
      </c>
      <c r="C5705" s="9" t="s">
        <v>33</v>
      </c>
      <c r="D5705" s="9" t="s">
        <v>28</v>
      </c>
      <c r="F5705" s="11" t="str">
        <f t="shared" si="1"/>
        <v>2018-04</v>
      </c>
      <c r="G5705" s="11" t="str">
        <f>iferror(VLOOKUP(A5705,'Closed Deals'!A:A,1,0)," ")</f>
        <v> </v>
      </c>
      <c r="H5705" s="12" t="str">
        <f t="shared" si="2"/>
        <v>NO</v>
      </c>
      <c r="I5705" s="12" t="str">
        <f>iferror(VLOOKUP(A5705,'Closed Deals'!A:E,5,0)," ")</f>
        <v> </v>
      </c>
      <c r="J5705" s="13" t="str">
        <f t="shared" si="3"/>
        <v> </v>
      </c>
      <c r="K5705" s="14"/>
    </row>
    <row r="5706">
      <c r="A5706" s="9" t="s">
        <v>6132</v>
      </c>
      <c r="B5706" s="10">
        <v>43195.0</v>
      </c>
      <c r="C5706" s="9" t="s">
        <v>3266</v>
      </c>
      <c r="D5706" s="9" t="s">
        <v>28</v>
      </c>
      <c r="F5706" s="11" t="str">
        <f t="shared" si="1"/>
        <v>2018-04</v>
      </c>
      <c r="G5706" s="11" t="str">
        <f>iferror(VLOOKUP(A5706,'Closed Deals'!A:A,1,0)," ")</f>
        <v> </v>
      </c>
      <c r="H5706" s="12" t="str">
        <f t="shared" si="2"/>
        <v>NO</v>
      </c>
      <c r="I5706" s="12" t="str">
        <f>iferror(VLOOKUP(A5706,'Closed Deals'!A:E,5,0)," ")</f>
        <v> </v>
      </c>
      <c r="J5706" s="13" t="str">
        <f t="shared" si="3"/>
        <v> </v>
      </c>
      <c r="K5706" s="14"/>
    </row>
    <row r="5707">
      <c r="A5707" s="9" t="s">
        <v>6133</v>
      </c>
      <c r="B5707" s="10">
        <v>43220.0</v>
      </c>
      <c r="C5707" s="9" t="s">
        <v>6134</v>
      </c>
      <c r="D5707" s="9" t="s">
        <v>28</v>
      </c>
      <c r="F5707" s="11" t="str">
        <f t="shared" si="1"/>
        <v>2018-04</v>
      </c>
      <c r="G5707" s="11" t="str">
        <f>iferror(VLOOKUP(A5707,'Closed Deals'!A:A,1,0)," ")</f>
        <v> </v>
      </c>
      <c r="H5707" s="12" t="str">
        <f t="shared" si="2"/>
        <v>NO</v>
      </c>
      <c r="I5707" s="12" t="str">
        <f>iferror(VLOOKUP(A5707,'Closed Deals'!A:E,5,0)," ")</f>
        <v> </v>
      </c>
      <c r="J5707" s="13" t="str">
        <f t="shared" si="3"/>
        <v> </v>
      </c>
      <c r="K5707" s="14"/>
    </row>
    <row r="5708">
      <c r="A5708" s="9" t="s">
        <v>6135</v>
      </c>
      <c r="B5708" s="10">
        <v>43206.0</v>
      </c>
      <c r="C5708" s="9" t="s">
        <v>63</v>
      </c>
      <c r="D5708" s="9" t="s">
        <v>28</v>
      </c>
      <c r="F5708" s="11" t="str">
        <f t="shared" si="1"/>
        <v>2018-04</v>
      </c>
      <c r="G5708" s="11" t="str">
        <f>iferror(VLOOKUP(A5708,'Closed Deals'!A:A,1,0)," ")</f>
        <v> </v>
      </c>
      <c r="H5708" s="12" t="str">
        <f t="shared" si="2"/>
        <v>NO</v>
      </c>
      <c r="I5708" s="12" t="str">
        <f>iferror(VLOOKUP(A5708,'Closed Deals'!A:E,5,0)," ")</f>
        <v> </v>
      </c>
      <c r="J5708" s="13" t="str">
        <f t="shared" si="3"/>
        <v> </v>
      </c>
      <c r="K5708" s="14"/>
    </row>
    <row r="5709">
      <c r="A5709" s="9" t="s">
        <v>6136</v>
      </c>
      <c r="B5709" s="10">
        <v>43201.0</v>
      </c>
      <c r="C5709" s="9" t="s">
        <v>6137</v>
      </c>
      <c r="D5709" s="9" t="s">
        <v>28</v>
      </c>
      <c r="F5709" s="11" t="str">
        <f t="shared" si="1"/>
        <v>2018-04</v>
      </c>
      <c r="G5709" s="11" t="str">
        <f>iferror(VLOOKUP(A5709,'Closed Deals'!A:A,1,0)," ")</f>
        <v> </v>
      </c>
      <c r="H5709" s="12" t="str">
        <f t="shared" si="2"/>
        <v>NO</v>
      </c>
      <c r="I5709" s="12" t="str">
        <f>iferror(VLOOKUP(A5709,'Closed Deals'!A:E,5,0)," ")</f>
        <v> </v>
      </c>
      <c r="J5709" s="13" t="str">
        <f t="shared" si="3"/>
        <v> </v>
      </c>
      <c r="K5709" s="14"/>
    </row>
    <row r="5710">
      <c r="A5710" s="9" t="s">
        <v>6138</v>
      </c>
      <c r="B5710" s="10">
        <v>43207.0</v>
      </c>
      <c r="C5710" s="9" t="s">
        <v>63</v>
      </c>
      <c r="D5710" s="9" t="s">
        <v>28</v>
      </c>
      <c r="F5710" s="11" t="str">
        <f t="shared" si="1"/>
        <v>2018-04</v>
      </c>
      <c r="G5710" s="11" t="str">
        <f>iferror(VLOOKUP(A5710,'Closed Deals'!A:A,1,0)," ")</f>
        <v> </v>
      </c>
      <c r="H5710" s="12" t="str">
        <f t="shared" si="2"/>
        <v>NO</v>
      </c>
      <c r="I5710" s="12" t="str">
        <f>iferror(VLOOKUP(A5710,'Closed Deals'!A:E,5,0)," ")</f>
        <v> </v>
      </c>
      <c r="J5710" s="13" t="str">
        <f t="shared" si="3"/>
        <v> </v>
      </c>
      <c r="K5710" s="14"/>
    </row>
    <row r="5711">
      <c r="A5711" s="9" t="s">
        <v>6139</v>
      </c>
      <c r="B5711" s="10">
        <v>43211.0</v>
      </c>
      <c r="C5711" s="9" t="s">
        <v>33</v>
      </c>
      <c r="D5711" s="9" t="s">
        <v>28</v>
      </c>
      <c r="F5711" s="11" t="str">
        <f t="shared" si="1"/>
        <v>2018-04</v>
      </c>
      <c r="G5711" s="11" t="str">
        <f>iferror(VLOOKUP(A5711,'Closed Deals'!A:A,1,0)," ")</f>
        <v> </v>
      </c>
      <c r="H5711" s="12" t="str">
        <f t="shared" si="2"/>
        <v>NO</v>
      </c>
      <c r="I5711" s="12" t="str">
        <f>iferror(VLOOKUP(A5711,'Closed Deals'!A:E,5,0)," ")</f>
        <v> </v>
      </c>
      <c r="J5711" s="13" t="str">
        <f t="shared" si="3"/>
        <v> </v>
      </c>
      <c r="K5711" s="14"/>
    </row>
    <row r="5712">
      <c r="A5712" s="9" t="s">
        <v>6140</v>
      </c>
      <c r="B5712" s="10">
        <v>43209.0</v>
      </c>
      <c r="C5712" s="9" t="s">
        <v>221</v>
      </c>
      <c r="D5712" s="9" t="s">
        <v>28</v>
      </c>
      <c r="F5712" s="11" t="str">
        <f t="shared" si="1"/>
        <v>2018-04</v>
      </c>
      <c r="G5712" s="11" t="str">
        <f>iferror(VLOOKUP(A5712,'Closed Deals'!A:A,1,0)," ")</f>
        <v> </v>
      </c>
      <c r="H5712" s="12" t="str">
        <f t="shared" si="2"/>
        <v>NO</v>
      </c>
      <c r="I5712" s="12" t="str">
        <f>iferror(VLOOKUP(A5712,'Closed Deals'!A:E,5,0)," ")</f>
        <v> </v>
      </c>
      <c r="J5712" s="13" t="str">
        <f t="shared" si="3"/>
        <v> </v>
      </c>
      <c r="K5712" s="14"/>
    </row>
    <row r="5713">
      <c r="A5713" s="9" t="s">
        <v>6141</v>
      </c>
      <c r="B5713" s="10">
        <v>43193.0</v>
      </c>
      <c r="C5713" s="9" t="s">
        <v>6142</v>
      </c>
      <c r="D5713" s="9" t="s">
        <v>28</v>
      </c>
      <c r="F5713" s="11" t="str">
        <f t="shared" si="1"/>
        <v>2018-04</v>
      </c>
      <c r="G5713" s="11" t="str">
        <f>iferror(VLOOKUP(A5713,'Closed Deals'!A:A,1,0)," ")</f>
        <v> </v>
      </c>
      <c r="H5713" s="12" t="str">
        <f t="shared" si="2"/>
        <v>NO</v>
      </c>
      <c r="I5713" s="12" t="str">
        <f>iferror(VLOOKUP(A5713,'Closed Deals'!A:E,5,0)," ")</f>
        <v> </v>
      </c>
      <c r="J5713" s="13" t="str">
        <f t="shared" si="3"/>
        <v> </v>
      </c>
      <c r="K5713" s="14"/>
    </row>
    <row r="5714">
      <c r="A5714" s="9" t="s">
        <v>6143</v>
      </c>
      <c r="B5714" s="10">
        <v>43202.0</v>
      </c>
      <c r="C5714" s="9" t="s">
        <v>63</v>
      </c>
      <c r="D5714" s="9" t="s">
        <v>28</v>
      </c>
      <c r="F5714" s="11" t="str">
        <f t="shared" si="1"/>
        <v>2018-04</v>
      </c>
      <c r="G5714" s="11" t="str">
        <f>iferror(VLOOKUP(A5714,'Closed Deals'!A:A,1,0)," ")</f>
        <v> </v>
      </c>
      <c r="H5714" s="12" t="str">
        <f t="shared" si="2"/>
        <v>NO</v>
      </c>
      <c r="I5714" s="12" t="str">
        <f>iferror(VLOOKUP(A5714,'Closed Deals'!A:E,5,0)," ")</f>
        <v> </v>
      </c>
      <c r="J5714" s="13" t="str">
        <f t="shared" si="3"/>
        <v> </v>
      </c>
      <c r="K5714" s="14"/>
    </row>
    <row r="5715">
      <c r="A5715" s="9" t="s">
        <v>6144</v>
      </c>
      <c r="B5715" s="10">
        <v>43215.0</v>
      </c>
      <c r="C5715" s="9" t="s">
        <v>54</v>
      </c>
      <c r="D5715" s="9" t="s">
        <v>28</v>
      </c>
      <c r="F5715" s="11" t="str">
        <f t="shared" si="1"/>
        <v>2018-04</v>
      </c>
      <c r="G5715" s="11" t="str">
        <f>iferror(VLOOKUP(A5715,'Closed Deals'!A:A,1,0)," ")</f>
        <v> </v>
      </c>
      <c r="H5715" s="12" t="str">
        <f t="shared" si="2"/>
        <v>NO</v>
      </c>
      <c r="I5715" s="12" t="str">
        <f>iferror(VLOOKUP(A5715,'Closed Deals'!A:E,5,0)," ")</f>
        <v> </v>
      </c>
      <c r="J5715" s="13" t="str">
        <f t="shared" si="3"/>
        <v> </v>
      </c>
      <c r="K5715" s="14"/>
    </row>
    <row r="5716">
      <c r="A5716" s="9" t="s">
        <v>6145</v>
      </c>
      <c r="B5716" s="10">
        <v>43206.0</v>
      </c>
      <c r="C5716" s="9" t="s">
        <v>52</v>
      </c>
      <c r="D5716" s="9" t="s">
        <v>28</v>
      </c>
      <c r="F5716" s="11" t="str">
        <f t="shared" si="1"/>
        <v>2018-04</v>
      </c>
      <c r="G5716" s="11" t="str">
        <f>iferror(VLOOKUP(A5716,'Closed Deals'!A:A,1,0)," ")</f>
        <v> </v>
      </c>
      <c r="H5716" s="12" t="str">
        <f t="shared" si="2"/>
        <v>NO</v>
      </c>
      <c r="I5716" s="12" t="str">
        <f>iferror(VLOOKUP(A5716,'Closed Deals'!A:E,5,0)," ")</f>
        <v> </v>
      </c>
      <c r="J5716" s="13" t="str">
        <f t="shared" si="3"/>
        <v> </v>
      </c>
      <c r="K5716" s="14"/>
    </row>
    <row r="5717">
      <c r="A5717" s="9" t="s">
        <v>6146</v>
      </c>
      <c r="B5717" s="10">
        <v>43215.0</v>
      </c>
      <c r="C5717" s="9" t="s">
        <v>37</v>
      </c>
      <c r="D5717" s="9" t="s">
        <v>28</v>
      </c>
      <c r="F5717" s="11" t="str">
        <f t="shared" si="1"/>
        <v>2018-04</v>
      </c>
      <c r="G5717" s="11" t="str">
        <f>iferror(VLOOKUP(A5717,'Closed Deals'!A:A,1,0)," ")</f>
        <v> </v>
      </c>
      <c r="H5717" s="12" t="str">
        <f t="shared" si="2"/>
        <v>NO</v>
      </c>
      <c r="I5717" s="12" t="str">
        <f>iferror(VLOOKUP(A5717,'Closed Deals'!A:E,5,0)," ")</f>
        <v> </v>
      </c>
      <c r="J5717" s="13" t="str">
        <f t="shared" si="3"/>
        <v> </v>
      </c>
      <c r="K5717" s="14"/>
    </row>
    <row r="5718">
      <c r="A5718" s="9" t="s">
        <v>6147</v>
      </c>
      <c r="B5718" s="10">
        <v>43206.0</v>
      </c>
      <c r="C5718" s="9" t="s">
        <v>45</v>
      </c>
      <c r="D5718" s="9" t="s">
        <v>28</v>
      </c>
      <c r="F5718" s="11" t="str">
        <f t="shared" si="1"/>
        <v>2018-04</v>
      </c>
      <c r="G5718" s="11" t="str">
        <f>iferror(VLOOKUP(A5718,'Closed Deals'!A:A,1,0)," ")</f>
        <v> </v>
      </c>
      <c r="H5718" s="12" t="str">
        <f t="shared" si="2"/>
        <v>NO</v>
      </c>
      <c r="I5718" s="12" t="str">
        <f>iferror(VLOOKUP(A5718,'Closed Deals'!A:E,5,0)," ")</f>
        <v> </v>
      </c>
      <c r="J5718" s="13" t="str">
        <f t="shared" si="3"/>
        <v> </v>
      </c>
      <c r="K5718" s="14"/>
    </row>
    <row r="5719">
      <c r="A5719" s="9" t="s">
        <v>6148</v>
      </c>
      <c r="B5719" s="10">
        <v>43199.0</v>
      </c>
      <c r="C5719" s="9" t="s">
        <v>389</v>
      </c>
      <c r="D5719" s="9" t="s">
        <v>28</v>
      </c>
      <c r="F5719" s="11" t="str">
        <f t="shared" si="1"/>
        <v>2018-04</v>
      </c>
      <c r="G5719" s="11" t="str">
        <f>iferror(VLOOKUP(A5719,'Closed Deals'!A:A,1,0)," ")</f>
        <v> </v>
      </c>
      <c r="H5719" s="12" t="str">
        <f t="shared" si="2"/>
        <v>NO</v>
      </c>
      <c r="I5719" s="12" t="str">
        <f>iferror(VLOOKUP(A5719,'Closed Deals'!A:E,5,0)," ")</f>
        <v> </v>
      </c>
      <c r="J5719" s="13" t="str">
        <f t="shared" si="3"/>
        <v> </v>
      </c>
      <c r="K5719" s="14"/>
    </row>
    <row r="5720">
      <c r="A5720" s="9" t="s">
        <v>6149</v>
      </c>
      <c r="B5720" s="10">
        <v>43200.0</v>
      </c>
      <c r="C5720" s="9" t="s">
        <v>43</v>
      </c>
      <c r="D5720" s="9" t="s">
        <v>28</v>
      </c>
      <c r="F5720" s="11" t="str">
        <f t="shared" si="1"/>
        <v>2018-04</v>
      </c>
      <c r="G5720" s="11" t="str">
        <f>iferror(VLOOKUP(A5720,'Closed Deals'!A:A,1,0)," ")</f>
        <v> </v>
      </c>
      <c r="H5720" s="12" t="str">
        <f t="shared" si="2"/>
        <v>NO</v>
      </c>
      <c r="I5720" s="12" t="str">
        <f>iferror(VLOOKUP(A5720,'Closed Deals'!A:E,5,0)," ")</f>
        <v> </v>
      </c>
      <c r="J5720" s="13" t="str">
        <f t="shared" si="3"/>
        <v> </v>
      </c>
      <c r="K5720" s="14"/>
    </row>
    <row r="5721">
      <c r="A5721" s="9" t="s">
        <v>6150</v>
      </c>
      <c r="B5721" s="10">
        <v>43214.0</v>
      </c>
      <c r="C5721" s="9" t="s">
        <v>1094</v>
      </c>
      <c r="D5721" s="9" t="s">
        <v>28</v>
      </c>
      <c r="F5721" s="11" t="str">
        <f t="shared" si="1"/>
        <v>2018-04</v>
      </c>
      <c r="G5721" s="11" t="str">
        <f>iferror(VLOOKUP(A5721,'Closed Deals'!A:A,1,0)," ")</f>
        <v> </v>
      </c>
      <c r="H5721" s="12" t="str">
        <f t="shared" si="2"/>
        <v>NO</v>
      </c>
      <c r="I5721" s="12" t="str">
        <f>iferror(VLOOKUP(A5721,'Closed Deals'!A:E,5,0)," ")</f>
        <v> </v>
      </c>
      <c r="J5721" s="13" t="str">
        <f t="shared" si="3"/>
        <v> </v>
      </c>
      <c r="K5721" s="14"/>
    </row>
    <row r="5722">
      <c r="A5722" s="9" t="s">
        <v>6151</v>
      </c>
      <c r="B5722" s="10">
        <v>43209.0</v>
      </c>
      <c r="C5722" s="9" t="s">
        <v>6100</v>
      </c>
      <c r="D5722" s="9" t="s">
        <v>68</v>
      </c>
      <c r="F5722" s="11" t="str">
        <f t="shared" si="1"/>
        <v>2018-04</v>
      </c>
      <c r="G5722" s="11" t="str">
        <f>iferror(VLOOKUP(A5722,'Closed Deals'!A:A,1,0)," ")</f>
        <v> </v>
      </c>
      <c r="H5722" s="12" t="str">
        <f t="shared" si="2"/>
        <v>NO</v>
      </c>
      <c r="I5722" s="12" t="str">
        <f>iferror(VLOOKUP(A5722,'Closed Deals'!A:E,5,0)," ")</f>
        <v> </v>
      </c>
      <c r="J5722" s="13" t="str">
        <f t="shared" si="3"/>
        <v> </v>
      </c>
      <c r="K5722" s="14"/>
    </row>
    <row r="5723">
      <c r="A5723" s="9" t="s">
        <v>6152</v>
      </c>
      <c r="B5723" s="10">
        <v>43196.0</v>
      </c>
      <c r="C5723" s="9" t="s">
        <v>129</v>
      </c>
      <c r="D5723" s="9" t="s">
        <v>68</v>
      </c>
      <c r="F5723" s="11" t="str">
        <f t="shared" si="1"/>
        <v>2018-04</v>
      </c>
      <c r="G5723" s="11" t="str">
        <f>iferror(VLOOKUP(A5723,'Closed Deals'!A:A,1,0)," ")</f>
        <v> </v>
      </c>
      <c r="H5723" s="12" t="str">
        <f t="shared" si="2"/>
        <v>NO</v>
      </c>
      <c r="I5723" s="12" t="str">
        <f>iferror(VLOOKUP(A5723,'Closed Deals'!A:E,5,0)," ")</f>
        <v> </v>
      </c>
      <c r="J5723" s="13" t="str">
        <f t="shared" si="3"/>
        <v> </v>
      </c>
      <c r="K5723" s="14"/>
    </row>
    <row r="5724">
      <c r="A5724" s="9" t="s">
        <v>6153</v>
      </c>
      <c r="B5724" s="10">
        <v>43192.0</v>
      </c>
      <c r="C5724" s="9" t="s">
        <v>37</v>
      </c>
      <c r="D5724" s="9" t="s">
        <v>68</v>
      </c>
      <c r="F5724" s="11" t="str">
        <f t="shared" si="1"/>
        <v>2018-04</v>
      </c>
      <c r="G5724" s="11" t="str">
        <f>iferror(VLOOKUP(A5724,'Closed Deals'!A:A,1,0)," ")</f>
        <v> </v>
      </c>
      <c r="H5724" s="12" t="str">
        <f t="shared" si="2"/>
        <v>NO</v>
      </c>
      <c r="I5724" s="12" t="str">
        <f>iferror(VLOOKUP(A5724,'Closed Deals'!A:E,5,0)," ")</f>
        <v> </v>
      </c>
      <c r="J5724" s="13" t="str">
        <f t="shared" si="3"/>
        <v> </v>
      </c>
      <c r="K5724" s="14"/>
    </row>
    <row r="5725">
      <c r="A5725" s="9" t="s">
        <v>6154</v>
      </c>
      <c r="B5725" s="10">
        <v>43191.0</v>
      </c>
      <c r="C5725" s="9" t="s">
        <v>63</v>
      </c>
      <c r="D5725" s="9" t="s">
        <v>68</v>
      </c>
      <c r="F5725" s="11" t="str">
        <f t="shared" si="1"/>
        <v>2018-04</v>
      </c>
      <c r="G5725" s="11" t="str">
        <f>iferror(VLOOKUP(A5725,'Closed Deals'!A:A,1,0)," ")</f>
        <v> </v>
      </c>
      <c r="H5725" s="12" t="str">
        <f t="shared" si="2"/>
        <v>NO</v>
      </c>
      <c r="I5725" s="12" t="str">
        <f>iferror(VLOOKUP(A5725,'Closed Deals'!A:E,5,0)," ")</f>
        <v> </v>
      </c>
      <c r="J5725" s="13" t="str">
        <f t="shared" si="3"/>
        <v> </v>
      </c>
      <c r="K5725" s="14"/>
    </row>
    <row r="5726">
      <c r="A5726" s="9" t="s">
        <v>6155</v>
      </c>
      <c r="B5726" s="10">
        <v>43197.0</v>
      </c>
      <c r="C5726" s="9" t="s">
        <v>129</v>
      </c>
      <c r="D5726" s="9" t="s">
        <v>68</v>
      </c>
      <c r="F5726" s="11" t="str">
        <f t="shared" si="1"/>
        <v>2018-04</v>
      </c>
      <c r="G5726" s="11" t="str">
        <f>iferror(VLOOKUP(A5726,'Closed Deals'!A:A,1,0)," ")</f>
        <v> </v>
      </c>
      <c r="H5726" s="12" t="str">
        <f t="shared" si="2"/>
        <v>NO</v>
      </c>
      <c r="I5726" s="12" t="str">
        <f>iferror(VLOOKUP(A5726,'Closed Deals'!A:E,5,0)," ")</f>
        <v> </v>
      </c>
      <c r="J5726" s="13" t="str">
        <f t="shared" si="3"/>
        <v> </v>
      </c>
      <c r="K5726" s="14"/>
    </row>
    <row r="5727">
      <c r="A5727" s="9" t="s">
        <v>6156</v>
      </c>
      <c r="B5727" s="10">
        <v>43210.0</v>
      </c>
      <c r="C5727" s="9" t="s">
        <v>5097</v>
      </c>
      <c r="D5727" s="9" t="s">
        <v>68</v>
      </c>
      <c r="F5727" s="11" t="str">
        <f t="shared" si="1"/>
        <v>2018-04</v>
      </c>
      <c r="G5727" s="11" t="str">
        <f>iferror(VLOOKUP(A5727,'Closed Deals'!A:A,1,0)," ")</f>
        <v> </v>
      </c>
      <c r="H5727" s="12" t="str">
        <f t="shared" si="2"/>
        <v>NO</v>
      </c>
      <c r="I5727" s="12" t="str">
        <f>iferror(VLOOKUP(A5727,'Closed Deals'!A:E,5,0)," ")</f>
        <v> </v>
      </c>
      <c r="J5727" s="13" t="str">
        <f t="shared" si="3"/>
        <v> </v>
      </c>
      <c r="K5727" s="14"/>
    </row>
    <row r="5728">
      <c r="A5728" s="9" t="s">
        <v>6157</v>
      </c>
      <c r="B5728" s="10">
        <v>43217.0</v>
      </c>
      <c r="C5728" s="9" t="s">
        <v>6158</v>
      </c>
      <c r="D5728" s="9" t="s">
        <v>68</v>
      </c>
      <c r="F5728" s="11" t="str">
        <f t="shared" si="1"/>
        <v>2018-04</v>
      </c>
      <c r="G5728" s="11" t="str">
        <f>iferror(VLOOKUP(A5728,'Closed Deals'!A:A,1,0)," ")</f>
        <v> </v>
      </c>
      <c r="H5728" s="12" t="str">
        <f t="shared" si="2"/>
        <v>NO</v>
      </c>
      <c r="I5728" s="12" t="str">
        <f>iferror(VLOOKUP(A5728,'Closed Deals'!A:E,5,0)," ")</f>
        <v> </v>
      </c>
      <c r="J5728" s="13" t="str">
        <f t="shared" si="3"/>
        <v> </v>
      </c>
      <c r="K5728" s="14"/>
    </row>
    <row r="5729">
      <c r="A5729" s="9" t="s">
        <v>6159</v>
      </c>
      <c r="B5729" s="10">
        <v>43207.0</v>
      </c>
      <c r="C5729" s="9" t="s">
        <v>89</v>
      </c>
      <c r="D5729" s="9" t="s">
        <v>68</v>
      </c>
      <c r="F5729" s="11" t="str">
        <f t="shared" si="1"/>
        <v>2018-04</v>
      </c>
      <c r="G5729" s="11" t="str">
        <f>iferror(VLOOKUP(A5729,'Closed Deals'!A:A,1,0)," ")</f>
        <v> </v>
      </c>
      <c r="H5729" s="12" t="str">
        <f t="shared" si="2"/>
        <v>NO</v>
      </c>
      <c r="I5729" s="12" t="str">
        <f>iferror(VLOOKUP(A5729,'Closed Deals'!A:E,5,0)," ")</f>
        <v> </v>
      </c>
      <c r="J5729" s="13" t="str">
        <f t="shared" si="3"/>
        <v> </v>
      </c>
      <c r="K5729" s="14"/>
    </row>
    <row r="5730">
      <c r="A5730" s="9" t="s">
        <v>6160</v>
      </c>
      <c r="B5730" s="10">
        <v>43209.0</v>
      </c>
      <c r="C5730" s="9" t="s">
        <v>52</v>
      </c>
      <c r="D5730" s="9" t="s">
        <v>68</v>
      </c>
      <c r="F5730" s="11" t="str">
        <f t="shared" si="1"/>
        <v>2018-04</v>
      </c>
      <c r="G5730" s="11" t="str">
        <f>iferror(VLOOKUP(A5730,'Closed Deals'!A:A,1,0)," ")</f>
        <v> </v>
      </c>
      <c r="H5730" s="12" t="str">
        <f t="shared" si="2"/>
        <v>NO</v>
      </c>
      <c r="I5730" s="12" t="str">
        <f>iferror(VLOOKUP(A5730,'Closed Deals'!A:E,5,0)," ")</f>
        <v> </v>
      </c>
      <c r="J5730" s="13" t="str">
        <f t="shared" si="3"/>
        <v> </v>
      </c>
      <c r="K5730" s="14"/>
    </row>
    <row r="5731">
      <c r="A5731" s="9" t="s">
        <v>6161</v>
      </c>
      <c r="B5731" s="10">
        <v>43195.0</v>
      </c>
      <c r="C5731" s="9" t="s">
        <v>129</v>
      </c>
      <c r="D5731" s="9" t="s">
        <v>68</v>
      </c>
      <c r="F5731" s="11" t="str">
        <f t="shared" si="1"/>
        <v>2018-04</v>
      </c>
      <c r="G5731" s="11" t="str">
        <f>iferror(VLOOKUP(A5731,'Closed Deals'!A:A,1,0)," ")</f>
        <v> </v>
      </c>
      <c r="H5731" s="12" t="str">
        <f t="shared" si="2"/>
        <v>NO</v>
      </c>
      <c r="I5731" s="12" t="str">
        <f>iferror(VLOOKUP(A5731,'Closed Deals'!A:E,5,0)," ")</f>
        <v> </v>
      </c>
      <c r="J5731" s="13" t="str">
        <f t="shared" si="3"/>
        <v> </v>
      </c>
      <c r="K5731" s="14"/>
    </row>
    <row r="5732">
      <c r="A5732" s="9" t="s">
        <v>6162</v>
      </c>
      <c r="B5732" s="10">
        <v>43192.0</v>
      </c>
      <c r="C5732" s="9" t="s">
        <v>472</v>
      </c>
      <c r="D5732" s="9" t="s">
        <v>68</v>
      </c>
      <c r="F5732" s="11" t="str">
        <f t="shared" si="1"/>
        <v>2018-04</v>
      </c>
      <c r="G5732" s="11" t="str">
        <f>iferror(VLOOKUP(A5732,'Closed Deals'!A:A,1,0)," ")</f>
        <v> </v>
      </c>
      <c r="H5732" s="12" t="str">
        <f t="shared" si="2"/>
        <v>NO</v>
      </c>
      <c r="I5732" s="12" t="str">
        <f>iferror(VLOOKUP(A5732,'Closed Deals'!A:E,5,0)," ")</f>
        <v> </v>
      </c>
      <c r="J5732" s="13" t="str">
        <f t="shared" si="3"/>
        <v> </v>
      </c>
      <c r="K5732" s="14"/>
    </row>
    <row r="5733">
      <c r="A5733" s="9" t="s">
        <v>6163</v>
      </c>
      <c r="B5733" s="10">
        <v>43217.0</v>
      </c>
      <c r="C5733" s="9" t="s">
        <v>2518</v>
      </c>
      <c r="D5733" s="9" t="s">
        <v>68</v>
      </c>
      <c r="F5733" s="11" t="str">
        <f t="shared" si="1"/>
        <v>2018-04</v>
      </c>
      <c r="G5733" s="11" t="str">
        <f>iferror(VLOOKUP(A5733,'Closed Deals'!A:A,1,0)," ")</f>
        <v> </v>
      </c>
      <c r="H5733" s="12" t="str">
        <f t="shared" si="2"/>
        <v>NO</v>
      </c>
      <c r="I5733" s="12" t="str">
        <f>iferror(VLOOKUP(A5733,'Closed Deals'!A:E,5,0)," ")</f>
        <v> </v>
      </c>
      <c r="J5733" s="13" t="str">
        <f t="shared" si="3"/>
        <v> </v>
      </c>
      <c r="K5733" s="14"/>
    </row>
    <row r="5734">
      <c r="A5734" s="9" t="s">
        <v>6164</v>
      </c>
      <c r="B5734" s="10">
        <v>43212.0</v>
      </c>
      <c r="C5734" s="9" t="s">
        <v>129</v>
      </c>
      <c r="D5734" s="9" t="s">
        <v>68</v>
      </c>
      <c r="F5734" s="11" t="str">
        <f t="shared" si="1"/>
        <v>2018-04</v>
      </c>
      <c r="G5734" s="11" t="str">
        <f>iferror(VLOOKUP(A5734,'Closed Deals'!A:A,1,0)," ")</f>
        <v> </v>
      </c>
      <c r="H5734" s="12" t="str">
        <f t="shared" si="2"/>
        <v>NO</v>
      </c>
      <c r="I5734" s="12" t="str">
        <f>iferror(VLOOKUP(A5734,'Closed Deals'!A:E,5,0)," ")</f>
        <v> </v>
      </c>
      <c r="J5734" s="13" t="str">
        <f t="shared" si="3"/>
        <v> </v>
      </c>
      <c r="K5734" s="14"/>
    </row>
    <row r="5735">
      <c r="A5735" s="9" t="s">
        <v>6165</v>
      </c>
      <c r="B5735" s="10">
        <v>43214.0</v>
      </c>
      <c r="C5735" s="9" t="s">
        <v>52</v>
      </c>
      <c r="D5735" s="9" t="s">
        <v>68</v>
      </c>
      <c r="F5735" s="11" t="str">
        <f t="shared" si="1"/>
        <v>2018-04</v>
      </c>
      <c r="G5735" s="11" t="str">
        <f>iferror(VLOOKUP(A5735,'Closed Deals'!A:A,1,0)," ")</f>
        <v> </v>
      </c>
      <c r="H5735" s="12" t="str">
        <f t="shared" si="2"/>
        <v>NO</v>
      </c>
      <c r="I5735" s="12" t="str">
        <f>iferror(VLOOKUP(A5735,'Closed Deals'!A:E,5,0)," ")</f>
        <v> </v>
      </c>
      <c r="J5735" s="13" t="str">
        <f t="shared" si="3"/>
        <v> </v>
      </c>
      <c r="K5735" s="14"/>
    </row>
    <row r="5736">
      <c r="A5736" s="9" t="s">
        <v>6166</v>
      </c>
      <c r="B5736" s="10">
        <v>43212.0</v>
      </c>
      <c r="C5736" s="9" t="s">
        <v>84</v>
      </c>
      <c r="D5736" s="9" t="s">
        <v>68</v>
      </c>
      <c r="F5736" s="11" t="str">
        <f t="shared" si="1"/>
        <v>2018-04</v>
      </c>
      <c r="G5736" s="11" t="str">
        <f>iferror(VLOOKUP(A5736,'Closed Deals'!A:A,1,0)," ")</f>
        <v> </v>
      </c>
      <c r="H5736" s="12" t="str">
        <f t="shared" si="2"/>
        <v>NO</v>
      </c>
      <c r="I5736" s="12" t="str">
        <f>iferror(VLOOKUP(A5736,'Closed Deals'!A:E,5,0)," ")</f>
        <v> </v>
      </c>
      <c r="J5736" s="13" t="str">
        <f t="shared" si="3"/>
        <v> </v>
      </c>
      <c r="K5736" s="14"/>
    </row>
    <row r="5737">
      <c r="A5737" s="9" t="s">
        <v>6167</v>
      </c>
      <c r="B5737" s="10">
        <v>43200.0</v>
      </c>
      <c r="C5737" s="9" t="s">
        <v>524</v>
      </c>
      <c r="D5737" s="9" t="s">
        <v>68</v>
      </c>
      <c r="F5737" s="11" t="str">
        <f t="shared" si="1"/>
        <v>2018-04</v>
      </c>
      <c r="G5737" s="11" t="str">
        <f>iferror(VLOOKUP(A5737,'Closed Deals'!A:A,1,0)," ")</f>
        <v> </v>
      </c>
      <c r="H5737" s="12" t="str">
        <f t="shared" si="2"/>
        <v>NO</v>
      </c>
      <c r="I5737" s="12" t="str">
        <f>iferror(VLOOKUP(A5737,'Closed Deals'!A:E,5,0)," ")</f>
        <v> </v>
      </c>
      <c r="J5737" s="13" t="str">
        <f t="shared" si="3"/>
        <v> </v>
      </c>
      <c r="K5737" s="14"/>
    </row>
    <row r="5738">
      <c r="A5738" s="9" t="s">
        <v>6168</v>
      </c>
      <c r="B5738" s="10">
        <v>43192.0</v>
      </c>
      <c r="C5738" s="9" t="s">
        <v>63</v>
      </c>
      <c r="D5738" s="9" t="s">
        <v>68</v>
      </c>
      <c r="F5738" s="11" t="str">
        <f t="shared" si="1"/>
        <v>2018-04</v>
      </c>
      <c r="G5738" s="11" t="str">
        <f>iferror(VLOOKUP(A5738,'Closed Deals'!A:A,1,0)," ")</f>
        <v> </v>
      </c>
      <c r="H5738" s="12" t="str">
        <f t="shared" si="2"/>
        <v>NO</v>
      </c>
      <c r="I5738" s="12" t="str">
        <f>iferror(VLOOKUP(A5738,'Closed Deals'!A:E,5,0)," ")</f>
        <v> </v>
      </c>
      <c r="J5738" s="13" t="str">
        <f t="shared" si="3"/>
        <v> </v>
      </c>
      <c r="K5738" s="14"/>
    </row>
    <row r="5739">
      <c r="A5739" s="9" t="s">
        <v>6169</v>
      </c>
      <c r="B5739" s="10">
        <v>43207.0</v>
      </c>
      <c r="C5739" s="9" t="s">
        <v>6170</v>
      </c>
      <c r="D5739" s="9" t="s">
        <v>105</v>
      </c>
      <c r="F5739" s="11" t="str">
        <f t="shared" si="1"/>
        <v>2018-04</v>
      </c>
      <c r="G5739" s="11" t="str">
        <f>iferror(VLOOKUP(A5739,'Closed Deals'!A:A,1,0)," ")</f>
        <v> </v>
      </c>
      <c r="H5739" s="12" t="str">
        <f t="shared" si="2"/>
        <v>NO</v>
      </c>
      <c r="I5739" s="12" t="str">
        <f>iferror(VLOOKUP(A5739,'Closed Deals'!A:E,5,0)," ")</f>
        <v> </v>
      </c>
      <c r="J5739" s="13" t="str">
        <f t="shared" si="3"/>
        <v> </v>
      </c>
      <c r="K5739" s="14"/>
    </row>
    <row r="5740">
      <c r="A5740" s="9" t="s">
        <v>6171</v>
      </c>
      <c r="B5740" s="10">
        <v>43194.0</v>
      </c>
      <c r="C5740" s="9" t="s">
        <v>6172</v>
      </c>
      <c r="D5740" s="9" t="s">
        <v>105</v>
      </c>
      <c r="F5740" s="11" t="str">
        <f t="shared" si="1"/>
        <v>2018-04</v>
      </c>
      <c r="G5740" s="11" t="str">
        <f>iferror(VLOOKUP(A5740,'Closed Deals'!A:A,1,0)," ")</f>
        <v> </v>
      </c>
      <c r="H5740" s="12" t="str">
        <f t="shared" si="2"/>
        <v>NO</v>
      </c>
      <c r="I5740" s="12" t="str">
        <f>iferror(VLOOKUP(A5740,'Closed Deals'!A:E,5,0)," ")</f>
        <v> </v>
      </c>
      <c r="J5740" s="13" t="str">
        <f t="shared" si="3"/>
        <v> </v>
      </c>
      <c r="K5740" s="14"/>
    </row>
    <row r="5741">
      <c r="A5741" s="9" t="s">
        <v>6173</v>
      </c>
      <c r="B5741" s="10">
        <v>43209.0</v>
      </c>
      <c r="C5741" s="9" t="s">
        <v>6100</v>
      </c>
      <c r="D5741" s="9" t="s">
        <v>105</v>
      </c>
      <c r="F5741" s="11" t="str">
        <f t="shared" si="1"/>
        <v>2018-04</v>
      </c>
      <c r="G5741" s="11" t="str">
        <f>iferror(VLOOKUP(A5741,'Closed Deals'!A:A,1,0)," ")</f>
        <v> </v>
      </c>
      <c r="H5741" s="12" t="str">
        <f t="shared" si="2"/>
        <v>NO</v>
      </c>
      <c r="I5741" s="12" t="str">
        <f>iferror(VLOOKUP(A5741,'Closed Deals'!A:E,5,0)," ")</f>
        <v> </v>
      </c>
      <c r="J5741" s="13" t="str">
        <f t="shared" si="3"/>
        <v> </v>
      </c>
      <c r="K5741" s="14"/>
    </row>
    <row r="5742">
      <c r="A5742" s="9" t="s">
        <v>6174</v>
      </c>
      <c r="B5742" s="10">
        <v>43193.0</v>
      </c>
      <c r="C5742" s="9" t="s">
        <v>3202</v>
      </c>
      <c r="D5742" s="9" t="s">
        <v>105</v>
      </c>
      <c r="F5742" s="11" t="str">
        <f t="shared" si="1"/>
        <v>2018-04</v>
      </c>
      <c r="G5742" s="11" t="str">
        <f>iferror(VLOOKUP(A5742,'Closed Deals'!A:A,1,0)," ")</f>
        <v> </v>
      </c>
      <c r="H5742" s="12" t="str">
        <f t="shared" si="2"/>
        <v>NO</v>
      </c>
      <c r="I5742" s="12" t="str">
        <f>iferror(VLOOKUP(A5742,'Closed Deals'!A:E,5,0)," ")</f>
        <v> </v>
      </c>
      <c r="J5742" s="13" t="str">
        <f t="shared" si="3"/>
        <v> </v>
      </c>
      <c r="K5742" s="14"/>
    </row>
    <row r="5743">
      <c r="A5743" s="9" t="s">
        <v>6175</v>
      </c>
      <c r="B5743" s="10">
        <v>43216.0</v>
      </c>
      <c r="C5743" s="9" t="s">
        <v>6093</v>
      </c>
      <c r="D5743" s="9" t="s">
        <v>105</v>
      </c>
      <c r="F5743" s="11" t="str">
        <f t="shared" si="1"/>
        <v>2018-04</v>
      </c>
      <c r="G5743" s="11" t="str">
        <f>iferror(VLOOKUP(A5743,'Closed Deals'!A:A,1,0)," ")</f>
        <v> </v>
      </c>
      <c r="H5743" s="12" t="str">
        <f t="shared" si="2"/>
        <v>NO</v>
      </c>
      <c r="I5743" s="12" t="str">
        <f>iferror(VLOOKUP(A5743,'Closed Deals'!A:E,5,0)," ")</f>
        <v> </v>
      </c>
      <c r="J5743" s="13" t="str">
        <f t="shared" si="3"/>
        <v> </v>
      </c>
      <c r="K5743" s="14"/>
    </row>
    <row r="5744">
      <c r="A5744" s="9" t="s">
        <v>6176</v>
      </c>
      <c r="B5744" s="10">
        <v>43199.0</v>
      </c>
      <c r="C5744" s="9" t="s">
        <v>63</v>
      </c>
      <c r="D5744" s="9" t="s">
        <v>105</v>
      </c>
      <c r="F5744" s="11" t="str">
        <f t="shared" si="1"/>
        <v>2018-04</v>
      </c>
      <c r="G5744" s="11" t="str">
        <f>iferror(VLOOKUP(A5744,'Closed Deals'!A:A,1,0)," ")</f>
        <v> </v>
      </c>
      <c r="H5744" s="12" t="str">
        <f t="shared" si="2"/>
        <v>NO</v>
      </c>
      <c r="I5744" s="12" t="str">
        <f>iferror(VLOOKUP(A5744,'Closed Deals'!A:E,5,0)," ")</f>
        <v> </v>
      </c>
      <c r="J5744" s="13" t="str">
        <f t="shared" si="3"/>
        <v> </v>
      </c>
      <c r="K5744" s="14"/>
    </row>
    <row r="5745">
      <c r="A5745" s="9" t="s">
        <v>6177</v>
      </c>
      <c r="B5745" s="10">
        <v>43213.0</v>
      </c>
      <c r="C5745" s="9" t="s">
        <v>6178</v>
      </c>
      <c r="D5745" s="9" t="s">
        <v>105</v>
      </c>
      <c r="F5745" s="11" t="str">
        <f t="shared" si="1"/>
        <v>2018-04</v>
      </c>
      <c r="G5745" s="11" t="str">
        <f>iferror(VLOOKUP(A5745,'Closed Deals'!A:A,1,0)," ")</f>
        <v> </v>
      </c>
      <c r="H5745" s="12" t="str">
        <f t="shared" si="2"/>
        <v>NO</v>
      </c>
      <c r="I5745" s="12" t="str">
        <f>iferror(VLOOKUP(A5745,'Closed Deals'!A:E,5,0)," ")</f>
        <v> </v>
      </c>
      <c r="J5745" s="13" t="str">
        <f t="shared" si="3"/>
        <v> </v>
      </c>
      <c r="K5745" s="14"/>
    </row>
    <row r="5746">
      <c r="A5746" s="9" t="s">
        <v>6179</v>
      </c>
      <c r="B5746" s="10">
        <v>43193.0</v>
      </c>
      <c r="C5746" s="9" t="s">
        <v>6180</v>
      </c>
      <c r="D5746" s="9" t="s">
        <v>105</v>
      </c>
      <c r="F5746" s="11" t="str">
        <f t="shared" si="1"/>
        <v>2018-04</v>
      </c>
      <c r="G5746" s="11" t="str">
        <f>iferror(VLOOKUP(A5746,'Closed Deals'!A:A,1,0)," ")</f>
        <v> </v>
      </c>
      <c r="H5746" s="12" t="str">
        <f t="shared" si="2"/>
        <v>NO</v>
      </c>
      <c r="I5746" s="12" t="str">
        <f>iferror(VLOOKUP(A5746,'Closed Deals'!A:E,5,0)," ")</f>
        <v> </v>
      </c>
      <c r="J5746" s="13" t="str">
        <f t="shared" si="3"/>
        <v> </v>
      </c>
      <c r="K5746" s="14"/>
    </row>
    <row r="5747">
      <c r="A5747" s="9" t="s">
        <v>6181</v>
      </c>
      <c r="B5747" s="10">
        <v>43209.0</v>
      </c>
      <c r="C5747" s="9" t="s">
        <v>6182</v>
      </c>
      <c r="D5747" s="9" t="s">
        <v>105</v>
      </c>
      <c r="F5747" s="11" t="str">
        <f t="shared" si="1"/>
        <v>2018-04</v>
      </c>
      <c r="G5747" s="11" t="str">
        <f>iferror(VLOOKUP(A5747,'Closed Deals'!A:A,1,0)," ")</f>
        <v> </v>
      </c>
      <c r="H5747" s="12" t="str">
        <f t="shared" si="2"/>
        <v>NO</v>
      </c>
      <c r="I5747" s="12" t="str">
        <f>iferror(VLOOKUP(A5747,'Closed Deals'!A:E,5,0)," ")</f>
        <v> </v>
      </c>
      <c r="J5747" s="13" t="str">
        <f t="shared" si="3"/>
        <v> </v>
      </c>
      <c r="K5747" s="14"/>
    </row>
    <row r="5748">
      <c r="A5748" s="9" t="s">
        <v>6183</v>
      </c>
      <c r="B5748" s="10">
        <v>43217.0</v>
      </c>
      <c r="C5748" s="9" t="s">
        <v>6093</v>
      </c>
      <c r="D5748" s="9" t="s">
        <v>105</v>
      </c>
      <c r="F5748" s="11" t="str">
        <f t="shared" si="1"/>
        <v>2018-04</v>
      </c>
      <c r="G5748" s="11" t="str">
        <f>iferror(VLOOKUP(A5748,'Closed Deals'!A:A,1,0)," ")</f>
        <v> </v>
      </c>
      <c r="H5748" s="12" t="str">
        <f t="shared" si="2"/>
        <v>NO</v>
      </c>
      <c r="I5748" s="12" t="str">
        <f>iferror(VLOOKUP(A5748,'Closed Deals'!A:E,5,0)," ")</f>
        <v> </v>
      </c>
      <c r="J5748" s="13" t="str">
        <f t="shared" si="3"/>
        <v> </v>
      </c>
      <c r="K5748" s="14"/>
    </row>
    <row r="5749">
      <c r="A5749" s="9" t="s">
        <v>6184</v>
      </c>
      <c r="B5749" s="10">
        <v>43192.0</v>
      </c>
      <c r="C5749" s="9" t="s">
        <v>6142</v>
      </c>
      <c r="D5749" s="9" t="s">
        <v>105</v>
      </c>
      <c r="F5749" s="11" t="str">
        <f t="shared" si="1"/>
        <v>2018-04</v>
      </c>
      <c r="G5749" s="11" t="str">
        <f>iferror(VLOOKUP(A5749,'Closed Deals'!A:A,1,0)," ")</f>
        <v> </v>
      </c>
      <c r="H5749" s="12" t="str">
        <f t="shared" si="2"/>
        <v>NO</v>
      </c>
      <c r="I5749" s="12" t="str">
        <f>iferror(VLOOKUP(A5749,'Closed Deals'!A:E,5,0)," ")</f>
        <v> </v>
      </c>
      <c r="J5749" s="13" t="str">
        <f t="shared" si="3"/>
        <v> </v>
      </c>
      <c r="K5749" s="14"/>
    </row>
    <row r="5750">
      <c r="A5750" s="9" t="s">
        <v>6185</v>
      </c>
      <c r="B5750" s="10">
        <v>43200.0</v>
      </c>
      <c r="C5750" s="9" t="s">
        <v>1028</v>
      </c>
      <c r="D5750" s="9" t="s">
        <v>105</v>
      </c>
      <c r="F5750" s="11" t="str">
        <f t="shared" si="1"/>
        <v>2018-04</v>
      </c>
      <c r="G5750" s="11" t="str">
        <f>iferror(VLOOKUP(A5750,'Closed Deals'!A:A,1,0)," ")</f>
        <v> </v>
      </c>
      <c r="H5750" s="12" t="str">
        <f t="shared" si="2"/>
        <v>NO</v>
      </c>
      <c r="I5750" s="12" t="str">
        <f>iferror(VLOOKUP(A5750,'Closed Deals'!A:E,5,0)," ")</f>
        <v> </v>
      </c>
      <c r="J5750" s="13" t="str">
        <f t="shared" si="3"/>
        <v> </v>
      </c>
      <c r="K5750" s="14"/>
    </row>
    <row r="5751">
      <c r="A5751" s="9" t="s">
        <v>6186</v>
      </c>
      <c r="B5751" s="10">
        <v>43213.0</v>
      </c>
      <c r="C5751" s="9" t="s">
        <v>6100</v>
      </c>
      <c r="D5751" s="9" t="s">
        <v>105</v>
      </c>
      <c r="F5751" s="11" t="str">
        <f t="shared" si="1"/>
        <v>2018-04</v>
      </c>
      <c r="G5751" s="11" t="str">
        <f>iferror(VLOOKUP(A5751,'Closed Deals'!A:A,1,0)," ")</f>
        <v> </v>
      </c>
      <c r="H5751" s="12" t="str">
        <f t="shared" si="2"/>
        <v>NO</v>
      </c>
      <c r="I5751" s="12" t="str">
        <f>iferror(VLOOKUP(A5751,'Closed Deals'!A:E,5,0)," ")</f>
        <v> </v>
      </c>
      <c r="J5751" s="13" t="str">
        <f t="shared" si="3"/>
        <v> </v>
      </c>
      <c r="K5751" s="14"/>
    </row>
    <row r="5752">
      <c r="A5752" s="9" t="s">
        <v>6187</v>
      </c>
      <c r="B5752" s="10">
        <v>43206.0</v>
      </c>
      <c r="C5752" s="9" t="s">
        <v>6188</v>
      </c>
      <c r="D5752" s="9" t="s">
        <v>105</v>
      </c>
      <c r="F5752" s="11" t="str">
        <f t="shared" si="1"/>
        <v>2018-04</v>
      </c>
      <c r="G5752" s="11" t="str">
        <f>iferror(VLOOKUP(A5752,'Closed Deals'!A:A,1,0)," ")</f>
        <v> </v>
      </c>
      <c r="H5752" s="12" t="str">
        <f t="shared" si="2"/>
        <v>NO</v>
      </c>
      <c r="I5752" s="12" t="str">
        <f>iferror(VLOOKUP(A5752,'Closed Deals'!A:E,5,0)," ")</f>
        <v> </v>
      </c>
      <c r="J5752" s="13" t="str">
        <f t="shared" si="3"/>
        <v> </v>
      </c>
      <c r="K5752" s="14"/>
    </row>
    <row r="5753">
      <c r="A5753" s="9" t="s">
        <v>6189</v>
      </c>
      <c r="B5753" s="10">
        <v>43218.0</v>
      </c>
      <c r="C5753" s="9" t="s">
        <v>6093</v>
      </c>
      <c r="D5753" s="9" t="s">
        <v>105</v>
      </c>
      <c r="F5753" s="11" t="str">
        <f t="shared" si="1"/>
        <v>2018-04</v>
      </c>
      <c r="G5753" s="11" t="str">
        <f>iferror(VLOOKUP(A5753,'Closed Deals'!A:A,1,0)," ")</f>
        <v> </v>
      </c>
      <c r="H5753" s="12" t="str">
        <f t="shared" si="2"/>
        <v>NO</v>
      </c>
      <c r="I5753" s="12" t="str">
        <f>iferror(VLOOKUP(A5753,'Closed Deals'!A:E,5,0)," ")</f>
        <v> </v>
      </c>
      <c r="J5753" s="13" t="str">
        <f t="shared" si="3"/>
        <v> </v>
      </c>
      <c r="K5753" s="14"/>
    </row>
    <row r="5754">
      <c r="A5754" s="9" t="s">
        <v>6190</v>
      </c>
      <c r="B5754" s="10">
        <v>43193.0</v>
      </c>
      <c r="C5754" s="9" t="s">
        <v>63</v>
      </c>
      <c r="D5754" s="9" t="s">
        <v>105</v>
      </c>
      <c r="F5754" s="11" t="str">
        <f t="shared" si="1"/>
        <v>2018-04</v>
      </c>
      <c r="G5754" s="11" t="str">
        <f>iferror(VLOOKUP(A5754,'Closed Deals'!A:A,1,0)," ")</f>
        <v> </v>
      </c>
      <c r="H5754" s="12" t="str">
        <f t="shared" si="2"/>
        <v>NO</v>
      </c>
      <c r="I5754" s="12" t="str">
        <f>iferror(VLOOKUP(A5754,'Closed Deals'!A:E,5,0)," ")</f>
        <v> </v>
      </c>
      <c r="J5754" s="13" t="str">
        <f t="shared" si="3"/>
        <v> </v>
      </c>
      <c r="K5754" s="14"/>
    </row>
    <row r="5755">
      <c r="A5755" s="9" t="s">
        <v>6191</v>
      </c>
      <c r="B5755" s="10">
        <v>43218.0</v>
      </c>
      <c r="C5755" s="9" t="s">
        <v>6093</v>
      </c>
      <c r="D5755" s="9" t="s">
        <v>105</v>
      </c>
      <c r="F5755" s="11" t="str">
        <f t="shared" si="1"/>
        <v>2018-04</v>
      </c>
      <c r="G5755" s="11" t="str">
        <f>iferror(VLOOKUP(A5755,'Closed Deals'!A:A,1,0)," ")</f>
        <v> </v>
      </c>
      <c r="H5755" s="12" t="str">
        <f t="shared" si="2"/>
        <v>NO</v>
      </c>
      <c r="I5755" s="12" t="str">
        <f>iferror(VLOOKUP(A5755,'Closed Deals'!A:E,5,0)," ")</f>
        <v> </v>
      </c>
      <c r="J5755" s="13" t="str">
        <f t="shared" si="3"/>
        <v> </v>
      </c>
      <c r="K5755" s="14"/>
    </row>
    <row r="5756">
      <c r="A5756" s="9" t="s">
        <v>6192</v>
      </c>
      <c r="B5756" s="10">
        <v>43200.0</v>
      </c>
      <c r="C5756" s="9" t="s">
        <v>137</v>
      </c>
      <c r="D5756" s="9" t="s">
        <v>105</v>
      </c>
      <c r="F5756" s="11" t="str">
        <f t="shared" si="1"/>
        <v>2018-04</v>
      </c>
      <c r="G5756" s="11" t="str">
        <f>iferror(VLOOKUP(A5756,'Closed Deals'!A:A,1,0)," ")</f>
        <v> </v>
      </c>
      <c r="H5756" s="12" t="str">
        <f t="shared" si="2"/>
        <v>NO</v>
      </c>
      <c r="I5756" s="12" t="str">
        <f>iferror(VLOOKUP(A5756,'Closed Deals'!A:E,5,0)," ")</f>
        <v> </v>
      </c>
      <c r="J5756" s="13" t="str">
        <f t="shared" si="3"/>
        <v> </v>
      </c>
      <c r="K5756" s="14"/>
    </row>
    <row r="5757">
      <c r="A5757" s="9" t="s">
        <v>6193</v>
      </c>
      <c r="B5757" s="10">
        <v>43216.0</v>
      </c>
      <c r="C5757" s="9" t="s">
        <v>6093</v>
      </c>
      <c r="D5757" s="9" t="s">
        <v>105</v>
      </c>
      <c r="F5757" s="11" t="str">
        <f t="shared" si="1"/>
        <v>2018-04</v>
      </c>
      <c r="G5757" s="11" t="str">
        <f>iferror(VLOOKUP(A5757,'Closed Deals'!A:A,1,0)," ")</f>
        <v> </v>
      </c>
      <c r="H5757" s="12" t="str">
        <f t="shared" si="2"/>
        <v>NO</v>
      </c>
      <c r="I5757" s="12" t="str">
        <f>iferror(VLOOKUP(A5757,'Closed Deals'!A:E,5,0)," ")</f>
        <v> </v>
      </c>
      <c r="J5757" s="13" t="str">
        <f t="shared" si="3"/>
        <v> </v>
      </c>
      <c r="K5757" s="14"/>
    </row>
    <row r="5758">
      <c r="A5758" s="9" t="s">
        <v>6194</v>
      </c>
      <c r="B5758" s="10">
        <v>43209.0</v>
      </c>
      <c r="C5758" s="9" t="s">
        <v>6100</v>
      </c>
      <c r="D5758" s="9" t="s">
        <v>105</v>
      </c>
      <c r="F5758" s="11" t="str">
        <f t="shared" si="1"/>
        <v>2018-04</v>
      </c>
      <c r="G5758" s="11" t="str">
        <f>iferror(VLOOKUP(A5758,'Closed Deals'!A:A,1,0)," ")</f>
        <v> </v>
      </c>
      <c r="H5758" s="12" t="str">
        <f t="shared" si="2"/>
        <v>NO</v>
      </c>
      <c r="I5758" s="12" t="str">
        <f>iferror(VLOOKUP(A5758,'Closed Deals'!A:E,5,0)," ")</f>
        <v> </v>
      </c>
      <c r="J5758" s="13" t="str">
        <f t="shared" si="3"/>
        <v> </v>
      </c>
      <c r="K5758" s="14"/>
    </row>
    <row r="5759">
      <c r="A5759" s="9" t="s">
        <v>6195</v>
      </c>
      <c r="B5759" s="10">
        <v>43210.0</v>
      </c>
      <c r="C5759" s="9" t="s">
        <v>33</v>
      </c>
      <c r="D5759" s="9" t="s">
        <v>105</v>
      </c>
      <c r="F5759" s="11" t="str">
        <f t="shared" si="1"/>
        <v>2018-04</v>
      </c>
      <c r="G5759" s="11" t="str">
        <f>iferror(VLOOKUP(A5759,'Closed Deals'!A:A,1,0)," ")</f>
        <v> </v>
      </c>
      <c r="H5759" s="12" t="str">
        <f t="shared" si="2"/>
        <v>NO</v>
      </c>
      <c r="I5759" s="12" t="str">
        <f>iferror(VLOOKUP(A5759,'Closed Deals'!A:E,5,0)," ")</f>
        <v> </v>
      </c>
      <c r="J5759" s="13" t="str">
        <f t="shared" si="3"/>
        <v> </v>
      </c>
      <c r="K5759" s="14"/>
    </row>
    <row r="5760">
      <c r="A5760" s="9" t="s">
        <v>6196</v>
      </c>
      <c r="B5760" s="10">
        <v>43215.0</v>
      </c>
      <c r="C5760" s="9" t="s">
        <v>6093</v>
      </c>
      <c r="D5760" s="9" t="s">
        <v>105</v>
      </c>
      <c r="F5760" s="11" t="str">
        <f t="shared" si="1"/>
        <v>2018-04</v>
      </c>
      <c r="G5760" s="11" t="str">
        <f>iferror(VLOOKUP(A5760,'Closed Deals'!A:A,1,0)," ")</f>
        <v> </v>
      </c>
      <c r="H5760" s="12" t="str">
        <f t="shared" si="2"/>
        <v>NO</v>
      </c>
      <c r="I5760" s="12" t="str">
        <f>iferror(VLOOKUP(A5760,'Closed Deals'!A:E,5,0)," ")</f>
        <v> </v>
      </c>
      <c r="J5760" s="13" t="str">
        <f t="shared" si="3"/>
        <v> </v>
      </c>
      <c r="K5760" s="14"/>
    </row>
    <row r="5761">
      <c r="A5761" s="9" t="s">
        <v>6197</v>
      </c>
      <c r="B5761" s="10">
        <v>43193.0</v>
      </c>
      <c r="C5761" s="9" t="s">
        <v>6180</v>
      </c>
      <c r="D5761" s="9" t="s">
        <v>105</v>
      </c>
      <c r="F5761" s="11" t="str">
        <f t="shared" si="1"/>
        <v>2018-04</v>
      </c>
      <c r="G5761" s="11" t="str">
        <f>iferror(VLOOKUP(A5761,'Closed Deals'!A:A,1,0)," ")</f>
        <v> </v>
      </c>
      <c r="H5761" s="12" t="str">
        <f t="shared" si="2"/>
        <v>NO</v>
      </c>
      <c r="I5761" s="12" t="str">
        <f>iferror(VLOOKUP(A5761,'Closed Deals'!A:E,5,0)," ")</f>
        <v> </v>
      </c>
      <c r="J5761" s="13" t="str">
        <f t="shared" si="3"/>
        <v> </v>
      </c>
      <c r="K5761" s="14"/>
    </row>
    <row r="5762">
      <c r="A5762" s="9" t="s">
        <v>6198</v>
      </c>
      <c r="B5762" s="10">
        <v>43192.0</v>
      </c>
      <c r="C5762" s="9" t="s">
        <v>6142</v>
      </c>
      <c r="D5762" s="9" t="s">
        <v>105</v>
      </c>
      <c r="F5762" s="11" t="str">
        <f t="shared" si="1"/>
        <v>2018-04</v>
      </c>
      <c r="G5762" s="11" t="str">
        <f>iferror(VLOOKUP(A5762,'Closed Deals'!A:A,1,0)," ")</f>
        <v> </v>
      </c>
      <c r="H5762" s="12" t="str">
        <f t="shared" si="2"/>
        <v>NO</v>
      </c>
      <c r="I5762" s="12" t="str">
        <f>iferror(VLOOKUP(A5762,'Closed Deals'!A:E,5,0)," ")</f>
        <v> </v>
      </c>
      <c r="J5762" s="13" t="str">
        <f t="shared" si="3"/>
        <v> </v>
      </c>
      <c r="K5762" s="14"/>
    </row>
    <row r="5763">
      <c r="A5763" s="9" t="s">
        <v>6199</v>
      </c>
      <c r="B5763" s="10">
        <v>43193.0</v>
      </c>
      <c r="C5763" s="9" t="s">
        <v>52</v>
      </c>
      <c r="D5763" s="9" t="s">
        <v>105</v>
      </c>
      <c r="F5763" s="11" t="str">
        <f t="shared" si="1"/>
        <v>2018-04</v>
      </c>
      <c r="G5763" s="11" t="str">
        <f>iferror(VLOOKUP(A5763,'Closed Deals'!A:A,1,0)," ")</f>
        <v> </v>
      </c>
      <c r="H5763" s="12" t="str">
        <f t="shared" si="2"/>
        <v>NO</v>
      </c>
      <c r="I5763" s="12" t="str">
        <f>iferror(VLOOKUP(A5763,'Closed Deals'!A:E,5,0)," ")</f>
        <v> </v>
      </c>
      <c r="J5763" s="13" t="str">
        <f t="shared" si="3"/>
        <v> </v>
      </c>
      <c r="K5763" s="14"/>
    </row>
    <row r="5764">
      <c r="A5764" s="9" t="s">
        <v>6200</v>
      </c>
      <c r="B5764" s="10">
        <v>43216.0</v>
      </c>
      <c r="C5764" s="9" t="s">
        <v>52</v>
      </c>
      <c r="D5764" s="9" t="s">
        <v>105</v>
      </c>
      <c r="F5764" s="11" t="str">
        <f t="shared" si="1"/>
        <v>2018-04</v>
      </c>
      <c r="G5764" s="11" t="str">
        <f>iferror(VLOOKUP(A5764,'Closed Deals'!A:A,1,0)," ")</f>
        <v> </v>
      </c>
      <c r="H5764" s="12" t="str">
        <f t="shared" si="2"/>
        <v>NO</v>
      </c>
      <c r="I5764" s="12" t="str">
        <f>iferror(VLOOKUP(A5764,'Closed Deals'!A:E,5,0)," ")</f>
        <v> </v>
      </c>
      <c r="J5764" s="13" t="str">
        <f t="shared" si="3"/>
        <v> </v>
      </c>
      <c r="K5764" s="14"/>
    </row>
    <row r="5765">
      <c r="A5765" s="9" t="s">
        <v>6201</v>
      </c>
      <c r="B5765" s="10">
        <v>43200.0</v>
      </c>
      <c r="C5765" s="9" t="s">
        <v>6172</v>
      </c>
      <c r="D5765" s="9" t="s">
        <v>105</v>
      </c>
      <c r="F5765" s="11" t="str">
        <f t="shared" si="1"/>
        <v>2018-04</v>
      </c>
      <c r="G5765" s="11" t="str">
        <f>iferror(VLOOKUP(A5765,'Closed Deals'!A:A,1,0)," ")</f>
        <v> </v>
      </c>
      <c r="H5765" s="12" t="str">
        <f t="shared" si="2"/>
        <v>NO</v>
      </c>
      <c r="I5765" s="12" t="str">
        <f>iferror(VLOOKUP(A5765,'Closed Deals'!A:E,5,0)," ")</f>
        <v> </v>
      </c>
      <c r="J5765" s="13" t="str">
        <f t="shared" si="3"/>
        <v> </v>
      </c>
      <c r="K5765" s="14"/>
    </row>
    <row r="5766">
      <c r="A5766" s="9" t="s">
        <v>6202</v>
      </c>
      <c r="B5766" s="10">
        <v>43193.0</v>
      </c>
      <c r="C5766" s="9" t="s">
        <v>6180</v>
      </c>
      <c r="D5766" s="9" t="s">
        <v>105</v>
      </c>
      <c r="F5766" s="11" t="str">
        <f t="shared" si="1"/>
        <v>2018-04</v>
      </c>
      <c r="G5766" s="11" t="str">
        <f>iferror(VLOOKUP(A5766,'Closed Deals'!A:A,1,0)," ")</f>
        <v> </v>
      </c>
      <c r="H5766" s="12" t="str">
        <f t="shared" si="2"/>
        <v>NO</v>
      </c>
      <c r="I5766" s="12" t="str">
        <f>iferror(VLOOKUP(A5766,'Closed Deals'!A:E,5,0)," ")</f>
        <v> </v>
      </c>
      <c r="J5766" s="13" t="str">
        <f t="shared" si="3"/>
        <v> </v>
      </c>
      <c r="K5766" s="14"/>
    </row>
    <row r="5767">
      <c r="A5767" s="9" t="s">
        <v>6203</v>
      </c>
      <c r="B5767" s="10">
        <v>43193.0</v>
      </c>
      <c r="C5767" s="9" t="s">
        <v>6180</v>
      </c>
      <c r="D5767" s="9" t="s">
        <v>105</v>
      </c>
      <c r="F5767" s="11" t="str">
        <f t="shared" si="1"/>
        <v>2018-04</v>
      </c>
      <c r="G5767" s="11" t="str">
        <f>iferror(VLOOKUP(A5767,'Closed Deals'!A:A,1,0)," ")</f>
        <v> </v>
      </c>
      <c r="H5767" s="12" t="str">
        <f t="shared" si="2"/>
        <v>NO</v>
      </c>
      <c r="I5767" s="12" t="str">
        <f>iferror(VLOOKUP(A5767,'Closed Deals'!A:E,5,0)," ")</f>
        <v> </v>
      </c>
      <c r="J5767" s="13" t="str">
        <f t="shared" si="3"/>
        <v> </v>
      </c>
      <c r="K5767" s="14"/>
    </row>
    <row r="5768">
      <c r="A5768" s="9" t="s">
        <v>6204</v>
      </c>
      <c r="B5768" s="10">
        <v>43209.0</v>
      </c>
      <c r="C5768" s="9" t="s">
        <v>52</v>
      </c>
      <c r="D5768" s="9" t="s">
        <v>105</v>
      </c>
      <c r="F5768" s="11" t="str">
        <f t="shared" si="1"/>
        <v>2018-04</v>
      </c>
      <c r="G5768" s="11" t="str">
        <f>iferror(VLOOKUP(A5768,'Closed Deals'!A:A,1,0)," ")</f>
        <v> </v>
      </c>
      <c r="H5768" s="12" t="str">
        <f t="shared" si="2"/>
        <v>NO</v>
      </c>
      <c r="I5768" s="12" t="str">
        <f>iferror(VLOOKUP(A5768,'Closed Deals'!A:E,5,0)," ")</f>
        <v> </v>
      </c>
      <c r="J5768" s="13" t="str">
        <f t="shared" si="3"/>
        <v> </v>
      </c>
      <c r="K5768" s="14"/>
    </row>
    <row r="5769">
      <c r="A5769" s="9" t="s">
        <v>6205</v>
      </c>
      <c r="B5769" s="10">
        <v>43207.0</v>
      </c>
      <c r="C5769" s="9" t="s">
        <v>6206</v>
      </c>
      <c r="D5769" s="9" t="s">
        <v>105</v>
      </c>
      <c r="F5769" s="11" t="str">
        <f t="shared" si="1"/>
        <v>2018-04</v>
      </c>
      <c r="G5769" s="11" t="str">
        <f>iferror(VLOOKUP(A5769,'Closed Deals'!A:A,1,0)," ")</f>
        <v> </v>
      </c>
      <c r="H5769" s="12" t="str">
        <f t="shared" si="2"/>
        <v>NO</v>
      </c>
      <c r="I5769" s="12" t="str">
        <f>iferror(VLOOKUP(A5769,'Closed Deals'!A:E,5,0)," ")</f>
        <v> </v>
      </c>
      <c r="J5769" s="13" t="str">
        <f t="shared" si="3"/>
        <v> </v>
      </c>
      <c r="K5769" s="14"/>
    </row>
    <row r="5770">
      <c r="A5770" s="9" t="s">
        <v>6207</v>
      </c>
      <c r="B5770" s="10">
        <v>43208.0</v>
      </c>
      <c r="C5770" s="9" t="s">
        <v>6090</v>
      </c>
      <c r="D5770" s="9" t="s">
        <v>105</v>
      </c>
      <c r="F5770" s="11" t="str">
        <f t="shared" si="1"/>
        <v>2018-04</v>
      </c>
      <c r="G5770" s="11" t="str">
        <f>iferror(VLOOKUP(A5770,'Closed Deals'!A:A,1,0)," ")</f>
        <v> </v>
      </c>
      <c r="H5770" s="12" t="str">
        <f t="shared" si="2"/>
        <v>NO</v>
      </c>
      <c r="I5770" s="12" t="str">
        <f>iferror(VLOOKUP(A5770,'Closed Deals'!A:E,5,0)," ")</f>
        <v> </v>
      </c>
      <c r="J5770" s="13" t="str">
        <f t="shared" si="3"/>
        <v> </v>
      </c>
      <c r="K5770" s="14"/>
    </row>
    <row r="5771">
      <c r="A5771" s="9" t="s">
        <v>6208</v>
      </c>
      <c r="B5771" s="10">
        <v>43193.0</v>
      </c>
      <c r="C5771" s="9" t="s">
        <v>233</v>
      </c>
      <c r="D5771" s="9" t="s">
        <v>105</v>
      </c>
      <c r="F5771" s="11" t="str">
        <f t="shared" si="1"/>
        <v>2018-04</v>
      </c>
      <c r="G5771" s="11" t="str">
        <f>iferror(VLOOKUP(A5771,'Closed Deals'!A:A,1,0)," ")</f>
        <v> </v>
      </c>
      <c r="H5771" s="12" t="str">
        <f t="shared" si="2"/>
        <v>NO</v>
      </c>
      <c r="I5771" s="12" t="str">
        <f>iferror(VLOOKUP(A5771,'Closed Deals'!A:E,5,0)," ")</f>
        <v> </v>
      </c>
      <c r="J5771" s="13" t="str">
        <f t="shared" si="3"/>
        <v> </v>
      </c>
      <c r="K5771" s="14"/>
    </row>
    <row r="5772">
      <c r="A5772" s="9" t="s">
        <v>6209</v>
      </c>
      <c r="B5772" s="10">
        <v>43214.0</v>
      </c>
      <c r="C5772" s="9" t="s">
        <v>52</v>
      </c>
      <c r="D5772" s="9" t="s">
        <v>105</v>
      </c>
      <c r="F5772" s="11" t="str">
        <f t="shared" si="1"/>
        <v>2018-04</v>
      </c>
      <c r="G5772" s="11" t="str">
        <f>iferror(VLOOKUP(A5772,'Closed Deals'!A:A,1,0)," ")</f>
        <v> </v>
      </c>
      <c r="H5772" s="12" t="str">
        <f t="shared" si="2"/>
        <v>NO</v>
      </c>
      <c r="I5772" s="12" t="str">
        <f>iferror(VLOOKUP(A5772,'Closed Deals'!A:E,5,0)," ")</f>
        <v> </v>
      </c>
      <c r="J5772" s="13" t="str">
        <f t="shared" si="3"/>
        <v> </v>
      </c>
      <c r="K5772" s="14"/>
    </row>
    <row r="5773">
      <c r="A5773" s="9" t="s">
        <v>6210</v>
      </c>
      <c r="B5773" s="10">
        <v>43215.0</v>
      </c>
      <c r="C5773" s="9" t="s">
        <v>6093</v>
      </c>
      <c r="D5773" s="9" t="s">
        <v>105</v>
      </c>
      <c r="F5773" s="11" t="str">
        <f t="shared" si="1"/>
        <v>2018-04</v>
      </c>
      <c r="G5773" s="11" t="str">
        <f>iferror(VLOOKUP(A5773,'Closed Deals'!A:A,1,0)," ")</f>
        <v> </v>
      </c>
      <c r="H5773" s="12" t="str">
        <f t="shared" si="2"/>
        <v>NO</v>
      </c>
      <c r="I5773" s="12" t="str">
        <f>iferror(VLOOKUP(A5773,'Closed Deals'!A:E,5,0)," ")</f>
        <v> </v>
      </c>
      <c r="J5773" s="13" t="str">
        <f t="shared" si="3"/>
        <v> </v>
      </c>
      <c r="K5773" s="14"/>
    </row>
    <row r="5774">
      <c r="A5774" s="9" t="s">
        <v>6211</v>
      </c>
      <c r="B5774" s="10">
        <v>43219.0</v>
      </c>
      <c r="C5774" s="9" t="s">
        <v>129</v>
      </c>
      <c r="D5774" s="9" t="s">
        <v>105</v>
      </c>
      <c r="F5774" s="11" t="str">
        <f t="shared" si="1"/>
        <v>2018-04</v>
      </c>
      <c r="G5774" s="11" t="str">
        <f>iferror(VLOOKUP(A5774,'Closed Deals'!A:A,1,0)," ")</f>
        <v> </v>
      </c>
      <c r="H5774" s="12" t="str">
        <f t="shared" si="2"/>
        <v>NO</v>
      </c>
      <c r="I5774" s="12" t="str">
        <f>iferror(VLOOKUP(A5774,'Closed Deals'!A:E,5,0)," ")</f>
        <v> </v>
      </c>
      <c r="J5774" s="13" t="str">
        <f t="shared" si="3"/>
        <v> </v>
      </c>
      <c r="K5774" s="14"/>
    </row>
    <row r="5775">
      <c r="A5775" s="9" t="s">
        <v>6212</v>
      </c>
      <c r="B5775" s="10">
        <v>43220.0</v>
      </c>
      <c r="C5775" s="9" t="s">
        <v>6093</v>
      </c>
      <c r="D5775" s="9" t="s">
        <v>105</v>
      </c>
      <c r="F5775" s="11" t="str">
        <f t="shared" si="1"/>
        <v>2018-04</v>
      </c>
      <c r="G5775" s="11" t="str">
        <f>iferror(VLOOKUP(A5775,'Closed Deals'!A:A,1,0)," ")</f>
        <v> </v>
      </c>
      <c r="H5775" s="12" t="str">
        <f t="shared" si="2"/>
        <v>NO</v>
      </c>
      <c r="I5775" s="12" t="str">
        <f>iferror(VLOOKUP(A5775,'Closed Deals'!A:E,5,0)," ")</f>
        <v> </v>
      </c>
      <c r="J5775" s="13" t="str">
        <f t="shared" si="3"/>
        <v> </v>
      </c>
      <c r="K5775" s="14"/>
    </row>
    <row r="5776">
      <c r="A5776" s="9" t="s">
        <v>6213</v>
      </c>
      <c r="B5776" s="10">
        <v>43215.0</v>
      </c>
      <c r="C5776" s="9" t="s">
        <v>33</v>
      </c>
      <c r="D5776" s="9" t="s">
        <v>105</v>
      </c>
      <c r="F5776" s="11" t="str">
        <f t="shared" si="1"/>
        <v>2018-04</v>
      </c>
      <c r="G5776" s="11" t="str">
        <f>iferror(VLOOKUP(A5776,'Closed Deals'!A:A,1,0)," ")</f>
        <v> </v>
      </c>
      <c r="H5776" s="12" t="str">
        <f t="shared" si="2"/>
        <v>NO</v>
      </c>
      <c r="I5776" s="12" t="str">
        <f>iferror(VLOOKUP(A5776,'Closed Deals'!A:E,5,0)," ")</f>
        <v> </v>
      </c>
      <c r="J5776" s="13" t="str">
        <f t="shared" si="3"/>
        <v> </v>
      </c>
      <c r="K5776" s="14"/>
    </row>
    <row r="5777">
      <c r="A5777" s="9" t="s">
        <v>6214</v>
      </c>
      <c r="B5777" s="10">
        <v>43219.0</v>
      </c>
      <c r="C5777" s="9" t="s">
        <v>2957</v>
      </c>
      <c r="D5777" s="9" t="s">
        <v>105</v>
      </c>
      <c r="F5777" s="11" t="str">
        <f t="shared" si="1"/>
        <v>2018-04</v>
      </c>
      <c r="G5777" s="11" t="str">
        <f>iferror(VLOOKUP(A5777,'Closed Deals'!A:A,1,0)," ")</f>
        <v> </v>
      </c>
      <c r="H5777" s="12" t="str">
        <f t="shared" si="2"/>
        <v>NO</v>
      </c>
      <c r="I5777" s="12" t="str">
        <f>iferror(VLOOKUP(A5777,'Closed Deals'!A:E,5,0)," ")</f>
        <v> </v>
      </c>
      <c r="J5777" s="13" t="str">
        <f t="shared" si="3"/>
        <v> </v>
      </c>
      <c r="K5777" s="14"/>
    </row>
    <row r="5778">
      <c r="A5778" s="9" t="s">
        <v>6215</v>
      </c>
      <c r="B5778" s="10">
        <v>43208.0</v>
      </c>
      <c r="C5778" s="9" t="s">
        <v>6100</v>
      </c>
      <c r="D5778" s="9" t="s">
        <v>105</v>
      </c>
      <c r="F5778" s="11" t="str">
        <f t="shared" si="1"/>
        <v>2018-04</v>
      </c>
      <c r="G5778" s="11" t="str">
        <f>iferror(VLOOKUP(A5778,'Closed Deals'!A:A,1,0)," ")</f>
        <v> </v>
      </c>
      <c r="H5778" s="12" t="str">
        <f t="shared" si="2"/>
        <v>NO</v>
      </c>
      <c r="I5778" s="12" t="str">
        <f>iferror(VLOOKUP(A5778,'Closed Deals'!A:E,5,0)," ")</f>
        <v> </v>
      </c>
      <c r="J5778" s="13" t="str">
        <f t="shared" si="3"/>
        <v> </v>
      </c>
      <c r="K5778" s="14"/>
    </row>
    <row r="5779">
      <c r="A5779" s="9" t="s">
        <v>6216</v>
      </c>
      <c r="B5779" s="10">
        <v>43215.0</v>
      </c>
      <c r="C5779" s="9" t="s">
        <v>6093</v>
      </c>
      <c r="D5779" s="9" t="s">
        <v>105</v>
      </c>
      <c r="F5779" s="11" t="str">
        <f t="shared" si="1"/>
        <v>2018-04</v>
      </c>
      <c r="G5779" s="11" t="str">
        <f>iferror(VLOOKUP(A5779,'Closed Deals'!A:A,1,0)," ")</f>
        <v> </v>
      </c>
      <c r="H5779" s="12" t="str">
        <f t="shared" si="2"/>
        <v>NO</v>
      </c>
      <c r="I5779" s="12" t="str">
        <f>iferror(VLOOKUP(A5779,'Closed Deals'!A:E,5,0)," ")</f>
        <v> </v>
      </c>
      <c r="J5779" s="13" t="str">
        <f t="shared" si="3"/>
        <v> </v>
      </c>
      <c r="K5779" s="14"/>
    </row>
    <row r="5780">
      <c r="A5780" s="9" t="s">
        <v>6217</v>
      </c>
      <c r="B5780" s="10">
        <v>43215.0</v>
      </c>
      <c r="C5780" s="9" t="s">
        <v>1105</v>
      </c>
      <c r="D5780" s="9" t="s">
        <v>105</v>
      </c>
      <c r="F5780" s="11" t="str">
        <f t="shared" si="1"/>
        <v>2018-04</v>
      </c>
      <c r="G5780" s="11" t="str">
        <f>iferror(VLOOKUP(A5780,'Closed Deals'!A:A,1,0)," ")</f>
        <v> </v>
      </c>
      <c r="H5780" s="12" t="str">
        <f t="shared" si="2"/>
        <v>NO</v>
      </c>
      <c r="I5780" s="12" t="str">
        <f>iferror(VLOOKUP(A5780,'Closed Deals'!A:E,5,0)," ")</f>
        <v> </v>
      </c>
      <c r="J5780" s="13" t="str">
        <f t="shared" si="3"/>
        <v> </v>
      </c>
      <c r="K5780" s="14"/>
    </row>
    <row r="5781">
      <c r="A5781" s="9" t="s">
        <v>6218</v>
      </c>
      <c r="B5781" s="10">
        <v>43208.0</v>
      </c>
      <c r="C5781" s="9" t="s">
        <v>52</v>
      </c>
      <c r="D5781" s="9" t="s">
        <v>105</v>
      </c>
      <c r="F5781" s="11" t="str">
        <f t="shared" si="1"/>
        <v>2018-04</v>
      </c>
      <c r="G5781" s="11" t="str">
        <f>iferror(VLOOKUP(A5781,'Closed Deals'!A:A,1,0)," ")</f>
        <v> </v>
      </c>
      <c r="H5781" s="12" t="str">
        <f t="shared" si="2"/>
        <v>NO</v>
      </c>
      <c r="I5781" s="12" t="str">
        <f>iferror(VLOOKUP(A5781,'Closed Deals'!A:E,5,0)," ")</f>
        <v> </v>
      </c>
      <c r="J5781" s="13" t="str">
        <f t="shared" si="3"/>
        <v> </v>
      </c>
      <c r="K5781" s="14"/>
    </row>
    <row r="5782">
      <c r="A5782" s="9" t="s">
        <v>6219</v>
      </c>
      <c r="B5782" s="10">
        <v>43193.0</v>
      </c>
      <c r="C5782" s="9" t="s">
        <v>6180</v>
      </c>
      <c r="D5782" s="9" t="s">
        <v>105</v>
      </c>
      <c r="F5782" s="11" t="str">
        <f t="shared" si="1"/>
        <v>2018-04</v>
      </c>
      <c r="G5782" s="11" t="str">
        <f>iferror(VLOOKUP(A5782,'Closed Deals'!A:A,1,0)," ")</f>
        <v> </v>
      </c>
      <c r="H5782" s="12" t="str">
        <f t="shared" si="2"/>
        <v>NO</v>
      </c>
      <c r="I5782" s="12" t="str">
        <f>iferror(VLOOKUP(A5782,'Closed Deals'!A:E,5,0)," ")</f>
        <v> </v>
      </c>
      <c r="J5782" s="13" t="str">
        <f t="shared" si="3"/>
        <v> </v>
      </c>
      <c r="K5782" s="14"/>
    </row>
    <row r="5783">
      <c r="A5783" s="9" t="s">
        <v>6220</v>
      </c>
      <c r="B5783" s="10">
        <v>43201.0</v>
      </c>
      <c r="C5783" s="9" t="s">
        <v>5639</v>
      </c>
      <c r="D5783" s="9" t="s">
        <v>105</v>
      </c>
      <c r="F5783" s="11" t="str">
        <f t="shared" si="1"/>
        <v>2018-04</v>
      </c>
      <c r="G5783" s="11" t="str">
        <f>iferror(VLOOKUP(A5783,'Closed Deals'!A:A,1,0)," ")</f>
        <v> </v>
      </c>
      <c r="H5783" s="12" t="str">
        <f t="shared" si="2"/>
        <v>NO</v>
      </c>
      <c r="I5783" s="12" t="str">
        <f>iferror(VLOOKUP(A5783,'Closed Deals'!A:E,5,0)," ")</f>
        <v> </v>
      </c>
      <c r="J5783" s="13" t="str">
        <f t="shared" si="3"/>
        <v> </v>
      </c>
      <c r="K5783" s="14"/>
    </row>
    <row r="5784">
      <c r="A5784" s="9" t="s">
        <v>6221</v>
      </c>
      <c r="B5784" s="10">
        <v>43199.0</v>
      </c>
      <c r="C5784" s="9" t="s">
        <v>137</v>
      </c>
      <c r="D5784" s="9" t="s">
        <v>105</v>
      </c>
      <c r="F5784" s="11" t="str">
        <f t="shared" si="1"/>
        <v>2018-04</v>
      </c>
      <c r="G5784" s="11" t="str">
        <f>iferror(VLOOKUP(A5784,'Closed Deals'!A:A,1,0)," ")</f>
        <v> </v>
      </c>
      <c r="H5784" s="12" t="str">
        <f t="shared" si="2"/>
        <v>NO</v>
      </c>
      <c r="I5784" s="12" t="str">
        <f>iferror(VLOOKUP(A5784,'Closed Deals'!A:E,5,0)," ")</f>
        <v> </v>
      </c>
      <c r="J5784" s="13" t="str">
        <f t="shared" si="3"/>
        <v> </v>
      </c>
      <c r="K5784" s="14"/>
    </row>
    <row r="5785">
      <c r="A5785" s="9" t="s">
        <v>6222</v>
      </c>
      <c r="B5785" s="10">
        <v>43217.0</v>
      </c>
      <c r="C5785" s="9" t="s">
        <v>6093</v>
      </c>
      <c r="D5785" s="9" t="s">
        <v>105</v>
      </c>
      <c r="F5785" s="11" t="str">
        <f t="shared" si="1"/>
        <v>2018-04</v>
      </c>
      <c r="G5785" s="11" t="str">
        <f>iferror(VLOOKUP(A5785,'Closed Deals'!A:A,1,0)," ")</f>
        <v> </v>
      </c>
      <c r="H5785" s="12" t="str">
        <f t="shared" si="2"/>
        <v>NO</v>
      </c>
      <c r="I5785" s="12" t="str">
        <f>iferror(VLOOKUP(A5785,'Closed Deals'!A:E,5,0)," ")</f>
        <v> </v>
      </c>
      <c r="J5785" s="13" t="str">
        <f t="shared" si="3"/>
        <v> </v>
      </c>
      <c r="K5785" s="14"/>
    </row>
    <row r="5786">
      <c r="A5786" s="9" t="s">
        <v>6223</v>
      </c>
      <c r="B5786" s="10">
        <v>43204.0</v>
      </c>
      <c r="C5786" s="9" t="s">
        <v>33</v>
      </c>
      <c r="D5786" s="9" t="s">
        <v>34</v>
      </c>
      <c r="F5786" s="11" t="str">
        <f t="shared" si="1"/>
        <v>2018-04</v>
      </c>
      <c r="G5786" s="11" t="str">
        <f>iferror(VLOOKUP(A5786,'Closed Deals'!A:A,1,0)," ")</f>
        <v> </v>
      </c>
      <c r="H5786" s="12" t="str">
        <f t="shared" si="2"/>
        <v>NO</v>
      </c>
      <c r="I5786" s="12" t="str">
        <f>iferror(VLOOKUP(A5786,'Closed Deals'!A:E,5,0)," ")</f>
        <v> </v>
      </c>
      <c r="J5786" s="13" t="str">
        <f t="shared" si="3"/>
        <v> </v>
      </c>
      <c r="K5786" s="14"/>
    </row>
    <row r="5787">
      <c r="A5787" s="9" t="s">
        <v>6224</v>
      </c>
      <c r="B5787" s="10">
        <v>43216.0</v>
      </c>
      <c r="C5787" s="9" t="s">
        <v>63</v>
      </c>
      <c r="D5787" s="9" t="s">
        <v>34</v>
      </c>
      <c r="F5787" s="11" t="str">
        <f t="shared" si="1"/>
        <v>2018-04</v>
      </c>
      <c r="G5787" s="11" t="str">
        <f>iferror(VLOOKUP(A5787,'Closed Deals'!A:A,1,0)," ")</f>
        <v> </v>
      </c>
      <c r="H5787" s="12" t="str">
        <f t="shared" si="2"/>
        <v>NO</v>
      </c>
      <c r="I5787" s="12" t="str">
        <f>iferror(VLOOKUP(A5787,'Closed Deals'!A:E,5,0)," ")</f>
        <v> </v>
      </c>
      <c r="J5787" s="13" t="str">
        <f t="shared" si="3"/>
        <v> </v>
      </c>
      <c r="K5787" s="14"/>
    </row>
    <row r="5788">
      <c r="A5788" s="9" t="s">
        <v>6225</v>
      </c>
      <c r="B5788" s="10">
        <v>43210.0</v>
      </c>
      <c r="C5788" s="9" t="s">
        <v>63</v>
      </c>
      <c r="D5788" s="9" t="s">
        <v>34</v>
      </c>
      <c r="F5788" s="11" t="str">
        <f t="shared" si="1"/>
        <v>2018-04</v>
      </c>
      <c r="G5788" s="11" t="str">
        <f>iferror(VLOOKUP(A5788,'Closed Deals'!A:A,1,0)," ")</f>
        <v> </v>
      </c>
      <c r="H5788" s="12" t="str">
        <f t="shared" si="2"/>
        <v>NO</v>
      </c>
      <c r="I5788" s="12" t="str">
        <f>iferror(VLOOKUP(A5788,'Closed Deals'!A:E,5,0)," ")</f>
        <v> </v>
      </c>
      <c r="J5788" s="13" t="str">
        <f t="shared" si="3"/>
        <v> </v>
      </c>
      <c r="K5788" s="14"/>
    </row>
    <row r="5789">
      <c r="A5789" s="9" t="s">
        <v>6226</v>
      </c>
      <c r="B5789" s="10">
        <v>43194.0</v>
      </c>
      <c r="C5789" s="9" t="s">
        <v>33</v>
      </c>
      <c r="D5789" s="9" t="s">
        <v>34</v>
      </c>
      <c r="F5789" s="11" t="str">
        <f t="shared" si="1"/>
        <v>2018-04</v>
      </c>
      <c r="G5789" s="11" t="str">
        <f>iferror(VLOOKUP(A5789,'Closed Deals'!A:A,1,0)," ")</f>
        <v> </v>
      </c>
      <c r="H5789" s="12" t="str">
        <f t="shared" si="2"/>
        <v>NO</v>
      </c>
      <c r="I5789" s="12" t="str">
        <f>iferror(VLOOKUP(A5789,'Closed Deals'!A:E,5,0)," ")</f>
        <v> </v>
      </c>
      <c r="J5789" s="13" t="str">
        <f t="shared" si="3"/>
        <v> </v>
      </c>
      <c r="K5789" s="14"/>
    </row>
    <row r="5790">
      <c r="A5790" s="9" t="s">
        <v>6227</v>
      </c>
      <c r="B5790" s="10">
        <v>43216.0</v>
      </c>
      <c r="C5790" s="9" t="s">
        <v>52</v>
      </c>
      <c r="D5790" s="9" t="s">
        <v>34</v>
      </c>
      <c r="F5790" s="11" t="str">
        <f t="shared" si="1"/>
        <v>2018-04</v>
      </c>
      <c r="G5790" s="11" t="str">
        <f>iferror(VLOOKUP(A5790,'Closed Deals'!A:A,1,0)," ")</f>
        <v> </v>
      </c>
      <c r="H5790" s="12" t="str">
        <f t="shared" si="2"/>
        <v>NO</v>
      </c>
      <c r="I5790" s="12" t="str">
        <f>iferror(VLOOKUP(A5790,'Closed Deals'!A:E,5,0)," ")</f>
        <v> </v>
      </c>
      <c r="J5790" s="13" t="str">
        <f t="shared" si="3"/>
        <v> </v>
      </c>
      <c r="K5790" s="14"/>
    </row>
    <row r="5791">
      <c r="A5791" s="9" t="s">
        <v>6228</v>
      </c>
      <c r="B5791" s="10">
        <v>43216.0</v>
      </c>
      <c r="C5791" s="9" t="s">
        <v>43</v>
      </c>
      <c r="D5791" s="9" t="s">
        <v>34</v>
      </c>
      <c r="F5791" s="11" t="str">
        <f t="shared" si="1"/>
        <v>2018-04</v>
      </c>
      <c r="G5791" s="11" t="str">
        <f>iferror(VLOOKUP(A5791,'Closed Deals'!A:A,1,0)," ")</f>
        <v> </v>
      </c>
      <c r="H5791" s="12" t="str">
        <f t="shared" si="2"/>
        <v>NO</v>
      </c>
      <c r="I5791" s="12" t="str">
        <f>iferror(VLOOKUP(A5791,'Closed Deals'!A:E,5,0)," ")</f>
        <v> </v>
      </c>
      <c r="J5791" s="13" t="str">
        <f t="shared" si="3"/>
        <v> </v>
      </c>
      <c r="K5791" s="14"/>
    </row>
    <row r="5792">
      <c r="A5792" s="9" t="s">
        <v>6229</v>
      </c>
      <c r="B5792" s="10">
        <v>43219.0</v>
      </c>
      <c r="C5792" s="9" t="s">
        <v>33</v>
      </c>
      <c r="D5792" s="9" t="s">
        <v>34</v>
      </c>
      <c r="F5792" s="11" t="str">
        <f t="shared" si="1"/>
        <v>2018-04</v>
      </c>
      <c r="G5792" s="11" t="str">
        <f>iferror(VLOOKUP(A5792,'Closed Deals'!A:A,1,0)," ")</f>
        <v> </v>
      </c>
      <c r="H5792" s="12" t="str">
        <f t="shared" si="2"/>
        <v>NO</v>
      </c>
      <c r="I5792" s="12" t="str">
        <f>iferror(VLOOKUP(A5792,'Closed Deals'!A:E,5,0)," ")</f>
        <v> </v>
      </c>
      <c r="J5792" s="13" t="str">
        <f t="shared" si="3"/>
        <v> </v>
      </c>
      <c r="K5792" s="14"/>
    </row>
    <row r="5793">
      <c r="A5793" s="9" t="s">
        <v>6230</v>
      </c>
      <c r="B5793" s="10">
        <v>43191.0</v>
      </c>
      <c r="C5793" s="9" t="s">
        <v>33</v>
      </c>
      <c r="D5793" s="9" t="s">
        <v>34</v>
      </c>
      <c r="F5793" s="11" t="str">
        <f t="shared" si="1"/>
        <v>2018-04</v>
      </c>
      <c r="G5793" s="11" t="str">
        <f>iferror(VLOOKUP(A5793,'Closed Deals'!A:A,1,0)," ")</f>
        <v> </v>
      </c>
      <c r="H5793" s="12" t="str">
        <f t="shared" si="2"/>
        <v>NO</v>
      </c>
      <c r="I5793" s="12" t="str">
        <f>iferror(VLOOKUP(A5793,'Closed Deals'!A:E,5,0)," ")</f>
        <v> </v>
      </c>
      <c r="J5793" s="13" t="str">
        <f t="shared" si="3"/>
        <v> </v>
      </c>
      <c r="K5793" s="14"/>
    </row>
    <row r="5794">
      <c r="A5794" s="9" t="s">
        <v>6231</v>
      </c>
      <c r="B5794" s="10">
        <v>43202.0</v>
      </c>
      <c r="C5794" s="9" t="s">
        <v>6232</v>
      </c>
      <c r="D5794" s="9" t="s">
        <v>34</v>
      </c>
      <c r="F5794" s="11" t="str">
        <f t="shared" si="1"/>
        <v>2018-04</v>
      </c>
      <c r="G5794" s="11" t="str">
        <f>iferror(VLOOKUP(A5794,'Closed Deals'!A:A,1,0)," ")</f>
        <v> </v>
      </c>
      <c r="H5794" s="12" t="str">
        <f t="shared" si="2"/>
        <v>NO</v>
      </c>
      <c r="I5794" s="12" t="str">
        <f>iferror(VLOOKUP(A5794,'Closed Deals'!A:E,5,0)," ")</f>
        <v> </v>
      </c>
      <c r="J5794" s="13" t="str">
        <f t="shared" si="3"/>
        <v> </v>
      </c>
      <c r="K5794" s="14"/>
    </row>
    <row r="5795">
      <c r="A5795" s="9" t="s">
        <v>6233</v>
      </c>
      <c r="B5795" s="10">
        <v>43195.0</v>
      </c>
      <c r="C5795" s="9" t="s">
        <v>33</v>
      </c>
      <c r="D5795" s="9" t="s">
        <v>34</v>
      </c>
      <c r="F5795" s="11" t="str">
        <f t="shared" si="1"/>
        <v>2018-04</v>
      </c>
      <c r="G5795" s="11" t="str">
        <f>iferror(VLOOKUP(A5795,'Closed Deals'!A:A,1,0)," ")</f>
        <v> </v>
      </c>
      <c r="H5795" s="12" t="str">
        <f t="shared" si="2"/>
        <v>NO</v>
      </c>
      <c r="I5795" s="12" t="str">
        <f>iferror(VLOOKUP(A5795,'Closed Deals'!A:E,5,0)," ")</f>
        <v> </v>
      </c>
      <c r="J5795" s="13" t="str">
        <f t="shared" si="3"/>
        <v> </v>
      </c>
      <c r="K5795" s="14"/>
    </row>
    <row r="5796">
      <c r="A5796" s="9" t="s">
        <v>6234</v>
      </c>
      <c r="B5796" s="10">
        <v>43195.0</v>
      </c>
      <c r="C5796" s="9" t="s">
        <v>63</v>
      </c>
      <c r="D5796" s="9" t="s">
        <v>34</v>
      </c>
      <c r="F5796" s="11" t="str">
        <f t="shared" si="1"/>
        <v>2018-04</v>
      </c>
      <c r="G5796" s="11" t="str">
        <f>iferror(VLOOKUP(A5796,'Closed Deals'!A:A,1,0)," ")</f>
        <v> </v>
      </c>
      <c r="H5796" s="12" t="str">
        <f t="shared" si="2"/>
        <v>NO</v>
      </c>
      <c r="I5796" s="12" t="str">
        <f>iferror(VLOOKUP(A5796,'Closed Deals'!A:E,5,0)," ")</f>
        <v> </v>
      </c>
      <c r="J5796" s="13" t="str">
        <f t="shared" si="3"/>
        <v> </v>
      </c>
      <c r="K5796" s="14"/>
    </row>
    <row r="5797">
      <c r="A5797" s="9" t="s">
        <v>6235</v>
      </c>
      <c r="B5797" s="10">
        <v>43210.0</v>
      </c>
      <c r="C5797" s="9" t="s">
        <v>33</v>
      </c>
      <c r="D5797" s="9" t="s">
        <v>34</v>
      </c>
      <c r="F5797" s="11" t="str">
        <f t="shared" si="1"/>
        <v>2018-04</v>
      </c>
      <c r="G5797" s="11" t="str">
        <f>iferror(VLOOKUP(A5797,'Closed Deals'!A:A,1,0)," ")</f>
        <v> </v>
      </c>
      <c r="H5797" s="12" t="str">
        <f t="shared" si="2"/>
        <v>NO</v>
      </c>
      <c r="I5797" s="12" t="str">
        <f>iferror(VLOOKUP(A5797,'Closed Deals'!A:E,5,0)," ")</f>
        <v> </v>
      </c>
      <c r="J5797" s="13" t="str">
        <f t="shared" si="3"/>
        <v> </v>
      </c>
      <c r="K5797" s="14"/>
    </row>
    <row r="5798">
      <c r="A5798" s="9" t="s">
        <v>6236</v>
      </c>
      <c r="B5798" s="10">
        <v>43210.0</v>
      </c>
      <c r="C5798" s="9" t="s">
        <v>43</v>
      </c>
      <c r="D5798" s="9" t="s">
        <v>34</v>
      </c>
      <c r="F5798" s="11" t="str">
        <f t="shared" si="1"/>
        <v>2018-04</v>
      </c>
      <c r="G5798" s="11" t="str">
        <f>iferror(VLOOKUP(A5798,'Closed Deals'!A:A,1,0)," ")</f>
        <v> </v>
      </c>
      <c r="H5798" s="12" t="str">
        <f t="shared" si="2"/>
        <v>NO</v>
      </c>
      <c r="I5798" s="12" t="str">
        <f>iferror(VLOOKUP(A5798,'Closed Deals'!A:E,5,0)," ")</f>
        <v> </v>
      </c>
      <c r="J5798" s="13" t="str">
        <f t="shared" si="3"/>
        <v> </v>
      </c>
      <c r="K5798" s="14"/>
    </row>
    <row r="5799">
      <c r="A5799" s="9" t="s">
        <v>6237</v>
      </c>
      <c r="B5799" s="10">
        <v>43220.0</v>
      </c>
      <c r="C5799" s="9" t="s">
        <v>84</v>
      </c>
      <c r="D5799" s="9" t="s">
        <v>34</v>
      </c>
      <c r="F5799" s="11" t="str">
        <f t="shared" si="1"/>
        <v>2018-04</v>
      </c>
      <c r="G5799" s="11" t="str">
        <f>iferror(VLOOKUP(A5799,'Closed Deals'!A:A,1,0)," ")</f>
        <v> </v>
      </c>
      <c r="H5799" s="12" t="str">
        <f t="shared" si="2"/>
        <v>NO</v>
      </c>
      <c r="I5799" s="12" t="str">
        <f>iferror(VLOOKUP(A5799,'Closed Deals'!A:E,5,0)," ")</f>
        <v> </v>
      </c>
      <c r="J5799" s="13" t="str">
        <f t="shared" si="3"/>
        <v> </v>
      </c>
      <c r="K5799" s="14"/>
    </row>
    <row r="5800">
      <c r="A5800" s="9" t="s">
        <v>6238</v>
      </c>
      <c r="B5800" s="10">
        <v>43217.0</v>
      </c>
      <c r="C5800" s="9" t="s">
        <v>6158</v>
      </c>
      <c r="D5800" s="9" t="s">
        <v>34</v>
      </c>
      <c r="F5800" s="11" t="str">
        <f t="shared" si="1"/>
        <v>2018-04</v>
      </c>
      <c r="G5800" s="11" t="str">
        <f>iferror(VLOOKUP(A5800,'Closed Deals'!A:A,1,0)," ")</f>
        <v> </v>
      </c>
      <c r="H5800" s="12" t="str">
        <f t="shared" si="2"/>
        <v>NO</v>
      </c>
      <c r="I5800" s="12" t="str">
        <f>iferror(VLOOKUP(A5800,'Closed Deals'!A:E,5,0)," ")</f>
        <v> </v>
      </c>
      <c r="J5800" s="13" t="str">
        <f t="shared" si="3"/>
        <v> </v>
      </c>
      <c r="K5800" s="14"/>
    </row>
    <row r="5801">
      <c r="A5801" s="9" t="s">
        <v>6239</v>
      </c>
      <c r="B5801" s="10">
        <v>43206.0</v>
      </c>
      <c r="C5801" s="9" t="s">
        <v>1369</v>
      </c>
      <c r="D5801" s="9" t="s">
        <v>34</v>
      </c>
      <c r="F5801" s="11" t="str">
        <f t="shared" si="1"/>
        <v>2018-04</v>
      </c>
      <c r="G5801" s="11" t="str">
        <f>iferror(VLOOKUP(A5801,'Closed Deals'!A:A,1,0)," ")</f>
        <v> </v>
      </c>
      <c r="H5801" s="12" t="str">
        <f t="shared" si="2"/>
        <v>NO</v>
      </c>
      <c r="I5801" s="12" t="str">
        <f>iferror(VLOOKUP(A5801,'Closed Deals'!A:E,5,0)," ")</f>
        <v> </v>
      </c>
      <c r="J5801" s="13" t="str">
        <f t="shared" si="3"/>
        <v> </v>
      </c>
      <c r="K5801" s="14"/>
    </row>
    <row r="5802">
      <c r="A5802" s="9" t="s">
        <v>6240</v>
      </c>
      <c r="B5802" s="10">
        <v>43216.0</v>
      </c>
      <c r="C5802" s="9" t="s">
        <v>37</v>
      </c>
      <c r="D5802" s="9" t="s">
        <v>34</v>
      </c>
      <c r="F5802" s="11" t="str">
        <f t="shared" si="1"/>
        <v>2018-04</v>
      </c>
      <c r="G5802" s="11" t="str">
        <f>iferror(VLOOKUP(A5802,'Closed Deals'!A:A,1,0)," ")</f>
        <v> </v>
      </c>
      <c r="H5802" s="12" t="str">
        <f t="shared" si="2"/>
        <v>NO</v>
      </c>
      <c r="I5802" s="12" t="str">
        <f>iferror(VLOOKUP(A5802,'Closed Deals'!A:E,5,0)," ")</f>
        <v> </v>
      </c>
      <c r="J5802" s="13" t="str">
        <f t="shared" si="3"/>
        <v> </v>
      </c>
      <c r="K5802" s="14"/>
    </row>
    <row r="5803">
      <c r="A5803" s="9" t="s">
        <v>6241</v>
      </c>
      <c r="B5803" s="10">
        <v>43194.0</v>
      </c>
      <c r="C5803" s="9" t="s">
        <v>6242</v>
      </c>
      <c r="D5803" s="9" t="s">
        <v>34</v>
      </c>
      <c r="F5803" s="11" t="str">
        <f t="shared" si="1"/>
        <v>2018-04</v>
      </c>
      <c r="G5803" s="11" t="str">
        <f>iferror(VLOOKUP(A5803,'Closed Deals'!A:A,1,0)," ")</f>
        <v> </v>
      </c>
      <c r="H5803" s="12" t="str">
        <f t="shared" si="2"/>
        <v>NO</v>
      </c>
      <c r="I5803" s="12" t="str">
        <f>iferror(VLOOKUP(A5803,'Closed Deals'!A:E,5,0)," ")</f>
        <v> </v>
      </c>
      <c r="J5803" s="13" t="str">
        <f t="shared" si="3"/>
        <v> </v>
      </c>
      <c r="K5803" s="14"/>
    </row>
    <row r="5804">
      <c r="A5804" s="9" t="s">
        <v>6243</v>
      </c>
      <c r="B5804" s="10">
        <v>43210.0</v>
      </c>
      <c r="C5804" s="9" t="s">
        <v>5097</v>
      </c>
      <c r="D5804" s="9" t="s">
        <v>34</v>
      </c>
      <c r="F5804" s="11" t="str">
        <f t="shared" si="1"/>
        <v>2018-04</v>
      </c>
      <c r="G5804" s="11" t="str">
        <f>iferror(VLOOKUP(A5804,'Closed Deals'!A:A,1,0)," ")</f>
        <v> </v>
      </c>
      <c r="H5804" s="12" t="str">
        <f t="shared" si="2"/>
        <v>NO</v>
      </c>
      <c r="I5804" s="12" t="str">
        <f>iferror(VLOOKUP(A5804,'Closed Deals'!A:E,5,0)," ")</f>
        <v> </v>
      </c>
      <c r="J5804" s="13" t="str">
        <f t="shared" si="3"/>
        <v> </v>
      </c>
      <c r="K5804" s="14"/>
    </row>
    <row r="5805">
      <c r="A5805" s="9" t="s">
        <v>6244</v>
      </c>
      <c r="B5805" s="10">
        <v>43194.0</v>
      </c>
      <c r="C5805" s="9" t="s">
        <v>89</v>
      </c>
      <c r="D5805" s="9" t="s">
        <v>34</v>
      </c>
      <c r="F5805" s="11" t="str">
        <f t="shared" si="1"/>
        <v>2018-04</v>
      </c>
      <c r="G5805" s="11" t="str">
        <f>iferror(VLOOKUP(A5805,'Closed Deals'!A:A,1,0)," ")</f>
        <v> </v>
      </c>
      <c r="H5805" s="12" t="str">
        <f t="shared" si="2"/>
        <v>NO</v>
      </c>
      <c r="I5805" s="12" t="str">
        <f>iferror(VLOOKUP(A5805,'Closed Deals'!A:E,5,0)," ")</f>
        <v> </v>
      </c>
      <c r="J5805" s="13" t="str">
        <f t="shared" si="3"/>
        <v> </v>
      </c>
      <c r="K5805" s="14"/>
    </row>
    <row r="5806">
      <c r="A5806" s="9" t="s">
        <v>6245</v>
      </c>
      <c r="B5806" s="10">
        <v>43215.0</v>
      </c>
      <c r="C5806" s="9" t="s">
        <v>6093</v>
      </c>
      <c r="D5806" s="9" t="s">
        <v>34</v>
      </c>
      <c r="F5806" s="11" t="str">
        <f t="shared" si="1"/>
        <v>2018-04</v>
      </c>
      <c r="G5806" s="11" t="str">
        <f>iferror(VLOOKUP(A5806,'Closed Deals'!A:A,1,0)," ")</f>
        <v> </v>
      </c>
      <c r="H5806" s="12" t="str">
        <f t="shared" si="2"/>
        <v>NO</v>
      </c>
      <c r="I5806" s="12" t="str">
        <f>iferror(VLOOKUP(A5806,'Closed Deals'!A:E,5,0)," ")</f>
        <v> </v>
      </c>
      <c r="J5806" s="13" t="str">
        <f t="shared" si="3"/>
        <v> </v>
      </c>
      <c r="K5806" s="14"/>
    </row>
    <row r="5807">
      <c r="A5807" s="9" t="s">
        <v>6246</v>
      </c>
      <c r="B5807" s="10">
        <v>43200.0</v>
      </c>
      <c r="C5807" s="9" t="s">
        <v>772</v>
      </c>
      <c r="D5807" s="9" t="s">
        <v>34</v>
      </c>
      <c r="F5807" s="11" t="str">
        <f t="shared" si="1"/>
        <v>2018-04</v>
      </c>
      <c r="G5807" s="11" t="str">
        <f>iferror(VLOOKUP(A5807,'Closed Deals'!A:A,1,0)," ")</f>
        <v> </v>
      </c>
      <c r="H5807" s="12" t="str">
        <f t="shared" si="2"/>
        <v>NO</v>
      </c>
      <c r="I5807" s="12" t="str">
        <f>iferror(VLOOKUP(A5807,'Closed Deals'!A:E,5,0)," ")</f>
        <v> </v>
      </c>
      <c r="J5807" s="13" t="str">
        <f t="shared" si="3"/>
        <v> </v>
      </c>
      <c r="K5807" s="14"/>
    </row>
    <row r="5808">
      <c r="A5808" s="9" t="s">
        <v>6247</v>
      </c>
      <c r="B5808" s="10">
        <v>43209.0</v>
      </c>
      <c r="C5808" s="9" t="s">
        <v>54</v>
      </c>
      <c r="D5808" s="9" t="s">
        <v>34</v>
      </c>
      <c r="F5808" s="11" t="str">
        <f t="shared" si="1"/>
        <v>2018-04</v>
      </c>
      <c r="G5808" s="11" t="str">
        <f>iferror(VLOOKUP(A5808,'Closed Deals'!A:A,1,0)," ")</f>
        <v> </v>
      </c>
      <c r="H5808" s="12" t="str">
        <f t="shared" si="2"/>
        <v>NO</v>
      </c>
      <c r="I5808" s="12" t="str">
        <f>iferror(VLOOKUP(A5808,'Closed Deals'!A:E,5,0)," ")</f>
        <v> </v>
      </c>
      <c r="J5808" s="13" t="str">
        <f t="shared" si="3"/>
        <v> </v>
      </c>
      <c r="K5808" s="14"/>
    </row>
    <row r="5809">
      <c r="A5809" s="9" t="s">
        <v>6248</v>
      </c>
      <c r="B5809" s="10">
        <v>43194.0</v>
      </c>
      <c r="C5809" s="9" t="s">
        <v>63</v>
      </c>
      <c r="D5809" s="9" t="s">
        <v>34</v>
      </c>
      <c r="F5809" s="11" t="str">
        <f t="shared" si="1"/>
        <v>2018-04</v>
      </c>
      <c r="G5809" s="11" t="str">
        <f>iferror(VLOOKUP(A5809,'Closed Deals'!A:A,1,0)," ")</f>
        <v> </v>
      </c>
      <c r="H5809" s="12" t="str">
        <f t="shared" si="2"/>
        <v>NO</v>
      </c>
      <c r="I5809" s="12" t="str">
        <f>iferror(VLOOKUP(A5809,'Closed Deals'!A:E,5,0)," ")</f>
        <v> </v>
      </c>
      <c r="J5809" s="13" t="str">
        <f t="shared" si="3"/>
        <v> </v>
      </c>
      <c r="K5809" s="14"/>
    </row>
    <row r="5810">
      <c r="A5810" s="9" t="s">
        <v>6249</v>
      </c>
      <c r="B5810" s="10">
        <v>43200.0</v>
      </c>
      <c r="C5810" s="9" t="s">
        <v>33</v>
      </c>
      <c r="D5810" s="9" t="s">
        <v>34</v>
      </c>
      <c r="F5810" s="11" t="str">
        <f t="shared" si="1"/>
        <v>2018-04</v>
      </c>
      <c r="G5810" s="11" t="str">
        <f>iferror(VLOOKUP(A5810,'Closed Deals'!A:A,1,0)," ")</f>
        <v> </v>
      </c>
      <c r="H5810" s="12" t="str">
        <f t="shared" si="2"/>
        <v>NO</v>
      </c>
      <c r="I5810" s="12" t="str">
        <f>iferror(VLOOKUP(A5810,'Closed Deals'!A:E,5,0)," ")</f>
        <v> </v>
      </c>
      <c r="J5810" s="13" t="str">
        <f t="shared" si="3"/>
        <v> </v>
      </c>
      <c r="K5810" s="14"/>
    </row>
    <row r="5811">
      <c r="A5811" s="9" t="s">
        <v>6250</v>
      </c>
      <c r="B5811" s="10">
        <v>43217.0</v>
      </c>
      <c r="C5811" s="9" t="s">
        <v>1126</v>
      </c>
      <c r="D5811" s="9" t="s">
        <v>34</v>
      </c>
      <c r="F5811" s="11" t="str">
        <f t="shared" si="1"/>
        <v>2018-04</v>
      </c>
      <c r="G5811" s="11" t="str">
        <f>iferror(VLOOKUP(A5811,'Closed Deals'!A:A,1,0)," ")</f>
        <v> </v>
      </c>
      <c r="H5811" s="12" t="str">
        <f t="shared" si="2"/>
        <v>NO</v>
      </c>
      <c r="I5811" s="12" t="str">
        <f>iferror(VLOOKUP(A5811,'Closed Deals'!A:E,5,0)," ")</f>
        <v> </v>
      </c>
      <c r="J5811" s="13" t="str">
        <f t="shared" si="3"/>
        <v> </v>
      </c>
      <c r="K5811" s="14"/>
    </row>
    <row r="5812">
      <c r="A5812" s="9" t="s">
        <v>6251</v>
      </c>
      <c r="B5812" s="10">
        <v>43220.0</v>
      </c>
      <c r="C5812" s="9" t="s">
        <v>528</v>
      </c>
      <c r="D5812" s="9" t="s">
        <v>34</v>
      </c>
      <c r="F5812" s="11" t="str">
        <f t="shared" si="1"/>
        <v>2018-04</v>
      </c>
      <c r="G5812" s="11" t="str">
        <f>iferror(VLOOKUP(A5812,'Closed Deals'!A:A,1,0)," ")</f>
        <v> </v>
      </c>
      <c r="H5812" s="12" t="str">
        <f t="shared" si="2"/>
        <v>NO</v>
      </c>
      <c r="I5812" s="12" t="str">
        <f>iferror(VLOOKUP(A5812,'Closed Deals'!A:E,5,0)," ")</f>
        <v> </v>
      </c>
      <c r="J5812" s="13" t="str">
        <f t="shared" si="3"/>
        <v> </v>
      </c>
      <c r="K5812" s="14"/>
    </row>
    <row r="5813">
      <c r="A5813" s="9" t="s">
        <v>6252</v>
      </c>
      <c r="B5813" s="10">
        <v>43208.0</v>
      </c>
      <c r="C5813" s="9" t="s">
        <v>6100</v>
      </c>
      <c r="D5813" s="9" t="s">
        <v>34</v>
      </c>
      <c r="F5813" s="11" t="str">
        <f t="shared" si="1"/>
        <v>2018-04</v>
      </c>
      <c r="G5813" s="11" t="str">
        <f>iferror(VLOOKUP(A5813,'Closed Deals'!A:A,1,0)," ")</f>
        <v> </v>
      </c>
      <c r="H5813" s="12" t="str">
        <f t="shared" si="2"/>
        <v>NO</v>
      </c>
      <c r="I5813" s="12" t="str">
        <f>iferror(VLOOKUP(A5813,'Closed Deals'!A:E,5,0)," ")</f>
        <v> </v>
      </c>
      <c r="J5813" s="13" t="str">
        <f t="shared" si="3"/>
        <v> </v>
      </c>
      <c r="K5813" s="14"/>
    </row>
    <row r="5814">
      <c r="A5814" s="9" t="s">
        <v>6253</v>
      </c>
      <c r="B5814" s="10">
        <v>43198.0</v>
      </c>
      <c r="C5814" s="9" t="s">
        <v>33</v>
      </c>
      <c r="D5814" s="9" t="s">
        <v>34</v>
      </c>
      <c r="F5814" s="11" t="str">
        <f t="shared" si="1"/>
        <v>2018-04</v>
      </c>
      <c r="G5814" s="11" t="str">
        <f>iferror(VLOOKUP(A5814,'Closed Deals'!A:A,1,0)," ")</f>
        <v> </v>
      </c>
      <c r="H5814" s="12" t="str">
        <f t="shared" si="2"/>
        <v>NO</v>
      </c>
      <c r="I5814" s="12" t="str">
        <f>iferror(VLOOKUP(A5814,'Closed Deals'!A:E,5,0)," ")</f>
        <v> </v>
      </c>
      <c r="J5814" s="13" t="str">
        <f t="shared" si="3"/>
        <v> </v>
      </c>
      <c r="K5814" s="14"/>
    </row>
    <row r="5815">
      <c r="A5815" s="9" t="s">
        <v>6254</v>
      </c>
      <c r="B5815" s="10">
        <v>43219.0</v>
      </c>
      <c r="C5815" s="9" t="s">
        <v>129</v>
      </c>
      <c r="D5815" s="9" t="s">
        <v>34</v>
      </c>
      <c r="F5815" s="11" t="str">
        <f t="shared" si="1"/>
        <v>2018-04</v>
      </c>
      <c r="G5815" s="11" t="str">
        <f>iferror(VLOOKUP(A5815,'Closed Deals'!A:A,1,0)," ")</f>
        <v> </v>
      </c>
      <c r="H5815" s="12" t="str">
        <f t="shared" si="2"/>
        <v>NO</v>
      </c>
      <c r="I5815" s="12" t="str">
        <f>iferror(VLOOKUP(A5815,'Closed Deals'!A:E,5,0)," ")</f>
        <v> </v>
      </c>
      <c r="J5815" s="13" t="str">
        <f t="shared" si="3"/>
        <v> </v>
      </c>
      <c r="K5815" s="14"/>
    </row>
    <row r="5816">
      <c r="A5816" s="9" t="s">
        <v>6255</v>
      </c>
      <c r="B5816" s="10">
        <v>43193.0</v>
      </c>
      <c r="C5816" s="9" t="s">
        <v>43</v>
      </c>
      <c r="D5816" s="9" t="s">
        <v>34</v>
      </c>
      <c r="F5816" s="11" t="str">
        <f t="shared" si="1"/>
        <v>2018-04</v>
      </c>
      <c r="G5816" s="11" t="str">
        <f>iferror(VLOOKUP(A5816,'Closed Deals'!A:A,1,0)," ")</f>
        <v> </v>
      </c>
      <c r="H5816" s="12" t="str">
        <f t="shared" si="2"/>
        <v>NO</v>
      </c>
      <c r="I5816" s="12" t="str">
        <f>iferror(VLOOKUP(A5816,'Closed Deals'!A:E,5,0)," ")</f>
        <v> </v>
      </c>
      <c r="J5816" s="13" t="str">
        <f t="shared" si="3"/>
        <v> </v>
      </c>
      <c r="K5816" s="14"/>
    </row>
    <row r="5817">
      <c r="A5817" s="9" t="s">
        <v>6256</v>
      </c>
      <c r="B5817" s="10">
        <v>43220.0</v>
      </c>
      <c r="C5817" s="9" t="s">
        <v>89</v>
      </c>
      <c r="D5817" s="9" t="s">
        <v>34</v>
      </c>
      <c r="F5817" s="11" t="str">
        <f t="shared" si="1"/>
        <v>2018-04</v>
      </c>
      <c r="G5817" s="11" t="str">
        <f>iferror(VLOOKUP(A5817,'Closed Deals'!A:A,1,0)," ")</f>
        <v> </v>
      </c>
      <c r="H5817" s="12" t="str">
        <f t="shared" si="2"/>
        <v>NO</v>
      </c>
      <c r="I5817" s="12" t="str">
        <f>iferror(VLOOKUP(A5817,'Closed Deals'!A:E,5,0)," ")</f>
        <v> </v>
      </c>
      <c r="J5817" s="13" t="str">
        <f t="shared" si="3"/>
        <v> </v>
      </c>
      <c r="K5817" s="14"/>
    </row>
    <row r="5818">
      <c r="A5818" s="9" t="s">
        <v>6257</v>
      </c>
      <c r="B5818" s="10">
        <v>43208.0</v>
      </c>
      <c r="C5818" s="9" t="s">
        <v>5758</v>
      </c>
      <c r="D5818" s="9" t="s">
        <v>34</v>
      </c>
      <c r="F5818" s="11" t="str">
        <f t="shared" si="1"/>
        <v>2018-04</v>
      </c>
      <c r="G5818" s="11" t="str">
        <f>iferror(VLOOKUP(A5818,'Closed Deals'!A:A,1,0)," ")</f>
        <v> </v>
      </c>
      <c r="H5818" s="12" t="str">
        <f t="shared" si="2"/>
        <v>NO</v>
      </c>
      <c r="I5818" s="12" t="str">
        <f>iferror(VLOOKUP(A5818,'Closed Deals'!A:E,5,0)," ")</f>
        <v> </v>
      </c>
      <c r="J5818" s="13" t="str">
        <f t="shared" si="3"/>
        <v> </v>
      </c>
      <c r="K5818" s="14"/>
    </row>
    <row r="5819">
      <c r="A5819" s="9" t="s">
        <v>6258</v>
      </c>
      <c r="B5819" s="10">
        <v>43210.0</v>
      </c>
      <c r="C5819" s="9" t="s">
        <v>33</v>
      </c>
      <c r="D5819" s="9" t="s">
        <v>34</v>
      </c>
      <c r="F5819" s="11" t="str">
        <f t="shared" si="1"/>
        <v>2018-04</v>
      </c>
      <c r="G5819" s="11" t="str">
        <f>iferror(VLOOKUP(A5819,'Closed Deals'!A:A,1,0)," ")</f>
        <v> </v>
      </c>
      <c r="H5819" s="12" t="str">
        <f t="shared" si="2"/>
        <v>NO</v>
      </c>
      <c r="I5819" s="12" t="str">
        <f>iferror(VLOOKUP(A5819,'Closed Deals'!A:E,5,0)," ")</f>
        <v> </v>
      </c>
      <c r="J5819" s="13" t="str">
        <f t="shared" si="3"/>
        <v> </v>
      </c>
      <c r="K5819" s="14"/>
    </row>
    <row r="5820">
      <c r="A5820" s="9" t="s">
        <v>6259</v>
      </c>
      <c r="B5820" s="10">
        <v>43200.0</v>
      </c>
      <c r="C5820" s="9" t="s">
        <v>43</v>
      </c>
      <c r="D5820" s="9" t="s">
        <v>34</v>
      </c>
      <c r="F5820" s="11" t="str">
        <f t="shared" si="1"/>
        <v>2018-04</v>
      </c>
      <c r="G5820" s="11" t="str">
        <f>iferror(VLOOKUP(A5820,'Closed Deals'!A:A,1,0)," ")</f>
        <v> </v>
      </c>
      <c r="H5820" s="12" t="str">
        <f t="shared" si="2"/>
        <v>NO</v>
      </c>
      <c r="I5820" s="12" t="str">
        <f>iferror(VLOOKUP(A5820,'Closed Deals'!A:E,5,0)," ")</f>
        <v> </v>
      </c>
      <c r="J5820" s="13" t="str">
        <f t="shared" si="3"/>
        <v> </v>
      </c>
      <c r="K5820" s="14"/>
    </row>
    <row r="5821">
      <c r="A5821" s="9" t="s">
        <v>6260</v>
      </c>
      <c r="B5821" s="10">
        <v>43217.0</v>
      </c>
      <c r="C5821" s="9" t="s">
        <v>1258</v>
      </c>
      <c r="D5821" s="9" t="s">
        <v>34</v>
      </c>
      <c r="F5821" s="11" t="str">
        <f t="shared" si="1"/>
        <v>2018-04</v>
      </c>
      <c r="G5821" s="11" t="str">
        <f>iferror(VLOOKUP(A5821,'Closed Deals'!A:A,1,0)," ")</f>
        <v> </v>
      </c>
      <c r="H5821" s="12" t="str">
        <f t="shared" si="2"/>
        <v>NO</v>
      </c>
      <c r="I5821" s="12" t="str">
        <f>iferror(VLOOKUP(A5821,'Closed Deals'!A:E,5,0)," ")</f>
        <v> </v>
      </c>
      <c r="J5821" s="13" t="str">
        <f t="shared" si="3"/>
        <v> </v>
      </c>
      <c r="K5821" s="14"/>
    </row>
    <row r="5822">
      <c r="A5822" s="9" t="s">
        <v>6261</v>
      </c>
      <c r="B5822" s="10">
        <v>43209.0</v>
      </c>
      <c r="C5822" s="9" t="s">
        <v>63</v>
      </c>
      <c r="D5822" s="9" t="s">
        <v>34</v>
      </c>
      <c r="F5822" s="11" t="str">
        <f t="shared" si="1"/>
        <v>2018-04</v>
      </c>
      <c r="G5822" s="11" t="str">
        <f>iferror(VLOOKUP(A5822,'Closed Deals'!A:A,1,0)," ")</f>
        <v> </v>
      </c>
      <c r="H5822" s="12" t="str">
        <f t="shared" si="2"/>
        <v>NO</v>
      </c>
      <c r="I5822" s="12" t="str">
        <f>iferror(VLOOKUP(A5822,'Closed Deals'!A:E,5,0)," ")</f>
        <v> </v>
      </c>
      <c r="J5822" s="13" t="str">
        <f t="shared" si="3"/>
        <v> </v>
      </c>
      <c r="K5822" s="14"/>
    </row>
    <row r="5823">
      <c r="A5823" s="9" t="s">
        <v>6262</v>
      </c>
      <c r="B5823" s="10">
        <v>43202.0</v>
      </c>
      <c r="C5823" s="9" t="s">
        <v>63</v>
      </c>
      <c r="D5823" s="9" t="s">
        <v>34</v>
      </c>
      <c r="F5823" s="11" t="str">
        <f t="shared" si="1"/>
        <v>2018-04</v>
      </c>
      <c r="G5823" s="11" t="str">
        <f>iferror(VLOOKUP(A5823,'Closed Deals'!A:A,1,0)," ")</f>
        <v> </v>
      </c>
      <c r="H5823" s="12" t="str">
        <f t="shared" si="2"/>
        <v>NO</v>
      </c>
      <c r="I5823" s="12" t="str">
        <f>iferror(VLOOKUP(A5823,'Closed Deals'!A:E,5,0)," ")</f>
        <v> </v>
      </c>
      <c r="J5823" s="13" t="str">
        <f t="shared" si="3"/>
        <v> </v>
      </c>
      <c r="K5823" s="14"/>
    </row>
    <row r="5824">
      <c r="A5824" s="9" t="s">
        <v>6263</v>
      </c>
      <c r="B5824" s="10">
        <v>43200.0</v>
      </c>
      <c r="C5824" s="9" t="s">
        <v>33</v>
      </c>
      <c r="D5824" s="9" t="s">
        <v>34</v>
      </c>
      <c r="F5824" s="11" t="str">
        <f t="shared" si="1"/>
        <v>2018-04</v>
      </c>
      <c r="G5824" s="11" t="str">
        <f>iferror(VLOOKUP(A5824,'Closed Deals'!A:A,1,0)," ")</f>
        <v> </v>
      </c>
      <c r="H5824" s="12" t="str">
        <f t="shared" si="2"/>
        <v>NO</v>
      </c>
      <c r="I5824" s="12" t="str">
        <f>iferror(VLOOKUP(A5824,'Closed Deals'!A:E,5,0)," ")</f>
        <v> </v>
      </c>
      <c r="J5824" s="13" t="str">
        <f t="shared" si="3"/>
        <v> </v>
      </c>
      <c r="K5824" s="14"/>
    </row>
    <row r="5825">
      <c r="A5825" s="9" t="s">
        <v>6264</v>
      </c>
      <c r="B5825" s="10">
        <v>43199.0</v>
      </c>
      <c r="C5825" s="9" t="s">
        <v>6265</v>
      </c>
      <c r="D5825" s="9" t="s">
        <v>34</v>
      </c>
      <c r="F5825" s="11" t="str">
        <f t="shared" si="1"/>
        <v>2018-04</v>
      </c>
      <c r="G5825" s="11" t="str">
        <f>iferror(VLOOKUP(A5825,'Closed Deals'!A:A,1,0)," ")</f>
        <v> </v>
      </c>
      <c r="H5825" s="12" t="str">
        <f t="shared" si="2"/>
        <v>NO</v>
      </c>
      <c r="I5825" s="12" t="str">
        <f>iferror(VLOOKUP(A5825,'Closed Deals'!A:E,5,0)," ")</f>
        <v> </v>
      </c>
      <c r="J5825" s="13" t="str">
        <f t="shared" si="3"/>
        <v> </v>
      </c>
      <c r="K5825" s="14"/>
    </row>
    <row r="5826">
      <c r="A5826" s="9" t="s">
        <v>6266</v>
      </c>
      <c r="B5826" s="10">
        <v>43194.0</v>
      </c>
      <c r="C5826" s="9" t="s">
        <v>63</v>
      </c>
      <c r="D5826" s="9" t="s">
        <v>34</v>
      </c>
      <c r="F5826" s="11" t="str">
        <f t="shared" si="1"/>
        <v>2018-04</v>
      </c>
      <c r="G5826" s="11" t="str">
        <f>iferror(VLOOKUP(A5826,'Closed Deals'!A:A,1,0)," ")</f>
        <v> </v>
      </c>
      <c r="H5826" s="12" t="str">
        <f t="shared" si="2"/>
        <v>NO</v>
      </c>
      <c r="I5826" s="12" t="str">
        <f>iferror(VLOOKUP(A5826,'Closed Deals'!A:E,5,0)," ")</f>
        <v> </v>
      </c>
      <c r="J5826" s="13" t="str">
        <f t="shared" si="3"/>
        <v> </v>
      </c>
      <c r="K5826" s="14"/>
    </row>
    <row r="5827">
      <c r="A5827" s="9" t="s">
        <v>6267</v>
      </c>
      <c r="B5827" s="10">
        <v>43203.0</v>
      </c>
      <c r="C5827" s="9" t="s">
        <v>52</v>
      </c>
      <c r="D5827" s="9" t="s">
        <v>34</v>
      </c>
      <c r="F5827" s="11" t="str">
        <f t="shared" si="1"/>
        <v>2018-04</v>
      </c>
      <c r="G5827" s="11" t="str">
        <f>iferror(VLOOKUP(A5827,'Closed Deals'!A:A,1,0)," ")</f>
        <v> </v>
      </c>
      <c r="H5827" s="12" t="str">
        <f t="shared" si="2"/>
        <v>NO</v>
      </c>
      <c r="I5827" s="12" t="str">
        <f>iferror(VLOOKUP(A5827,'Closed Deals'!A:E,5,0)," ")</f>
        <v> </v>
      </c>
      <c r="J5827" s="13" t="str">
        <f t="shared" si="3"/>
        <v> </v>
      </c>
      <c r="K5827" s="14"/>
    </row>
    <row r="5828">
      <c r="A5828" s="9" t="s">
        <v>6268</v>
      </c>
      <c r="B5828" s="10">
        <v>43196.0</v>
      </c>
      <c r="C5828" s="9" t="s">
        <v>63</v>
      </c>
      <c r="D5828" s="9" t="s">
        <v>34</v>
      </c>
      <c r="F5828" s="11" t="str">
        <f t="shared" si="1"/>
        <v>2018-04</v>
      </c>
      <c r="G5828" s="11" t="str">
        <f>iferror(VLOOKUP(A5828,'Closed Deals'!A:A,1,0)," ")</f>
        <v> </v>
      </c>
      <c r="H5828" s="12" t="str">
        <f t="shared" si="2"/>
        <v>NO</v>
      </c>
      <c r="I5828" s="12" t="str">
        <f>iferror(VLOOKUP(A5828,'Closed Deals'!A:E,5,0)," ")</f>
        <v> </v>
      </c>
      <c r="J5828" s="13" t="str">
        <f t="shared" si="3"/>
        <v> </v>
      </c>
      <c r="K5828" s="14"/>
    </row>
    <row r="5829">
      <c r="A5829" s="9" t="s">
        <v>6269</v>
      </c>
      <c r="B5829" s="10">
        <v>43213.0</v>
      </c>
      <c r="C5829" s="9" t="s">
        <v>33</v>
      </c>
      <c r="D5829" s="9" t="s">
        <v>34</v>
      </c>
      <c r="F5829" s="11" t="str">
        <f t="shared" si="1"/>
        <v>2018-04</v>
      </c>
      <c r="G5829" s="11" t="str">
        <f>iferror(VLOOKUP(A5829,'Closed Deals'!A:A,1,0)," ")</f>
        <v> </v>
      </c>
      <c r="H5829" s="12" t="str">
        <f t="shared" si="2"/>
        <v>NO</v>
      </c>
      <c r="I5829" s="12" t="str">
        <f>iferror(VLOOKUP(A5829,'Closed Deals'!A:E,5,0)," ")</f>
        <v> </v>
      </c>
      <c r="J5829" s="13" t="str">
        <f t="shared" si="3"/>
        <v> </v>
      </c>
      <c r="K5829" s="14"/>
    </row>
    <row r="5830">
      <c r="A5830" s="9" t="s">
        <v>6270</v>
      </c>
      <c r="B5830" s="10">
        <v>43192.0</v>
      </c>
      <c r="C5830" s="9" t="s">
        <v>6271</v>
      </c>
      <c r="D5830" s="9" t="s">
        <v>34</v>
      </c>
      <c r="F5830" s="11" t="str">
        <f t="shared" si="1"/>
        <v>2018-04</v>
      </c>
      <c r="G5830" s="11" t="str">
        <f>iferror(VLOOKUP(A5830,'Closed Deals'!A:A,1,0)," ")</f>
        <v> </v>
      </c>
      <c r="H5830" s="12" t="str">
        <f t="shared" si="2"/>
        <v>NO</v>
      </c>
      <c r="I5830" s="12" t="str">
        <f>iferror(VLOOKUP(A5830,'Closed Deals'!A:E,5,0)," ")</f>
        <v> </v>
      </c>
      <c r="J5830" s="13" t="str">
        <f t="shared" si="3"/>
        <v> </v>
      </c>
      <c r="K5830" s="14"/>
    </row>
    <row r="5831">
      <c r="A5831" s="9" t="s">
        <v>6272</v>
      </c>
      <c r="B5831" s="10">
        <v>43210.0</v>
      </c>
      <c r="C5831" s="9" t="s">
        <v>6273</v>
      </c>
      <c r="D5831" s="9" t="s">
        <v>34</v>
      </c>
      <c r="F5831" s="11" t="str">
        <f t="shared" si="1"/>
        <v>2018-04</v>
      </c>
      <c r="G5831" s="11" t="str">
        <f>iferror(VLOOKUP(A5831,'Closed Deals'!A:A,1,0)," ")</f>
        <v> </v>
      </c>
      <c r="H5831" s="12" t="str">
        <f t="shared" si="2"/>
        <v>NO</v>
      </c>
      <c r="I5831" s="12" t="str">
        <f>iferror(VLOOKUP(A5831,'Closed Deals'!A:E,5,0)," ")</f>
        <v> </v>
      </c>
      <c r="J5831" s="13" t="str">
        <f t="shared" si="3"/>
        <v> </v>
      </c>
      <c r="K5831" s="14"/>
    </row>
    <row r="5832">
      <c r="A5832" s="9" t="s">
        <v>6274</v>
      </c>
      <c r="B5832" s="10">
        <v>43203.0</v>
      </c>
      <c r="C5832" s="9" t="s">
        <v>33</v>
      </c>
      <c r="D5832" s="9" t="s">
        <v>34</v>
      </c>
      <c r="F5832" s="11" t="str">
        <f t="shared" si="1"/>
        <v>2018-04</v>
      </c>
      <c r="G5832" s="11" t="str">
        <f>iferror(VLOOKUP(A5832,'Closed Deals'!A:A,1,0)," ")</f>
        <v> </v>
      </c>
      <c r="H5832" s="12" t="str">
        <f t="shared" si="2"/>
        <v>NO</v>
      </c>
      <c r="I5832" s="12" t="str">
        <f>iferror(VLOOKUP(A5832,'Closed Deals'!A:E,5,0)," ")</f>
        <v> </v>
      </c>
      <c r="J5832" s="13" t="str">
        <f t="shared" si="3"/>
        <v> </v>
      </c>
      <c r="K5832" s="14"/>
    </row>
    <row r="5833">
      <c r="A5833" s="9" t="s">
        <v>6275</v>
      </c>
      <c r="B5833" s="10">
        <v>43192.0</v>
      </c>
      <c r="C5833" s="9" t="s">
        <v>37</v>
      </c>
      <c r="D5833" s="9" t="s">
        <v>34</v>
      </c>
      <c r="F5833" s="11" t="str">
        <f t="shared" si="1"/>
        <v>2018-04</v>
      </c>
      <c r="G5833" s="11" t="str">
        <f>iferror(VLOOKUP(A5833,'Closed Deals'!A:A,1,0)," ")</f>
        <v> </v>
      </c>
      <c r="H5833" s="12" t="str">
        <f t="shared" si="2"/>
        <v>NO</v>
      </c>
      <c r="I5833" s="12" t="str">
        <f>iferror(VLOOKUP(A5833,'Closed Deals'!A:E,5,0)," ")</f>
        <v> </v>
      </c>
      <c r="J5833" s="13" t="str">
        <f t="shared" si="3"/>
        <v> </v>
      </c>
      <c r="K5833" s="14"/>
    </row>
    <row r="5834">
      <c r="A5834" s="9" t="s">
        <v>6276</v>
      </c>
      <c r="B5834" s="10">
        <v>43210.0</v>
      </c>
      <c r="C5834" s="9" t="s">
        <v>33</v>
      </c>
      <c r="D5834" s="9" t="s">
        <v>34</v>
      </c>
      <c r="F5834" s="11" t="str">
        <f t="shared" si="1"/>
        <v>2018-04</v>
      </c>
      <c r="G5834" s="11" t="str">
        <f>iferror(VLOOKUP(A5834,'Closed Deals'!A:A,1,0)," ")</f>
        <v> </v>
      </c>
      <c r="H5834" s="12" t="str">
        <f t="shared" si="2"/>
        <v>NO</v>
      </c>
      <c r="I5834" s="12" t="str">
        <f>iferror(VLOOKUP(A5834,'Closed Deals'!A:E,5,0)," ")</f>
        <v> </v>
      </c>
      <c r="J5834" s="13" t="str">
        <f t="shared" si="3"/>
        <v> </v>
      </c>
      <c r="K5834" s="14"/>
    </row>
    <row r="5835">
      <c r="A5835" s="9" t="s">
        <v>6277</v>
      </c>
      <c r="B5835" s="10">
        <v>43208.0</v>
      </c>
      <c r="C5835" s="9" t="s">
        <v>52</v>
      </c>
      <c r="D5835" s="9" t="s">
        <v>34</v>
      </c>
      <c r="F5835" s="11" t="str">
        <f t="shared" si="1"/>
        <v>2018-04</v>
      </c>
      <c r="G5835" s="11" t="str">
        <f>iferror(VLOOKUP(A5835,'Closed Deals'!A:A,1,0)," ")</f>
        <v> </v>
      </c>
      <c r="H5835" s="12" t="str">
        <f t="shared" si="2"/>
        <v>NO</v>
      </c>
      <c r="I5835" s="12" t="str">
        <f>iferror(VLOOKUP(A5835,'Closed Deals'!A:E,5,0)," ")</f>
        <v> </v>
      </c>
      <c r="J5835" s="13" t="str">
        <f t="shared" si="3"/>
        <v> </v>
      </c>
      <c r="K5835" s="14"/>
    </row>
    <row r="5836">
      <c r="A5836" s="9" t="s">
        <v>6278</v>
      </c>
      <c r="B5836" s="10">
        <v>43199.0</v>
      </c>
      <c r="C5836" s="9" t="s">
        <v>33</v>
      </c>
      <c r="D5836" s="9" t="s">
        <v>34</v>
      </c>
      <c r="F5836" s="11" t="str">
        <f t="shared" si="1"/>
        <v>2018-04</v>
      </c>
      <c r="G5836" s="11" t="str">
        <f>iferror(VLOOKUP(A5836,'Closed Deals'!A:A,1,0)," ")</f>
        <v> </v>
      </c>
      <c r="H5836" s="12" t="str">
        <f t="shared" si="2"/>
        <v>NO</v>
      </c>
      <c r="I5836" s="12" t="str">
        <f>iferror(VLOOKUP(A5836,'Closed Deals'!A:E,5,0)," ")</f>
        <v> </v>
      </c>
      <c r="J5836" s="13" t="str">
        <f t="shared" si="3"/>
        <v> </v>
      </c>
      <c r="K5836" s="14"/>
    </row>
    <row r="5837">
      <c r="A5837" s="9" t="s">
        <v>6279</v>
      </c>
      <c r="B5837" s="10">
        <v>43200.0</v>
      </c>
      <c r="C5837" s="9" t="s">
        <v>37</v>
      </c>
      <c r="D5837" s="9" t="s">
        <v>34</v>
      </c>
      <c r="F5837" s="11" t="str">
        <f t="shared" si="1"/>
        <v>2018-04</v>
      </c>
      <c r="G5837" s="11" t="str">
        <f>iferror(VLOOKUP(A5837,'Closed Deals'!A:A,1,0)," ")</f>
        <v> </v>
      </c>
      <c r="H5837" s="12" t="str">
        <f t="shared" si="2"/>
        <v>NO</v>
      </c>
      <c r="I5837" s="12" t="str">
        <f>iferror(VLOOKUP(A5837,'Closed Deals'!A:E,5,0)," ")</f>
        <v> </v>
      </c>
      <c r="J5837" s="13" t="str">
        <f t="shared" si="3"/>
        <v> </v>
      </c>
      <c r="K5837" s="14"/>
    </row>
    <row r="5838">
      <c r="A5838" s="9" t="s">
        <v>6280</v>
      </c>
      <c r="B5838" s="10">
        <v>43202.0</v>
      </c>
      <c r="C5838" s="9" t="s">
        <v>33</v>
      </c>
      <c r="D5838" s="9" t="s">
        <v>34</v>
      </c>
      <c r="F5838" s="11" t="str">
        <f t="shared" si="1"/>
        <v>2018-04</v>
      </c>
      <c r="G5838" s="11" t="str">
        <f>iferror(VLOOKUP(A5838,'Closed Deals'!A:A,1,0)," ")</f>
        <v> </v>
      </c>
      <c r="H5838" s="12" t="str">
        <f t="shared" si="2"/>
        <v>NO</v>
      </c>
      <c r="I5838" s="12" t="str">
        <f>iferror(VLOOKUP(A5838,'Closed Deals'!A:E,5,0)," ")</f>
        <v> </v>
      </c>
      <c r="J5838" s="13" t="str">
        <f t="shared" si="3"/>
        <v> </v>
      </c>
      <c r="K5838" s="14"/>
    </row>
    <row r="5839">
      <c r="A5839" s="9" t="s">
        <v>6281</v>
      </c>
      <c r="B5839" s="10">
        <v>43214.0</v>
      </c>
      <c r="C5839" s="9" t="s">
        <v>63</v>
      </c>
      <c r="D5839" s="9" t="s">
        <v>34</v>
      </c>
      <c r="F5839" s="11" t="str">
        <f t="shared" si="1"/>
        <v>2018-04</v>
      </c>
      <c r="G5839" s="11" t="str">
        <f>iferror(VLOOKUP(A5839,'Closed Deals'!A:A,1,0)," ")</f>
        <v> </v>
      </c>
      <c r="H5839" s="12" t="str">
        <f t="shared" si="2"/>
        <v>NO</v>
      </c>
      <c r="I5839" s="12" t="str">
        <f>iferror(VLOOKUP(A5839,'Closed Deals'!A:E,5,0)," ")</f>
        <v> </v>
      </c>
      <c r="J5839" s="13" t="str">
        <f t="shared" si="3"/>
        <v> </v>
      </c>
      <c r="K5839" s="14"/>
    </row>
    <row r="5840">
      <c r="A5840" s="9" t="s">
        <v>6282</v>
      </c>
      <c r="B5840" s="10">
        <v>43205.0</v>
      </c>
      <c r="C5840" s="9" t="s">
        <v>143</v>
      </c>
      <c r="D5840" s="9" t="s">
        <v>34</v>
      </c>
      <c r="F5840" s="11" t="str">
        <f t="shared" si="1"/>
        <v>2018-04</v>
      </c>
      <c r="G5840" s="11" t="str">
        <f>iferror(VLOOKUP(A5840,'Closed Deals'!A:A,1,0)," ")</f>
        <v> </v>
      </c>
      <c r="H5840" s="12" t="str">
        <f t="shared" si="2"/>
        <v>NO</v>
      </c>
      <c r="I5840" s="12" t="str">
        <f>iferror(VLOOKUP(A5840,'Closed Deals'!A:E,5,0)," ")</f>
        <v> </v>
      </c>
      <c r="J5840" s="13" t="str">
        <f t="shared" si="3"/>
        <v> </v>
      </c>
      <c r="K5840" s="14"/>
    </row>
    <row r="5841">
      <c r="A5841" s="9" t="s">
        <v>6283</v>
      </c>
      <c r="B5841" s="10">
        <v>43201.0</v>
      </c>
      <c r="C5841" s="9" t="s">
        <v>1258</v>
      </c>
      <c r="D5841" s="9" t="s">
        <v>34</v>
      </c>
      <c r="F5841" s="11" t="str">
        <f t="shared" si="1"/>
        <v>2018-04</v>
      </c>
      <c r="G5841" s="11" t="str">
        <f>iferror(VLOOKUP(A5841,'Closed Deals'!A:A,1,0)," ")</f>
        <v> </v>
      </c>
      <c r="H5841" s="12" t="str">
        <f t="shared" si="2"/>
        <v>NO</v>
      </c>
      <c r="I5841" s="12" t="str">
        <f>iferror(VLOOKUP(A5841,'Closed Deals'!A:E,5,0)," ")</f>
        <v> </v>
      </c>
      <c r="J5841" s="13" t="str">
        <f t="shared" si="3"/>
        <v> </v>
      </c>
      <c r="K5841" s="14"/>
    </row>
    <row r="5842">
      <c r="A5842" s="9" t="s">
        <v>6284</v>
      </c>
      <c r="B5842" s="10">
        <v>43206.0</v>
      </c>
      <c r="C5842" s="9" t="s">
        <v>378</v>
      </c>
      <c r="D5842" s="9" t="s">
        <v>34</v>
      </c>
      <c r="F5842" s="11" t="str">
        <f t="shared" si="1"/>
        <v>2018-04</v>
      </c>
      <c r="G5842" s="11" t="str">
        <f>iferror(VLOOKUP(A5842,'Closed Deals'!A:A,1,0)," ")</f>
        <v> </v>
      </c>
      <c r="H5842" s="12" t="str">
        <f t="shared" si="2"/>
        <v>NO</v>
      </c>
      <c r="I5842" s="12" t="str">
        <f>iferror(VLOOKUP(A5842,'Closed Deals'!A:E,5,0)," ")</f>
        <v> </v>
      </c>
      <c r="J5842" s="13" t="str">
        <f t="shared" si="3"/>
        <v> </v>
      </c>
      <c r="K5842" s="14"/>
    </row>
    <row r="5843">
      <c r="A5843" s="9" t="s">
        <v>6285</v>
      </c>
      <c r="B5843" s="10">
        <v>43214.0</v>
      </c>
      <c r="C5843" s="9" t="s">
        <v>33</v>
      </c>
      <c r="D5843" s="9" t="s">
        <v>34</v>
      </c>
      <c r="F5843" s="11" t="str">
        <f t="shared" si="1"/>
        <v>2018-04</v>
      </c>
      <c r="G5843" s="11" t="str">
        <f>iferror(VLOOKUP(A5843,'Closed Deals'!A:A,1,0)," ")</f>
        <v> </v>
      </c>
      <c r="H5843" s="12" t="str">
        <f t="shared" si="2"/>
        <v>NO</v>
      </c>
      <c r="I5843" s="12" t="str">
        <f>iferror(VLOOKUP(A5843,'Closed Deals'!A:E,5,0)," ")</f>
        <v> </v>
      </c>
      <c r="J5843" s="13" t="str">
        <f t="shared" si="3"/>
        <v> </v>
      </c>
      <c r="K5843" s="14"/>
    </row>
    <row r="5844">
      <c r="A5844" s="9" t="s">
        <v>6286</v>
      </c>
      <c r="B5844" s="10">
        <v>43201.0</v>
      </c>
      <c r="C5844" s="9" t="s">
        <v>33</v>
      </c>
      <c r="D5844" s="9" t="s">
        <v>34</v>
      </c>
      <c r="F5844" s="11" t="str">
        <f t="shared" si="1"/>
        <v>2018-04</v>
      </c>
      <c r="G5844" s="11" t="str">
        <f>iferror(VLOOKUP(A5844,'Closed Deals'!A:A,1,0)," ")</f>
        <v> </v>
      </c>
      <c r="H5844" s="12" t="str">
        <f t="shared" si="2"/>
        <v>NO</v>
      </c>
      <c r="I5844" s="12" t="str">
        <f>iferror(VLOOKUP(A5844,'Closed Deals'!A:E,5,0)," ")</f>
        <v> </v>
      </c>
      <c r="J5844" s="13" t="str">
        <f t="shared" si="3"/>
        <v> </v>
      </c>
      <c r="K5844" s="14"/>
    </row>
    <row r="5845">
      <c r="A5845" s="9" t="s">
        <v>6287</v>
      </c>
      <c r="B5845" s="10">
        <v>43193.0</v>
      </c>
      <c r="C5845" s="9" t="s">
        <v>80</v>
      </c>
      <c r="D5845" s="9" t="s">
        <v>34</v>
      </c>
      <c r="F5845" s="11" t="str">
        <f t="shared" si="1"/>
        <v>2018-04</v>
      </c>
      <c r="G5845" s="11" t="str">
        <f>iferror(VLOOKUP(A5845,'Closed Deals'!A:A,1,0)," ")</f>
        <v> </v>
      </c>
      <c r="H5845" s="12" t="str">
        <f t="shared" si="2"/>
        <v>NO</v>
      </c>
      <c r="I5845" s="12" t="str">
        <f>iferror(VLOOKUP(A5845,'Closed Deals'!A:E,5,0)," ")</f>
        <v> </v>
      </c>
      <c r="J5845" s="13" t="str">
        <f t="shared" si="3"/>
        <v> </v>
      </c>
      <c r="K5845" s="14"/>
    </row>
    <row r="5846">
      <c r="A5846" s="9" t="s">
        <v>6288</v>
      </c>
      <c r="B5846" s="10">
        <v>43203.0</v>
      </c>
      <c r="C5846" s="9" t="s">
        <v>37</v>
      </c>
      <c r="D5846" s="9" t="s">
        <v>34</v>
      </c>
      <c r="F5846" s="11" t="str">
        <f t="shared" si="1"/>
        <v>2018-04</v>
      </c>
      <c r="G5846" s="11" t="str">
        <f>iferror(VLOOKUP(A5846,'Closed Deals'!A:A,1,0)," ")</f>
        <v> </v>
      </c>
      <c r="H5846" s="12" t="str">
        <f t="shared" si="2"/>
        <v>NO</v>
      </c>
      <c r="I5846" s="12" t="str">
        <f>iferror(VLOOKUP(A5846,'Closed Deals'!A:E,5,0)," ")</f>
        <v> </v>
      </c>
      <c r="J5846" s="13" t="str">
        <f t="shared" si="3"/>
        <v> </v>
      </c>
      <c r="K5846" s="14"/>
    </row>
    <row r="5847">
      <c r="A5847" s="9" t="s">
        <v>6289</v>
      </c>
      <c r="B5847" s="10">
        <v>43218.0</v>
      </c>
      <c r="C5847" s="9" t="s">
        <v>54</v>
      </c>
      <c r="D5847" s="9" t="s">
        <v>34</v>
      </c>
      <c r="F5847" s="11" t="str">
        <f t="shared" si="1"/>
        <v>2018-04</v>
      </c>
      <c r="G5847" s="11" t="str">
        <f>iferror(VLOOKUP(A5847,'Closed Deals'!A:A,1,0)," ")</f>
        <v> </v>
      </c>
      <c r="H5847" s="12" t="str">
        <f t="shared" si="2"/>
        <v>NO</v>
      </c>
      <c r="I5847" s="12" t="str">
        <f>iferror(VLOOKUP(A5847,'Closed Deals'!A:E,5,0)," ")</f>
        <v> </v>
      </c>
      <c r="J5847" s="13" t="str">
        <f t="shared" si="3"/>
        <v> </v>
      </c>
      <c r="K5847" s="14"/>
    </row>
    <row r="5848">
      <c r="A5848" s="9" t="s">
        <v>6290</v>
      </c>
      <c r="B5848" s="10">
        <v>43216.0</v>
      </c>
      <c r="C5848" s="9" t="s">
        <v>43</v>
      </c>
      <c r="D5848" s="9" t="s">
        <v>34</v>
      </c>
      <c r="F5848" s="11" t="str">
        <f t="shared" si="1"/>
        <v>2018-04</v>
      </c>
      <c r="G5848" s="11" t="str">
        <f>iferror(VLOOKUP(A5848,'Closed Deals'!A:A,1,0)," ")</f>
        <v> </v>
      </c>
      <c r="H5848" s="12" t="str">
        <f t="shared" si="2"/>
        <v>NO</v>
      </c>
      <c r="I5848" s="12" t="str">
        <f>iferror(VLOOKUP(A5848,'Closed Deals'!A:E,5,0)," ")</f>
        <v> </v>
      </c>
      <c r="J5848" s="13" t="str">
        <f t="shared" si="3"/>
        <v> </v>
      </c>
      <c r="K5848" s="14"/>
    </row>
    <row r="5849">
      <c r="A5849" s="9" t="s">
        <v>6291</v>
      </c>
      <c r="B5849" s="10">
        <v>43215.0</v>
      </c>
      <c r="C5849" s="9" t="s">
        <v>6093</v>
      </c>
      <c r="D5849" s="9" t="s">
        <v>34</v>
      </c>
      <c r="F5849" s="11" t="str">
        <f t="shared" si="1"/>
        <v>2018-04</v>
      </c>
      <c r="G5849" s="11" t="str">
        <f>iferror(VLOOKUP(A5849,'Closed Deals'!A:A,1,0)," ")</f>
        <v> </v>
      </c>
      <c r="H5849" s="12" t="str">
        <f t="shared" si="2"/>
        <v>NO</v>
      </c>
      <c r="I5849" s="12" t="str">
        <f>iferror(VLOOKUP(A5849,'Closed Deals'!A:E,5,0)," ")</f>
        <v> </v>
      </c>
      <c r="J5849" s="13" t="str">
        <f t="shared" si="3"/>
        <v> </v>
      </c>
      <c r="K5849" s="14"/>
    </row>
    <row r="5850">
      <c r="A5850" s="9" t="s">
        <v>6292</v>
      </c>
      <c r="B5850" s="10">
        <v>43193.0</v>
      </c>
      <c r="C5850" s="9" t="s">
        <v>3266</v>
      </c>
      <c r="D5850" s="9" t="s">
        <v>34</v>
      </c>
      <c r="F5850" s="11" t="str">
        <f t="shared" si="1"/>
        <v>2018-04</v>
      </c>
      <c r="G5850" s="11" t="str">
        <f>iferror(VLOOKUP(A5850,'Closed Deals'!A:A,1,0)," ")</f>
        <v> </v>
      </c>
      <c r="H5850" s="12" t="str">
        <f t="shared" si="2"/>
        <v>NO</v>
      </c>
      <c r="I5850" s="12" t="str">
        <f>iferror(VLOOKUP(A5850,'Closed Deals'!A:E,5,0)," ")</f>
        <v> </v>
      </c>
      <c r="J5850" s="13" t="str">
        <f t="shared" si="3"/>
        <v> </v>
      </c>
      <c r="K5850" s="14"/>
    </row>
    <row r="5851">
      <c r="A5851" s="9" t="s">
        <v>6293</v>
      </c>
      <c r="B5851" s="10">
        <v>43216.0</v>
      </c>
      <c r="C5851" s="9" t="s">
        <v>33</v>
      </c>
      <c r="D5851" s="9" t="s">
        <v>34</v>
      </c>
      <c r="F5851" s="11" t="str">
        <f t="shared" si="1"/>
        <v>2018-04</v>
      </c>
      <c r="G5851" s="11" t="str">
        <f>iferror(VLOOKUP(A5851,'Closed Deals'!A:A,1,0)," ")</f>
        <v> </v>
      </c>
      <c r="H5851" s="12" t="str">
        <f t="shared" si="2"/>
        <v>NO</v>
      </c>
      <c r="I5851" s="12" t="str">
        <f>iferror(VLOOKUP(A5851,'Closed Deals'!A:E,5,0)," ")</f>
        <v> </v>
      </c>
      <c r="J5851" s="13" t="str">
        <f t="shared" si="3"/>
        <v> </v>
      </c>
      <c r="K5851" s="14"/>
    </row>
    <row r="5852">
      <c r="A5852" s="9" t="s">
        <v>6294</v>
      </c>
      <c r="B5852" s="10">
        <v>43208.0</v>
      </c>
      <c r="C5852" s="9" t="s">
        <v>472</v>
      </c>
      <c r="D5852" s="9" t="s">
        <v>34</v>
      </c>
      <c r="F5852" s="11" t="str">
        <f t="shared" si="1"/>
        <v>2018-04</v>
      </c>
      <c r="G5852" s="11" t="str">
        <f>iferror(VLOOKUP(A5852,'Closed Deals'!A:A,1,0)," ")</f>
        <v> </v>
      </c>
      <c r="H5852" s="12" t="str">
        <f t="shared" si="2"/>
        <v>NO</v>
      </c>
      <c r="I5852" s="12" t="str">
        <f>iferror(VLOOKUP(A5852,'Closed Deals'!A:E,5,0)," ")</f>
        <v> </v>
      </c>
      <c r="J5852" s="13" t="str">
        <f t="shared" si="3"/>
        <v> </v>
      </c>
      <c r="K5852" s="14"/>
    </row>
    <row r="5853">
      <c r="A5853" s="9" t="s">
        <v>6295</v>
      </c>
      <c r="B5853" s="10">
        <v>43208.0</v>
      </c>
      <c r="C5853" s="9" t="s">
        <v>1366</v>
      </c>
      <c r="D5853" s="9" t="s">
        <v>34</v>
      </c>
      <c r="F5853" s="11" t="str">
        <f t="shared" si="1"/>
        <v>2018-04</v>
      </c>
      <c r="G5853" s="11" t="str">
        <f>iferror(VLOOKUP(A5853,'Closed Deals'!A:A,1,0)," ")</f>
        <v> </v>
      </c>
      <c r="H5853" s="12" t="str">
        <f t="shared" si="2"/>
        <v>NO</v>
      </c>
      <c r="I5853" s="12" t="str">
        <f>iferror(VLOOKUP(A5853,'Closed Deals'!A:E,5,0)," ")</f>
        <v> </v>
      </c>
      <c r="J5853" s="13" t="str">
        <f t="shared" si="3"/>
        <v> </v>
      </c>
      <c r="K5853" s="14"/>
    </row>
    <row r="5854">
      <c r="A5854" s="9" t="s">
        <v>6296</v>
      </c>
      <c r="B5854" s="10">
        <v>43193.0</v>
      </c>
      <c r="C5854" s="9" t="s">
        <v>33</v>
      </c>
      <c r="D5854" s="9" t="s">
        <v>34</v>
      </c>
      <c r="F5854" s="11" t="str">
        <f t="shared" si="1"/>
        <v>2018-04</v>
      </c>
      <c r="G5854" s="11" t="str">
        <f>iferror(VLOOKUP(A5854,'Closed Deals'!A:A,1,0)," ")</f>
        <v> </v>
      </c>
      <c r="H5854" s="12" t="str">
        <f t="shared" si="2"/>
        <v>NO</v>
      </c>
      <c r="I5854" s="12" t="str">
        <f>iferror(VLOOKUP(A5854,'Closed Deals'!A:E,5,0)," ")</f>
        <v> </v>
      </c>
      <c r="J5854" s="13" t="str">
        <f t="shared" si="3"/>
        <v> </v>
      </c>
      <c r="K5854" s="14"/>
    </row>
    <row r="5855">
      <c r="A5855" s="9" t="s">
        <v>6297</v>
      </c>
      <c r="B5855" s="10">
        <v>43194.0</v>
      </c>
      <c r="C5855" s="9" t="s">
        <v>170</v>
      </c>
      <c r="D5855" s="9" t="s">
        <v>34</v>
      </c>
      <c r="F5855" s="11" t="str">
        <f t="shared" si="1"/>
        <v>2018-04</v>
      </c>
      <c r="G5855" s="11" t="str">
        <f>iferror(VLOOKUP(A5855,'Closed Deals'!A:A,1,0)," ")</f>
        <v> </v>
      </c>
      <c r="H5855" s="12" t="str">
        <f t="shared" si="2"/>
        <v>NO</v>
      </c>
      <c r="I5855" s="12" t="str">
        <f>iferror(VLOOKUP(A5855,'Closed Deals'!A:E,5,0)," ")</f>
        <v> </v>
      </c>
      <c r="J5855" s="13" t="str">
        <f t="shared" si="3"/>
        <v> </v>
      </c>
      <c r="K5855" s="14"/>
    </row>
    <row r="5856">
      <c r="A5856" s="9" t="s">
        <v>6298</v>
      </c>
      <c r="B5856" s="10">
        <v>43208.0</v>
      </c>
      <c r="C5856" s="9" t="s">
        <v>6299</v>
      </c>
      <c r="D5856" s="9" t="s">
        <v>34</v>
      </c>
      <c r="F5856" s="11" t="str">
        <f t="shared" si="1"/>
        <v>2018-04</v>
      </c>
      <c r="G5856" s="11" t="str">
        <f>iferror(VLOOKUP(A5856,'Closed Deals'!A:A,1,0)," ")</f>
        <v> </v>
      </c>
      <c r="H5856" s="12" t="str">
        <f t="shared" si="2"/>
        <v>NO</v>
      </c>
      <c r="I5856" s="12" t="str">
        <f>iferror(VLOOKUP(A5856,'Closed Deals'!A:E,5,0)," ")</f>
        <v> </v>
      </c>
      <c r="J5856" s="13" t="str">
        <f t="shared" si="3"/>
        <v> </v>
      </c>
      <c r="K5856" s="14"/>
    </row>
    <row r="5857">
      <c r="A5857" s="9" t="s">
        <v>6300</v>
      </c>
      <c r="B5857" s="10">
        <v>43206.0</v>
      </c>
      <c r="C5857" s="9" t="s">
        <v>6301</v>
      </c>
      <c r="D5857" s="9" t="s">
        <v>34</v>
      </c>
      <c r="F5857" s="11" t="str">
        <f t="shared" si="1"/>
        <v>2018-04</v>
      </c>
      <c r="G5857" s="11" t="str">
        <f>iferror(VLOOKUP(A5857,'Closed Deals'!A:A,1,0)," ")</f>
        <v> </v>
      </c>
      <c r="H5857" s="12" t="str">
        <f t="shared" si="2"/>
        <v>NO</v>
      </c>
      <c r="I5857" s="12" t="str">
        <f>iferror(VLOOKUP(A5857,'Closed Deals'!A:E,5,0)," ")</f>
        <v> </v>
      </c>
      <c r="J5857" s="13" t="str">
        <f t="shared" si="3"/>
        <v> </v>
      </c>
      <c r="K5857" s="14"/>
    </row>
    <row r="5858">
      <c r="A5858" s="9" t="s">
        <v>6302</v>
      </c>
      <c r="B5858" s="10">
        <v>43216.0</v>
      </c>
      <c r="C5858" s="9" t="s">
        <v>33</v>
      </c>
      <c r="D5858" s="9" t="s">
        <v>34</v>
      </c>
      <c r="F5858" s="11" t="str">
        <f t="shared" si="1"/>
        <v>2018-04</v>
      </c>
      <c r="G5858" s="11" t="str">
        <f>iferror(VLOOKUP(A5858,'Closed Deals'!A:A,1,0)," ")</f>
        <v> </v>
      </c>
      <c r="H5858" s="12" t="str">
        <f t="shared" si="2"/>
        <v>NO</v>
      </c>
      <c r="I5858" s="12" t="str">
        <f>iferror(VLOOKUP(A5858,'Closed Deals'!A:E,5,0)," ")</f>
        <v> </v>
      </c>
      <c r="J5858" s="13" t="str">
        <f t="shared" si="3"/>
        <v> </v>
      </c>
      <c r="K5858" s="14"/>
    </row>
    <row r="5859">
      <c r="A5859" s="9" t="s">
        <v>6303</v>
      </c>
      <c r="B5859" s="10">
        <v>43195.0</v>
      </c>
      <c r="C5859" s="9" t="s">
        <v>86</v>
      </c>
      <c r="D5859" s="9" t="s">
        <v>34</v>
      </c>
      <c r="F5859" s="11" t="str">
        <f t="shared" si="1"/>
        <v>2018-04</v>
      </c>
      <c r="G5859" s="11" t="str">
        <f>iferror(VLOOKUP(A5859,'Closed Deals'!A:A,1,0)," ")</f>
        <v> </v>
      </c>
      <c r="H5859" s="12" t="str">
        <f t="shared" si="2"/>
        <v>NO</v>
      </c>
      <c r="I5859" s="12" t="str">
        <f>iferror(VLOOKUP(A5859,'Closed Deals'!A:E,5,0)," ")</f>
        <v> </v>
      </c>
      <c r="J5859" s="13" t="str">
        <f t="shared" si="3"/>
        <v> </v>
      </c>
      <c r="K5859" s="14"/>
    </row>
    <row r="5860">
      <c r="A5860" s="9" t="s">
        <v>6304</v>
      </c>
      <c r="B5860" s="10">
        <v>43210.0</v>
      </c>
      <c r="C5860" s="9" t="s">
        <v>170</v>
      </c>
      <c r="D5860" s="9" t="s">
        <v>34</v>
      </c>
      <c r="F5860" s="11" t="str">
        <f t="shared" si="1"/>
        <v>2018-04</v>
      </c>
      <c r="G5860" s="11" t="str">
        <f>iferror(VLOOKUP(A5860,'Closed Deals'!A:A,1,0)," ")</f>
        <v> </v>
      </c>
      <c r="H5860" s="12" t="str">
        <f t="shared" si="2"/>
        <v>NO</v>
      </c>
      <c r="I5860" s="12" t="str">
        <f>iferror(VLOOKUP(A5860,'Closed Deals'!A:E,5,0)," ")</f>
        <v> </v>
      </c>
      <c r="J5860" s="13" t="str">
        <f t="shared" si="3"/>
        <v> </v>
      </c>
      <c r="K5860" s="14"/>
    </row>
    <row r="5861">
      <c r="A5861" s="9" t="s">
        <v>6305</v>
      </c>
      <c r="B5861" s="10">
        <v>43217.0</v>
      </c>
      <c r="C5861" s="9" t="s">
        <v>1091</v>
      </c>
      <c r="D5861" s="9" t="s">
        <v>34</v>
      </c>
      <c r="F5861" s="11" t="str">
        <f t="shared" si="1"/>
        <v>2018-04</v>
      </c>
      <c r="G5861" s="11" t="str">
        <f>iferror(VLOOKUP(A5861,'Closed Deals'!A:A,1,0)," ")</f>
        <v> </v>
      </c>
      <c r="H5861" s="12" t="str">
        <f t="shared" si="2"/>
        <v>NO</v>
      </c>
      <c r="I5861" s="12" t="str">
        <f>iferror(VLOOKUP(A5861,'Closed Deals'!A:E,5,0)," ")</f>
        <v> </v>
      </c>
      <c r="J5861" s="13" t="str">
        <f t="shared" si="3"/>
        <v> </v>
      </c>
      <c r="K5861" s="14"/>
    </row>
    <row r="5862">
      <c r="A5862" s="9" t="s">
        <v>6306</v>
      </c>
      <c r="B5862" s="10">
        <v>43206.0</v>
      </c>
      <c r="C5862" s="9" t="s">
        <v>1369</v>
      </c>
      <c r="D5862" s="9" t="s">
        <v>34</v>
      </c>
      <c r="F5862" s="11" t="str">
        <f t="shared" si="1"/>
        <v>2018-04</v>
      </c>
      <c r="G5862" s="11" t="str">
        <f>iferror(VLOOKUP(A5862,'Closed Deals'!A:A,1,0)," ")</f>
        <v> </v>
      </c>
      <c r="H5862" s="12" t="str">
        <f t="shared" si="2"/>
        <v>NO</v>
      </c>
      <c r="I5862" s="12" t="str">
        <f>iferror(VLOOKUP(A5862,'Closed Deals'!A:E,5,0)," ")</f>
        <v> </v>
      </c>
      <c r="J5862" s="13" t="str">
        <f t="shared" si="3"/>
        <v> </v>
      </c>
      <c r="K5862" s="14"/>
    </row>
    <row r="5863">
      <c r="A5863" s="9" t="s">
        <v>6307</v>
      </c>
      <c r="B5863" s="10">
        <v>43216.0</v>
      </c>
      <c r="C5863" s="9" t="s">
        <v>37</v>
      </c>
      <c r="D5863" s="9" t="s">
        <v>34</v>
      </c>
      <c r="F5863" s="11" t="str">
        <f t="shared" si="1"/>
        <v>2018-04</v>
      </c>
      <c r="G5863" s="11" t="str">
        <f>iferror(VLOOKUP(A5863,'Closed Deals'!A:A,1,0)," ")</f>
        <v> </v>
      </c>
      <c r="H5863" s="12" t="str">
        <f t="shared" si="2"/>
        <v>NO</v>
      </c>
      <c r="I5863" s="12" t="str">
        <f>iferror(VLOOKUP(A5863,'Closed Deals'!A:E,5,0)," ")</f>
        <v> </v>
      </c>
      <c r="J5863" s="13" t="str">
        <f t="shared" si="3"/>
        <v> </v>
      </c>
      <c r="K5863" s="14"/>
    </row>
    <row r="5864">
      <c r="A5864" s="9" t="s">
        <v>6308</v>
      </c>
      <c r="B5864" s="10">
        <v>43215.0</v>
      </c>
      <c r="C5864" s="9" t="s">
        <v>6093</v>
      </c>
      <c r="D5864" s="9" t="s">
        <v>34</v>
      </c>
      <c r="F5864" s="11" t="str">
        <f t="shared" si="1"/>
        <v>2018-04</v>
      </c>
      <c r="G5864" s="11" t="str">
        <f>iferror(VLOOKUP(A5864,'Closed Deals'!A:A,1,0)," ")</f>
        <v> </v>
      </c>
      <c r="H5864" s="12" t="str">
        <f t="shared" si="2"/>
        <v>NO</v>
      </c>
      <c r="I5864" s="12" t="str">
        <f>iferror(VLOOKUP(A5864,'Closed Deals'!A:E,5,0)," ")</f>
        <v> </v>
      </c>
      <c r="J5864" s="13" t="str">
        <f t="shared" si="3"/>
        <v> </v>
      </c>
      <c r="K5864" s="14"/>
    </row>
    <row r="5865">
      <c r="A5865" s="9" t="s">
        <v>6309</v>
      </c>
      <c r="B5865" s="10">
        <v>43209.0</v>
      </c>
      <c r="C5865" s="9" t="s">
        <v>6100</v>
      </c>
      <c r="D5865" s="9" t="s">
        <v>34</v>
      </c>
      <c r="F5865" s="11" t="str">
        <f t="shared" si="1"/>
        <v>2018-04</v>
      </c>
      <c r="G5865" s="11" t="str">
        <f>iferror(VLOOKUP(A5865,'Closed Deals'!A:A,1,0)," ")</f>
        <v> </v>
      </c>
      <c r="H5865" s="12" t="str">
        <f t="shared" si="2"/>
        <v>NO</v>
      </c>
      <c r="I5865" s="12" t="str">
        <f>iferror(VLOOKUP(A5865,'Closed Deals'!A:E,5,0)," ")</f>
        <v> </v>
      </c>
      <c r="J5865" s="13" t="str">
        <f t="shared" si="3"/>
        <v> </v>
      </c>
      <c r="K5865" s="14"/>
    </row>
    <row r="5866">
      <c r="A5866" s="9" t="s">
        <v>6310</v>
      </c>
      <c r="B5866" s="10">
        <v>43216.0</v>
      </c>
      <c r="C5866" s="9" t="s">
        <v>52</v>
      </c>
      <c r="D5866" s="9" t="s">
        <v>34</v>
      </c>
      <c r="F5866" s="11" t="str">
        <f t="shared" si="1"/>
        <v>2018-04</v>
      </c>
      <c r="G5866" s="11" t="str">
        <f>iferror(VLOOKUP(A5866,'Closed Deals'!A:A,1,0)," ")</f>
        <v> </v>
      </c>
      <c r="H5866" s="12" t="str">
        <f t="shared" si="2"/>
        <v>NO</v>
      </c>
      <c r="I5866" s="12" t="str">
        <f>iferror(VLOOKUP(A5866,'Closed Deals'!A:E,5,0)," ")</f>
        <v> </v>
      </c>
      <c r="J5866" s="13" t="str">
        <f t="shared" si="3"/>
        <v> </v>
      </c>
      <c r="K5866" s="14"/>
    </row>
    <row r="5867">
      <c r="A5867" s="9" t="s">
        <v>6311</v>
      </c>
      <c r="B5867" s="10">
        <v>43220.0</v>
      </c>
      <c r="C5867" s="9" t="s">
        <v>33</v>
      </c>
      <c r="D5867" s="9" t="s">
        <v>34</v>
      </c>
      <c r="F5867" s="11" t="str">
        <f t="shared" si="1"/>
        <v>2018-04</v>
      </c>
      <c r="G5867" s="11" t="str">
        <f>iferror(VLOOKUP(A5867,'Closed Deals'!A:A,1,0)," ")</f>
        <v> </v>
      </c>
      <c r="H5867" s="12" t="str">
        <f t="shared" si="2"/>
        <v>NO</v>
      </c>
      <c r="I5867" s="12" t="str">
        <f>iferror(VLOOKUP(A5867,'Closed Deals'!A:E,5,0)," ")</f>
        <v> </v>
      </c>
      <c r="J5867" s="13" t="str">
        <f t="shared" si="3"/>
        <v> </v>
      </c>
      <c r="K5867" s="14"/>
    </row>
    <row r="5868">
      <c r="A5868" s="9" t="s">
        <v>6312</v>
      </c>
      <c r="B5868" s="10">
        <v>43191.0</v>
      </c>
      <c r="C5868" s="9" t="s">
        <v>33</v>
      </c>
      <c r="D5868" s="9" t="s">
        <v>34</v>
      </c>
      <c r="F5868" s="11" t="str">
        <f t="shared" si="1"/>
        <v>2018-04</v>
      </c>
      <c r="G5868" s="11" t="str">
        <f>iferror(VLOOKUP(A5868,'Closed Deals'!A:A,1,0)," ")</f>
        <v> </v>
      </c>
      <c r="H5868" s="12" t="str">
        <f t="shared" si="2"/>
        <v>NO</v>
      </c>
      <c r="I5868" s="12" t="str">
        <f>iferror(VLOOKUP(A5868,'Closed Deals'!A:E,5,0)," ")</f>
        <v> </v>
      </c>
      <c r="J5868" s="13" t="str">
        <f t="shared" si="3"/>
        <v> </v>
      </c>
      <c r="K5868" s="14"/>
    </row>
    <row r="5869">
      <c r="A5869" s="9" t="s">
        <v>6313</v>
      </c>
      <c r="B5869" s="10">
        <v>43220.0</v>
      </c>
      <c r="C5869" s="9" t="s">
        <v>2518</v>
      </c>
      <c r="D5869" s="9" t="s">
        <v>34</v>
      </c>
      <c r="F5869" s="11" t="str">
        <f t="shared" si="1"/>
        <v>2018-04</v>
      </c>
      <c r="G5869" s="11" t="str">
        <f>iferror(VLOOKUP(A5869,'Closed Deals'!A:A,1,0)," ")</f>
        <v> </v>
      </c>
      <c r="H5869" s="12" t="str">
        <f t="shared" si="2"/>
        <v>NO</v>
      </c>
      <c r="I5869" s="12" t="str">
        <f>iferror(VLOOKUP(A5869,'Closed Deals'!A:E,5,0)," ")</f>
        <v> </v>
      </c>
      <c r="J5869" s="13" t="str">
        <f t="shared" si="3"/>
        <v> </v>
      </c>
      <c r="K5869" s="14"/>
    </row>
    <row r="5870">
      <c r="A5870" s="9" t="s">
        <v>6314</v>
      </c>
      <c r="B5870" s="10">
        <v>43215.0</v>
      </c>
      <c r="C5870" s="9" t="s">
        <v>6315</v>
      </c>
      <c r="D5870" s="9" t="s">
        <v>34</v>
      </c>
      <c r="F5870" s="11" t="str">
        <f t="shared" si="1"/>
        <v>2018-04</v>
      </c>
      <c r="G5870" s="11" t="str">
        <f>iferror(VLOOKUP(A5870,'Closed Deals'!A:A,1,0)," ")</f>
        <v> </v>
      </c>
      <c r="H5870" s="12" t="str">
        <f t="shared" si="2"/>
        <v>NO</v>
      </c>
      <c r="I5870" s="12" t="str">
        <f>iferror(VLOOKUP(A5870,'Closed Deals'!A:E,5,0)," ")</f>
        <v> </v>
      </c>
      <c r="J5870" s="13" t="str">
        <f t="shared" si="3"/>
        <v> </v>
      </c>
      <c r="K5870" s="14"/>
    </row>
    <row r="5871">
      <c r="A5871" s="9" t="s">
        <v>6316</v>
      </c>
      <c r="B5871" s="10">
        <v>43213.0</v>
      </c>
      <c r="C5871" s="9" t="s">
        <v>241</v>
      </c>
      <c r="D5871" s="9" t="s">
        <v>34</v>
      </c>
      <c r="F5871" s="11" t="str">
        <f t="shared" si="1"/>
        <v>2018-04</v>
      </c>
      <c r="G5871" s="11" t="str">
        <f>iferror(VLOOKUP(A5871,'Closed Deals'!A:A,1,0)," ")</f>
        <v> </v>
      </c>
      <c r="H5871" s="12" t="str">
        <f t="shared" si="2"/>
        <v>NO</v>
      </c>
      <c r="I5871" s="12" t="str">
        <f>iferror(VLOOKUP(A5871,'Closed Deals'!A:E,5,0)," ")</f>
        <v> </v>
      </c>
      <c r="J5871" s="13" t="str">
        <f t="shared" si="3"/>
        <v> </v>
      </c>
      <c r="K5871" s="14"/>
    </row>
    <row r="5872">
      <c r="A5872" s="9" t="s">
        <v>6317</v>
      </c>
      <c r="B5872" s="10">
        <v>43213.0</v>
      </c>
      <c r="C5872" s="9" t="s">
        <v>37</v>
      </c>
      <c r="D5872" s="9" t="s">
        <v>34</v>
      </c>
      <c r="F5872" s="11" t="str">
        <f t="shared" si="1"/>
        <v>2018-04</v>
      </c>
      <c r="G5872" s="11" t="str">
        <f>iferror(VLOOKUP(A5872,'Closed Deals'!A:A,1,0)," ")</f>
        <v> </v>
      </c>
      <c r="H5872" s="12" t="str">
        <f t="shared" si="2"/>
        <v>NO</v>
      </c>
      <c r="I5872" s="12" t="str">
        <f>iferror(VLOOKUP(A5872,'Closed Deals'!A:E,5,0)," ")</f>
        <v> </v>
      </c>
      <c r="J5872" s="13" t="str">
        <f t="shared" si="3"/>
        <v> </v>
      </c>
      <c r="K5872" s="14"/>
    </row>
    <row r="5873">
      <c r="A5873" s="9" t="s">
        <v>6318</v>
      </c>
      <c r="B5873" s="10">
        <v>43207.0</v>
      </c>
      <c r="C5873" s="9" t="s">
        <v>1055</v>
      </c>
      <c r="D5873" s="9" t="s">
        <v>34</v>
      </c>
      <c r="F5873" s="11" t="str">
        <f t="shared" si="1"/>
        <v>2018-04</v>
      </c>
      <c r="G5873" s="11" t="str">
        <f>iferror(VLOOKUP(A5873,'Closed Deals'!A:A,1,0)," ")</f>
        <v> </v>
      </c>
      <c r="H5873" s="12" t="str">
        <f t="shared" si="2"/>
        <v>NO</v>
      </c>
      <c r="I5873" s="12" t="str">
        <f>iferror(VLOOKUP(A5873,'Closed Deals'!A:E,5,0)," ")</f>
        <v> </v>
      </c>
      <c r="J5873" s="13" t="str">
        <f t="shared" si="3"/>
        <v> </v>
      </c>
      <c r="K5873" s="14"/>
    </row>
    <row r="5874">
      <c r="A5874" s="9" t="s">
        <v>6319</v>
      </c>
      <c r="B5874" s="10">
        <v>43202.0</v>
      </c>
      <c r="C5874" s="9" t="s">
        <v>63</v>
      </c>
      <c r="D5874" s="9" t="s">
        <v>34</v>
      </c>
      <c r="F5874" s="11" t="str">
        <f t="shared" si="1"/>
        <v>2018-04</v>
      </c>
      <c r="G5874" s="11" t="str">
        <f>iferror(VLOOKUP(A5874,'Closed Deals'!A:A,1,0)," ")</f>
        <v> </v>
      </c>
      <c r="H5874" s="12" t="str">
        <f t="shared" si="2"/>
        <v>NO</v>
      </c>
      <c r="I5874" s="12" t="str">
        <f>iferror(VLOOKUP(A5874,'Closed Deals'!A:E,5,0)," ")</f>
        <v> </v>
      </c>
      <c r="J5874" s="13" t="str">
        <f t="shared" si="3"/>
        <v> </v>
      </c>
      <c r="K5874" s="14"/>
    </row>
    <row r="5875">
      <c r="A5875" s="9" t="s">
        <v>6320</v>
      </c>
      <c r="B5875" s="10">
        <v>43209.0</v>
      </c>
      <c r="C5875" s="9" t="s">
        <v>33</v>
      </c>
      <c r="D5875" s="9" t="s">
        <v>34</v>
      </c>
      <c r="F5875" s="11" t="str">
        <f t="shared" si="1"/>
        <v>2018-04</v>
      </c>
      <c r="G5875" s="11" t="str">
        <f>iferror(VLOOKUP(A5875,'Closed Deals'!A:A,1,0)," ")</f>
        <v> </v>
      </c>
      <c r="H5875" s="12" t="str">
        <f t="shared" si="2"/>
        <v>NO</v>
      </c>
      <c r="I5875" s="12" t="str">
        <f>iferror(VLOOKUP(A5875,'Closed Deals'!A:E,5,0)," ")</f>
        <v> </v>
      </c>
      <c r="J5875" s="13" t="str">
        <f t="shared" si="3"/>
        <v> </v>
      </c>
      <c r="K5875" s="14"/>
    </row>
    <row r="5876">
      <c r="A5876" s="9" t="s">
        <v>6321</v>
      </c>
      <c r="B5876" s="10">
        <v>43207.0</v>
      </c>
      <c r="C5876" s="9" t="s">
        <v>84</v>
      </c>
      <c r="D5876" s="9" t="s">
        <v>34</v>
      </c>
      <c r="F5876" s="11" t="str">
        <f t="shared" si="1"/>
        <v>2018-04</v>
      </c>
      <c r="G5876" s="11" t="str">
        <f>iferror(VLOOKUP(A5876,'Closed Deals'!A:A,1,0)," ")</f>
        <v> </v>
      </c>
      <c r="H5876" s="12" t="str">
        <f t="shared" si="2"/>
        <v>NO</v>
      </c>
      <c r="I5876" s="12" t="str">
        <f>iferror(VLOOKUP(A5876,'Closed Deals'!A:E,5,0)," ")</f>
        <v> </v>
      </c>
      <c r="J5876" s="13" t="str">
        <f t="shared" si="3"/>
        <v> </v>
      </c>
      <c r="K5876" s="14"/>
    </row>
    <row r="5877">
      <c r="A5877" s="9" t="s">
        <v>6322</v>
      </c>
      <c r="B5877" s="10">
        <v>43195.0</v>
      </c>
      <c r="C5877" s="9" t="s">
        <v>86</v>
      </c>
      <c r="D5877" s="9" t="s">
        <v>34</v>
      </c>
      <c r="F5877" s="11" t="str">
        <f t="shared" si="1"/>
        <v>2018-04</v>
      </c>
      <c r="G5877" s="11" t="str">
        <f>iferror(VLOOKUP(A5877,'Closed Deals'!A:A,1,0)," ")</f>
        <v> </v>
      </c>
      <c r="H5877" s="12" t="str">
        <f t="shared" si="2"/>
        <v>NO</v>
      </c>
      <c r="I5877" s="12" t="str">
        <f>iferror(VLOOKUP(A5877,'Closed Deals'!A:E,5,0)," ")</f>
        <v> </v>
      </c>
      <c r="J5877" s="13" t="str">
        <f t="shared" si="3"/>
        <v> </v>
      </c>
      <c r="K5877" s="14"/>
    </row>
    <row r="5878">
      <c r="A5878" s="9" t="s">
        <v>6323</v>
      </c>
      <c r="B5878" s="10">
        <v>43208.0</v>
      </c>
      <c r="C5878" s="9" t="s">
        <v>37</v>
      </c>
      <c r="D5878" s="9" t="s">
        <v>34</v>
      </c>
      <c r="F5878" s="11" t="str">
        <f t="shared" si="1"/>
        <v>2018-04</v>
      </c>
      <c r="G5878" s="11" t="str">
        <f>iferror(VLOOKUP(A5878,'Closed Deals'!A:A,1,0)," ")</f>
        <v> </v>
      </c>
      <c r="H5878" s="12" t="str">
        <f t="shared" si="2"/>
        <v>NO</v>
      </c>
      <c r="I5878" s="12" t="str">
        <f>iferror(VLOOKUP(A5878,'Closed Deals'!A:E,5,0)," ")</f>
        <v> </v>
      </c>
      <c r="J5878" s="13" t="str">
        <f t="shared" si="3"/>
        <v> </v>
      </c>
      <c r="K5878" s="14"/>
    </row>
    <row r="5879">
      <c r="A5879" s="9" t="s">
        <v>6324</v>
      </c>
      <c r="B5879" s="10">
        <v>43214.0</v>
      </c>
      <c r="C5879" s="9" t="s">
        <v>30</v>
      </c>
      <c r="D5879" s="9" t="s">
        <v>34</v>
      </c>
      <c r="F5879" s="11" t="str">
        <f t="shared" si="1"/>
        <v>2018-04</v>
      </c>
      <c r="G5879" s="11" t="str">
        <f>iferror(VLOOKUP(A5879,'Closed Deals'!A:A,1,0)," ")</f>
        <v> </v>
      </c>
      <c r="H5879" s="12" t="str">
        <f t="shared" si="2"/>
        <v>NO</v>
      </c>
      <c r="I5879" s="12" t="str">
        <f>iferror(VLOOKUP(A5879,'Closed Deals'!A:E,5,0)," ")</f>
        <v> </v>
      </c>
      <c r="J5879" s="13" t="str">
        <f t="shared" si="3"/>
        <v> </v>
      </c>
      <c r="K5879" s="14"/>
    </row>
    <row r="5880">
      <c r="A5880" s="9" t="s">
        <v>6325</v>
      </c>
      <c r="B5880" s="10">
        <v>43209.0</v>
      </c>
      <c r="C5880" s="9" t="s">
        <v>45</v>
      </c>
      <c r="D5880" s="9" t="s">
        <v>34</v>
      </c>
      <c r="F5880" s="11" t="str">
        <f t="shared" si="1"/>
        <v>2018-04</v>
      </c>
      <c r="G5880" s="11" t="str">
        <f>iferror(VLOOKUP(A5880,'Closed Deals'!A:A,1,0)," ")</f>
        <v> </v>
      </c>
      <c r="H5880" s="12" t="str">
        <f t="shared" si="2"/>
        <v>NO</v>
      </c>
      <c r="I5880" s="12" t="str">
        <f>iferror(VLOOKUP(A5880,'Closed Deals'!A:E,5,0)," ")</f>
        <v> </v>
      </c>
      <c r="J5880" s="13" t="str">
        <f t="shared" si="3"/>
        <v> </v>
      </c>
      <c r="K5880" s="14"/>
    </row>
    <row r="5881">
      <c r="A5881" s="9" t="s">
        <v>6326</v>
      </c>
      <c r="B5881" s="10">
        <v>43209.0</v>
      </c>
      <c r="C5881" s="9" t="s">
        <v>33</v>
      </c>
      <c r="D5881" s="9" t="s">
        <v>34</v>
      </c>
      <c r="F5881" s="11" t="str">
        <f t="shared" si="1"/>
        <v>2018-04</v>
      </c>
      <c r="G5881" s="11" t="str">
        <f>iferror(VLOOKUP(A5881,'Closed Deals'!A:A,1,0)," ")</f>
        <v> </v>
      </c>
      <c r="H5881" s="12" t="str">
        <f t="shared" si="2"/>
        <v>NO</v>
      </c>
      <c r="I5881" s="12" t="str">
        <f>iferror(VLOOKUP(A5881,'Closed Deals'!A:E,5,0)," ")</f>
        <v> </v>
      </c>
      <c r="J5881" s="13" t="str">
        <f t="shared" si="3"/>
        <v> </v>
      </c>
      <c r="K5881" s="14"/>
    </row>
    <row r="5882">
      <c r="A5882" s="9" t="s">
        <v>6327</v>
      </c>
      <c r="B5882" s="10">
        <v>43201.0</v>
      </c>
      <c r="C5882" s="9" t="s">
        <v>63</v>
      </c>
      <c r="D5882" s="9" t="s">
        <v>34</v>
      </c>
      <c r="F5882" s="11" t="str">
        <f t="shared" si="1"/>
        <v>2018-04</v>
      </c>
      <c r="G5882" s="11" t="str">
        <f>iferror(VLOOKUP(A5882,'Closed Deals'!A:A,1,0)," ")</f>
        <v> </v>
      </c>
      <c r="H5882" s="12" t="str">
        <f t="shared" si="2"/>
        <v>NO</v>
      </c>
      <c r="I5882" s="12" t="str">
        <f>iferror(VLOOKUP(A5882,'Closed Deals'!A:E,5,0)," ")</f>
        <v> </v>
      </c>
      <c r="J5882" s="13" t="str">
        <f t="shared" si="3"/>
        <v> </v>
      </c>
      <c r="K5882" s="14"/>
    </row>
    <row r="5883">
      <c r="A5883" s="9" t="s">
        <v>6328</v>
      </c>
      <c r="B5883" s="10">
        <v>43192.0</v>
      </c>
      <c r="C5883" s="9" t="s">
        <v>241</v>
      </c>
      <c r="D5883" s="9" t="s">
        <v>34</v>
      </c>
      <c r="F5883" s="11" t="str">
        <f t="shared" si="1"/>
        <v>2018-04</v>
      </c>
      <c r="G5883" s="11" t="str">
        <f>iferror(VLOOKUP(A5883,'Closed Deals'!A:A,1,0)," ")</f>
        <v> </v>
      </c>
      <c r="H5883" s="12" t="str">
        <f t="shared" si="2"/>
        <v>NO</v>
      </c>
      <c r="I5883" s="12" t="str">
        <f>iferror(VLOOKUP(A5883,'Closed Deals'!A:E,5,0)," ")</f>
        <v> </v>
      </c>
      <c r="J5883" s="13" t="str">
        <f t="shared" si="3"/>
        <v> </v>
      </c>
      <c r="K5883" s="14"/>
    </row>
    <row r="5884">
      <c r="A5884" s="9" t="s">
        <v>6329</v>
      </c>
      <c r="B5884" s="10">
        <v>43215.0</v>
      </c>
      <c r="C5884" s="9" t="s">
        <v>263</v>
      </c>
      <c r="D5884" s="9" t="s">
        <v>34</v>
      </c>
      <c r="F5884" s="11" t="str">
        <f t="shared" si="1"/>
        <v>2018-04</v>
      </c>
      <c r="G5884" s="11" t="str">
        <f>iferror(VLOOKUP(A5884,'Closed Deals'!A:A,1,0)," ")</f>
        <v> </v>
      </c>
      <c r="H5884" s="12" t="str">
        <f t="shared" si="2"/>
        <v>NO</v>
      </c>
      <c r="I5884" s="12" t="str">
        <f>iferror(VLOOKUP(A5884,'Closed Deals'!A:E,5,0)," ")</f>
        <v> </v>
      </c>
      <c r="J5884" s="13" t="str">
        <f t="shared" si="3"/>
        <v> </v>
      </c>
      <c r="K5884" s="14"/>
    </row>
    <row r="5885">
      <c r="A5885" s="9" t="s">
        <v>6330</v>
      </c>
      <c r="B5885" s="10">
        <v>43207.0</v>
      </c>
      <c r="C5885" s="9" t="s">
        <v>86</v>
      </c>
      <c r="D5885" s="9" t="s">
        <v>34</v>
      </c>
      <c r="F5885" s="11" t="str">
        <f t="shared" si="1"/>
        <v>2018-04</v>
      </c>
      <c r="G5885" s="11" t="str">
        <f>iferror(VLOOKUP(A5885,'Closed Deals'!A:A,1,0)," ")</f>
        <v> </v>
      </c>
      <c r="H5885" s="12" t="str">
        <f t="shared" si="2"/>
        <v>NO</v>
      </c>
      <c r="I5885" s="12" t="str">
        <f>iferror(VLOOKUP(A5885,'Closed Deals'!A:E,5,0)," ")</f>
        <v> </v>
      </c>
      <c r="J5885" s="13" t="str">
        <f t="shared" si="3"/>
        <v> </v>
      </c>
      <c r="K5885" s="14"/>
    </row>
    <row r="5886">
      <c r="A5886" s="9" t="s">
        <v>6331</v>
      </c>
      <c r="B5886" s="10">
        <v>43209.0</v>
      </c>
      <c r="C5886" s="9" t="s">
        <v>43</v>
      </c>
      <c r="D5886" s="9" t="s">
        <v>34</v>
      </c>
      <c r="F5886" s="11" t="str">
        <f t="shared" si="1"/>
        <v>2018-04</v>
      </c>
      <c r="G5886" s="11" t="str">
        <f>iferror(VLOOKUP(A5886,'Closed Deals'!A:A,1,0)," ")</f>
        <v> </v>
      </c>
      <c r="H5886" s="12" t="str">
        <f t="shared" si="2"/>
        <v>NO</v>
      </c>
      <c r="I5886" s="12" t="str">
        <f>iferror(VLOOKUP(A5886,'Closed Deals'!A:E,5,0)," ")</f>
        <v> </v>
      </c>
      <c r="J5886" s="13" t="str">
        <f t="shared" si="3"/>
        <v> </v>
      </c>
      <c r="K5886" s="14"/>
    </row>
    <row r="5887">
      <c r="A5887" s="9" t="s">
        <v>6332</v>
      </c>
      <c r="B5887" s="10">
        <v>43209.0</v>
      </c>
      <c r="C5887" s="9" t="s">
        <v>1094</v>
      </c>
      <c r="D5887" s="9" t="s">
        <v>34</v>
      </c>
      <c r="F5887" s="11" t="str">
        <f t="shared" si="1"/>
        <v>2018-04</v>
      </c>
      <c r="G5887" s="11" t="str">
        <f>iferror(VLOOKUP(A5887,'Closed Deals'!A:A,1,0)," ")</f>
        <v> </v>
      </c>
      <c r="H5887" s="12" t="str">
        <f t="shared" si="2"/>
        <v>NO</v>
      </c>
      <c r="I5887" s="12" t="str">
        <f>iferror(VLOOKUP(A5887,'Closed Deals'!A:E,5,0)," ")</f>
        <v> </v>
      </c>
      <c r="J5887" s="13" t="str">
        <f t="shared" si="3"/>
        <v> </v>
      </c>
      <c r="K5887" s="14"/>
    </row>
    <row r="5888">
      <c r="A5888" s="9" t="s">
        <v>6333</v>
      </c>
      <c r="B5888" s="10">
        <v>43216.0</v>
      </c>
      <c r="C5888" s="9" t="s">
        <v>52</v>
      </c>
      <c r="D5888" s="9" t="s">
        <v>34</v>
      </c>
      <c r="F5888" s="11" t="str">
        <f t="shared" si="1"/>
        <v>2018-04</v>
      </c>
      <c r="G5888" s="11" t="str">
        <f>iferror(VLOOKUP(A5888,'Closed Deals'!A:A,1,0)," ")</f>
        <v> </v>
      </c>
      <c r="H5888" s="12" t="str">
        <f t="shared" si="2"/>
        <v>NO</v>
      </c>
      <c r="I5888" s="12" t="str">
        <f>iferror(VLOOKUP(A5888,'Closed Deals'!A:E,5,0)," ")</f>
        <v> </v>
      </c>
      <c r="J5888" s="13" t="str">
        <f t="shared" si="3"/>
        <v> </v>
      </c>
      <c r="K5888" s="14"/>
    </row>
    <row r="5889">
      <c r="A5889" s="9" t="s">
        <v>6334</v>
      </c>
      <c r="B5889" s="10">
        <v>43194.0</v>
      </c>
      <c r="C5889" s="9" t="s">
        <v>33</v>
      </c>
      <c r="D5889" s="9" t="s">
        <v>34</v>
      </c>
      <c r="F5889" s="11" t="str">
        <f t="shared" si="1"/>
        <v>2018-04</v>
      </c>
      <c r="G5889" s="11" t="str">
        <f>iferror(VLOOKUP(A5889,'Closed Deals'!A:A,1,0)," ")</f>
        <v> </v>
      </c>
      <c r="H5889" s="12" t="str">
        <f t="shared" si="2"/>
        <v>NO</v>
      </c>
      <c r="I5889" s="12" t="str">
        <f>iferror(VLOOKUP(A5889,'Closed Deals'!A:E,5,0)," ")</f>
        <v> </v>
      </c>
      <c r="J5889" s="13" t="str">
        <f t="shared" si="3"/>
        <v> </v>
      </c>
      <c r="K5889" s="14"/>
    </row>
    <row r="5890">
      <c r="A5890" s="9" t="s">
        <v>6335</v>
      </c>
      <c r="B5890" s="10">
        <v>43204.0</v>
      </c>
      <c r="C5890" s="9" t="s">
        <v>6100</v>
      </c>
      <c r="D5890" s="9" t="s">
        <v>34</v>
      </c>
      <c r="F5890" s="11" t="str">
        <f t="shared" si="1"/>
        <v>2018-04</v>
      </c>
      <c r="G5890" s="11" t="str">
        <f>iferror(VLOOKUP(A5890,'Closed Deals'!A:A,1,0)," ")</f>
        <v> </v>
      </c>
      <c r="H5890" s="12" t="str">
        <f t="shared" si="2"/>
        <v>NO</v>
      </c>
      <c r="I5890" s="12" t="str">
        <f>iferror(VLOOKUP(A5890,'Closed Deals'!A:E,5,0)," ")</f>
        <v> </v>
      </c>
      <c r="J5890" s="13" t="str">
        <f t="shared" si="3"/>
        <v> </v>
      </c>
      <c r="K5890" s="14"/>
    </row>
    <row r="5891">
      <c r="A5891" s="9" t="s">
        <v>6336</v>
      </c>
      <c r="B5891" s="10">
        <v>43218.0</v>
      </c>
      <c r="C5891" s="9" t="s">
        <v>63</v>
      </c>
      <c r="D5891" s="9" t="s">
        <v>34</v>
      </c>
      <c r="F5891" s="11" t="str">
        <f t="shared" si="1"/>
        <v>2018-04</v>
      </c>
      <c r="G5891" s="11" t="str">
        <f>iferror(VLOOKUP(A5891,'Closed Deals'!A:A,1,0)," ")</f>
        <v> </v>
      </c>
      <c r="H5891" s="12" t="str">
        <f t="shared" si="2"/>
        <v>NO</v>
      </c>
      <c r="I5891" s="12" t="str">
        <f>iferror(VLOOKUP(A5891,'Closed Deals'!A:E,5,0)," ")</f>
        <v> </v>
      </c>
      <c r="J5891" s="13" t="str">
        <f t="shared" si="3"/>
        <v> </v>
      </c>
      <c r="K5891" s="14"/>
    </row>
    <row r="5892">
      <c r="A5892" s="9" t="s">
        <v>6337</v>
      </c>
      <c r="B5892" s="10">
        <v>43215.0</v>
      </c>
      <c r="C5892" s="9" t="s">
        <v>6093</v>
      </c>
      <c r="D5892" s="9" t="s">
        <v>34</v>
      </c>
      <c r="F5892" s="11" t="str">
        <f t="shared" si="1"/>
        <v>2018-04</v>
      </c>
      <c r="G5892" s="11" t="str">
        <f>iferror(VLOOKUP(A5892,'Closed Deals'!A:A,1,0)," ")</f>
        <v> </v>
      </c>
      <c r="H5892" s="12" t="str">
        <f t="shared" si="2"/>
        <v>NO</v>
      </c>
      <c r="I5892" s="12" t="str">
        <f>iferror(VLOOKUP(A5892,'Closed Deals'!A:E,5,0)," ")</f>
        <v> </v>
      </c>
      <c r="J5892" s="13" t="str">
        <f t="shared" si="3"/>
        <v> </v>
      </c>
      <c r="K5892" s="14"/>
    </row>
    <row r="5893">
      <c r="A5893" s="9" t="s">
        <v>6338</v>
      </c>
      <c r="B5893" s="10">
        <v>43197.0</v>
      </c>
      <c r="C5893" s="9" t="s">
        <v>143</v>
      </c>
      <c r="D5893" s="9" t="s">
        <v>34</v>
      </c>
      <c r="F5893" s="11" t="str">
        <f t="shared" si="1"/>
        <v>2018-04</v>
      </c>
      <c r="G5893" s="11" t="str">
        <f>iferror(VLOOKUP(A5893,'Closed Deals'!A:A,1,0)," ")</f>
        <v> </v>
      </c>
      <c r="H5893" s="12" t="str">
        <f t="shared" si="2"/>
        <v>NO</v>
      </c>
      <c r="I5893" s="12" t="str">
        <f>iferror(VLOOKUP(A5893,'Closed Deals'!A:E,5,0)," ")</f>
        <v> </v>
      </c>
      <c r="J5893" s="13" t="str">
        <f t="shared" si="3"/>
        <v> </v>
      </c>
      <c r="K5893" s="14"/>
    </row>
    <row r="5894">
      <c r="A5894" s="9" t="s">
        <v>6339</v>
      </c>
      <c r="B5894" s="10">
        <v>43204.0</v>
      </c>
      <c r="C5894" s="9" t="s">
        <v>33</v>
      </c>
      <c r="D5894" s="9" t="s">
        <v>34</v>
      </c>
      <c r="F5894" s="11" t="str">
        <f t="shared" si="1"/>
        <v>2018-04</v>
      </c>
      <c r="G5894" s="11" t="str">
        <f>iferror(VLOOKUP(A5894,'Closed Deals'!A:A,1,0)," ")</f>
        <v> </v>
      </c>
      <c r="H5894" s="12" t="str">
        <f t="shared" si="2"/>
        <v>NO</v>
      </c>
      <c r="I5894" s="12" t="str">
        <f>iferror(VLOOKUP(A5894,'Closed Deals'!A:E,5,0)," ")</f>
        <v> </v>
      </c>
      <c r="J5894" s="13" t="str">
        <f t="shared" si="3"/>
        <v> </v>
      </c>
      <c r="K5894" s="14"/>
    </row>
    <row r="5895">
      <c r="A5895" s="9" t="s">
        <v>6340</v>
      </c>
      <c r="B5895" s="10">
        <v>43210.0</v>
      </c>
      <c r="C5895" s="9" t="s">
        <v>43</v>
      </c>
      <c r="D5895" s="9" t="s">
        <v>34</v>
      </c>
      <c r="F5895" s="11" t="str">
        <f t="shared" si="1"/>
        <v>2018-04</v>
      </c>
      <c r="G5895" s="11" t="str">
        <f>iferror(VLOOKUP(A5895,'Closed Deals'!A:A,1,0)," ")</f>
        <v> </v>
      </c>
      <c r="H5895" s="12" t="str">
        <f t="shared" si="2"/>
        <v>NO</v>
      </c>
      <c r="I5895" s="12" t="str">
        <f>iferror(VLOOKUP(A5895,'Closed Deals'!A:E,5,0)," ")</f>
        <v> </v>
      </c>
      <c r="J5895" s="13" t="str">
        <f t="shared" si="3"/>
        <v> </v>
      </c>
      <c r="K5895" s="14"/>
    </row>
    <row r="5896">
      <c r="A5896" s="9" t="s">
        <v>6341</v>
      </c>
      <c r="B5896" s="10">
        <v>43214.0</v>
      </c>
      <c r="C5896" s="9" t="s">
        <v>389</v>
      </c>
      <c r="D5896" s="9" t="s">
        <v>34</v>
      </c>
      <c r="F5896" s="11" t="str">
        <f t="shared" si="1"/>
        <v>2018-04</v>
      </c>
      <c r="G5896" s="11" t="str">
        <f>iferror(VLOOKUP(A5896,'Closed Deals'!A:A,1,0)," ")</f>
        <v> </v>
      </c>
      <c r="H5896" s="12" t="str">
        <f t="shared" si="2"/>
        <v>NO</v>
      </c>
      <c r="I5896" s="12" t="str">
        <f>iferror(VLOOKUP(A5896,'Closed Deals'!A:E,5,0)," ")</f>
        <v> </v>
      </c>
      <c r="J5896" s="13" t="str">
        <f t="shared" si="3"/>
        <v> </v>
      </c>
      <c r="K5896" s="14"/>
    </row>
    <row r="5897">
      <c r="A5897" s="9" t="s">
        <v>6342</v>
      </c>
      <c r="B5897" s="10">
        <v>43193.0</v>
      </c>
      <c r="C5897" s="9" t="s">
        <v>1028</v>
      </c>
      <c r="D5897" s="9" t="s">
        <v>34</v>
      </c>
      <c r="F5897" s="11" t="str">
        <f t="shared" si="1"/>
        <v>2018-04</v>
      </c>
      <c r="G5897" s="11" t="str">
        <f>iferror(VLOOKUP(A5897,'Closed Deals'!A:A,1,0)," ")</f>
        <v> </v>
      </c>
      <c r="H5897" s="12" t="str">
        <f t="shared" si="2"/>
        <v>NO</v>
      </c>
      <c r="I5897" s="12" t="str">
        <f>iferror(VLOOKUP(A5897,'Closed Deals'!A:E,5,0)," ")</f>
        <v> </v>
      </c>
      <c r="J5897" s="13" t="str">
        <f t="shared" si="3"/>
        <v> </v>
      </c>
      <c r="K5897" s="14"/>
    </row>
    <row r="5898">
      <c r="A5898" s="9" t="s">
        <v>6343</v>
      </c>
      <c r="B5898" s="10">
        <v>43201.0</v>
      </c>
      <c r="C5898" s="9" t="s">
        <v>1369</v>
      </c>
      <c r="D5898" s="9" t="s">
        <v>34</v>
      </c>
      <c r="F5898" s="11" t="str">
        <f t="shared" si="1"/>
        <v>2018-04</v>
      </c>
      <c r="G5898" s="11" t="str">
        <f>iferror(VLOOKUP(A5898,'Closed Deals'!A:A,1,0)," ")</f>
        <v> </v>
      </c>
      <c r="H5898" s="12" t="str">
        <f t="shared" si="2"/>
        <v>NO</v>
      </c>
      <c r="I5898" s="12" t="str">
        <f>iferror(VLOOKUP(A5898,'Closed Deals'!A:E,5,0)," ")</f>
        <v> </v>
      </c>
      <c r="J5898" s="13" t="str">
        <f t="shared" si="3"/>
        <v> </v>
      </c>
      <c r="K5898" s="14"/>
    </row>
    <row r="5899">
      <c r="A5899" s="9" t="s">
        <v>6344</v>
      </c>
      <c r="B5899" s="10">
        <v>43207.0</v>
      </c>
      <c r="C5899" s="9" t="s">
        <v>33</v>
      </c>
      <c r="D5899" s="9" t="s">
        <v>34</v>
      </c>
      <c r="F5899" s="11" t="str">
        <f t="shared" si="1"/>
        <v>2018-04</v>
      </c>
      <c r="G5899" s="11" t="str">
        <f>iferror(VLOOKUP(A5899,'Closed Deals'!A:A,1,0)," ")</f>
        <v> </v>
      </c>
      <c r="H5899" s="12" t="str">
        <f t="shared" si="2"/>
        <v>NO</v>
      </c>
      <c r="I5899" s="12" t="str">
        <f>iferror(VLOOKUP(A5899,'Closed Deals'!A:E,5,0)," ")</f>
        <v> </v>
      </c>
      <c r="J5899" s="13" t="str">
        <f t="shared" si="3"/>
        <v> </v>
      </c>
      <c r="K5899" s="14"/>
    </row>
    <row r="5900">
      <c r="A5900" s="9" t="s">
        <v>6345</v>
      </c>
      <c r="B5900" s="10">
        <v>43207.0</v>
      </c>
      <c r="C5900" s="9" t="s">
        <v>37</v>
      </c>
      <c r="D5900" s="9" t="s">
        <v>34</v>
      </c>
      <c r="F5900" s="11" t="str">
        <f t="shared" si="1"/>
        <v>2018-04</v>
      </c>
      <c r="G5900" s="11" t="str">
        <f>iferror(VLOOKUP(A5900,'Closed Deals'!A:A,1,0)," ")</f>
        <v> </v>
      </c>
      <c r="H5900" s="12" t="str">
        <f t="shared" si="2"/>
        <v>NO</v>
      </c>
      <c r="I5900" s="12" t="str">
        <f>iferror(VLOOKUP(A5900,'Closed Deals'!A:E,5,0)," ")</f>
        <v> </v>
      </c>
      <c r="J5900" s="13" t="str">
        <f t="shared" si="3"/>
        <v> </v>
      </c>
      <c r="K5900" s="14"/>
    </row>
    <row r="5901">
      <c r="A5901" s="9" t="s">
        <v>6346</v>
      </c>
      <c r="B5901" s="10">
        <v>43216.0</v>
      </c>
      <c r="C5901" s="9" t="s">
        <v>63</v>
      </c>
      <c r="D5901" s="9" t="s">
        <v>34</v>
      </c>
      <c r="F5901" s="11" t="str">
        <f t="shared" si="1"/>
        <v>2018-04</v>
      </c>
      <c r="G5901" s="11" t="str">
        <f>iferror(VLOOKUP(A5901,'Closed Deals'!A:A,1,0)," ")</f>
        <v> </v>
      </c>
      <c r="H5901" s="12" t="str">
        <f t="shared" si="2"/>
        <v>NO</v>
      </c>
      <c r="I5901" s="12" t="str">
        <f>iferror(VLOOKUP(A5901,'Closed Deals'!A:E,5,0)," ")</f>
        <v> </v>
      </c>
      <c r="J5901" s="13" t="str">
        <f t="shared" si="3"/>
        <v> </v>
      </c>
      <c r="K5901" s="14"/>
    </row>
    <row r="5902">
      <c r="A5902" s="9" t="s">
        <v>6347</v>
      </c>
      <c r="B5902" s="10">
        <v>43217.0</v>
      </c>
      <c r="C5902" s="9" t="s">
        <v>37</v>
      </c>
      <c r="D5902" s="9" t="s">
        <v>34</v>
      </c>
      <c r="F5902" s="11" t="str">
        <f t="shared" si="1"/>
        <v>2018-04</v>
      </c>
      <c r="G5902" s="11" t="str">
        <f>iferror(VLOOKUP(A5902,'Closed Deals'!A:A,1,0)," ")</f>
        <v> </v>
      </c>
      <c r="H5902" s="12" t="str">
        <f t="shared" si="2"/>
        <v>NO</v>
      </c>
      <c r="I5902" s="12" t="str">
        <f>iferror(VLOOKUP(A5902,'Closed Deals'!A:E,5,0)," ")</f>
        <v> </v>
      </c>
      <c r="J5902" s="13" t="str">
        <f t="shared" si="3"/>
        <v> </v>
      </c>
      <c r="K5902" s="14"/>
    </row>
    <row r="5903">
      <c r="A5903" s="9" t="s">
        <v>6348</v>
      </c>
      <c r="B5903" s="10">
        <v>43215.0</v>
      </c>
      <c r="C5903" s="9" t="s">
        <v>6093</v>
      </c>
      <c r="D5903" s="9" t="s">
        <v>34</v>
      </c>
      <c r="F5903" s="11" t="str">
        <f t="shared" si="1"/>
        <v>2018-04</v>
      </c>
      <c r="G5903" s="11" t="str">
        <f>iferror(VLOOKUP(A5903,'Closed Deals'!A:A,1,0)," ")</f>
        <v> </v>
      </c>
      <c r="H5903" s="12" t="str">
        <f t="shared" si="2"/>
        <v>NO</v>
      </c>
      <c r="I5903" s="12" t="str">
        <f>iferror(VLOOKUP(A5903,'Closed Deals'!A:E,5,0)," ")</f>
        <v> </v>
      </c>
      <c r="J5903" s="13" t="str">
        <f t="shared" si="3"/>
        <v> </v>
      </c>
      <c r="K5903" s="14"/>
    </row>
    <row r="5904">
      <c r="A5904" s="9" t="s">
        <v>6349</v>
      </c>
      <c r="B5904" s="10">
        <v>43196.0</v>
      </c>
      <c r="C5904" s="9" t="s">
        <v>2075</v>
      </c>
      <c r="D5904" s="9" t="s">
        <v>34</v>
      </c>
      <c r="F5904" s="11" t="str">
        <f t="shared" si="1"/>
        <v>2018-04</v>
      </c>
      <c r="G5904" s="11" t="str">
        <f>iferror(VLOOKUP(A5904,'Closed Deals'!A:A,1,0)," ")</f>
        <v> </v>
      </c>
      <c r="H5904" s="12" t="str">
        <f t="shared" si="2"/>
        <v>NO</v>
      </c>
      <c r="I5904" s="12" t="str">
        <f>iferror(VLOOKUP(A5904,'Closed Deals'!A:E,5,0)," ")</f>
        <v> </v>
      </c>
      <c r="J5904" s="13" t="str">
        <f t="shared" si="3"/>
        <v> </v>
      </c>
      <c r="K5904" s="14"/>
    </row>
    <row r="5905">
      <c r="A5905" s="9" t="s">
        <v>6350</v>
      </c>
      <c r="B5905" s="10">
        <v>43209.0</v>
      </c>
      <c r="C5905" s="9" t="s">
        <v>129</v>
      </c>
      <c r="D5905" s="9" t="s">
        <v>34</v>
      </c>
      <c r="F5905" s="11" t="str">
        <f t="shared" si="1"/>
        <v>2018-04</v>
      </c>
      <c r="G5905" s="11" t="str">
        <f>iferror(VLOOKUP(A5905,'Closed Deals'!A:A,1,0)," ")</f>
        <v> </v>
      </c>
      <c r="H5905" s="12" t="str">
        <f t="shared" si="2"/>
        <v>NO</v>
      </c>
      <c r="I5905" s="12" t="str">
        <f>iferror(VLOOKUP(A5905,'Closed Deals'!A:E,5,0)," ")</f>
        <v> </v>
      </c>
      <c r="J5905" s="13" t="str">
        <f t="shared" si="3"/>
        <v> </v>
      </c>
      <c r="K5905" s="14"/>
    </row>
    <row r="5906">
      <c r="A5906" s="9" t="s">
        <v>6351</v>
      </c>
      <c r="B5906" s="10">
        <v>43206.0</v>
      </c>
      <c r="C5906" s="9" t="s">
        <v>221</v>
      </c>
      <c r="D5906" s="9" t="s">
        <v>34</v>
      </c>
      <c r="F5906" s="11" t="str">
        <f t="shared" si="1"/>
        <v>2018-04</v>
      </c>
      <c r="G5906" s="11" t="str">
        <f>iferror(VLOOKUP(A5906,'Closed Deals'!A:A,1,0)," ")</f>
        <v> </v>
      </c>
      <c r="H5906" s="12" t="str">
        <f t="shared" si="2"/>
        <v>NO</v>
      </c>
      <c r="I5906" s="12" t="str">
        <f>iferror(VLOOKUP(A5906,'Closed Deals'!A:E,5,0)," ")</f>
        <v> </v>
      </c>
      <c r="J5906" s="13" t="str">
        <f t="shared" si="3"/>
        <v> </v>
      </c>
      <c r="K5906" s="14"/>
    </row>
    <row r="5907">
      <c r="A5907" s="9" t="s">
        <v>6352</v>
      </c>
      <c r="B5907" s="10">
        <v>43199.0</v>
      </c>
      <c r="C5907" s="9" t="s">
        <v>33</v>
      </c>
      <c r="D5907" s="9" t="s">
        <v>34</v>
      </c>
      <c r="F5907" s="11" t="str">
        <f t="shared" si="1"/>
        <v>2018-04</v>
      </c>
      <c r="G5907" s="11" t="str">
        <f>iferror(VLOOKUP(A5907,'Closed Deals'!A:A,1,0)," ")</f>
        <v> </v>
      </c>
      <c r="H5907" s="12" t="str">
        <f t="shared" si="2"/>
        <v>NO</v>
      </c>
      <c r="I5907" s="12" t="str">
        <f>iferror(VLOOKUP(A5907,'Closed Deals'!A:E,5,0)," ")</f>
        <v> </v>
      </c>
      <c r="J5907" s="13" t="str">
        <f t="shared" si="3"/>
        <v> </v>
      </c>
      <c r="K5907" s="14"/>
    </row>
    <row r="5908">
      <c r="A5908" s="9" t="s">
        <v>6353</v>
      </c>
      <c r="B5908" s="10">
        <v>43200.0</v>
      </c>
      <c r="C5908" s="9" t="s">
        <v>33</v>
      </c>
      <c r="D5908" s="9" t="s">
        <v>34</v>
      </c>
      <c r="F5908" s="11" t="str">
        <f t="shared" si="1"/>
        <v>2018-04</v>
      </c>
      <c r="G5908" s="11" t="str">
        <f>iferror(VLOOKUP(A5908,'Closed Deals'!A:A,1,0)," ")</f>
        <v> </v>
      </c>
      <c r="H5908" s="12" t="str">
        <f t="shared" si="2"/>
        <v>NO</v>
      </c>
      <c r="I5908" s="12" t="str">
        <f>iferror(VLOOKUP(A5908,'Closed Deals'!A:E,5,0)," ")</f>
        <v> </v>
      </c>
      <c r="J5908" s="13" t="str">
        <f t="shared" si="3"/>
        <v> </v>
      </c>
      <c r="K5908" s="14"/>
    </row>
    <row r="5909">
      <c r="A5909" s="9" t="s">
        <v>6354</v>
      </c>
      <c r="B5909" s="10">
        <v>43207.0</v>
      </c>
      <c r="C5909" s="9" t="s">
        <v>37</v>
      </c>
      <c r="D5909" s="9" t="s">
        <v>34</v>
      </c>
      <c r="F5909" s="11" t="str">
        <f t="shared" si="1"/>
        <v>2018-04</v>
      </c>
      <c r="G5909" s="11" t="str">
        <f>iferror(VLOOKUP(A5909,'Closed Deals'!A:A,1,0)," ")</f>
        <v> </v>
      </c>
      <c r="H5909" s="12" t="str">
        <f t="shared" si="2"/>
        <v>NO</v>
      </c>
      <c r="I5909" s="12" t="str">
        <f>iferror(VLOOKUP(A5909,'Closed Deals'!A:E,5,0)," ")</f>
        <v> </v>
      </c>
      <c r="J5909" s="13" t="str">
        <f t="shared" si="3"/>
        <v> </v>
      </c>
      <c r="K5909" s="14"/>
    </row>
    <row r="5910">
      <c r="A5910" s="9" t="s">
        <v>6355</v>
      </c>
      <c r="B5910" s="10">
        <v>43217.0</v>
      </c>
      <c r="C5910" s="9" t="s">
        <v>2518</v>
      </c>
      <c r="D5910" s="9" t="s">
        <v>34</v>
      </c>
      <c r="F5910" s="11" t="str">
        <f t="shared" si="1"/>
        <v>2018-04</v>
      </c>
      <c r="G5910" s="11" t="str">
        <f>iferror(VLOOKUP(A5910,'Closed Deals'!A:A,1,0)," ")</f>
        <v> </v>
      </c>
      <c r="H5910" s="12" t="str">
        <f t="shared" si="2"/>
        <v>NO</v>
      </c>
      <c r="I5910" s="12" t="str">
        <f>iferror(VLOOKUP(A5910,'Closed Deals'!A:E,5,0)," ")</f>
        <v> </v>
      </c>
      <c r="J5910" s="13" t="str">
        <f t="shared" si="3"/>
        <v> </v>
      </c>
      <c r="K5910" s="14"/>
    </row>
    <row r="5911">
      <c r="A5911" s="9" t="s">
        <v>6356</v>
      </c>
      <c r="B5911" s="10">
        <v>43192.0</v>
      </c>
      <c r="C5911" s="9" t="s">
        <v>1094</v>
      </c>
      <c r="D5911" s="9" t="s">
        <v>34</v>
      </c>
      <c r="F5911" s="11" t="str">
        <f t="shared" si="1"/>
        <v>2018-04</v>
      </c>
      <c r="G5911" s="11" t="str">
        <f>iferror(VLOOKUP(A5911,'Closed Deals'!A:A,1,0)," ")</f>
        <v> </v>
      </c>
      <c r="H5911" s="12" t="str">
        <f t="shared" si="2"/>
        <v>NO</v>
      </c>
      <c r="I5911" s="12" t="str">
        <f>iferror(VLOOKUP(A5911,'Closed Deals'!A:E,5,0)," ")</f>
        <v> </v>
      </c>
      <c r="J5911" s="13" t="str">
        <f t="shared" si="3"/>
        <v> </v>
      </c>
      <c r="K5911" s="14"/>
    </row>
    <row r="5912">
      <c r="A5912" s="9" t="s">
        <v>6357</v>
      </c>
      <c r="B5912" s="10">
        <v>43215.0</v>
      </c>
      <c r="C5912" s="9" t="s">
        <v>52</v>
      </c>
      <c r="D5912" s="9" t="s">
        <v>34</v>
      </c>
      <c r="F5912" s="11" t="str">
        <f t="shared" si="1"/>
        <v>2018-04</v>
      </c>
      <c r="G5912" s="11" t="str">
        <f>iferror(VLOOKUP(A5912,'Closed Deals'!A:A,1,0)," ")</f>
        <v> </v>
      </c>
      <c r="H5912" s="12" t="str">
        <f t="shared" si="2"/>
        <v>NO</v>
      </c>
      <c r="I5912" s="12" t="str">
        <f>iferror(VLOOKUP(A5912,'Closed Deals'!A:E,5,0)," ")</f>
        <v> </v>
      </c>
      <c r="J5912" s="13" t="str">
        <f t="shared" si="3"/>
        <v> </v>
      </c>
      <c r="K5912" s="14"/>
    </row>
    <row r="5913">
      <c r="A5913" s="9" t="s">
        <v>6358</v>
      </c>
      <c r="B5913" s="10">
        <v>43194.0</v>
      </c>
      <c r="C5913" s="9" t="s">
        <v>89</v>
      </c>
      <c r="D5913" s="9" t="s">
        <v>34</v>
      </c>
      <c r="F5913" s="11" t="str">
        <f t="shared" si="1"/>
        <v>2018-04</v>
      </c>
      <c r="G5913" s="11" t="str">
        <f>iferror(VLOOKUP(A5913,'Closed Deals'!A:A,1,0)," ")</f>
        <v> </v>
      </c>
      <c r="H5913" s="12" t="str">
        <f t="shared" si="2"/>
        <v>NO</v>
      </c>
      <c r="I5913" s="12" t="str">
        <f>iferror(VLOOKUP(A5913,'Closed Deals'!A:E,5,0)," ")</f>
        <v> </v>
      </c>
      <c r="J5913" s="13" t="str">
        <f t="shared" si="3"/>
        <v> </v>
      </c>
      <c r="K5913" s="14"/>
    </row>
    <row r="5914">
      <c r="A5914" s="9" t="s">
        <v>6359</v>
      </c>
      <c r="B5914" s="10">
        <v>43192.0</v>
      </c>
      <c r="C5914" s="9" t="s">
        <v>1366</v>
      </c>
      <c r="D5914" s="9" t="s">
        <v>34</v>
      </c>
      <c r="F5914" s="11" t="str">
        <f t="shared" si="1"/>
        <v>2018-04</v>
      </c>
      <c r="G5914" s="11" t="str">
        <f>iferror(VLOOKUP(A5914,'Closed Deals'!A:A,1,0)," ")</f>
        <v> </v>
      </c>
      <c r="H5914" s="12" t="str">
        <f t="shared" si="2"/>
        <v>NO</v>
      </c>
      <c r="I5914" s="12" t="str">
        <f>iferror(VLOOKUP(A5914,'Closed Deals'!A:E,5,0)," ")</f>
        <v> </v>
      </c>
      <c r="J5914" s="13" t="str">
        <f t="shared" si="3"/>
        <v> </v>
      </c>
      <c r="K5914" s="14"/>
    </row>
    <row r="5915">
      <c r="A5915" s="9" t="s">
        <v>6360</v>
      </c>
      <c r="B5915" s="10">
        <v>43217.0</v>
      </c>
      <c r="C5915" s="9" t="s">
        <v>2518</v>
      </c>
      <c r="D5915" s="9" t="s">
        <v>34</v>
      </c>
      <c r="F5915" s="11" t="str">
        <f t="shared" si="1"/>
        <v>2018-04</v>
      </c>
      <c r="G5915" s="11" t="str">
        <f>iferror(VLOOKUP(A5915,'Closed Deals'!A:A,1,0)," ")</f>
        <v> </v>
      </c>
      <c r="H5915" s="12" t="str">
        <f t="shared" si="2"/>
        <v>NO</v>
      </c>
      <c r="I5915" s="12" t="str">
        <f>iferror(VLOOKUP(A5915,'Closed Deals'!A:E,5,0)," ")</f>
        <v> </v>
      </c>
      <c r="J5915" s="13" t="str">
        <f t="shared" si="3"/>
        <v> </v>
      </c>
      <c r="K5915" s="14"/>
    </row>
    <row r="5916">
      <c r="A5916" s="9" t="s">
        <v>6361</v>
      </c>
      <c r="B5916" s="10">
        <v>43196.0</v>
      </c>
      <c r="C5916" s="9" t="s">
        <v>5380</v>
      </c>
      <c r="D5916" s="9" t="s">
        <v>34</v>
      </c>
      <c r="F5916" s="11" t="str">
        <f t="shared" si="1"/>
        <v>2018-04</v>
      </c>
      <c r="G5916" s="11" t="str">
        <f>iferror(VLOOKUP(A5916,'Closed Deals'!A:A,1,0)," ")</f>
        <v> </v>
      </c>
      <c r="H5916" s="12" t="str">
        <f t="shared" si="2"/>
        <v>NO</v>
      </c>
      <c r="I5916" s="12" t="str">
        <f>iferror(VLOOKUP(A5916,'Closed Deals'!A:E,5,0)," ")</f>
        <v> </v>
      </c>
      <c r="J5916" s="13" t="str">
        <f t="shared" si="3"/>
        <v> </v>
      </c>
      <c r="K5916" s="14"/>
    </row>
    <row r="5917">
      <c r="A5917" s="9" t="s">
        <v>6362</v>
      </c>
      <c r="B5917" s="10">
        <v>43194.0</v>
      </c>
      <c r="C5917" s="9" t="s">
        <v>54</v>
      </c>
      <c r="D5917" s="9" t="s">
        <v>34</v>
      </c>
      <c r="F5917" s="11" t="str">
        <f t="shared" si="1"/>
        <v>2018-04</v>
      </c>
      <c r="G5917" s="11" t="str">
        <f>iferror(VLOOKUP(A5917,'Closed Deals'!A:A,1,0)," ")</f>
        <v> </v>
      </c>
      <c r="H5917" s="12" t="str">
        <f t="shared" si="2"/>
        <v>NO</v>
      </c>
      <c r="I5917" s="12" t="str">
        <f>iferror(VLOOKUP(A5917,'Closed Deals'!A:E,5,0)," ")</f>
        <v> </v>
      </c>
      <c r="J5917" s="13" t="str">
        <f t="shared" si="3"/>
        <v> </v>
      </c>
      <c r="K5917" s="14"/>
    </row>
    <row r="5918">
      <c r="A5918" s="9" t="s">
        <v>6363</v>
      </c>
      <c r="B5918" s="10">
        <v>43214.0</v>
      </c>
      <c r="C5918" s="9" t="s">
        <v>6364</v>
      </c>
      <c r="D5918" s="9" t="s">
        <v>34</v>
      </c>
      <c r="F5918" s="11" t="str">
        <f t="shared" si="1"/>
        <v>2018-04</v>
      </c>
      <c r="G5918" s="11" t="str">
        <f>iferror(VLOOKUP(A5918,'Closed Deals'!A:A,1,0)," ")</f>
        <v> </v>
      </c>
      <c r="H5918" s="12" t="str">
        <f t="shared" si="2"/>
        <v>NO</v>
      </c>
      <c r="I5918" s="12" t="str">
        <f>iferror(VLOOKUP(A5918,'Closed Deals'!A:E,5,0)," ")</f>
        <v> </v>
      </c>
      <c r="J5918" s="13" t="str">
        <f t="shared" si="3"/>
        <v> </v>
      </c>
      <c r="K5918" s="14"/>
    </row>
    <row r="5919">
      <c r="A5919" s="9" t="s">
        <v>6365</v>
      </c>
      <c r="B5919" s="10">
        <v>43216.0</v>
      </c>
      <c r="C5919" s="9" t="s">
        <v>6093</v>
      </c>
      <c r="D5919" s="9" t="s">
        <v>34</v>
      </c>
      <c r="F5919" s="11" t="str">
        <f t="shared" si="1"/>
        <v>2018-04</v>
      </c>
      <c r="G5919" s="11" t="str">
        <f>iferror(VLOOKUP(A5919,'Closed Deals'!A:A,1,0)," ")</f>
        <v> </v>
      </c>
      <c r="H5919" s="12" t="str">
        <f t="shared" si="2"/>
        <v>NO</v>
      </c>
      <c r="I5919" s="12" t="str">
        <f>iferror(VLOOKUP(A5919,'Closed Deals'!A:E,5,0)," ")</f>
        <v> </v>
      </c>
      <c r="J5919" s="13" t="str">
        <f t="shared" si="3"/>
        <v> </v>
      </c>
      <c r="K5919" s="14"/>
    </row>
    <row r="5920">
      <c r="A5920" s="9" t="s">
        <v>6366</v>
      </c>
      <c r="B5920" s="10">
        <v>43206.0</v>
      </c>
      <c r="C5920" s="9" t="s">
        <v>452</v>
      </c>
      <c r="D5920" s="9" t="s">
        <v>34</v>
      </c>
      <c r="F5920" s="11" t="str">
        <f t="shared" si="1"/>
        <v>2018-04</v>
      </c>
      <c r="G5920" s="11" t="str">
        <f>iferror(VLOOKUP(A5920,'Closed Deals'!A:A,1,0)," ")</f>
        <v> </v>
      </c>
      <c r="H5920" s="12" t="str">
        <f t="shared" si="2"/>
        <v>NO</v>
      </c>
      <c r="I5920" s="12" t="str">
        <f>iferror(VLOOKUP(A5920,'Closed Deals'!A:E,5,0)," ")</f>
        <v> </v>
      </c>
      <c r="J5920" s="13" t="str">
        <f t="shared" si="3"/>
        <v> </v>
      </c>
      <c r="K5920" s="14"/>
    </row>
    <row r="5921">
      <c r="A5921" s="9" t="s">
        <v>6367</v>
      </c>
      <c r="B5921" s="10">
        <v>43203.0</v>
      </c>
      <c r="C5921" s="9" t="s">
        <v>1028</v>
      </c>
      <c r="D5921" s="9" t="s">
        <v>34</v>
      </c>
      <c r="F5921" s="11" t="str">
        <f t="shared" si="1"/>
        <v>2018-04</v>
      </c>
      <c r="G5921" s="11" t="str">
        <f>iferror(VLOOKUP(A5921,'Closed Deals'!A:A,1,0)," ")</f>
        <v> </v>
      </c>
      <c r="H5921" s="12" t="str">
        <f t="shared" si="2"/>
        <v>NO</v>
      </c>
      <c r="I5921" s="12" t="str">
        <f>iferror(VLOOKUP(A5921,'Closed Deals'!A:E,5,0)," ")</f>
        <v> </v>
      </c>
      <c r="J5921" s="13" t="str">
        <f t="shared" si="3"/>
        <v> </v>
      </c>
      <c r="K5921" s="14"/>
    </row>
    <row r="5922">
      <c r="A5922" s="9" t="s">
        <v>6368</v>
      </c>
      <c r="B5922" s="10">
        <v>43195.0</v>
      </c>
      <c r="C5922" s="9" t="s">
        <v>241</v>
      </c>
      <c r="D5922" s="9" t="s">
        <v>34</v>
      </c>
      <c r="F5922" s="11" t="str">
        <f t="shared" si="1"/>
        <v>2018-04</v>
      </c>
      <c r="G5922" s="11" t="str">
        <f>iferror(VLOOKUP(A5922,'Closed Deals'!A:A,1,0)," ")</f>
        <v> </v>
      </c>
      <c r="H5922" s="12" t="str">
        <f t="shared" si="2"/>
        <v>NO</v>
      </c>
      <c r="I5922" s="12" t="str">
        <f>iferror(VLOOKUP(A5922,'Closed Deals'!A:E,5,0)," ")</f>
        <v> </v>
      </c>
      <c r="J5922" s="13" t="str">
        <f t="shared" si="3"/>
        <v> </v>
      </c>
      <c r="K5922" s="14"/>
    </row>
    <row r="5923">
      <c r="A5923" s="9" t="s">
        <v>6369</v>
      </c>
      <c r="B5923" s="10">
        <v>43208.0</v>
      </c>
      <c r="C5923" s="9" t="s">
        <v>33</v>
      </c>
      <c r="D5923" s="9" t="s">
        <v>34</v>
      </c>
      <c r="F5923" s="11" t="str">
        <f t="shared" si="1"/>
        <v>2018-04</v>
      </c>
      <c r="G5923" s="11" t="str">
        <f>iferror(VLOOKUP(A5923,'Closed Deals'!A:A,1,0)," ")</f>
        <v> </v>
      </c>
      <c r="H5923" s="12" t="str">
        <f t="shared" si="2"/>
        <v>NO</v>
      </c>
      <c r="I5923" s="12" t="str">
        <f>iferror(VLOOKUP(A5923,'Closed Deals'!A:E,5,0)," ")</f>
        <v> </v>
      </c>
      <c r="J5923" s="13" t="str">
        <f t="shared" si="3"/>
        <v> </v>
      </c>
      <c r="K5923" s="14"/>
    </row>
    <row r="5924">
      <c r="A5924" s="9" t="s">
        <v>6370</v>
      </c>
      <c r="B5924" s="10">
        <v>43215.0</v>
      </c>
      <c r="C5924" s="9" t="s">
        <v>6093</v>
      </c>
      <c r="D5924" s="9" t="s">
        <v>34</v>
      </c>
      <c r="F5924" s="11" t="str">
        <f t="shared" si="1"/>
        <v>2018-04</v>
      </c>
      <c r="G5924" s="11" t="str">
        <f>iferror(VLOOKUP(A5924,'Closed Deals'!A:A,1,0)," ")</f>
        <v> </v>
      </c>
      <c r="H5924" s="12" t="str">
        <f t="shared" si="2"/>
        <v>NO</v>
      </c>
      <c r="I5924" s="12" t="str">
        <f>iferror(VLOOKUP(A5924,'Closed Deals'!A:E,5,0)," ")</f>
        <v> </v>
      </c>
      <c r="J5924" s="13" t="str">
        <f t="shared" si="3"/>
        <v> </v>
      </c>
      <c r="K5924" s="14"/>
    </row>
    <row r="5925">
      <c r="A5925" s="9" t="s">
        <v>6371</v>
      </c>
      <c r="B5925" s="10">
        <v>43199.0</v>
      </c>
      <c r="C5925" s="9" t="s">
        <v>941</v>
      </c>
      <c r="D5925" s="9" t="s">
        <v>34</v>
      </c>
      <c r="F5925" s="11" t="str">
        <f t="shared" si="1"/>
        <v>2018-04</v>
      </c>
      <c r="G5925" s="11" t="str">
        <f>iferror(VLOOKUP(A5925,'Closed Deals'!A:A,1,0)," ")</f>
        <v> </v>
      </c>
      <c r="H5925" s="12" t="str">
        <f t="shared" si="2"/>
        <v>NO</v>
      </c>
      <c r="I5925" s="12" t="str">
        <f>iferror(VLOOKUP(A5925,'Closed Deals'!A:E,5,0)," ")</f>
        <v> </v>
      </c>
      <c r="J5925" s="13" t="str">
        <f t="shared" si="3"/>
        <v> </v>
      </c>
      <c r="K5925" s="14"/>
    </row>
    <row r="5926">
      <c r="A5926" s="9" t="s">
        <v>6372</v>
      </c>
      <c r="B5926" s="10">
        <v>43197.0</v>
      </c>
      <c r="C5926" s="9" t="s">
        <v>528</v>
      </c>
      <c r="D5926" s="9" t="s">
        <v>34</v>
      </c>
      <c r="F5926" s="11" t="str">
        <f t="shared" si="1"/>
        <v>2018-04</v>
      </c>
      <c r="G5926" s="11" t="str">
        <f>iferror(VLOOKUP(A5926,'Closed Deals'!A:A,1,0)," ")</f>
        <v> </v>
      </c>
      <c r="H5926" s="12" t="str">
        <f t="shared" si="2"/>
        <v>NO</v>
      </c>
      <c r="I5926" s="12" t="str">
        <f>iferror(VLOOKUP(A5926,'Closed Deals'!A:E,5,0)," ")</f>
        <v> </v>
      </c>
      <c r="J5926" s="13" t="str">
        <f t="shared" si="3"/>
        <v> </v>
      </c>
      <c r="K5926" s="14"/>
    </row>
    <row r="5927">
      <c r="A5927" s="9" t="s">
        <v>6373</v>
      </c>
      <c r="B5927" s="10">
        <v>43194.0</v>
      </c>
      <c r="C5927" s="9" t="s">
        <v>6374</v>
      </c>
      <c r="D5927" s="9" t="s">
        <v>34</v>
      </c>
      <c r="F5927" s="11" t="str">
        <f t="shared" si="1"/>
        <v>2018-04</v>
      </c>
      <c r="G5927" s="11" t="str">
        <f>iferror(VLOOKUP(A5927,'Closed Deals'!A:A,1,0)," ")</f>
        <v> </v>
      </c>
      <c r="H5927" s="12" t="str">
        <f t="shared" si="2"/>
        <v>NO</v>
      </c>
      <c r="I5927" s="12" t="str">
        <f>iferror(VLOOKUP(A5927,'Closed Deals'!A:E,5,0)," ")</f>
        <v> </v>
      </c>
      <c r="J5927" s="13" t="str">
        <f t="shared" si="3"/>
        <v> </v>
      </c>
      <c r="K5927" s="14"/>
    </row>
    <row r="5928">
      <c r="A5928" s="9" t="s">
        <v>6375</v>
      </c>
      <c r="B5928" s="10">
        <v>43195.0</v>
      </c>
      <c r="C5928" s="9" t="s">
        <v>33</v>
      </c>
      <c r="D5928" s="9" t="s">
        <v>34</v>
      </c>
      <c r="F5928" s="11" t="str">
        <f t="shared" si="1"/>
        <v>2018-04</v>
      </c>
      <c r="G5928" s="11" t="str">
        <f>iferror(VLOOKUP(A5928,'Closed Deals'!A:A,1,0)," ")</f>
        <v> </v>
      </c>
      <c r="H5928" s="12" t="str">
        <f t="shared" si="2"/>
        <v>NO</v>
      </c>
      <c r="I5928" s="12" t="str">
        <f>iferror(VLOOKUP(A5928,'Closed Deals'!A:E,5,0)," ")</f>
        <v> </v>
      </c>
      <c r="J5928" s="13" t="str">
        <f t="shared" si="3"/>
        <v> </v>
      </c>
      <c r="K5928" s="14"/>
    </row>
    <row r="5929">
      <c r="A5929" s="9" t="s">
        <v>6376</v>
      </c>
      <c r="B5929" s="10">
        <v>43192.0</v>
      </c>
      <c r="C5929" s="9" t="s">
        <v>223</v>
      </c>
      <c r="D5929" s="9" t="s">
        <v>34</v>
      </c>
      <c r="F5929" s="11" t="str">
        <f t="shared" si="1"/>
        <v>2018-04</v>
      </c>
      <c r="G5929" s="11" t="str">
        <f>iferror(VLOOKUP(A5929,'Closed Deals'!A:A,1,0)," ")</f>
        <v> </v>
      </c>
      <c r="H5929" s="12" t="str">
        <f t="shared" si="2"/>
        <v>NO</v>
      </c>
      <c r="I5929" s="12" t="str">
        <f>iferror(VLOOKUP(A5929,'Closed Deals'!A:E,5,0)," ")</f>
        <v> </v>
      </c>
      <c r="J5929" s="13" t="str">
        <f t="shared" si="3"/>
        <v> </v>
      </c>
      <c r="K5929" s="14"/>
    </row>
    <row r="5930">
      <c r="A5930" s="9" t="s">
        <v>6377</v>
      </c>
      <c r="B5930" s="10">
        <v>43199.0</v>
      </c>
      <c r="C5930" s="9" t="s">
        <v>63</v>
      </c>
      <c r="D5930" s="9" t="s">
        <v>34</v>
      </c>
      <c r="F5930" s="11" t="str">
        <f t="shared" si="1"/>
        <v>2018-04</v>
      </c>
      <c r="G5930" s="11" t="str">
        <f>iferror(VLOOKUP(A5930,'Closed Deals'!A:A,1,0)," ")</f>
        <v> </v>
      </c>
      <c r="H5930" s="12" t="str">
        <f t="shared" si="2"/>
        <v>NO</v>
      </c>
      <c r="I5930" s="12" t="str">
        <f>iferror(VLOOKUP(A5930,'Closed Deals'!A:E,5,0)," ")</f>
        <v> </v>
      </c>
      <c r="J5930" s="13" t="str">
        <f t="shared" si="3"/>
        <v> </v>
      </c>
      <c r="K5930" s="14"/>
    </row>
    <row r="5931">
      <c r="A5931" s="9" t="s">
        <v>6378</v>
      </c>
      <c r="B5931" s="10">
        <v>43216.0</v>
      </c>
      <c r="C5931" s="9" t="s">
        <v>37</v>
      </c>
      <c r="D5931" s="9" t="s">
        <v>34</v>
      </c>
      <c r="F5931" s="11" t="str">
        <f t="shared" si="1"/>
        <v>2018-04</v>
      </c>
      <c r="G5931" s="11" t="str">
        <f>iferror(VLOOKUP(A5931,'Closed Deals'!A:A,1,0)," ")</f>
        <v> </v>
      </c>
      <c r="H5931" s="12" t="str">
        <f t="shared" si="2"/>
        <v>NO</v>
      </c>
      <c r="I5931" s="12" t="str">
        <f>iferror(VLOOKUP(A5931,'Closed Deals'!A:E,5,0)," ")</f>
        <v> </v>
      </c>
      <c r="J5931" s="13" t="str">
        <f t="shared" si="3"/>
        <v> </v>
      </c>
      <c r="K5931" s="14"/>
    </row>
    <row r="5932">
      <c r="A5932" s="9" t="s">
        <v>6379</v>
      </c>
      <c r="B5932" s="10">
        <v>43209.0</v>
      </c>
      <c r="C5932" s="9" t="s">
        <v>63</v>
      </c>
      <c r="D5932" s="9" t="s">
        <v>34</v>
      </c>
      <c r="F5932" s="11" t="str">
        <f t="shared" si="1"/>
        <v>2018-04</v>
      </c>
      <c r="G5932" s="11" t="str">
        <f>iferror(VLOOKUP(A5932,'Closed Deals'!A:A,1,0)," ")</f>
        <v> </v>
      </c>
      <c r="H5932" s="12" t="str">
        <f t="shared" si="2"/>
        <v>NO</v>
      </c>
      <c r="I5932" s="12" t="str">
        <f>iferror(VLOOKUP(A5932,'Closed Deals'!A:E,5,0)," ")</f>
        <v> </v>
      </c>
      <c r="J5932" s="13" t="str">
        <f t="shared" si="3"/>
        <v> </v>
      </c>
      <c r="K5932" s="14"/>
    </row>
    <row r="5933">
      <c r="A5933" s="9" t="s">
        <v>6380</v>
      </c>
      <c r="B5933" s="10">
        <v>43194.0</v>
      </c>
      <c r="C5933" s="9" t="s">
        <v>33</v>
      </c>
      <c r="D5933" s="9" t="s">
        <v>34</v>
      </c>
      <c r="F5933" s="11" t="str">
        <f t="shared" si="1"/>
        <v>2018-04</v>
      </c>
      <c r="G5933" s="11" t="str">
        <f>iferror(VLOOKUP(A5933,'Closed Deals'!A:A,1,0)," ")</f>
        <v> </v>
      </c>
      <c r="H5933" s="12" t="str">
        <f t="shared" si="2"/>
        <v>NO</v>
      </c>
      <c r="I5933" s="12" t="str">
        <f>iferror(VLOOKUP(A5933,'Closed Deals'!A:E,5,0)," ")</f>
        <v> </v>
      </c>
      <c r="J5933" s="13" t="str">
        <f t="shared" si="3"/>
        <v> </v>
      </c>
      <c r="K5933" s="14"/>
    </row>
    <row r="5934">
      <c r="A5934" s="9" t="s">
        <v>6381</v>
      </c>
      <c r="B5934" s="10">
        <v>43217.0</v>
      </c>
      <c r="C5934" s="9" t="s">
        <v>6093</v>
      </c>
      <c r="D5934" s="9" t="s">
        <v>34</v>
      </c>
      <c r="F5934" s="11" t="str">
        <f t="shared" si="1"/>
        <v>2018-04</v>
      </c>
      <c r="G5934" s="11" t="str">
        <f>iferror(VLOOKUP(A5934,'Closed Deals'!A:A,1,0)," ")</f>
        <v> </v>
      </c>
      <c r="H5934" s="12" t="str">
        <f t="shared" si="2"/>
        <v>NO</v>
      </c>
      <c r="I5934" s="12" t="str">
        <f>iferror(VLOOKUP(A5934,'Closed Deals'!A:E,5,0)," ")</f>
        <v> </v>
      </c>
      <c r="J5934" s="13" t="str">
        <f t="shared" si="3"/>
        <v> </v>
      </c>
      <c r="K5934" s="14"/>
    </row>
    <row r="5935">
      <c r="A5935" s="9" t="s">
        <v>6382</v>
      </c>
      <c r="B5935" s="10">
        <v>43209.0</v>
      </c>
      <c r="C5935" s="9" t="s">
        <v>1258</v>
      </c>
      <c r="D5935" s="9" t="s">
        <v>34</v>
      </c>
      <c r="F5935" s="11" t="str">
        <f t="shared" si="1"/>
        <v>2018-04</v>
      </c>
      <c r="G5935" s="11" t="str">
        <f>iferror(VLOOKUP(A5935,'Closed Deals'!A:A,1,0)," ")</f>
        <v> </v>
      </c>
      <c r="H5935" s="12" t="str">
        <f t="shared" si="2"/>
        <v>NO</v>
      </c>
      <c r="I5935" s="12" t="str">
        <f>iferror(VLOOKUP(A5935,'Closed Deals'!A:E,5,0)," ")</f>
        <v> </v>
      </c>
      <c r="J5935" s="13" t="str">
        <f t="shared" si="3"/>
        <v> </v>
      </c>
      <c r="K5935" s="14"/>
    </row>
    <row r="5936">
      <c r="A5936" s="9" t="s">
        <v>6383</v>
      </c>
      <c r="B5936" s="10">
        <v>43213.0</v>
      </c>
      <c r="C5936" s="9" t="s">
        <v>241</v>
      </c>
      <c r="D5936" s="9" t="s">
        <v>34</v>
      </c>
      <c r="F5936" s="11" t="str">
        <f t="shared" si="1"/>
        <v>2018-04</v>
      </c>
      <c r="G5936" s="11" t="str">
        <f>iferror(VLOOKUP(A5936,'Closed Deals'!A:A,1,0)," ")</f>
        <v> </v>
      </c>
      <c r="H5936" s="12" t="str">
        <f t="shared" si="2"/>
        <v>NO</v>
      </c>
      <c r="I5936" s="12" t="str">
        <f>iferror(VLOOKUP(A5936,'Closed Deals'!A:E,5,0)," ")</f>
        <v> </v>
      </c>
      <c r="J5936" s="13" t="str">
        <f t="shared" si="3"/>
        <v> </v>
      </c>
      <c r="K5936" s="14"/>
    </row>
    <row r="5937">
      <c r="A5937" s="9" t="s">
        <v>6384</v>
      </c>
      <c r="B5937" s="10">
        <v>43196.0</v>
      </c>
      <c r="C5937" s="9" t="s">
        <v>33</v>
      </c>
      <c r="D5937" s="9" t="s">
        <v>34</v>
      </c>
      <c r="F5937" s="11" t="str">
        <f t="shared" si="1"/>
        <v>2018-04</v>
      </c>
      <c r="G5937" s="11" t="str">
        <f>iferror(VLOOKUP(A5937,'Closed Deals'!A:A,1,0)," ")</f>
        <v> </v>
      </c>
      <c r="H5937" s="12" t="str">
        <f t="shared" si="2"/>
        <v>NO</v>
      </c>
      <c r="I5937" s="12" t="str">
        <f>iferror(VLOOKUP(A5937,'Closed Deals'!A:E,5,0)," ")</f>
        <v> </v>
      </c>
      <c r="J5937" s="13" t="str">
        <f t="shared" si="3"/>
        <v> </v>
      </c>
      <c r="K5937" s="14"/>
    </row>
    <row r="5938">
      <c r="A5938" s="9" t="s">
        <v>6385</v>
      </c>
      <c r="B5938" s="10">
        <v>43206.0</v>
      </c>
      <c r="C5938" s="9" t="s">
        <v>63</v>
      </c>
      <c r="D5938" s="9" t="s">
        <v>34</v>
      </c>
      <c r="F5938" s="11" t="str">
        <f t="shared" si="1"/>
        <v>2018-04</v>
      </c>
      <c r="G5938" s="11" t="str">
        <f>iferror(VLOOKUP(A5938,'Closed Deals'!A:A,1,0)," ")</f>
        <v> </v>
      </c>
      <c r="H5938" s="12" t="str">
        <f t="shared" si="2"/>
        <v>NO</v>
      </c>
      <c r="I5938" s="12" t="str">
        <f>iferror(VLOOKUP(A5938,'Closed Deals'!A:E,5,0)," ")</f>
        <v> </v>
      </c>
      <c r="J5938" s="13" t="str">
        <f t="shared" si="3"/>
        <v> </v>
      </c>
      <c r="K5938" s="14"/>
    </row>
    <row r="5939">
      <c r="A5939" s="9" t="s">
        <v>6386</v>
      </c>
      <c r="B5939" s="10">
        <v>43220.0</v>
      </c>
      <c r="C5939" s="9" t="s">
        <v>43</v>
      </c>
      <c r="D5939" s="9" t="s">
        <v>34</v>
      </c>
      <c r="F5939" s="11" t="str">
        <f t="shared" si="1"/>
        <v>2018-04</v>
      </c>
      <c r="G5939" s="11" t="str">
        <f>iferror(VLOOKUP(A5939,'Closed Deals'!A:A,1,0)," ")</f>
        <v> </v>
      </c>
      <c r="H5939" s="12" t="str">
        <f t="shared" si="2"/>
        <v>NO</v>
      </c>
      <c r="I5939" s="12" t="str">
        <f>iferror(VLOOKUP(A5939,'Closed Deals'!A:E,5,0)," ")</f>
        <v> </v>
      </c>
      <c r="J5939" s="13" t="str">
        <f t="shared" si="3"/>
        <v> </v>
      </c>
      <c r="K5939" s="14"/>
    </row>
    <row r="5940">
      <c r="A5940" s="9" t="s">
        <v>6387</v>
      </c>
      <c r="B5940" s="10">
        <v>43200.0</v>
      </c>
      <c r="C5940" s="9" t="s">
        <v>33</v>
      </c>
      <c r="D5940" s="9" t="s">
        <v>34</v>
      </c>
      <c r="F5940" s="11" t="str">
        <f t="shared" si="1"/>
        <v>2018-04</v>
      </c>
      <c r="G5940" s="11" t="str">
        <f>iferror(VLOOKUP(A5940,'Closed Deals'!A:A,1,0)," ")</f>
        <v> </v>
      </c>
      <c r="H5940" s="12" t="str">
        <f t="shared" si="2"/>
        <v>NO</v>
      </c>
      <c r="I5940" s="12" t="str">
        <f>iferror(VLOOKUP(A5940,'Closed Deals'!A:E,5,0)," ")</f>
        <v> </v>
      </c>
      <c r="J5940" s="13" t="str">
        <f t="shared" si="3"/>
        <v> </v>
      </c>
      <c r="K5940" s="14"/>
    </row>
    <row r="5941">
      <c r="A5941" s="9" t="s">
        <v>6388</v>
      </c>
      <c r="B5941" s="10">
        <v>43207.0</v>
      </c>
      <c r="C5941" s="9" t="s">
        <v>135</v>
      </c>
      <c r="D5941" s="9" t="s">
        <v>34</v>
      </c>
      <c r="F5941" s="11" t="str">
        <f t="shared" si="1"/>
        <v>2018-04</v>
      </c>
      <c r="G5941" s="11" t="str">
        <f>iferror(VLOOKUP(A5941,'Closed Deals'!A:A,1,0)," ")</f>
        <v> </v>
      </c>
      <c r="H5941" s="12" t="str">
        <f t="shared" si="2"/>
        <v>NO</v>
      </c>
      <c r="I5941" s="12" t="str">
        <f>iferror(VLOOKUP(A5941,'Closed Deals'!A:E,5,0)," ")</f>
        <v> </v>
      </c>
      <c r="J5941" s="13" t="str">
        <f t="shared" si="3"/>
        <v> </v>
      </c>
      <c r="K5941" s="14"/>
    </row>
    <row r="5942">
      <c r="A5942" s="9" t="s">
        <v>6389</v>
      </c>
      <c r="B5942" s="10">
        <v>43211.0</v>
      </c>
      <c r="C5942" s="9" t="s">
        <v>80</v>
      </c>
      <c r="D5942" s="9" t="s">
        <v>34</v>
      </c>
      <c r="F5942" s="11" t="str">
        <f t="shared" si="1"/>
        <v>2018-04</v>
      </c>
      <c r="G5942" s="11" t="str">
        <f>iferror(VLOOKUP(A5942,'Closed Deals'!A:A,1,0)," ")</f>
        <v> </v>
      </c>
      <c r="H5942" s="12" t="str">
        <f t="shared" si="2"/>
        <v>NO</v>
      </c>
      <c r="I5942" s="12" t="str">
        <f>iferror(VLOOKUP(A5942,'Closed Deals'!A:E,5,0)," ")</f>
        <v> </v>
      </c>
      <c r="J5942" s="13" t="str">
        <f t="shared" si="3"/>
        <v> </v>
      </c>
      <c r="K5942" s="14"/>
    </row>
    <row r="5943">
      <c r="A5943" s="9" t="s">
        <v>6390</v>
      </c>
      <c r="B5943" s="10">
        <v>43206.0</v>
      </c>
      <c r="C5943" s="9" t="s">
        <v>115</v>
      </c>
      <c r="D5943" s="9" t="s">
        <v>34</v>
      </c>
      <c r="F5943" s="11" t="str">
        <f t="shared" si="1"/>
        <v>2018-04</v>
      </c>
      <c r="G5943" s="11" t="str">
        <f>iferror(VLOOKUP(A5943,'Closed Deals'!A:A,1,0)," ")</f>
        <v> </v>
      </c>
      <c r="H5943" s="12" t="str">
        <f t="shared" si="2"/>
        <v>NO</v>
      </c>
      <c r="I5943" s="12" t="str">
        <f>iferror(VLOOKUP(A5943,'Closed Deals'!A:E,5,0)," ")</f>
        <v> </v>
      </c>
      <c r="J5943" s="13" t="str">
        <f t="shared" si="3"/>
        <v> </v>
      </c>
      <c r="K5943" s="14"/>
    </row>
    <row r="5944">
      <c r="A5944" s="9" t="s">
        <v>6391</v>
      </c>
      <c r="B5944" s="10">
        <v>43193.0</v>
      </c>
      <c r="C5944" s="9" t="s">
        <v>33</v>
      </c>
      <c r="D5944" s="9" t="s">
        <v>34</v>
      </c>
      <c r="F5944" s="11" t="str">
        <f t="shared" si="1"/>
        <v>2018-04</v>
      </c>
      <c r="G5944" s="11" t="str">
        <f>iferror(VLOOKUP(A5944,'Closed Deals'!A:A,1,0)," ")</f>
        <v> </v>
      </c>
      <c r="H5944" s="12" t="str">
        <f t="shared" si="2"/>
        <v>NO</v>
      </c>
      <c r="I5944" s="12" t="str">
        <f>iferror(VLOOKUP(A5944,'Closed Deals'!A:E,5,0)," ")</f>
        <v> </v>
      </c>
      <c r="J5944" s="13" t="str">
        <f t="shared" si="3"/>
        <v> </v>
      </c>
      <c r="K5944" s="14"/>
    </row>
    <row r="5945">
      <c r="A5945" s="9" t="s">
        <v>6392</v>
      </c>
      <c r="B5945" s="10">
        <v>43203.0</v>
      </c>
      <c r="C5945" s="9" t="s">
        <v>37</v>
      </c>
      <c r="D5945" s="9" t="s">
        <v>34</v>
      </c>
      <c r="F5945" s="11" t="str">
        <f t="shared" si="1"/>
        <v>2018-04</v>
      </c>
      <c r="G5945" s="11" t="str">
        <f>iferror(VLOOKUP(A5945,'Closed Deals'!A:A,1,0)," ")</f>
        <v> </v>
      </c>
      <c r="H5945" s="12" t="str">
        <f t="shared" si="2"/>
        <v>NO</v>
      </c>
      <c r="I5945" s="12" t="str">
        <f>iferror(VLOOKUP(A5945,'Closed Deals'!A:E,5,0)," ")</f>
        <v> </v>
      </c>
      <c r="J5945" s="13" t="str">
        <f t="shared" si="3"/>
        <v> </v>
      </c>
      <c r="K5945" s="14"/>
    </row>
    <row r="5946">
      <c r="A5946" s="9" t="s">
        <v>6393</v>
      </c>
      <c r="B5946" s="10">
        <v>43195.0</v>
      </c>
      <c r="C5946" s="9" t="s">
        <v>1028</v>
      </c>
      <c r="D5946" s="9" t="s">
        <v>34</v>
      </c>
      <c r="F5946" s="11" t="str">
        <f t="shared" si="1"/>
        <v>2018-04</v>
      </c>
      <c r="G5946" s="11" t="str">
        <f>iferror(VLOOKUP(A5946,'Closed Deals'!A:A,1,0)," ")</f>
        <v> </v>
      </c>
      <c r="H5946" s="12" t="str">
        <f t="shared" si="2"/>
        <v>NO</v>
      </c>
      <c r="I5946" s="12" t="str">
        <f>iferror(VLOOKUP(A5946,'Closed Deals'!A:E,5,0)," ")</f>
        <v> </v>
      </c>
      <c r="J5946" s="13" t="str">
        <f t="shared" si="3"/>
        <v> </v>
      </c>
      <c r="K5946" s="14"/>
    </row>
    <row r="5947">
      <c r="A5947" s="9" t="s">
        <v>6394</v>
      </c>
      <c r="B5947" s="10">
        <v>43202.0</v>
      </c>
      <c r="C5947" s="9" t="s">
        <v>63</v>
      </c>
      <c r="D5947" s="9" t="s">
        <v>34</v>
      </c>
      <c r="F5947" s="11" t="str">
        <f t="shared" si="1"/>
        <v>2018-04</v>
      </c>
      <c r="G5947" s="11" t="str">
        <f>iferror(VLOOKUP(A5947,'Closed Deals'!A:A,1,0)," ")</f>
        <v> </v>
      </c>
      <c r="H5947" s="12" t="str">
        <f t="shared" si="2"/>
        <v>NO</v>
      </c>
      <c r="I5947" s="12" t="str">
        <f>iferror(VLOOKUP(A5947,'Closed Deals'!A:E,5,0)," ")</f>
        <v> </v>
      </c>
      <c r="J5947" s="13" t="str">
        <f t="shared" si="3"/>
        <v> </v>
      </c>
      <c r="K5947" s="14"/>
    </row>
    <row r="5948">
      <c r="A5948" s="9" t="s">
        <v>6395</v>
      </c>
      <c r="B5948" s="10">
        <v>43215.0</v>
      </c>
      <c r="C5948" s="9" t="s">
        <v>241</v>
      </c>
      <c r="D5948" s="9" t="s">
        <v>34</v>
      </c>
      <c r="F5948" s="11" t="str">
        <f t="shared" si="1"/>
        <v>2018-04</v>
      </c>
      <c r="G5948" s="11" t="str">
        <f>iferror(VLOOKUP(A5948,'Closed Deals'!A:A,1,0)," ")</f>
        <v> </v>
      </c>
      <c r="H5948" s="12" t="str">
        <f t="shared" si="2"/>
        <v>NO</v>
      </c>
      <c r="I5948" s="12" t="str">
        <f>iferror(VLOOKUP(A5948,'Closed Deals'!A:E,5,0)," ")</f>
        <v> </v>
      </c>
      <c r="J5948" s="13" t="str">
        <f t="shared" si="3"/>
        <v> </v>
      </c>
      <c r="K5948" s="14"/>
    </row>
    <row r="5949">
      <c r="A5949" s="9" t="s">
        <v>6396</v>
      </c>
      <c r="B5949" s="10">
        <v>43200.0</v>
      </c>
      <c r="C5949" s="9" t="s">
        <v>170</v>
      </c>
      <c r="D5949" s="9" t="s">
        <v>34</v>
      </c>
      <c r="F5949" s="11" t="str">
        <f t="shared" si="1"/>
        <v>2018-04</v>
      </c>
      <c r="G5949" s="11" t="str">
        <f>iferror(VLOOKUP(A5949,'Closed Deals'!A:A,1,0)," ")</f>
        <v> </v>
      </c>
      <c r="H5949" s="12" t="str">
        <f t="shared" si="2"/>
        <v>NO</v>
      </c>
      <c r="I5949" s="12" t="str">
        <f>iferror(VLOOKUP(A5949,'Closed Deals'!A:E,5,0)," ")</f>
        <v> </v>
      </c>
      <c r="J5949" s="13" t="str">
        <f t="shared" si="3"/>
        <v> </v>
      </c>
      <c r="K5949" s="14"/>
    </row>
    <row r="5950">
      <c r="A5950" s="9" t="s">
        <v>6397</v>
      </c>
      <c r="B5950" s="10">
        <v>43201.0</v>
      </c>
      <c r="C5950" s="9" t="s">
        <v>63</v>
      </c>
      <c r="D5950" s="9" t="s">
        <v>34</v>
      </c>
      <c r="F5950" s="11" t="str">
        <f t="shared" si="1"/>
        <v>2018-04</v>
      </c>
      <c r="G5950" s="11" t="str">
        <f>iferror(VLOOKUP(A5950,'Closed Deals'!A:A,1,0)," ")</f>
        <v> </v>
      </c>
      <c r="H5950" s="12" t="str">
        <f t="shared" si="2"/>
        <v>NO</v>
      </c>
      <c r="I5950" s="12" t="str">
        <f>iferror(VLOOKUP(A5950,'Closed Deals'!A:E,5,0)," ")</f>
        <v> </v>
      </c>
      <c r="J5950" s="13" t="str">
        <f t="shared" si="3"/>
        <v> </v>
      </c>
      <c r="K5950" s="14"/>
    </row>
    <row r="5951">
      <c r="A5951" s="9" t="s">
        <v>6398</v>
      </c>
      <c r="B5951" s="10">
        <v>43204.0</v>
      </c>
      <c r="C5951" s="9" t="s">
        <v>89</v>
      </c>
      <c r="D5951" s="9" t="s">
        <v>34</v>
      </c>
      <c r="F5951" s="11" t="str">
        <f t="shared" si="1"/>
        <v>2018-04</v>
      </c>
      <c r="G5951" s="11" t="str">
        <f>iferror(VLOOKUP(A5951,'Closed Deals'!A:A,1,0)," ")</f>
        <v> </v>
      </c>
      <c r="H5951" s="12" t="str">
        <f t="shared" si="2"/>
        <v>NO</v>
      </c>
      <c r="I5951" s="12" t="str">
        <f>iferror(VLOOKUP(A5951,'Closed Deals'!A:E,5,0)," ")</f>
        <v> </v>
      </c>
      <c r="J5951" s="13" t="str">
        <f t="shared" si="3"/>
        <v> </v>
      </c>
      <c r="K5951" s="14"/>
    </row>
    <row r="5952">
      <c r="A5952" s="9" t="s">
        <v>6399</v>
      </c>
      <c r="B5952" s="10">
        <v>43214.0</v>
      </c>
      <c r="C5952" s="9" t="s">
        <v>33</v>
      </c>
      <c r="D5952" s="9" t="s">
        <v>34</v>
      </c>
      <c r="F5952" s="11" t="str">
        <f t="shared" si="1"/>
        <v>2018-04</v>
      </c>
      <c r="G5952" s="11" t="str">
        <f>iferror(VLOOKUP(A5952,'Closed Deals'!A:A,1,0)," ")</f>
        <v> </v>
      </c>
      <c r="H5952" s="12" t="str">
        <f t="shared" si="2"/>
        <v>NO</v>
      </c>
      <c r="I5952" s="12" t="str">
        <f>iferror(VLOOKUP(A5952,'Closed Deals'!A:E,5,0)," ")</f>
        <v> </v>
      </c>
      <c r="J5952" s="13" t="str">
        <f t="shared" si="3"/>
        <v> </v>
      </c>
      <c r="K5952" s="14"/>
    </row>
    <row r="5953">
      <c r="A5953" s="9" t="s">
        <v>6400</v>
      </c>
      <c r="B5953" s="10">
        <v>43220.0</v>
      </c>
      <c r="C5953" s="9" t="s">
        <v>37</v>
      </c>
      <c r="D5953" s="9" t="s">
        <v>34</v>
      </c>
      <c r="F5953" s="11" t="str">
        <f t="shared" si="1"/>
        <v>2018-04</v>
      </c>
      <c r="G5953" s="11" t="str">
        <f>iferror(VLOOKUP(A5953,'Closed Deals'!A:A,1,0)," ")</f>
        <v> </v>
      </c>
      <c r="H5953" s="12" t="str">
        <f t="shared" si="2"/>
        <v>NO</v>
      </c>
      <c r="I5953" s="12" t="str">
        <f>iferror(VLOOKUP(A5953,'Closed Deals'!A:E,5,0)," ")</f>
        <v> </v>
      </c>
      <c r="J5953" s="13" t="str">
        <f t="shared" si="3"/>
        <v> </v>
      </c>
      <c r="K5953" s="14"/>
    </row>
    <row r="5954">
      <c r="A5954" s="9" t="s">
        <v>6401</v>
      </c>
      <c r="B5954" s="10">
        <v>43196.0</v>
      </c>
      <c r="C5954" s="9" t="s">
        <v>33</v>
      </c>
      <c r="D5954" s="9" t="s">
        <v>34</v>
      </c>
      <c r="F5954" s="11" t="str">
        <f t="shared" si="1"/>
        <v>2018-04</v>
      </c>
      <c r="G5954" s="11" t="str">
        <f>iferror(VLOOKUP(A5954,'Closed Deals'!A:A,1,0)," ")</f>
        <v> </v>
      </c>
      <c r="H5954" s="12" t="str">
        <f t="shared" si="2"/>
        <v>NO</v>
      </c>
      <c r="I5954" s="12" t="str">
        <f>iferror(VLOOKUP(A5954,'Closed Deals'!A:E,5,0)," ")</f>
        <v> </v>
      </c>
      <c r="J5954" s="13" t="str">
        <f t="shared" si="3"/>
        <v> </v>
      </c>
      <c r="K5954" s="14"/>
    </row>
    <row r="5955">
      <c r="A5955" s="9" t="s">
        <v>6402</v>
      </c>
      <c r="B5955" s="10">
        <v>43219.0</v>
      </c>
      <c r="C5955" s="9" t="s">
        <v>54</v>
      </c>
      <c r="D5955" s="9" t="s">
        <v>34</v>
      </c>
      <c r="F5955" s="11" t="str">
        <f t="shared" si="1"/>
        <v>2018-04</v>
      </c>
      <c r="G5955" s="11" t="str">
        <f>iferror(VLOOKUP(A5955,'Closed Deals'!A:A,1,0)," ")</f>
        <v> </v>
      </c>
      <c r="H5955" s="12" t="str">
        <f t="shared" si="2"/>
        <v>NO</v>
      </c>
      <c r="I5955" s="12" t="str">
        <f>iferror(VLOOKUP(A5955,'Closed Deals'!A:E,5,0)," ")</f>
        <v> </v>
      </c>
      <c r="J5955" s="13" t="str">
        <f t="shared" si="3"/>
        <v> </v>
      </c>
      <c r="K5955" s="14"/>
    </row>
    <row r="5956">
      <c r="A5956" s="9" t="s">
        <v>6403</v>
      </c>
      <c r="B5956" s="10">
        <v>43204.0</v>
      </c>
      <c r="C5956" s="9" t="s">
        <v>1094</v>
      </c>
      <c r="D5956" s="9" t="s">
        <v>34</v>
      </c>
      <c r="F5956" s="11" t="str">
        <f t="shared" si="1"/>
        <v>2018-04</v>
      </c>
      <c r="G5956" s="11" t="str">
        <f>iferror(VLOOKUP(A5956,'Closed Deals'!A:A,1,0)," ")</f>
        <v> </v>
      </c>
      <c r="H5956" s="12" t="str">
        <f t="shared" si="2"/>
        <v>NO</v>
      </c>
      <c r="I5956" s="12" t="str">
        <f>iferror(VLOOKUP(A5956,'Closed Deals'!A:E,5,0)," ")</f>
        <v> </v>
      </c>
      <c r="J5956" s="13" t="str">
        <f t="shared" si="3"/>
        <v> </v>
      </c>
      <c r="K5956" s="14"/>
    </row>
    <row r="5957">
      <c r="A5957" s="9" t="s">
        <v>6404</v>
      </c>
      <c r="B5957" s="10">
        <v>43198.0</v>
      </c>
      <c r="C5957" s="9" t="s">
        <v>135</v>
      </c>
      <c r="D5957" s="9" t="s">
        <v>34</v>
      </c>
      <c r="F5957" s="11" t="str">
        <f t="shared" si="1"/>
        <v>2018-04</v>
      </c>
      <c r="G5957" s="11" t="str">
        <f>iferror(VLOOKUP(A5957,'Closed Deals'!A:A,1,0)," ")</f>
        <v> </v>
      </c>
      <c r="H5957" s="12" t="str">
        <f t="shared" si="2"/>
        <v>NO</v>
      </c>
      <c r="I5957" s="12" t="str">
        <f>iferror(VLOOKUP(A5957,'Closed Deals'!A:E,5,0)," ")</f>
        <v> </v>
      </c>
      <c r="J5957" s="13" t="str">
        <f t="shared" si="3"/>
        <v> </v>
      </c>
      <c r="K5957" s="14"/>
    </row>
    <row r="5958">
      <c r="A5958" s="9" t="s">
        <v>6405</v>
      </c>
      <c r="B5958" s="10">
        <v>43217.0</v>
      </c>
      <c r="C5958" s="9" t="s">
        <v>33</v>
      </c>
      <c r="D5958" s="9" t="s">
        <v>34</v>
      </c>
      <c r="F5958" s="11" t="str">
        <f t="shared" si="1"/>
        <v>2018-04</v>
      </c>
      <c r="G5958" s="11" t="str">
        <f>iferror(VLOOKUP(A5958,'Closed Deals'!A:A,1,0)," ")</f>
        <v> </v>
      </c>
      <c r="H5958" s="12" t="str">
        <f t="shared" si="2"/>
        <v>NO</v>
      </c>
      <c r="I5958" s="12" t="str">
        <f>iferror(VLOOKUP(A5958,'Closed Deals'!A:E,5,0)," ")</f>
        <v> </v>
      </c>
      <c r="J5958" s="13" t="str">
        <f t="shared" si="3"/>
        <v> </v>
      </c>
      <c r="K5958" s="14"/>
    </row>
    <row r="5959">
      <c r="A5959" s="9" t="s">
        <v>6406</v>
      </c>
      <c r="B5959" s="10">
        <v>43201.0</v>
      </c>
      <c r="C5959" s="9" t="s">
        <v>45</v>
      </c>
      <c r="D5959" s="9" t="s">
        <v>34</v>
      </c>
      <c r="F5959" s="11" t="str">
        <f t="shared" si="1"/>
        <v>2018-04</v>
      </c>
      <c r="G5959" s="11" t="str">
        <f>iferror(VLOOKUP(A5959,'Closed Deals'!A:A,1,0)," ")</f>
        <v> </v>
      </c>
      <c r="H5959" s="12" t="str">
        <f t="shared" si="2"/>
        <v>NO</v>
      </c>
      <c r="I5959" s="12" t="str">
        <f>iferror(VLOOKUP(A5959,'Closed Deals'!A:E,5,0)," ")</f>
        <v> </v>
      </c>
      <c r="J5959" s="13" t="str">
        <f t="shared" si="3"/>
        <v> </v>
      </c>
      <c r="K5959" s="14"/>
    </row>
    <row r="5960">
      <c r="A5960" s="9" t="s">
        <v>6407</v>
      </c>
      <c r="B5960" s="10">
        <v>43206.0</v>
      </c>
      <c r="C5960" s="9" t="s">
        <v>401</v>
      </c>
      <c r="D5960" s="9" t="s">
        <v>34</v>
      </c>
      <c r="F5960" s="11" t="str">
        <f t="shared" si="1"/>
        <v>2018-04</v>
      </c>
      <c r="G5960" s="11" t="str">
        <f>iferror(VLOOKUP(A5960,'Closed Deals'!A:A,1,0)," ")</f>
        <v> </v>
      </c>
      <c r="H5960" s="12" t="str">
        <f t="shared" si="2"/>
        <v>NO</v>
      </c>
      <c r="I5960" s="12" t="str">
        <f>iferror(VLOOKUP(A5960,'Closed Deals'!A:E,5,0)," ")</f>
        <v> </v>
      </c>
      <c r="J5960" s="13" t="str">
        <f t="shared" si="3"/>
        <v> </v>
      </c>
      <c r="K5960" s="14"/>
    </row>
    <row r="5961">
      <c r="A5961" s="9" t="s">
        <v>6408</v>
      </c>
      <c r="B5961" s="10">
        <v>43217.0</v>
      </c>
      <c r="C5961" s="9" t="s">
        <v>6093</v>
      </c>
      <c r="D5961" s="9" t="s">
        <v>34</v>
      </c>
      <c r="F5961" s="11" t="str">
        <f t="shared" si="1"/>
        <v>2018-04</v>
      </c>
      <c r="G5961" s="11" t="str">
        <f>iferror(VLOOKUP(A5961,'Closed Deals'!A:A,1,0)," ")</f>
        <v> </v>
      </c>
      <c r="H5961" s="12" t="str">
        <f t="shared" si="2"/>
        <v>NO</v>
      </c>
      <c r="I5961" s="12" t="str">
        <f>iferror(VLOOKUP(A5961,'Closed Deals'!A:E,5,0)," ")</f>
        <v> </v>
      </c>
      <c r="J5961" s="13" t="str">
        <f t="shared" si="3"/>
        <v> </v>
      </c>
      <c r="K5961" s="14"/>
    </row>
    <row r="5962">
      <c r="A5962" s="9" t="s">
        <v>6409</v>
      </c>
      <c r="B5962" s="10">
        <v>43208.0</v>
      </c>
      <c r="C5962" s="9" t="s">
        <v>159</v>
      </c>
      <c r="D5962" s="9" t="s">
        <v>34</v>
      </c>
      <c r="F5962" s="11" t="str">
        <f t="shared" si="1"/>
        <v>2018-04</v>
      </c>
      <c r="G5962" s="11" t="str">
        <f>iferror(VLOOKUP(A5962,'Closed Deals'!A:A,1,0)," ")</f>
        <v> </v>
      </c>
      <c r="H5962" s="12" t="str">
        <f t="shared" si="2"/>
        <v>NO</v>
      </c>
      <c r="I5962" s="12" t="str">
        <f>iferror(VLOOKUP(A5962,'Closed Deals'!A:E,5,0)," ")</f>
        <v> </v>
      </c>
      <c r="J5962" s="13" t="str">
        <f t="shared" si="3"/>
        <v> </v>
      </c>
      <c r="K5962" s="14"/>
    </row>
    <row r="5963">
      <c r="A5963" s="9" t="s">
        <v>6410</v>
      </c>
      <c r="B5963" s="10">
        <v>43192.0</v>
      </c>
      <c r="C5963" s="9" t="s">
        <v>33</v>
      </c>
      <c r="D5963" s="9" t="s">
        <v>34</v>
      </c>
      <c r="F5963" s="11" t="str">
        <f t="shared" si="1"/>
        <v>2018-04</v>
      </c>
      <c r="G5963" s="11" t="str">
        <f>iferror(VLOOKUP(A5963,'Closed Deals'!A:A,1,0)," ")</f>
        <v> </v>
      </c>
      <c r="H5963" s="12" t="str">
        <f t="shared" si="2"/>
        <v>NO</v>
      </c>
      <c r="I5963" s="12" t="str">
        <f>iferror(VLOOKUP(A5963,'Closed Deals'!A:E,5,0)," ")</f>
        <v> </v>
      </c>
      <c r="J5963" s="13" t="str">
        <f t="shared" si="3"/>
        <v> </v>
      </c>
      <c r="K5963" s="14"/>
    </row>
    <row r="5964">
      <c r="A5964" s="9" t="s">
        <v>6411</v>
      </c>
      <c r="B5964" s="10">
        <v>43217.0</v>
      </c>
      <c r="C5964" s="9" t="s">
        <v>2518</v>
      </c>
      <c r="D5964" s="9" t="s">
        <v>34</v>
      </c>
      <c r="F5964" s="11" t="str">
        <f t="shared" si="1"/>
        <v>2018-04</v>
      </c>
      <c r="G5964" s="11" t="str">
        <f>iferror(VLOOKUP(A5964,'Closed Deals'!A:A,1,0)," ")</f>
        <v> </v>
      </c>
      <c r="H5964" s="12" t="str">
        <f t="shared" si="2"/>
        <v>NO</v>
      </c>
      <c r="I5964" s="12" t="str">
        <f>iferror(VLOOKUP(A5964,'Closed Deals'!A:E,5,0)," ")</f>
        <v> </v>
      </c>
      <c r="J5964" s="13" t="str">
        <f t="shared" si="3"/>
        <v> </v>
      </c>
      <c r="K5964" s="14"/>
    </row>
    <row r="5965">
      <c r="A5965" s="9" t="s">
        <v>6412</v>
      </c>
      <c r="B5965" s="10">
        <v>43201.0</v>
      </c>
      <c r="C5965" s="9" t="s">
        <v>221</v>
      </c>
      <c r="D5965" s="9" t="s">
        <v>34</v>
      </c>
      <c r="F5965" s="11" t="str">
        <f t="shared" si="1"/>
        <v>2018-04</v>
      </c>
      <c r="G5965" s="11" t="str">
        <f>iferror(VLOOKUP(A5965,'Closed Deals'!A:A,1,0)," ")</f>
        <v> </v>
      </c>
      <c r="H5965" s="12" t="str">
        <f t="shared" si="2"/>
        <v>NO</v>
      </c>
      <c r="I5965" s="12" t="str">
        <f>iferror(VLOOKUP(A5965,'Closed Deals'!A:E,5,0)," ")</f>
        <v> </v>
      </c>
      <c r="J5965" s="13" t="str">
        <f t="shared" si="3"/>
        <v> </v>
      </c>
      <c r="K5965" s="14"/>
    </row>
    <row r="5966">
      <c r="A5966" s="9" t="s">
        <v>6413</v>
      </c>
      <c r="B5966" s="10">
        <v>43216.0</v>
      </c>
      <c r="C5966" s="9" t="s">
        <v>3080</v>
      </c>
      <c r="D5966" s="9" t="s">
        <v>34</v>
      </c>
      <c r="F5966" s="11" t="str">
        <f t="shared" si="1"/>
        <v>2018-04</v>
      </c>
      <c r="G5966" s="11" t="str">
        <f>iferror(VLOOKUP(A5966,'Closed Deals'!A:A,1,0)," ")</f>
        <v> </v>
      </c>
      <c r="H5966" s="12" t="str">
        <f t="shared" si="2"/>
        <v>NO</v>
      </c>
      <c r="I5966" s="12" t="str">
        <f>iferror(VLOOKUP(A5966,'Closed Deals'!A:E,5,0)," ")</f>
        <v> </v>
      </c>
      <c r="J5966" s="13" t="str">
        <f t="shared" si="3"/>
        <v> </v>
      </c>
      <c r="K5966" s="14"/>
    </row>
    <row r="5967">
      <c r="A5967" s="9" t="s">
        <v>6414</v>
      </c>
      <c r="B5967" s="10">
        <v>43210.0</v>
      </c>
      <c r="C5967" s="9" t="s">
        <v>33</v>
      </c>
      <c r="D5967" s="9" t="s">
        <v>34</v>
      </c>
      <c r="F5967" s="11" t="str">
        <f t="shared" si="1"/>
        <v>2018-04</v>
      </c>
      <c r="G5967" s="11" t="str">
        <f>iferror(VLOOKUP(A5967,'Closed Deals'!A:A,1,0)," ")</f>
        <v> </v>
      </c>
      <c r="H5967" s="12" t="str">
        <f t="shared" si="2"/>
        <v>NO</v>
      </c>
      <c r="I5967" s="12" t="str">
        <f>iferror(VLOOKUP(A5967,'Closed Deals'!A:E,5,0)," ")</f>
        <v> </v>
      </c>
      <c r="J5967" s="13" t="str">
        <f t="shared" si="3"/>
        <v> </v>
      </c>
      <c r="K5967" s="14"/>
    </row>
    <row r="5968">
      <c r="A5968" s="9" t="s">
        <v>6415</v>
      </c>
      <c r="B5968" s="10">
        <v>43206.0</v>
      </c>
      <c r="C5968" s="9" t="s">
        <v>63</v>
      </c>
      <c r="D5968" s="9" t="s">
        <v>34</v>
      </c>
      <c r="F5968" s="11" t="str">
        <f t="shared" si="1"/>
        <v>2018-04</v>
      </c>
      <c r="G5968" s="11" t="str">
        <f>iferror(VLOOKUP(A5968,'Closed Deals'!A:A,1,0)," ")</f>
        <v> </v>
      </c>
      <c r="H5968" s="12" t="str">
        <f t="shared" si="2"/>
        <v>NO</v>
      </c>
      <c r="I5968" s="12" t="str">
        <f>iferror(VLOOKUP(A5968,'Closed Deals'!A:E,5,0)," ")</f>
        <v> </v>
      </c>
      <c r="J5968" s="13" t="str">
        <f t="shared" si="3"/>
        <v> </v>
      </c>
      <c r="K5968" s="14"/>
    </row>
    <row r="5969">
      <c r="A5969" s="9" t="s">
        <v>6416</v>
      </c>
      <c r="B5969" s="10">
        <v>43220.0</v>
      </c>
      <c r="C5969" s="9" t="s">
        <v>172</v>
      </c>
      <c r="D5969" s="9" t="s">
        <v>34</v>
      </c>
      <c r="F5969" s="11" t="str">
        <f t="shared" si="1"/>
        <v>2018-04</v>
      </c>
      <c r="G5969" s="11" t="str">
        <f>iferror(VLOOKUP(A5969,'Closed Deals'!A:A,1,0)," ")</f>
        <v> </v>
      </c>
      <c r="H5969" s="12" t="str">
        <f t="shared" si="2"/>
        <v>NO</v>
      </c>
      <c r="I5969" s="12" t="str">
        <f>iferror(VLOOKUP(A5969,'Closed Deals'!A:E,5,0)," ")</f>
        <v> </v>
      </c>
      <c r="J5969" s="13" t="str">
        <f t="shared" si="3"/>
        <v> </v>
      </c>
      <c r="K5969" s="14"/>
    </row>
    <row r="5970">
      <c r="A5970" s="9" t="s">
        <v>6417</v>
      </c>
      <c r="B5970" s="10">
        <v>43215.0</v>
      </c>
      <c r="C5970" s="9" t="s">
        <v>278</v>
      </c>
      <c r="D5970" s="9" t="s">
        <v>34</v>
      </c>
      <c r="F5970" s="11" t="str">
        <f t="shared" si="1"/>
        <v>2018-04</v>
      </c>
      <c r="G5970" s="11" t="str">
        <f>iferror(VLOOKUP(A5970,'Closed Deals'!A:A,1,0)," ")</f>
        <v> </v>
      </c>
      <c r="H5970" s="12" t="str">
        <f t="shared" si="2"/>
        <v>NO</v>
      </c>
      <c r="I5970" s="12" t="str">
        <f>iferror(VLOOKUP(A5970,'Closed Deals'!A:E,5,0)," ")</f>
        <v> </v>
      </c>
      <c r="J5970" s="13" t="str">
        <f t="shared" si="3"/>
        <v> </v>
      </c>
      <c r="K5970" s="14"/>
    </row>
    <row r="5971">
      <c r="A5971" s="9" t="s">
        <v>6418</v>
      </c>
      <c r="B5971" s="10">
        <v>43210.0</v>
      </c>
      <c r="C5971" s="9" t="s">
        <v>33</v>
      </c>
      <c r="D5971" s="9" t="s">
        <v>34</v>
      </c>
      <c r="F5971" s="11" t="str">
        <f t="shared" si="1"/>
        <v>2018-04</v>
      </c>
      <c r="G5971" s="11" t="str">
        <f>iferror(VLOOKUP(A5971,'Closed Deals'!A:A,1,0)," ")</f>
        <v> </v>
      </c>
      <c r="H5971" s="12" t="str">
        <f t="shared" si="2"/>
        <v>NO</v>
      </c>
      <c r="I5971" s="12" t="str">
        <f>iferror(VLOOKUP(A5971,'Closed Deals'!A:E,5,0)," ")</f>
        <v> </v>
      </c>
      <c r="J5971" s="13" t="str">
        <f t="shared" si="3"/>
        <v> </v>
      </c>
      <c r="K5971" s="14"/>
    </row>
    <row r="5972">
      <c r="A5972" s="9" t="s">
        <v>6419</v>
      </c>
      <c r="B5972" s="10">
        <v>43191.0</v>
      </c>
      <c r="C5972" s="9" t="s">
        <v>63</v>
      </c>
      <c r="D5972" s="9" t="s">
        <v>34</v>
      </c>
      <c r="F5972" s="11" t="str">
        <f t="shared" si="1"/>
        <v>2018-04</v>
      </c>
      <c r="G5972" s="11" t="str">
        <f>iferror(VLOOKUP(A5972,'Closed Deals'!A:A,1,0)," ")</f>
        <v> </v>
      </c>
      <c r="H5972" s="12" t="str">
        <f t="shared" si="2"/>
        <v>NO</v>
      </c>
      <c r="I5972" s="12" t="str">
        <f>iferror(VLOOKUP(A5972,'Closed Deals'!A:E,5,0)," ")</f>
        <v> </v>
      </c>
      <c r="J5972" s="13" t="str">
        <f t="shared" si="3"/>
        <v> </v>
      </c>
      <c r="K5972" s="14"/>
    </row>
    <row r="5973">
      <c r="A5973" s="9" t="s">
        <v>6420</v>
      </c>
      <c r="B5973" s="10">
        <v>43202.0</v>
      </c>
      <c r="C5973" s="9" t="s">
        <v>278</v>
      </c>
      <c r="D5973" s="9" t="s">
        <v>34</v>
      </c>
      <c r="F5973" s="11" t="str">
        <f t="shared" si="1"/>
        <v>2018-04</v>
      </c>
      <c r="G5973" s="11" t="str">
        <f>iferror(VLOOKUP(A5973,'Closed Deals'!A:A,1,0)," ")</f>
        <v> </v>
      </c>
      <c r="H5973" s="12" t="str">
        <f t="shared" si="2"/>
        <v>NO</v>
      </c>
      <c r="I5973" s="12" t="str">
        <f>iferror(VLOOKUP(A5973,'Closed Deals'!A:E,5,0)," ")</f>
        <v> </v>
      </c>
      <c r="J5973" s="13" t="str">
        <f t="shared" si="3"/>
        <v> </v>
      </c>
      <c r="K5973" s="14"/>
    </row>
    <row r="5974">
      <c r="A5974" s="9" t="s">
        <v>6421</v>
      </c>
      <c r="B5974" s="10">
        <v>43199.0</v>
      </c>
      <c r="C5974" s="9" t="s">
        <v>33</v>
      </c>
      <c r="D5974" s="9" t="s">
        <v>34</v>
      </c>
      <c r="F5974" s="11" t="str">
        <f t="shared" si="1"/>
        <v>2018-04</v>
      </c>
      <c r="G5974" s="11" t="str">
        <f>iferror(VLOOKUP(A5974,'Closed Deals'!A:A,1,0)," ")</f>
        <v> </v>
      </c>
      <c r="H5974" s="12" t="str">
        <f t="shared" si="2"/>
        <v>NO</v>
      </c>
      <c r="I5974" s="12" t="str">
        <f>iferror(VLOOKUP(A5974,'Closed Deals'!A:E,5,0)," ")</f>
        <v> </v>
      </c>
      <c r="J5974" s="13" t="str">
        <f t="shared" si="3"/>
        <v> </v>
      </c>
      <c r="K5974" s="14"/>
    </row>
    <row r="5975">
      <c r="A5975" s="9" t="s">
        <v>6422</v>
      </c>
      <c r="B5975" s="10">
        <v>43216.0</v>
      </c>
      <c r="C5975" s="9" t="s">
        <v>37</v>
      </c>
      <c r="D5975" s="9" t="s">
        <v>34</v>
      </c>
      <c r="F5975" s="11" t="str">
        <f t="shared" si="1"/>
        <v>2018-04</v>
      </c>
      <c r="G5975" s="11" t="str">
        <f>iferror(VLOOKUP(A5975,'Closed Deals'!A:A,1,0)," ")</f>
        <v> </v>
      </c>
      <c r="H5975" s="12" t="str">
        <f t="shared" si="2"/>
        <v>NO</v>
      </c>
      <c r="I5975" s="12" t="str">
        <f>iferror(VLOOKUP(A5975,'Closed Deals'!A:E,5,0)," ")</f>
        <v> </v>
      </c>
      <c r="J5975" s="13" t="str">
        <f t="shared" si="3"/>
        <v> </v>
      </c>
      <c r="K5975" s="14"/>
    </row>
    <row r="5976">
      <c r="A5976" s="9" t="s">
        <v>6423</v>
      </c>
      <c r="B5976" s="10">
        <v>43192.0</v>
      </c>
      <c r="C5976" s="9" t="s">
        <v>1258</v>
      </c>
      <c r="D5976" s="9" t="s">
        <v>34</v>
      </c>
      <c r="F5976" s="11" t="str">
        <f t="shared" si="1"/>
        <v>2018-04</v>
      </c>
      <c r="G5976" s="11" t="str">
        <f>iferror(VLOOKUP(A5976,'Closed Deals'!A:A,1,0)," ")</f>
        <v> </v>
      </c>
      <c r="H5976" s="12" t="str">
        <f t="shared" si="2"/>
        <v>NO</v>
      </c>
      <c r="I5976" s="12" t="str">
        <f>iferror(VLOOKUP(A5976,'Closed Deals'!A:E,5,0)," ")</f>
        <v> </v>
      </c>
      <c r="J5976" s="13" t="str">
        <f t="shared" si="3"/>
        <v> </v>
      </c>
      <c r="K5976" s="14"/>
    </row>
    <row r="5977">
      <c r="A5977" s="9" t="s">
        <v>6424</v>
      </c>
      <c r="B5977" s="10">
        <v>43208.0</v>
      </c>
      <c r="C5977" s="9" t="s">
        <v>6100</v>
      </c>
      <c r="D5977" s="9" t="s">
        <v>34</v>
      </c>
      <c r="F5977" s="11" t="str">
        <f t="shared" si="1"/>
        <v>2018-04</v>
      </c>
      <c r="G5977" s="11" t="str">
        <f>iferror(VLOOKUP(A5977,'Closed Deals'!A:A,1,0)," ")</f>
        <v> </v>
      </c>
      <c r="H5977" s="12" t="str">
        <f t="shared" si="2"/>
        <v>NO</v>
      </c>
      <c r="I5977" s="12" t="str">
        <f>iferror(VLOOKUP(A5977,'Closed Deals'!A:E,5,0)," ")</f>
        <v> </v>
      </c>
      <c r="J5977" s="13" t="str">
        <f t="shared" si="3"/>
        <v> </v>
      </c>
      <c r="K5977" s="14"/>
    </row>
    <row r="5978">
      <c r="A5978" s="9" t="s">
        <v>6425</v>
      </c>
      <c r="B5978" s="10">
        <v>43206.0</v>
      </c>
      <c r="C5978" s="9" t="s">
        <v>63</v>
      </c>
      <c r="D5978" s="9" t="s">
        <v>34</v>
      </c>
      <c r="F5978" s="11" t="str">
        <f t="shared" si="1"/>
        <v>2018-04</v>
      </c>
      <c r="G5978" s="11" t="str">
        <f>iferror(VLOOKUP(A5978,'Closed Deals'!A:A,1,0)," ")</f>
        <v> </v>
      </c>
      <c r="H5978" s="12" t="str">
        <f t="shared" si="2"/>
        <v>NO</v>
      </c>
      <c r="I5978" s="12" t="str">
        <f>iferror(VLOOKUP(A5978,'Closed Deals'!A:E,5,0)," ")</f>
        <v> </v>
      </c>
      <c r="J5978" s="13" t="str">
        <f t="shared" si="3"/>
        <v> </v>
      </c>
      <c r="K5978" s="14"/>
    </row>
    <row r="5979">
      <c r="A5979" s="9" t="s">
        <v>6426</v>
      </c>
      <c r="B5979" s="10">
        <v>43194.0</v>
      </c>
      <c r="C5979" s="9" t="s">
        <v>33</v>
      </c>
      <c r="D5979" s="9" t="s">
        <v>34</v>
      </c>
      <c r="F5979" s="11" t="str">
        <f t="shared" si="1"/>
        <v>2018-04</v>
      </c>
      <c r="G5979" s="11" t="str">
        <f>iferror(VLOOKUP(A5979,'Closed Deals'!A:A,1,0)," ")</f>
        <v> </v>
      </c>
      <c r="H5979" s="12" t="str">
        <f t="shared" si="2"/>
        <v>NO</v>
      </c>
      <c r="I5979" s="12" t="str">
        <f>iferror(VLOOKUP(A5979,'Closed Deals'!A:E,5,0)," ")</f>
        <v> </v>
      </c>
      <c r="J5979" s="13" t="str">
        <f t="shared" si="3"/>
        <v> </v>
      </c>
      <c r="K5979" s="14"/>
    </row>
    <row r="5980">
      <c r="A5980" s="9" t="s">
        <v>6427</v>
      </c>
      <c r="B5980" s="10">
        <v>43217.0</v>
      </c>
      <c r="C5980" s="9" t="s">
        <v>52</v>
      </c>
      <c r="D5980" s="9" t="s">
        <v>34</v>
      </c>
      <c r="F5980" s="11" t="str">
        <f t="shared" si="1"/>
        <v>2018-04</v>
      </c>
      <c r="G5980" s="11" t="str">
        <f>iferror(VLOOKUP(A5980,'Closed Deals'!A:A,1,0)," ")</f>
        <v> </v>
      </c>
      <c r="H5980" s="12" t="str">
        <f t="shared" si="2"/>
        <v>NO</v>
      </c>
      <c r="I5980" s="12" t="str">
        <f>iferror(VLOOKUP(A5980,'Closed Deals'!A:E,5,0)," ")</f>
        <v> </v>
      </c>
      <c r="J5980" s="13" t="str">
        <f t="shared" si="3"/>
        <v> </v>
      </c>
      <c r="K5980" s="14"/>
    </row>
    <row r="5981">
      <c r="A5981" s="9" t="s">
        <v>6428</v>
      </c>
      <c r="B5981" s="10">
        <v>43210.0</v>
      </c>
      <c r="C5981" s="9" t="s">
        <v>6429</v>
      </c>
      <c r="D5981" s="9" t="s">
        <v>34</v>
      </c>
      <c r="F5981" s="11" t="str">
        <f t="shared" si="1"/>
        <v>2018-04</v>
      </c>
      <c r="G5981" s="11" t="str">
        <f>iferror(VLOOKUP(A5981,'Closed Deals'!A:A,1,0)," ")</f>
        <v> </v>
      </c>
      <c r="H5981" s="12" t="str">
        <f t="shared" si="2"/>
        <v>NO</v>
      </c>
      <c r="I5981" s="12" t="str">
        <f>iferror(VLOOKUP(A5981,'Closed Deals'!A:E,5,0)," ")</f>
        <v> </v>
      </c>
      <c r="J5981" s="13" t="str">
        <f t="shared" si="3"/>
        <v> </v>
      </c>
      <c r="K5981" s="14"/>
    </row>
    <row r="5982">
      <c r="A5982" s="9" t="s">
        <v>6430</v>
      </c>
      <c r="B5982" s="10">
        <v>43200.0</v>
      </c>
      <c r="C5982" s="9" t="s">
        <v>63</v>
      </c>
      <c r="D5982" s="9" t="s">
        <v>34</v>
      </c>
      <c r="F5982" s="11" t="str">
        <f t="shared" si="1"/>
        <v>2018-04</v>
      </c>
      <c r="G5982" s="11" t="str">
        <f>iferror(VLOOKUP(A5982,'Closed Deals'!A:A,1,0)," ")</f>
        <v> </v>
      </c>
      <c r="H5982" s="12" t="str">
        <f t="shared" si="2"/>
        <v>NO</v>
      </c>
      <c r="I5982" s="12" t="str">
        <f>iferror(VLOOKUP(A5982,'Closed Deals'!A:E,5,0)," ")</f>
        <v> </v>
      </c>
      <c r="J5982" s="13" t="str">
        <f t="shared" si="3"/>
        <v> </v>
      </c>
      <c r="K5982" s="14"/>
    </row>
    <row r="5983">
      <c r="A5983" s="9" t="s">
        <v>6431</v>
      </c>
      <c r="B5983" s="10">
        <v>43215.0</v>
      </c>
      <c r="C5983" s="9" t="s">
        <v>33</v>
      </c>
      <c r="D5983" s="9" t="s">
        <v>34</v>
      </c>
      <c r="F5983" s="11" t="str">
        <f t="shared" si="1"/>
        <v>2018-04</v>
      </c>
      <c r="G5983" s="11" t="str">
        <f>iferror(VLOOKUP(A5983,'Closed Deals'!A:A,1,0)," ")</f>
        <v> </v>
      </c>
      <c r="H5983" s="12" t="str">
        <f t="shared" si="2"/>
        <v>NO</v>
      </c>
      <c r="I5983" s="12" t="str">
        <f>iferror(VLOOKUP(A5983,'Closed Deals'!A:E,5,0)," ")</f>
        <v> </v>
      </c>
      <c r="J5983" s="13" t="str">
        <f t="shared" si="3"/>
        <v> </v>
      </c>
      <c r="K5983" s="14"/>
    </row>
    <row r="5984">
      <c r="A5984" s="9" t="s">
        <v>6432</v>
      </c>
      <c r="B5984" s="10">
        <v>43206.0</v>
      </c>
      <c r="C5984" s="9" t="s">
        <v>33</v>
      </c>
      <c r="D5984" s="9" t="s">
        <v>34</v>
      </c>
      <c r="F5984" s="11" t="str">
        <f t="shared" si="1"/>
        <v>2018-04</v>
      </c>
      <c r="G5984" s="11" t="str">
        <f>iferror(VLOOKUP(A5984,'Closed Deals'!A:A,1,0)," ")</f>
        <v> </v>
      </c>
      <c r="H5984" s="12" t="str">
        <f t="shared" si="2"/>
        <v>NO</v>
      </c>
      <c r="I5984" s="12" t="str">
        <f>iferror(VLOOKUP(A5984,'Closed Deals'!A:E,5,0)," ")</f>
        <v> </v>
      </c>
      <c r="J5984" s="13" t="str">
        <f t="shared" si="3"/>
        <v> </v>
      </c>
      <c r="K5984" s="14"/>
    </row>
    <row r="5985">
      <c r="A5985" s="9" t="s">
        <v>6433</v>
      </c>
      <c r="B5985" s="10">
        <v>43217.0</v>
      </c>
      <c r="C5985" s="9" t="s">
        <v>63</v>
      </c>
      <c r="D5985" s="9" t="s">
        <v>34</v>
      </c>
      <c r="F5985" s="11" t="str">
        <f t="shared" si="1"/>
        <v>2018-04</v>
      </c>
      <c r="G5985" s="11" t="str">
        <f>iferror(VLOOKUP(A5985,'Closed Deals'!A:A,1,0)," ")</f>
        <v> </v>
      </c>
      <c r="H5985" s="12" t="str">
        <f t="shared" si="2"/>
        <v>NO</v>
      </c>
      <c r="I5985" s="12" t="str">
        <f>iferror(VLOOKUP(A5985,'Closed Deals'!A:E,5,0)," ")</f>
        <v> </v>
      </c>
      <c r="J5985" s="13" t="str">
        <f t="shared" si="3"/>
        <v> </v>
      </c>
      <c r="K5985" s="14"/>
    </row>
    <row r="5986">
      <c r="A5986" s="9" t="s">
        <v>6434</v>
      </c>
      <c r="B5986" s="10">
        <v>43208.0</v>
      </c>
      <c r="C5986" s="9" t="s">
        <v>33</v>
      </c>
      <c r="D5986" s="9" t="s">
        <v>34</v>
      </c>
      <c r="F5986" s="11" t="str">
        <f t="shared" si="1"/>
        <v>2018-04</v>
      </c>
      <c r="G5986" s="11" t="str">
        <f>iferror(VLOOKUP(A5986,'Closed Deals'!A:A,1,0)," ")</f>
        <v> </v>
      </c>
      <c r="H5986" s="12" t="str">
        <f t="shared" si="2"/>
        <v>NO</v>
      </c>
      <c r="I5986" s="12" t="str">
        <f>iferror(VLOOKUP(A5986,'Closed Deals'!A:E,5,0)," ")</f>
        <v> </v>
      </c>
      <c r="J5986" s="13" t="str">
        <f t="shared" si="3"/>
        <v> </v>
      </c>
      <c r="K5986" s="14"/>
    </row>
    <row r="5987">
      <c r="A5987" s="9" t="s">
        <v>6435</v>
      </c>
      <c r="B5987" s="10">
        <v>43215.0</v>
      </c>
      <c r="C5987" s="9" t="s">
        <v>6093</v>
      </c>
      <c r="D5987" s="9" t="s">
        <v>34</v>
      </c>
      <c r="F5987" s="11" t="str">
        <f t="shared" si="1"/>
        <v>2018-04</v>
      </c>
      <c r="G5987" s="11" t="str">
        <f>iferror(VLOOKUP(A5987,'Closed Deals'!A:A,1,0)," ")</f>
        <v> </v>
      </c>
      <c r="H5987" s="12" t="str">
        <f t="shared" si="2"/>
        <v>NO</v>
      </c>
      <c r="I5987" s="12" t="str">
        <f>iferror(VLOOKUP(A5987,'Closed Deals'!A:E,5,0)," ")</f>
        <v> </v>
      </c>
      <c r="J5987" s="13" t="str">
        <f t="shared" si="3"/>
        <v> </v>
      </c>
      <c r="K5987" s="14"/>
    </row>
    <row r="5988">
      <c r="A5988" s="9" t="s">
        <v>6436</v>
      </c>
      <c r="B5988" s="10">
        <v>43217.0</v>
      </c>
      <c r="C5988" s="9" t="s">
        <v>6437</v>
      </c>
      <c r="D5988" s="9" t="s">
        <v>34</v>
      </c>
      <c r="F5988" s="11" t="str">
        <f t="shared" si="1"/>
        <v>2018-04</v>
      </c>
      <c r="G5988" s="11" t="str">
        <f>iferror(VLOOKUP(A5988,'Closed Deals'!A:A,1,0)," ")</f>
        <v> </v>
      </c>
      <c r="H5988" s="12" t="str">
        <f t="shared" si="2"/>
        <v>NO</v>
      </c>
      <c r="I5988" s="12" t="str">
        <f>iferror(VLOOKUP(A5988,'Closed Deals'!A:E,5,0)," ")</f>
        <v> </v>
      </c>
      <c r="J5988" s="13" t="str">
        <f t="shared" si="3"/>
        <v> </v>
      </c>
      <c r="K5988" s="14"/>
    </row>
    <row r="5989">
      <c r="A5989" s="9" t="s">
        <v>6438</v>
      </c>
      <c r="B5989" s="10">
        <v>43217.0</v>
      </c>
      <c r="C5989" s="9" t="s">
        <v>52</v>
      </c>
      <c r="D5989" s="9" t="s">
        <v>34</v>
      </c>
      <c r="F5989" s="11" t="str">
        <f t="shared" si="1"/>
        <v>2018-04</v>
      </c>
      <c r="G5989" s="11" t="str">
        <f>iferror(VLOOKUP(A5989,'Closed Deals'!A:A,1,0)," ")</f>
        <v> </v>
      </c>
      <c r="H5989" s="12" t="str">
        <f t="shared" si="2"/>
        <v>NO</v>
      </c>
      <c r="I5989" s="12" t="str">
        <f>iferror(VLOOKUP(A5989,'Closed Deals'!A:E,5,0)," ")</f>
        <v> </v>
      </c>
      <c r="J5989" s="13" t="str">
        <f t="shared" si="3"/>
        <v> </v>
      </c>
      <c r="K5989" s="14"/>
    </row>
    <row r="5990">
      <c r="A5990" s="9" t="s">
        <v>6439</v>
      </c>
      <c r="B5990" s="10">
        <v>43204.0</v>
      </c>
      <c r="C5990" s="9" t="s">
        <v>452</v>
      </c>
      <c r="D5990" s="9" t="s">
        <v>34</v>
      </c>
      <c r="F5990" s="11" t="str">
        <f t="shared" si="1"/>
        <v>2018-04</v>
      </c>
      <c r="G5990" s="11" t="str">
        <f>iferror(VLOOKUP(A5990,'Closed Deals'!A:A,1,0)," ")</f>
        <v> </v>
      </c>
      <c r="H5990" s="12" t="str">
        <f t="shared" si="2"/>
        <v>NO</v>
      </c>
      <c r="I5990" s="12" t="str">
        <f>iferror(VLOOKUP(A5990,'Closed Deals'!A:E,5,0)," ")</f>
        <v> </v>
      </c>
      <c r="J5990" s="13" t="str">
        <f t="shared" si="3"/>
        <v> </v>
      </c>
      <c r="K5990" s="14"/>
    </row>
    <row r="5991">
      <c r="A5991" s="9" t="s">
        <v>6440</v>
      </c>
      <c r="B5991" s="10">
        <v>43220.0</v>
      </c>
      <c r="C5991" s="9" t="s">
        <v>6120</v>
      </c>
      <c r="D5991" s="9" t="s">
        <v>34</v>
      </c>
      <c r="F5991" s="11" t="str">
        <f t="shared" si="1"/>
        <v>2018-04</v>
      </c>
      <c r="G5991" s="11" t="str">
        <f>iferror(VLOOKUP(A5991,'Closed Deals'!A:A,1,0)," ")</f>
        <v> </v>
      </c>
      <c r="H5991" s="12" t="str">
        <f t="shared" si="2"/>
        <v>NO</v>
      </c>
      <c r="I5991" s="12" t="str">
        <f>iferror(VLOOKUP(A5991,'Closed Deals'!A:E,5,0)," ")</f>
        <v> </v>
      </c>
      <c r="J5991" s="13" t="str">
        <f t="shared" si="3"/>
        <v> </v>
      </c>
      <c r="K5991" s="14"/>
    </row>
    <row r="5992">
      <c r="A5992" s="9" t="s">
        <v>6441</v>
      </c>
      <c r="B5992" s="10">
        <v>43195.0</v>
      </c>
      <c r="C5992" s="9" t="s">
        <v>33</v>
      </c>
      <c r="D5992" s="9" t="s">
        <v>34</v>
      </c>
      <c r="F5992" s="11" t="str">
        <f t="shared" si="1"/>
        <v>2018-04</v>
      </c>
      <c r="G5992" s="11" t="str">
        <f>iferror(VLOOKUP(A5992,'Closed Deals'!A:A,1,0)," ")</f>
        <v> </v>
      </c>
      <c r="H5992" s="12" t="str">
        <f t="shared" si="2"/>
        <v>NO</v>
      </c>
      <c r="I5992" s="12" t="str">
        <f>iferror(VLOOKUP(A5992,'Closed Deals'!A:E,5,0)," ")</f>
        <v> </v>
      </c>
      <c r="J5992" s="13" t="str">
        <f t="shared" si="3"/>
        <v> </v>
      </c>
      <c r="K5992" s="14"/>
    </row>
    <row r="5993">
      <c r="A5993" s="9" t="s">
        <v>6442</v>
      </c>
      <c r="B5993" s="10">
        <v>43198.0</v>
      </c>
      <c r="C5993" s="9" t="s">
        <v>241</v>
      </c>
      <c r="D5993" s="9" t="s">
        <v>34</v>
      </c>
      <c r="F5993" s="11" t="str">
        <f t="shared" si="1"/>
        <v>2018-04</v>
      </c>
      <c r="G5993" s="11" t="str">
        <f>iferror(VLOOKUP(A5993,'Closed Deals'!A:A,1,0)," ")</f>
        <v> </v>
      </c>
      <c r="H5993" s="12" t="str">
        <f t="shared" si="2"/>
        <v>NO</v>
      </c>
      <c r="I5993" s="12" t="str">
        <f>iferror(VLOOKUP(A5993,'Closed Deals'!A:E,5,0)," ")</f>
        <v> </v>
      </c>
      <c r="J5993" s="13" t="str">
        <f t="shared" si="3"/>
        <v> </v>
      </c>
      <c r="K5993" s="14"/>
    </row>
    <row r="5994">
      <c r="A5994" s="9" t="s">
        <v>6443</v>
      </c>
      <c r="B5994" s="10">
        <v>43213.0</v>
      </c>
      <c r="C5994" s="9" t="s">
        <v>969</v>
      </c>
      <c r="D5994" s="9" t="s">
        <v>34</v>
      </c>
      <c r="F5994" s="11" t="str">
        <f t="shared" si="1"/>
        <v>2018-04</v>
      </c>
      <c r="G5994" s="11" t="str">
        <f>iferror(VLOOKUP(A5994,'Closed Deals'!A:A,1,0)," ")</f>
        <v> </v>
      </c>
      <c r="H5994" s="12" t="str">
        <f t="shared" si="2"/>
        <v>NO</v>
      </c>
      <c r="I5994" s="12" t="str">
        <f>iferror(VLOOKUP(A5994,'Closed Deals'!A:E,5,0)," ")</f>
        <v> </v>
      </c>
      <c r="J5994" s="13" t="str">
        <f t="shared" si="3"/>
        <v> </v>
      </c>
      <c r="K5994" s="14"/>
    </row>
    <row r="5995">
      <c r="A5995" s="9" t="s">
        <v>6444</v>
      </c>
      <c r="B5995" s="10">
        <v>43192.0</v>
      </c>
      <c r="C5995" s="9" t="s">
        <v>54</v>
      </c>
      <c r="D5995" s="9" t="s">
        <v>34</v>
      </c>
      <c r="F5995" s="11" t="str">
        <f t="shared" si="1"/>
        <v>2018-04</v>
      </c>
      <c r="G5995" s="11" t="str">
        <f>iferror(VLOOKUP(A5995,'Closed Deals'!A:A,1,0)," ")</f>
        <v> </v>
      </c>
      <c r="H5995" s="12" t="str">
        <f t="shared" si="2"/>
        <v>NO</v>
      </c>
      <c r="I5995" s="12" t="str">
        <f>iferror(VLOOKUP(A5995,'Closed Deals'!A:E,5,0)," ")</f>
        <v> </v>
      </c>
      <c r="J5995" s="13" t="str">
        <f t="shared" si="3"/>
        <v> </v>
      </c>
      <c r="K5995" s="14"/>
    </row>
    <row r="5996">
      <c r="A5996" s="9" t="s">
        <v>6445</v>
      </c>
      <c r="B5996" s="10">
        <v>43210.0</v>
      </c>
      <c r="C5996" s="9" t="s">
        <v>43</v>
      </c>
      <c r="D5996" s="9" t="s">
        <v>34</v>
      </c>
      <c r="F5996" s="11" t="str">
        <f t="shared" si="1"/>
        <v>2018-04</v>
      </c>
      <c r="G5996" s="11" t="str">
        <f>iferror(VLOOKUP(A5996,'Closed Deals'!A:A,1,0)," ")</f>
        <v> </v>
      </c>
      <c r="H5996" s="12" t="str">
        <f t="shared" si="2"/>
        <v>NO</v>
      </c>
      <c r="I5996" s="12" t="str">
        <f>iferror(VLOOKUP(A5996,'Closed Deals'!A:E,5,0)," ")</f>
        <v> </v>
      </c>
      <c r="J5996" s="13" t="str">
        <f t="shared" si="3"/>
        <v> </v>
      </c>
      <c r="K5996" s="14"/>
    </row>
    <row r="5997">
      <c r="A5997" s="9" t="s">
        <v>6446</v>
      </c>
      <c r="B5997" s="10">
        <v>43196.0</v>
      </c>
      <c r="C5997" s="9" t="s">
        <v>263</v>
      </c>
      <c r="D5997" s="9" t="s">
        <v>34</v>
      </c>
      <c r="F5997" s="11" t="str">
        <f t="shared" si="1"/>
        <v>2018-04</v>
      </c>
      <c r="G5997" s="11" t="str">
        <f>iferror(VLOOKUP(A5997,'Closed Deals'!A:A,1,0)," ")</f>
        <v> </v>
      </c>
      <c r="H5997" s="12" t="str">
        <f t="shared" si="2"/>
        <v>NO</v>
      </c>
      <c r="I5997" s="12" t="str">
        <f>iferror(VLOOKUP(A5997,'Closed Deals'!A:E,5,0)," ")</f>
        <v> </v>
      </c>
      <c r="J5997" s="13" t="str">
        <f t="shared" si="3"/>
        <v> </v>
      </c>
      <c r="K5997" s="14"/>
    </row>
    <row r="5998">
      <c r="A5998" s="9" t="s">
        <v>6447</v>
      </c>
      <c r="B5998" s="10">
        <v>43200.0</v>
      </c>
      <c r="C5998" s="9" t="s">
        <v>257</v>
      </c>
      <c r="D5998" s="9" t="s">
        <v>34</v>
      </c>
      <c r="F5998" s="11" t="str">
        <f t="shared" si="1"/>
        <v>2018-04</v>
      </c>
      <c r="G5998" s="11" t="str">
        <f>iferror(VLOOKUP(A5998,'Closed Deals'!A:A,1,0)," ")</f>
        <v> </v>
      </c>
      <c r="H5998" s="12" t="str">
        <f t="shared" si="2"/>
        <v>NO</v>
      </c>
      <c r="I5998" s="12" t="str">
        <f>iferror(VLOOKUP(A5998,'Closed Deals'!A:E,5,0)," ")</f>
        <v> </v>
      </c>
      <c r="J5998" s="13" t="str">
        <f t="shared" si="3"/>
        <v> </v>
      </c>
      <c r="K5998" s="14"/>
    </row>
    <row r="5999">
      <c r="A5999" s="9" t="s">
        <v>6448</v>
      </c>
      <c r="B5999" s="10">
        <v>43216.0</v>
      </c>
      <c r="C5999" s="9" t="s">
        <v>486</v>
      </c>
      <c r="D5999" s="9" t="s">
        <v>34</v>
      </c>
      <c r="F5999" s="11" t="str">
        <f t="shared" si="1"/>
        <v>2018-04</v>
      </c>
      <c r="G5999" s="11" t="str">
        <f>iferror(VLOOKUP(A5999,'Closed Deals'!A:A,1,0)," ")</f>
        <v> </v>
      </c>
      <c r="H5999" s="12" t="str">
        <f t="shared" si="2"/>
        <v>NO</v>
      </c>
      <c r="I5999" s="12" t="str">
        <f>iferror(VLOOKUP(A5999,'Closed Deals'!A:E,5,0)," ")</f>
        <v> </v>
      </c>
      <c r="J5999" s="13" t="str">
        <f t="shared" si="3"/>
        <v> </v>
      </c>
      <c r="K5999" s="14"/>
    </row>
    <row r="6000">
      <c r="A6000" s="9" t="s">
        <v>6449</v>
      </c>
      <c r="B6000" s="10">
        <v>43191.0</v>
      </c>
      <c r="C6000" s="9" t="s">
        <v>33</v>
      </c>
      <c r="D6000" s="9" t="s">
        <v>34</v>
      </c>
      <c r="F6000" s="11" t="str">
        <f t="shared" si="1"/>
        <v>2018-04</v>
      </c>
      <c r="G6000" s="11" t="str">
        <f>iferror(VLOOKUP(A6000,'Closed Deals'!A:A,1,0)," ")</f>
        <v> </v>
      </c>
      <c r="H6000" s="12" t="str">
        <f t="shared" si="2"/>
        <v>NO</v>
      </c>
      <c r="I6000" s="12" t="str">
        <f>iferror(VLOOKUP(A6000,'Closed Deals'!A:E,5,0)," ")</f>
        <v> </v>
      </c>
      <c r="J6000" s="13" t="str">
        <f t="shared" si="3"/>
        <v> </v>
      </c>
      <c r="K6000" s="14"/>
    </row>
    <row r="6001">
      <c r="A6001" s="9" t="s">
        <v>6450</v>
      </c>
      <c r="B6001" s="10">
        <v>43204.0</v>
      </c>
      <c r="C6001" s="9" t="s">
        <v>63</v>
      </c>
      <c r="D6001" s="9" t="s">
        <v>34</v>
      </c>
      <c r="F6001" s="11" t="str">
        <f t="shared" si="1"/>
        <v>2018-04</v>
      </c>
      <c r="G6001" s="11" t="str">
        <f>iferror(VLOOKUP(A6001,'Closed Deals'!A:A,1,0)," ")</f>
        <v> </v>
      </c>
      <c r="H6001" s="12" t="str">
        <f t="shared" si="2"/>
        <v>NO</v>
      </c>
      <c r="I6001" s="12" t="str">
        <f>iferror(VLOOKUP(A6001,'Closed Deals'!A:E,5,0)," ")</f>
        <v> </v>
      </c>
      <c r="J6001" s="13" t="str">
        <f t="shared" si="3"/>
        <v> </v>
      </c>
      <c r="K6001" s="14"/>
    </row>
    <row r="6002">
      <c r="A6002" s="9" t="s">
        <v>6451</v>
      </c>
      <c r="B6002" s="10">
        <v>43206.0</v>
      </c>
      <c r="C6002" s="9" t="s">
        <v>52</v>
      </c>
      <c r="D6002" s="9" t="s">
        <v>34</v>
      </c>
      <c r="F6002" s="11" t="str">
        <f t="shared" si="1"/>
        <v>2018-04</v>
      </c>
      <c r="G6002" s="11" t="str">
        <f>iferror(VLOOKUP(A6002,'Closed Deals'!A:A,1,0)," ")</f>
        <v> </v>
      </c>
      <c r="H6002" s="12" t="str">
        <f t="shared" si="2"/>
        <v>NO</v>
      </c>
      <c r="I6002" s="12" t="str">
        <f>iferror(VLOOKUP(A6002,'Closed Deals'!A:E,5,0)," ")</f>
        <v> </v>
      </c>
      <c r="J6002" s="13" t="str">
        <f t="shared" si="3"/>
        <v> </v>
      </c>
      <c r="K6002" s="14"/>
    </row>
    <row r="6003">
      <c r="A6003" s="9" t="s">
        <v>6452</v>
      </c>
      <c r="B6003" s="10">
        <v>43202.0</v>
      </c>
      <c r="C6003" s="9" t="s">
        <v>43</v>
      </c>
      <c r="D6003" s="9" t="s">
        <v>34</v>
      </c>
      <c r="F6003" s="11" t="str">
        <f t="shared" si="1"/>
        <v>2018-04</v>
      </c>
      <c r="G6003" s="11" t="str">
        <f>iferror(VLOOKUP(A6003,'Closed Deals'!A:A,1,0)," ")</f>
        <v> </v>
      </c>
      <c r="H6003" s="12" t="str">
        <f t="shared" si="2"/>
        <v>NO</v>
      </c>
      <c r="I6003" s="12" t="str">
        <f>iferror(VLOOKUP(A6003,'Closed Deals'!A:E,5,0)," ")</f>
        <v> </v>
      </c>
      <c r="J6003" s="13" t="str">
        <f t="shared" si="3"/>
        <v> </v>
      </c>
      <c r="K6003" s="14"/>
    </row>
    <row r="6004">
      <c r="A6004" s="9" t="s">
        <v>6453</v>
      </c>
      <c r="B6004" s="10">
        <v>43216.0</v>
      </c>
      <c r="C6004" s="9" t="s">
        <v>6093</v>
      </c>
      <c r="D6004" s="9" t="s">
        <v>34</v>
      </c>
      <c r="F6004" s="11" t="str">
        <f t="shared" si="1"/>
        <v>2018-04</v>
      </c>
      <c r="G6004" s="11" t="str">
        <f>iferror(VLOOKUP(A6004,'Closed Deals'!A:A,1,0)," ")</f>
        <v> </v>
      </c>
      <c r="H6004" s="12" t="str">
        <f t="shared" si="2"/>
        <v>NO</v>
      </c>
      <c r="I6004" s="12" t="str">
        <f>iferror(VLOOKUP(A6004,'Closed Deals'!A:E,5,0)," ")</f>
        <v> </v>
      </c>
      <c r="J6004" s="13" t="str">
        <f t="shared" si="3"/>
        <v> </v>
      </c>
      <c r="K6004" s="14"/>
    </row>
    <row r="6005">
      <c r="A6005" s="9" t="s">
        <v>6454</v>
      </c>
      <c r="B6005" s="10">
        <v>43193.0</v>
      </c>
      <c r="C6005" s="9" t="s">
        <v>52</v>
      </c>
      <c r="D6005" s="9" t="s">
        <v>34</v>
      </c>
      <c r="F6005" s="11" t="str">
        <f t="shared" si="1"/>
        <v>2018-04</v>
      </c>
      <c r="G6005" s="11" t="str">
        <f>iferror(VLOOKUP(A6005,'Closed Deals'!A:A,1,0)," ")</f>
        <v> </v>
      </c>
      <c r="H6005" s="12" t="str">
        <f t="shared" si="2"/>
        <v>NO</v>
      </c>
      <c r="I6005" s="12" t="str">
        <f>iferror(VLOOKUP(A6005,'Closed Deals'!A:E,5,0)," ")</f>
        <v> </v>
      </c>
      <c r="J6005" s="13" t="str">
        <f t="shared" si="3"/>
        <v> </v>
      </c>
      <c r="K6005" s="14"/>
    </row>
    <row r="6006">
      <c r="A6006" s="9" t="s">
        <v>6455</v>
      </c>
      <c r="B6006" s="10">
        <v>43206.0</v>
      </c>
      <c r="C6006" s="9" t="s">
        <v>188</v>
      </c>
      <c r="D6006" s="9" t="s">
        <v>34</v>
      </c>
      <c r="F6006" s="11" t="str">
        <f t="shared" si="1"/>
        <v>2018-04</v>
      </c>
      <c r="G6006" s="11" t="str">
        <f>iferror(VLOOKUP(A6006,'Closed Deals'!A:A,1,0)," ")</f>
        <v> </v>
      </c>
      <c r="H6006" s="12" t="str">
        <f t="shared" si="2"/>
        <v>NO</v>
      </c>
      <c r="I6006" s="12" t="str">
        <f>iferror(VLOOKUP(A6006,'Closed Deals'!A:E,5,0)," ")</f>
        <v> </v>
      </c>
      <c r="J6006" s="13" t="str">
        <f t="shared" si="3"/>
        <v> </v>
      </c>
      <c r="K6006" s="14"/>
    </row>
    <row r="6007">
      <c r="A6007" s="9" t="s">
        <v>6456</v>
      </c>
      <c r="B6007" s="10">
        <v>43201.0</v>
      </c>
      <c r="C6007" s="9" t="s">
        <v>63</v>
      </c>
      <c r="D6007" s="9" t="s">
        <v>34</v>
      </c>
      <c r="F6007" s="11" t="str">
        <f t="shared" si="1"/>
        <v>2018-04</v>
      </c>
      <c r="G6007" s="11" t="str">
        <f>iferror(VLOOKUP(A6007,'Closed Deals'!A:A,1,0)," ")</f>
        <v> </v>
      </c>
      <c r="H6007" s="12" t="str">
        <f t="shared" si="2"/>
        <v>NO</v>
      </c>
      <c r="I6007" s="12" t="str">
        <f>iferror(VLOOKUP(A6007,'Closed Deals'!A:E,5,0)," ")</f>
        <v> </v>
      </c>
      <c r="J6007" s="13" t="str">
        <f t="shared" si="3"/>
        <v> </v>
      </c>
      <c r="K6007" s="14"/>
    </row>
    <row r="6008">
      <c r="A6008" s="9" t="s">
        <v>6457</v>
      </c>
      <c r="B6008" s="10">
        <v>43201.0</v>
      </c>
      <c r="C6008" s="9" t="s">
        <v>63</v>
      </c>
      <c r="D6008" s="9" t="s">
        <v>34</v>
      </c>
      <c r="F6008" s="11" t="str">
        <f t="shared" si="1"/>
        <v>2018-04</v>
      </c>
      <c r="G6008" s="11" t="str">
        <f>iferror(VLOOKUP(A6008,'Closed Deals'!A:A,1,0)," ")</f>
        <v> </v>
      </c>
      <c r="H6008" s="12" t="str">
        <f t="shared" si="2"/>
        <v>NO</v>
      </c>
      <c r="I6008" s="12" t="str">
        <f>iferror(VLOOKUP(A6008,'Closed Deals'!A:E,5,0)," ")</f>
        <v> </v>
      </c>
      <c r="J6008" s="13" t="str">
        <f t="shared" si="3"/>
        <v> </v>
      </c>
      <c r="K6008" s="14"/>
    </row>
    <row r="6009">
      <c r="A6009" s="9" t="s">
        <v>6458</v>
      </c>
      <c r="B6009" s="10">
        <v>43194.0</v>
      </c>
      <c r="C6009" s="9" t="s">
        <v>2957</v>
      </c>
      <c r="D6009" s="9" t="s">
        <v>34</v>
      </c>
      <c r="F6009" s="11" t="str">
        <f t="shared" si="1"/>
        <v>2018-04</v>
      </c>
      <c r="G6009" s="11" t="str">
        <f>iferror(VLOOKUP(A6009,'Closed Deals'!A:A,1,0)," ")</f>
        <v> </v>
      </c>
      <c r="H6009" s="12" t="str">
        <f t="shared" si="2"/>
        <v>NO</v>
      </c>
      <c r="I6009" s="12" t="str">
        <f>iferror(VLOOKUP(A6009,'Closed Deals'!A:E,5,0)," ")</f>
        <v> </v>
      </c>
      <c r="J6009" s="13" t="str">
        <f t="shared" si="3"/>
        <v> </v>
      </c>
      <c r="K6009" s="14"/>
    </row>
    <row r="6010">
      <c r="A6010" s="9" t="s">
        <v>6459</v>
      </c>
      <c r="B6010" s="10">
        <v>43206.0</v>
      </c>
      <c r="C6010" s="9" t="s">
        <v>472</v>
      </c>
      <c r="D6010" s="9" t="s">
        <v>34</v>
      </c>
      <c r="F6010" s="11" t="str">
        <f t="shared" si="1"/>
        <v>2018-04</v>
      </c>
      <c r="G6010" s="11" t="str">
        <f>iferror(VLOOKUP(A6010,'Closed Deals'!A:A,1,0)," ")</f>
        <v> </v>
      </c>
      <c r="H6010" s="12" t="str">
        <f t="shared" si="2"/>
        <v>NO</v>
      </c>
      <c r="I6010" s="12" t="str">
        <f>iferror(VLOOKUP(A6010,'Closed Deals'!A:E,5,0)," ")</f>
        <v> </v>
      </c>
      <c r="J6010" s="13" t="str">
        <f t="shared" si="3"/>
        <v> </v>
      </c>
      <c r="K6010" s="14"/>
    </row>
    <row r="6011">
      <c r="A6011" s="9" t="s">
        <v>6460</v>
      </c>
      <c r="B6011" s="10">
        <v>43217.0</v>
      </c>
      <c r="C6011" s="9" t="s">
        <v>6093</v>
      </c>
      <c r="D6011" s="9" t="s">
        <v>34</v>
      </c>
      <c r="F6011" s="11" t="str">
        <f t="shared" si="1"/>
        <v>2018-04</v>
      </c>
      <c r="G6011" s="11" t="str">
        <f>iferror(VLOOKUP(A6011,'Closed Deals'!A:A,1,0)," ")</f>
        <v> </v>
      </c>
      <c r="H6011" s="12" t="str">
        <f t="shared" si="2"/>
        <v>NO</v>
      </c>
      <c r="I6011" s="12" t="str">
        <f>iferror(VLOOKUP(A6011,'Closed Deals'!A:E,5,0)," ")</f>
        <v> </v>
      </c>
      <c r="J6011" s="13" t="str">
        <f t="shared" si="3"/>
        <v> </v>
      </c>
      <c r="K6011" s="14"/>
    </row>
    <row r="6012">
      <c r="A6012" s="9" t="s">
        <v>6461</v>
      </c>
      <c r="B6012" s="10">
        <v>43204.0</v>
      </c>
      <c r="C6012" s="9" t="s">
        <v>115</v>
      </c>
      <c r="D6012" s="9" t="s">
        <v>34</v>
      </c>
      <c r="F6012" s="11" t="str">
        <f t="shared" si="1"/>
        <v>2018-04</v>
      </c>
      <c r="G6012" s="11" t="str">
        <f>iferror(VLOOKUP(A6012,'Closed Deals'!A:A,1,0)," ")</f>
        <v> </v>
      </c>
      <c r="H6012" s="12" t="str">
        <f t="shared" si="2"/>
        <v>NO</v>
      </c>
      <c r="I6012" s="12" t="str">
        <f>iferror(VLOOKUP(A6012,'Closed Deals'!A:E,5,0)," ")</f>
        <v> </v>
      </c>
      <c r="J6012" s="13" t="str">
        <f t="shared" si="3"/>
        <v> </v>
      </c>
      <c r="K6012" s="14"/>
    </row>
    <row r="6013">
      <c r="A6013" s="9" t="s">
        <v>6462</v>
      </c>
      <c r="B6013" s="10">
        <v>43214.0</v>
      </c>
      <c r="C6013" s="9" t="s">
        <v>63</v>
      </c>
      <c r="D6013" s="9" t="s">
        <v>34</v>
      </c>
      <c r="F6013" s="11" t="str">
        <f t="shared" si="1"/>
        <v>2018-04</v>
      </c>
      <c r="G6013" s="11" t="str">
        <f>iferror(VLOOKUP(A6013,'Closed Deals'!A:A,1,0)," ")</f>
        <v> </v>
      </c>
      <c r="H6013" s="12" t="str">
        <f t="shared" si="2"/>
        <v>NO</v>
      </c>
      <c r="I6013" s="12" t="str">
        <f>iferror(VLOOKUP(A6013,'Closed Deals'!A:E,5,0)," ")</f>
        <v> </v>
      </c>
      <c r="J6013" s="13" t="str">
        <f t="shared" si="3"/>
        <v> </v>
      </c>
      <c r="K6013" s="14"/>
    </row>
    <row r="6014">
      <c r="A6014" s="9" t="s">
        <v>6463</v>
      </c>
      <c r="B6014" s="10">
        <v>43204.0</v>
      </c>
      <c r="C6014" s="9" t="s">
        <v>63</v>
      </c>
      <c r="D6014" s="9" t="s">
        <v>34</v>
      </c>
      <c r="F6014" s="11" t="str">
        <f t="shared" si="1"/>
        <v>2018-04</v>
      </c>
      <c r="G6014" s="11" t="str">
        <f>iferror(VLOOKUP(A6014,'Closed Deals'!A:A,1,0)," ")</f>
        <v> </v>
      </c>
      <c r="H6014" s="12" t="str">
        <f t="shared" si="2"/>
        <v>NO</v>
      </c>
      <c r="I6014" s="12" t="str">
        <f>iferror(VLOOKUP(A6014,'Closed Deals'!A:E,5,0)," ")</f>
        <v> </v>
      </c>
      <c r="J6014" s="13" t="str">
        <f t="shared" si="3"/>
        <v> </v>
      </c>
      <c r="K6014" s="14"/>
    </row>
    <row r="6015">
      <c r="A6015" s="9" t="s">
        <v>6464</v>
      </c>
      <c r="B6015" s="10">
        <v>43194.0</v>
      </c>
      <c r="C6015" s="9" t="s">
        <v>188</v>
      </c>
      <c r="D6015" s="9" t="s">
        <v>34</v>
      </c>
      <c r="F6015" s="11" t="str">
        <f t="shared" si="1"/>
        <v>2018-04</v>
      </c>
      <c r="G6015" s="11" t="str">
        <f>iferror(VLOOKUP(A6015,'Closed Deals'!A:A,1,0)," ")</f>
        <v> </v>
      </c>
      <c r="H6015" s="12" t="str">
        <f t="shared" si="2"/>
        <v>NO</v>
      </c>
      <c r="I6015" s="12" t="str">
        <f>iferror(VLOOKUP(A6015,'Closed Deals'!A:E,5,0)," ")</f>
        <v> </v>
      </c>
      <c r="J6015" s="13" t="str">
        <f t="shared" si="3"/>
        <v> </v>
      </c>
      <c r="K6015" s="14"/>
    </row>
    <row r="6016">
      <c r="A6016" s="9" t="s">
        <v>6465</v>
      </c>
      <c r="B6016" s="10">
        <v>43194.0</v>
      </c>
      <c r="C6016" s="9" t="s">
        <v>5380</v>
      </c>
      <c r="D6016" s="9" t="s">
        <v>34</v>
      </c>
      <c r="F6016" s="11" t="str">
        <f t="shared" si="1"/>
        <v>2018-04</v>
      </c>
      <c r="G6016" s="11" t="str">
        <f>iferror(VLOOKUP(A6016,'Closed Deals'!A:A,1,0)," ")</f>
        <v> </v>
      </c>
      <c r="H6016" s="12" t="str">
        <f t="shared" si="2"/>
        <v>NO</v>
      </c>
      <c r="I6016" s="12" t="str">
        <f>iferror(VLOOKUP(A6016,'Closed Deals'!A:E,5,0)," ")</f>
        <v> </v>
      </c>
      <c r="J6016" s="13" t="str">
        <f t="shared" si="3"/>
        <v> </v>
      </c>
      <c r="K6016" s="14"/>
    </row>
    <row r="6017">
      <c r="A6017" s="9" t="s">
        <v>6466</v>
      </c>
      <c r="B6017" s="10">
        <v>43209.0</v>
      </c>
      <c r="C6017" s="9" t="s">
        <v>37</v>
      </c>
      <c r="D6017" s="9" t="s">
        <v>34</v>
      </c>
      <c r="F6017" s="11" t="str">
        <f t="shared" si="1"/>
        <v>2018-04</v>
      </c>
      <c r="G6017" s="11" t="str">
        <f>iferror(VLOOKUP(A6017,'Closed Deals'!A:A,1,0)," ")</f>
        <v> </v>
      </c>
      <c r="H6017" s="12" t="str">
        <f t="shared" si="2"/>
        <v>NO</v>
      </c>
      <c r="I6017" s="12" t="str">
        <f>iferror(VLOOKUP(A6017,'Closed Deals'!A:E,5,0)," ")</f>
        <v> </v>
      </c>
      <c r="J6017" s="13" t="str">
        <f t="shared" si="3"/>
        <v> </v>
      </c>
      <c r="K6017" s="14"/>
    </row>
    <row r="6018">
      <c r="A6018" s="9" t="s">
        <v>6467</v>
      </c>
      <c r="B6018" s="10">
        <v>43215.0</v>
      </c>
      <c r="C6018" s="9" t="s">
        <v>37</v>
      </c>
      <c r="D6018" s="9" t="s">
        <v>34</v>
      </c>
      <c r="F6018" s="11" t="str">
        <f t="shared" si="1"/>
        <v>2018-04</v>
      </c>
      <c r="G6018" s="11" t="str">
        <f>iferror(VLOOKUP(A6018,'Closed Deals'!A:A,1,0)," ")</f>
        <v> </v>
      </c>
      <c r="H6018" s="12" t="str">
        <f t="shared" si="2"/>
        <v>NO</v>
      </c>
      <c r="I6018" s="12" t="str">
        <f>iferror(VLOOKUP(A6018,'Closed Deals'!A:E,5,0)," ")</f>
        <v> </v>
      </c>
      <c r="J6018" s="13" t="str">
        <f t="shared" si="3"/>
        <v> </v>
      </c>
      <c r="K6018" s="14"/>
    </row>
    <row r="6019">
      <c r="A6019" s="9" t="s">
        <v>6468</v>
      </c>
      <c r="B6019" s="10">
        <v>43208.0</v>
      </c>
      <c r="C6019" s="9" t="s">
        <v>52</v>
      </c>
      <c r="D6019" s="9" t="s">
        <v>34</v>
      </c>
      <c r="F6019" s="11" t="str">
        <f t="shared" si="1"/>
        <v>2018-04</v>
      </c>
      <c r="G6019" s="11" t="str">
        <f>iferror(VLOOKUP(A6019,'Closed Deals'!A:A,1,0)," ")</f>
        <v> </v>
      </c>
      <c r="H6019" s="12" t="str">
        <f t="shared" si="2"/>
        <v>NO</v>
      </c>
      <c r="I6019" s="12" t="str">
        <f>iferror(VLOOKUP(A6019,'Closed Deals'!A:E,5,0)," ")</f>
        <v> </v>
      </c>
      <c r="J6019" s="13" t="str">
        <f t="shared" si="3"/>
        <v> </v>
      </c>
      <c r="K6019" s="14"/>
    </row>
    <row r="6020">
      <c r="A6020" s="9" t="s">
        <v>6469</v>
      </c>
      <c r="B6020" s="10">
        <v>43207.0</v>
      </c>
      <c r="C6020" s="9" t="s">
        <v>43</v>
      </c>
      <c r="D6020" s="9" t="s">
        <v>34</v>
      </c>
      <c r="F6020" s="11" t="str">
        <f t="shared" si="1"/>
        <v>2018-04</v>
      </c>
      <c r="G6020" s="11" t="str">
        <f>iferror(VLOOKUP(A6020,'Closed Deals'!A:A,1,0)," ")</f>
        <v> </v>
      </c>
      <c r="H6020" s="12" t="str">
        <f t="shared" si="2"/>
        <v>NO</v>
      </c>
      <c r="I6020" s="12" t="str">
        <f>iferror(VLOOKUP(A6020,'Closed Deals'!A:E,5,0)," ")</f>
        <v> </v>
      </c>
      <c r="J6020" s="13" t="str">
        <f t="shared" si="3"/>
        <v> </v>
      </c>
      <c r="K6020" s="14"/>
    </row>
    <row r="6021">
      <c r="A6021" s="9" t="s">
        <v>6470</v>
      </c>
      <c r="B6021" s="10">
        <v>43206.0</v>
      </c>
      <c r="C6021" s="9" t="s">
        <v>33</v>
      </c>
      <c r="D6021" s="9" t="s">
        <v>34</v>
      </c>
      <c r="F6021" s="11" t="str">
        <f t="shared" si="1"/>
        <v>2018-04</v>
      </c>
      <c r="G6021" s="11" t="str">
        <f>iferror(VLOOKUP(A6021,'Closed Deals'!A:A,1,0)," ")</f>
        <v> </v>
      </c>
      <c r="H6021" s="12" t="str">
        <f t="shared" si="2"/>
        <v>NO</v>
      </c>
      <c r="I6021" s="12" t="str">
        <f>iferror(VLOOKUP(A6021,'Closed Deals'!A:E,5,0)," ")</f>
        <v> </v>
      </c>
      <c r="J6021" s="13" t="str">
        <f t="shared" si="3"/>
        <v> </v>
      </c>
      <c r="K6021" s="14"/>
    </row>
    <row r="6022">
      <c r="A6022" s="9" t="s">
        <v>6471</v>
      </c>
      <c r="B6022" s="10">
        <v>43200.0</v>
      </c>
      <c r="C6022" s="9" t="s">
        <v>63</v>
      </c>
      <c r="D6022" s="9" t="s">
        <v>34</v>
      </c>
      <c r="F6022" s="11" t="str">
        <f t="shared" si="1"/>
        <v>2018-04</v>
      </c>
      <c r="G6022" s="11" t="str">
        <f>iferror(VLOOKUP(A6022,'Closed Deals'!A:A,1,0)," ")</f>
        <v> </v>
      </c>
      <c r="H6022" s="12" t="str">
        <f t="shared" si="2"/>
        <v>NO</v>
      </c>
      <c r="I6022" s="12" t="str">
        <f>iferror(VLOOKUP(A6022,'Closed Deals'!A:E,5,0)," ")</f>
        <v> </v>
      </c>
      <c r="J6022" s="13" t="str">
        <f t="shared" si="3"/>
        <v> </v>
      </c>
      <c r="K6022" s="14"/>
    </row>
    <row r="6023">
      <c r="A6023" s="9" t="s">
        <v>6472</v>
      </c>
      <c r="B6023" s="10">
        <v>43193.0</v>
      </c>
      <c r="C6023" s="9" t="s">
        <v>37</v>
      </c>
      <c r="D6023" s="9" t="s">
        <v>34</v>
      </c>
      <c r="F6023" s="11" t="str">
        <f t="shared" si="1"/>
        <v>2018-04</v>
      </c>
      <c r="G6023" s="11" t="str">
        <f>iferror(VLOOKUP(A6023,'Closed Deals'!A:A,1,0)," ")</f>
        <v> </v>
      </c>
      <c r="H6023" s="12" t="str">
        <f t="shared" si="2"/>
        <v>NO</v>
      </c>
      <c r="I6023" s="12" t="str">
        <f>iferror(VLOOKUP(A6023,'Closed Deals'!A:E,5,0)," ")</f>
        <v> </v>
      </c>
      <c r="J6023" s="13" t="str">
        <f t="shared" si="3"/>
        <v> </v>
      </c>
      <c r="K6023" s="14"/>
    </row>
    <row r="6024">
      <c r="A6024" s="9" t="s">
        <v>6473</v>
      </c>
      <c r="B6024" s="10">
        <v>43210.0</v>
      </c>
      <c r="C6024" s="9" t="s">
        <v>33</v>
      </c>
      <c r="D6024" s="9" t="s">
        <v>34</v>
      </c>
      <c r="F6024" s="11" t="str">
        <f t="shared" si="1"/>
        <v>2018-04</v>
      </c>
      <c r="G6024" s="11" t="str">
        <f>iferror(VLOOKUP(A6024,'Closed Deals'!A:A,1,0)," ")</f>
        <v> </v>
      </c>
      <c r="H6024" s="12" t="str">
        <f t="shared" si="2"/>
        <v>NO</v>
      </c>
      <c r="I6024" s="12" t="str">
        <f>iferror(VLOOKUP(A6024,'Closed Deals'!A:E,5,0)," ")</f>
        <v> </v>
      </c>
      <c r="J6024" s="13" t="str">
        <f t="shared" si="3"/>
        <v> </v>
      </c>
      <c r="K6024" s="14"/>
    </row>
    <row r="6025">
      <c r="A6025" s="9" t="s">
        <v>6474</v>
      </c>
      <c r="B6025" s="10">
        <v>43208.0</v>
      </c>
      <c r="C6025" s="9" t="s">
        <v>6100</v>
      </c>
      <c r="D6025" s="9" t="s">
        <v>34</v>
      </c>
      <c r="F6025" s="11" t="str">
        <f t="shared" si="1"/>
        <v>2018-04</v>
      </c>
      <c r="G6025" s="11" t="str">
        <f>iferror(VLOOKUP(A6025,'Closed Deals'!A:A,1,0)," ")</f>
        <v> </v>
      </c>
      <c r="H6025" s="12" t="str">
        <f t="shared" si="2"/>
        <v>NO</v>
      </c>
      <c r="I6025" s="12" t="str">
        <f>iferror(VLOOKUP(A6025,'Closed Deals'!A:E,5,0)," ")</f>
        <v> </v>
      </c>
      <c r="J6025" s="13" t="str">
        <f t="shared" si="3"/>
        <v> </v>
      </c>
      <c r="K6025" s="14"/>
    </row>
    <row r="6026">
      <c r="A6026" s="9" t="s">
        <v>6475</v>
      </c>
      <c r="B6026" s="10">
        <v>43199.0</v>
      </c>
      <c r="C6026" s="9" t="s">
        <v>89</v>
      </c>
      <c r="D6026" s="9" t="s">
        <v>34</v>
      </c>
      <c r="F6026" s="11" t="str">
        <f t="shared" si="1"/>
        <v>2018-04</v>
      </c>
      <c r="G6026" s="11" t="str">
        <f>iferror(VLOOKUP(A6026,'Closed Deals'!A:A,1,0)," ")</f>
        <v> </v>
      </c>
      <c r="H6026" s="12" t="str">
        <f t="shared" si="2"/>
        <v>NO</v>
      </c>
      <c r="I6026" s="12" t="str">
        <f>iferror(VLOOKUP(A6026,'Closed Deals'!A:E,5,0)," ")</f>
        <v> </v>
      </c>
      <c r="J6026" s="13" t="str">
        <f t="shared" si="3"/>
        <v> </v>
      </c>
      <c r="K6026" s="14"/>
    </row>
    <row r="6027">
      <c r="A6027" s="9" t="s">
        <v>6476</v>
      </c>
      <c r="B6027" s="10">
        <v>43220.0</v>
      </c>
      <c r="C6027" s="9" t="s">
        <v>129</v>
      </c>
      <c r="D6027" s="9" t="s">
        <v>34</v>
      </c>
      <c r="F6027" s="11" t="str">
        <f t="shared" si="1"/>
        <v>2018-04</v>
      </c>
      <c r="G6027" s="11" t="str">
        <f>iferror(VLOOKUP(A6027,'Closed Deals'!A:A,1,0)," ")</f>
        <v> </v>
      </c>
      <c r="H6027" s="12" t="str">
        <f t="shared" si="2"/>
        <v>NO</v>
      </c>
      <c r="I6027" s="12" t="str">
        <f>iferror(VLOOKUP(A6027,'Closed Deals'!A:E,5,0)," ")</f>
        <v> </v>
      </c>
      <c r="J6027" s="13" t="str">
        <f t="shared" si="3"/>
        <v> </v>
      </c>
      <c r="K6027" s="14"/>
    </row>
    <row r="6028">
      <c r="A6028" s="9" t="s">
        <v>6477</v>
      </c>
      <c r="B6028" s="10">
        <v>43194.0</v>
      </c>
      <c r="C6028" s="9" t="s">
        <v>6478</v>
      </c>
      <c r="D6028" s="9" t="s">
        <v>34</v>
      </c>
      <c r="F6028" s="11" t="str">
        <f t="shared" si="1"/>
        <v>2018-04</v>
      </c>
      <c r="G6028" s="11" t="str">
        <f>iferror(VLOOKUP(A6028,'Closed Deals'!A:A,1,0)," ")</f>
        <v> </v>
      </c>
      <c r="H6028" s="12" t="str">
        <f t="shared" si="2"/>
        <v>NO</v>
      </c>
      <c r="I6028" s="12" t="str">
        <f>iferror(VLOOKUP(A6028,'Closed Deals'!A:E,5,0)," ")</f>
        <v> </v>
      </c>
      <c r="J6028" s="13" t="str">
        <f t="shared" si="3"/>
        <v> </v>
      </c>
      <c r="K6028" s="14"/>
    </row>
    <row r="6029">
      <c r="A6029" s="9" t="s">
        <v>6479</v>
      </c>
      <c r="B6029" s="10">
        <v>43193.0</v>
      </c>
      <c r="C6029" s="9" t="s">
        <v>52</v>
      </c>
      <c r="D6029" s="9" t="s">
        <v>34</v>
      </c>
      <c r="F6029" s="11" t="str">
        <f t="shared" si="1"/>
        <v>2018-04</v>
      </c>
      <c r="G6029" s="11" t="str">
        <f>iferror(VLOOKUP(A6029,'Closed Deals'!A:A,1,0)," ")</f>
        <v> </v>
      </c>
      <c r="H6029" s="12" t="str">
        <f t="shared" si="2"/>
        <v>NO</v>
      </c>
      <c r="I6029" s="12" t="str">
        <f>iferror(VLOOKUP(A6029,'Closed Deals'!A:E,5,0)," ")</f>
        <v> </v>
      </c>
      <c r="J6029" s="13" t="str">
        <f t="shared" si="3"/>
        <v> </v>
      </c>
      <c r="K6029" s="14"/>
    </row>
    <row r="6030">
      <c r="A6030" s="9" t="s">
        <v>6480</v>
      </c>
      <c r="B6030" s="10">
        <v>43215.0</v>
      </c>
      <c r="C6030" s="9" t="s">
        <v>156</v>
      </c>
      <c r="D6030" s="9" t="s">
        <v>34</v>
      </c>
      <c r="F6030" s="11" t="str">
        <f t="shared" si="1"/>
        <v>2018-04</v>
      </c>
      <c r="G6030" s="11" t="str">
        <f>iferror(VLOOKUP(A6030,'Closed Deals'!A:A,1,0)," ")</f>
        <v> </v>
      </c>
      <c r="H6030" s="12" t="str">
        <f t="shared" si="2"/>
        <v>NO</v>
      </c>
      <c r="I6030" s="12" t="str">
        <f>iferror(VLOOKUP(A6030,'Closed Deals'!A:E,5,0)," ")</f>
        <v> </v>
      </c>
      <c r="J6030" s="13" t="str">
        <f t="shared" si="3"/>
        <v> </v>
      </c>
      <c r="K6030" s="14"/>
    </row>
    <row r="6031">
      <c r="A6031" s="9" t="s">
        <v>6481</v>
      </c>
      <c r="B6031" s="10">
        <v>43208.0</v>
      </c>
      <c r="C6031" s="9" t="s">
        <v>37</v>
      </c>
      <c r="D6031" s="9" t="s">
        <v>34</v>
      </c>
      <c r="F6031" s="11" t="str">
        <f t="shared" si="1"/>
        <v>2018-04</v>
      </c>
      <c r="G6031" s="11" t="str">
        <f>iferror(VLOOKUP(A6031,'Closed Deals'!A:A,1,0)," ")</f>
        <v> </v>
      </c>
      <c r="H6031" s="12" t="str">
        <f t="shared" si="2"/>
        <v>NO</v>
      </c>
      <c r="I6031" s="12" t="str">
        <f>iferror(VLOOKUP(A6031,'Closed Deals'!A:E,5,0)," ")</f>
        <v> </v>
      </c>
      <c r="J6031" s="13" t="str">
        <f t="shared" si="3"/>
        <v> </v>
      </c>
      <c r="K6031" s="14"/>
    </row>
    <row r="6032">
      <c r="A6032" s="9" t="s">
        <v>6482</v>
      </c>
      <c r="B6032" s="10">
        <v>43196.0</v>
      </c>
      <c r="C6032" s="9" t="s">
        <v>63</v>
      </c>
      <c r="D6032" s="9" t="s">
        <v>34</v>
      </c>
      <c r="F6032" s="11" t="str">
        <f t="shared" si="1"/>
        <v>2018-04</v>
      </c>
      <c r="G6032" s="11" t="str">
        <f>iferror(VLOOKUP(A6032,'Closed Deals'!A:A,1,0)," ")</f>
        <v> </v>
      </c>
      <c r="H6032" s="12" t="str">
        <f t="shared" si="2"/>
        <v>NO</v>
      </c>
      <c r="I6032" s="12" t="str">
        <f>iferror(VLOOKUP(A6032,'Closed Deals'!A:E,5,0)," ")</f>
        <v> </v>
      </c>
      <c r="J6032" s="13" t="str">
        <f t="shared" si="3"/>
        <v> </v>
      </c>
      <c r="K6032" s="14"/>
    </row>
    <row r="6033">
      <c r="A6033" s="9" t="s">
        <v>6483</v>
      </c>
      <c r="B6033" s="10">
        <v>43207.0</v>
      </c>
      <c r="C6033" s="9" t="s">
        <v>278</v>
      </c>
      <c r="D6033" s="9" t="s">
        <v>34</v>
      </c>
      <c r="F6033" s="11" t="str">
        <f t="shared" si="1"/>
        <v>2018-04</v>
      </c>
      <c r="G6033" s="11" t="str">
        <f>iferror(VLOOKUP(A6033,'Closed Deals'!A:A,1,0)," ")</f>
        <v> </v>
      </c>
      <c r="H6033" s="12" t="str">
        <f t="shared" si="2"/>
        <v>NO</v>
      </c>
      <c r="I6033" s="12" t="str">
        <f>iferror(VLOOKUP(A6033,'Closed Deals'!A:E,5,0)," ")</f>
        <v> </v>
      </c>
      <c r="J6033" s="13" t="str">
        <f t="shared" si="3"/>
        <v> </v>
      </c>
      <c r="K6033" s="14"/>
    </row>
    <row r="6034">
      <c r="A6034" s="9" t="s">
        <v>6484</v>
      </c>
      <c r="B6034" s="10">
        <v>43215.0</v>
      </c>
      <c r="C6034" s="9" t="s">
        <v>52</v>
      </c>
      <c r="D6034" s="9" t="s">
        <v>34</v>
      </c>
      <c r="F6034" s="11" t="str">
        <f t="shared" si="1"/>
        <v>2018-04</v>
      </c>
      <c r="G6034" s="11" t="str">
        <f>iferror(VLOOKUP(A6034,'Closed Deals'!A:A,1,0)," ")</f>
        <v> </v>
      </c>
      <c r="H6034" s="12" t="str">
        <f t="shared" si="2"/>
        <v>NO</v>
      </c>
      <c r="I6034" s="12" t="str">
        <f>iferror(VLOOKUP(A6034,'Closed Deals'!A:E,5,0)," ")</f>
        <v> </v>
      </c>
      <c r="J6034" s="13" t="str">
        <f t="shared" si="3"/>
        <v> </v>
      </c>
      <c r="K6034" s="14"/>
    </row>
    <row r="6035">
      <c r="A6035" s="9" t="s">
        <v>6485</v>
      </c>
      <c r="B6035" s="10">
        <v>43201.0</v>
      </c>
      <c r="C6035" s="9" t="s">
        <v>486</v>
      </c>
      <c r="D6035" s="9" t="s">
        <v>34</v>
      </c>
      <c r="F6035" s="11" t="str">
        <f t="shared" si="1"/>
        <v>2018-04</v>
      </c>
      <c r="G6035" s="11" t="str">
        <f>iferror(VLOOKUP(A6035,'Closed Deals'!A:A,1,0)," ")</f>
        <v> </v>
      </c>
      <c r="H6035" s="12" t="str">
        <f t="shared" si="2"/>
        <v>NO</v>
      </c>
      <c r="I6035" s="12" t="str">
        <f>iferror(VLOOKUP(A6035,'Closed Deals'!A:E,5,0)," ")</f>
        <v> </v>
      </c>
      <c r="J6035" s="13" t="str">
        <f t="shared" si="3"/>
        <v> </v>
      </c>
      <c r="K6035" s="14"/>
    </row>
    <row r="6036">
      <c r="A6036" s="9" t="s">
        <v>6486</v>
      </c>
      <c r="B6036" s="10">
        <v>43199.0</v>
      </c>
      <c r="C6036" s="9" t="s">
        <v>137</v>
      </c>
      <c r="D6036" s="9" t="s">
        <v>34</v>
      </c>
      <c r="F6036" s="11" t="str">
        <f t="shared" si="1"/>
        <v>2018-04</v>
      </c>
      <c r="G6036" s="11" t="str">
        <f>iferror(VLOOKUP(A6036,'Closed Deals'!A:A,1,0)," ")</f>
        <v> </v>
      </c>
      <c r="H6036" s="12" t="str">
        <f t="shared" si="2"/>
        <v>NO</v>
      </c>
      <c r="I6036" s="12" t="str">
        <f>iferror(VLOOKUP(A6036,'Closed Deals'!A:E,5,0)," ")</f>
        <v> </v>
      </c>
      <c r="J6036" s="13" t="str">
        <f t="shared" si="3"/>
        <v> </v>
      </c>
      <c r="K6036" s="14"/>
    </row>
    <row r="6037">
      <c r="A6037" s="9" t="s">
        <v>6487</v>
      </c>
      <c r="B6037" s="10">
        <v>43192.0</v>
      </c>
      <c r="C6037" s="9" t="s">
        <v>33</v>
      </c>
      <c r="D6037" s="9" t="s">
        <v>34</v>
      </c>
      <c r="F6037" s="11" t="str">
        <f t="shared" si="1"/>
        <v>2018-04</v>
      </c>
      <c r="G6037" s="11" t="str">
        <f>iferror(VLOOKUP(A6037,'Closed Deals'!A:A,1,0)," ")</f>
        <v> </v>
      </c>
      <c r="H6037" s="12" t="str">
        <f t="shared" si="2"/>
        <v>NO</v>
      </c>
      <c r="I6037" s="12" t="str">
        <f>iferror(VLOOKUP(A6037,'Closed Deals'!A:E,5,0)," ")</f>
        <v> </v>
      </c>
      <c r="J6037" s="13" t="str">
        <f t="shared" si="3"/>
        <v> </v>
      </c>
      <c r="K6037" s="14"/>
    </row>
    <row r="6038">
      <c r="A6038" s="9" t="s">
        <v>6488</v>
      </c>
      <c r="B6038" s="10">
        <v>43207.0</v>
      </c>
      <c r="C6038" s="9" t="s">
        <v>335</v>
      </c>
      <c r="D6038" s="9" t="s">
        <v>34</v>
      </c>
      <c r="F6038" s="11" t="str">
        <f t="shared" si="1"/>
        <v>2018-04</v>
      </c>
      <c r="G6038" s="11" t="str">
        <f>iferror(VLOOKUP(A6038,'Closed Deals'!A:A,1,0)," ")</f>
        <v> </v>
      </c>
      <c r="H6038" s="12" t="str">
        <f t="shared" si="2"/>
        <v>NO</v>
      </c>
      <c r="I6038" s="12" t="str">
        <f>iferror(VLOOKUP(A6038,'Closed Deals'!A:E,5,0)," ")</f>
        <v> </v>
      </c>
      <c r="J6038" s="13" t="str">
        <f t="shared" si="3"/>
        <v> </v>
      </c>
      <c r="K6038" s="14"/>
    </row>
    <row r="6039">
      <c r="A6039" s="9" t="s">
        <v>6489</v>
      </c>
      <c r="B6039" s="10">
        <v>43217.0</v>
      </c>
      <c r="C6039" s="9" t="s">
        <v>33</v>
      </c>
      <c r="D6039" s="9" t="s">
        <v>34</v>
      </c>
      <c r="F6039" s="11" t="str">
        <f t="shared" si="1"/>
        <v>2018-04</v>
      </c>
      <c r="G6039" s="11" t="str">
        <f>iferror(VLOOKUP(A6039,'Closed Deals'!A:A,1,0)," ")</f>
        <v> </v>
      </c>
      <c r="H6039" s="12" t="str">
        <f t="shared" si="2"/>
        <v>NO</v>
      </c>
      <c r="I6039" s="12" t="str">
        <f>iferror(VLOOKUP(A6039,'Closed Deals'!A:E,5,0)," ")</f>
        <v> </v>
      </c>
      <c r="J6039" s="13" t="str">
        <f t="shared" si="3"/>
        <v> </v>
      </c>
      <c r="K6039" s="14"/>
    </row>
    <row r="6040">
      <c r="A6040" s="9" t="s">
        <v>6490</v>
      </c>
      <c r="B6040" s="10">
        <v>43215.0</v>
      </c>
      <c r="C6040" s="9" t="s">
        <v>52</v>
      </c>
      <c r="D6040" s="9" t="s">
        <v>34</v>
      </c>
      <c r="F6040" s="11" t="str">
        <f t="shared" si="1"/>
        <v>2018-04</v>
      </c>
      <c r="G6040" s="11" t="str">
        <f>iferror(VLOOKUP(A6040,'Closed Deals'!A:A,1,0)," ")</f>
        <v> </v>
      </c>
      <c r="H6040" s="12" t="str">
        <f t="shared" si="2"/>
        <v>NO</v>
      </c>
      <c r="I6040" s="12" t="str">
        <f>iferror(VLOOKUP(A6040,'Closed Deals'!A:E,5,0)," ")</f>
        <v> </v>
      </c>
      <c r="J6040" s="13" t="str">
        <f t="shared" si="3"/>
        <v> </v>
      </c>
      <c r="K6040" s="14"/>
    </row>
    <row r="6041">
      <c r="A6041" s="9" t="s">
        <v>6491</v>
      </c>
      <c r="B6041" s="10">
        <v>43194.0</v>
      </c>
      <c r="C6041" s="9" t="s">
        <v>2518</v>
      </c>
      <c r="D6041" s="9" t="s">
        <v>34</v>
      </c>
      <c r="F6041" s="11" t="str">
        <f t="shared" si="1"/>
        <v>2018-04</v>
      </c>
      <c r="G6041" s="11" t="str">
        <f>iferror(VLOOKUP(A6041,'Closed Deals'!A:A,1,0)," ")</f>
        <v> </v>
      </c>
      <c r="H6041" s="12" t="str">
        <f t="shared" si="2"/>
        <v>NO</v>
      </c>
      <c r="I6041" s="12" t="str">
        <f>iferror(VLOOKUP(A6041,'Closed Deals'!A:E,5,0)," ")</f>
        <v> </v>
      </c>
      <c r="J6041" s="13" t="str">
        <f t="shared" si="3"/>
        <v> </v>
      </c>
      <c r="K6041" s="14"/>
    </row>
    <row r="6042">
      <c r="A6042" s="9" t="s">
        <v>6492</v>
      </c>
      <c r="B6042" s="10">
        <v>43200.0</v>
      </c>
      <c r="C6042" s="9" t="s">
        <v>188</v>
      </c>
      <c r="D6042" s="9" t="s">
        <v>34</v>
      </c>
      <c r="F6042" s="11" t="str">
        <f t="shared" si="1"/>
        <v>2018-04</v>
      </c>
      <c r="G6042" s="11" t="str">
        <f>iferror(VLOOKUP(A6042,'Closed Deals'!A:A,1,0)," ")</f>
        <v> </v>
      </c>
      <c r="H6042" s="12" t="str">
        <f t="shared" si="2"/>
        <v>NO</v>
      </c>
      <c r="I6042" s="12" t="str">
        <f>iferror(VLOOKUP(A6042,'Closed Deals'!A:E,5,0)," ")</f>
        <v> </v>
      </c>
      <c r="J6042" s="13" t="str">
        <f t="shared" si="3"/>
        <v> </v>
      </c>
      <c r="K6042" s="14"/>
    </row>
    <row r="6043">
      <c r="A6043" s="9" t="s">
        <v>6493</v>
      </c>
      <c r="B6043" s="10">
        <v>43220.0</v>
      </c>
      <c r="C6043" s="9" t="s">
        <v>33</v>
      </c>
      <c r="D6043" s="9" t="s">
        <v>34</v>
      </c>
      <c r="F6043" s="11" t="str">
        <f t="shared" si="1"/>
        <v>2018-04</v>
      </c>
      <c r="G6043" s="11" t="str">
        <f>iferror(VLOOKUP(A6043,'Closed Deals'!A:A,1,0)," ")</f>
        <v> </v>
      </c>
      <c r="H6043" s="12" t="str">
        <f t="shared" si="2"/>
        <v>NO</v>
      </c>
      <c r="I6043" s="12" t="str">
        <f>iferror(VLOOKUP(A6043,'Closed Deals'!A:E,5,0)," ")</f>
        <v> </v>
      </c>
      <c r="J6043" s="13" t="str">
        <f t="shared" si="3"/>
        <v> </v>
      </c>
      <c r="K6043" s="14"/>
    </row>
    <row r="6044">
      <c r="A6044" s="9" t="s">
        <v>6494</v>
      </c>
      <c r="B6044" s="10">
        <v>43220.0</v>
      </c>
      <c r="C6044" s="9" t="s">
        <v>6495</v>
      </c>
      <c r="D6044" s="9" t="s">
        <v>34</v>
      </c>
      <c r="F6044" s="11" t="str">
        <f t="shared" si="1"/>
        <v>2018-04</v>
      </c>
      <c r="G6044" s="11" t="str">
        <f>iferror(VLOOKUP(A6044,'Closed Deals'!A:A,1,0)," ")</f>
        <v> </v>
      </c>
      <c r="H6044" s="12" t="str">
        <f t="shared" si="2"/>
        <v>NO</v>
      </c>
      <c r="I6044" s="12" t="str">
        <f>iferror(VLOOKUP(A6044,'Closed Deals'!A:E,5,0)," ")</f>
        <v> </v>
      </c>
      <c r="J6044" s="13" t="str">
        <f t="shared" si="3"/>
        <v> </v>
      </c>
      <c r="K6044" s="14"/>
    </row>
    <row r="6045">
      <c r="A6045" s="9" t="s">
        <v>6496</v>
      </c>
      <c r="B6045" s="10">
        <v>43199.0</v>
      </c>
      <c r="C6045" s="9" t="s">
        <v>6497</v>
      </c>
      <c r="D6045" s="9" t="s">
        <v>34</v>
      </c>
      <c r="F6045" s="11" t="str">
        <f t="shared" si="1"/>
        <v>2018-04</v>
      </c>
      <c r="G6045" s="11" t="str">
        <f>iferror(VLOOKUP(A6045,'Closed Deals'!A:A,1,0)," ")</f>
        <v> </v>
      </c>
      <c r="H6045" s="12" t="str">
        <f t="shared" si="2"/>
        <v>NO</v>
      </c>
      <c r="I6045" s="12" t="str">
        <f>iferror(VLOOKUP(A6045,'Closed Deals'!A:E,5,0)," ")</f>
        <v> </v>
      </c>
      <c r="J6045" s="13" t="str">
        <f t="shared" si="3"/>
        <v> </v>
      </c>
      <c r="K6045" s="14"/>
    </row>
    <row r="6046">
      <c r="A6046" s="9" t="s">
        <v>6498</v>
      </c>
      <c r="B6046" s="10">
        <v>43210.0</v>
      </c>
      <c r="C6046" s="9" t="s">
        <v>6499</v>
      </c>
      <c r="D6046" s="9" t="s">
        <v>34</v>
      </c>
      <c r="F6046" s="11" t="str">
        <f t="shared" si="1"/>
        <v>2018-04</v>
      </c>
      <c r="G6046" s="11" t="str">
        <f>iferror(VLOOKUP(A6046,'Closed Deals'!A:A,1,0)," ")</f>
        <v> </v>
      </c>
      <c r="H6046" s="12" t="str">
        <f t="shared" si="2"/>
        <v>NO</v>
      </c>
      <c r="I6046" s="12" t="str">
        <f>iferror(VLOOKUP(A6046,'Closed Deals'!A:E,5,0)," ")</f>
        <v> </v>
      </c>
      <c r="J6046" s="13" t="str">
        <f t="shared" si="3"/>
        <v> </v>
      </c>
      <c r="K6046" s="14"/>
    </row>
    <row r="6047">
      <c r="A6047" s="9" t="s">
        <v>6500</v>
      </c>
      <c r="B6047" s="10">
        <v>43210.0</v>
      </c>
      <c r="C6047" s="9" t="s">
        <v>33</v>
      </c>
      <c r="D6047" s="9" t="s">
        <v>34</v>
      </c>
      <c r="F6047" s="11" t="str">
        <f t="shared" si="1"/>
        <v>2018-04</v>
      </c>
      <c r="G6047" s="11" t="str">
        <f>iferror(VLOOKUP(A6047,'Closed Deals'!A:A,1,0)," ")</f>
        <v> </v>
      </c>
      <c r="H6047" s="12" t="str">
        <f t="shared" si="2"/>
        <v>NO</v>
      </c>
      <c r="I6047" s="12" t="str">
        <f>iferror(VLOOKUP(A6047,'Closed Deals'!A:E,5,0)," ")</f>
        <v> </v>
      </c>
      <c r="J6047" s="13" t="str">
        <f t="shared" si="3"/>
        <v> </v>
      </c>
      <c r="K6047" s="14"/>
    </row>
    <row r="6048">
      <c r="A6048" s="9" t="s">
        <v>6501</v>
      </c>
      <c r="B6048" s="10">
        <v>43194.0</v>
      </c>
      <c r="C6048" s="9" t="s">
        <v>772</v>
      </c>
      <c r="D6048" s="9" t="s">
        <v>34</v>
      </c>
      <c r="F6048" s="11" t="str">
        <f t="shared" si="1"/>
        <v>2018-04</v>
      </c>
      <c r="G6048" s="11" t="str">
        <f>iferror(VLOOKUP(A6048,'Closed Deals'!A:A,1,0)," ")</f>
        <v> </v>
      </c>
      <c r="H6048" s="12" t="str">
        <f t="shared" si="2"/>
        <v>NO</v>
      </c>
      <c r="I6048" s="12" t="str">
        <f>iferror(VLOOKUP(A6048,'Closed Deals'!A:E,5,0)," ")</f>
        <v> </v>
      </c>
      <c r="J6048" s="13" t="str">
        <f t="shared" si="3"/>
        <v> </v>
      </c>
      <c r="K6048" s="14"/>
    </row>
    <row r="6049">
      <c r="A6049" s="9" t="s">
        <v>6502</v>
      </c>
      <c r="B6049" s="10">
        <v>43216.0</v>
      </c>
      <c r="C6049" s="9" t="s">
        <v>257</v>
      </c>
      <c r="D6049" s="9" t="s">
        <v>34</v>
      </c>
      <c r="F6049" s="11" t="str">
        <f t="shared" si="1"/>
        <v>2018-04</v>
      </c>
      <c r="G6049" s="11" t="str">
        <f>iferror(VLOOKUP(A6049,'Closed Deals'!A:A,1,0)," ")</f>
        <v> </v>
      </c>
      <c r="H6049" s="12" t="str">
        <f t="shared" si="2"/>
        <v>NO</v>
      </c>
      <c r="I6049" s="12" t="str">
        <f>iferror(VLOOKUP(A6049,'Closed Deals'!A:E,5,0)," ")</f>
        <v> </v>
      </c>
      <c r="J6049" s="13" t="str">
        <f t="shared" si="3"/>
        <v> </v>
      </c>
      <c r="K6049" s="14"/>
    </row>
    <row r="6050">
      <c r="A6050" s="9" t="s">
        <v>6503</v>
      </c>
      <c r="B6050" s="10">
        <v>43209.0</v>
      </c>
      <c r="C6050" s="9" t="s">
        <v>6090</v>
      </c>
      <c r="D6050" s="9" t="s">
        <v>34</v>
      </c>
      <c r="F6050" s="11" t="str">
        <f t="shared" si="1"/>
        <v>2018-04</v>
      </c>
      <c r="G6050" s="11" t="str">
        <f>iferror(VLOOKUP(A6050,'Closed Deals'!A:A,1,0)," ")</f>
        <v> </v>
      </c>
      <c r="H6050" s="12" t="str">
        <f t="shared" si="2"/>
        <v>NO</v>
      </c>
      <c r="I6050" s="12" t="str">
        <f>iferror(VLOOKUP(A6050,'Closed Deals'!A:E,5,0)," ")</f>
        <v> </v>
      </c>
      <c r="J6050" s="13" t="str">
        <f t="shared" si="3"/>
        <v> </v>
      </c>
      <c r="K6050" s="14"/>
    </row>
    <row r="6051">
      <c r="A6051" s="9" t="s">
        <v>6504</v>
      </c>
      <c r="B6051" s="10">
        <v>43219.0</v>
      </c>
      <c r="C6051" s="9" t="s">
        <v>221</v>
      </c>
      <c r="D6051" s="9" t="s">
        <v>34</v>
      </c>
      <c r="F6051" s="11" t="str">
        <f t="shared" si="1"/>
        <v>2018-04</v>
      </c>
      <c r="G6051" s="11" t="str">
        <f>iferror(VLOOKUP(A6051,'Closed Deals'!A:A,1,0)," ")</f>
        <v> </v>
      </c>
      <c r="H6051" s="12" t="str">
        <f t="shared" si="2"/>
        <v>NO</v>
      </c>
      <c r="I6051" s="12" t="str">
        <f>iferror(VLOOKUP(A6051,'Closed Deals'!A:E,5,0)," ")</f>
        <v> </v>
      </c>
      <c r="J6051" s="13" t="str">
        <f t="shared" si="3"/>
        <v> </v>
      </c>
      <c r="K6051" s="14"/>
    </row>
    <row r="6052">
      <c r="A6052" s="9" t="s">
        <v>6505</v>
      </c>
      <c r="B6052" s="10">
        <v>43200.0</v>
      </c>
      <c r="C6052" s="9" t="s">
        <v>89</v>
      </c>
      <c r="D6052" s="9" t="s">
        <v>34</v>
      </c>
      <c r="F6052" s="11" t="str">
        <f t="shared" si="1"/>
        <v>2018-04</v>
      </c>
      <c r="G6052" s="11" t="str">
        <f>iferror(VLOOKUP(A6052,'Closed Deals'!A:A,1,0)," ")</f>
        <v> </v>
      </c>
      <c r="H6052" s="12" t="str">
        <f t="shared" si="2"/>
        <v>NO</v>
      </c>
      <c r="I6052" s="12" t="str">
        <f>iferror(VLOOKUP(A6052,'Closed Deals'!A:E,5,0)," ")</f>
        <v> </v>
      </c>
      <c r="J6052" s="13" t="str">
        <f t="shared" si="3"/>
        <v> </v>
      </c>
      <c r="K6052" s="14"/>
    </row>
    <row r="6053">
      <c r="A6053" s="9" t="s">
        <v>6506</v>
      </c>
      <c r="B6053" s="10">
        <v>43219.0</v>
      </c>
      <c r="C6053" s="9" t="s">
        <v>52</v>
      </c>
      <c r="D6053" s="9" t="s">
        <v>34</v>
      </c>
      <c r="F6053" s="11" t="str">
        <f t="shared" si="1"/>
        <v>2018-04</v>
      </c>
      <c r="G6053" s="11" t="str">
        <f>iferror(VLOOKUP(A6053,'Closed Deals'!A:A,1,0)," ")</f>
        <v> </v>
      </c>
      <c r="H6053" s="12" t="str">
        <f t="shared" si="2"/>
        <v>NO</v>
      </c>
      <c r="I6053" s="12" t="str">
        <f>iferror(VLOOKUP(A6053,'Closed Deals'!A:E,5,0)," ")</f>
        <v> </v>
      </c>
      <c r="J6053" s="13" t="str">
        <f t="shared" si="3"/>
        <v> </v>
      </c>
      <c r="K6053" s="14"/>
    </row>
    <row r="6054">
      <c r="A6054" s="9" t="s">
        <v>6507</v>
      </c>
      <c r="B6054" s="10">
        <v>43194.0</v>
      </c>
      <c r="C6054" s="9" t="s">
        <v>33</v>
      </c>
      <c r="D6054" s="9" t="s">
        <v>34</v>
      </c>
      <c r="F6054" s="11" t="str">
        <f t="shared" si="1"/>
        <v>2018-04</v>
      </c>
      <c r="G6054" s="11" t="str">
        <f>iferror(VLOOKUP(A6054,'Closed Deals'!A:A,1,0)," ")</f>
        <v> </v>
      </c>
      <c r="H6054" s="12" t="str">
        <f t="shared" si="2"/>
        <v>NO</v>
      </c>
      <c r="I6054" s="12" t="str">
        <f>iferror(VLOOKUP(A6054,'Closed Deals'!A:E,5,0)," ")</f>
        <v> </v>
      </c>
      <c r="J6054" s="13" t="str">
        <f t="shared" si="3"/>
        <v> </v>
      </c>
      <c r="K6054" s="14"/>
    </row>
    <row r="6055">
      <c r="A6055" s="9" t="s">
        <v>6508</v>
      </c>
      <c r="B6055" s="10">
        <v>43211.0</v>
      </c>
      <c r="C6055" s="9" t="s">
        <v>63</v>
      </c>
      <c r="D6055" s="9" t="s">
        <v>34</v>
      </c>
      <c r="F6055" s="11" t="str">
        <f t="shared" si="1"/>
        <v>2018-04</v>
      </c>
      <c r="G6055" s="11" t="str">
        <f>iferror(VLOOKUP(A6055,'Closed Deals'!A:A,1,0)," ")</f>
        <v> </v>
      </c>
      <c r="H6055" s="12" t="str">
        <f t="shared" si="2"/>
        <v>NO</v>
      </c>
      <c r="I6055" s="12" t="str">
        <f>iferror(VLOOKUP(A6055,'Closed Deals'!A:E,5,0)," ")</f>
        <v> </v>
      </c>
      <c r="J6055" s="13" t="str">
        <f t="shared" si="3"/>
        <v> </v>
      </c>
      <c r="K6055" s="14"/>
    </row>
    <row r="6056">
      <c r="A6056" s="9" t="s">
        <v>6509</v>
      </c>
      <c r="B6056" s="10">
        <v>43202.0</v>
      </c>
      <c r="C6056" s="9" t="s">
        <v>1369</v>
      </c>
      <c r="D6056" s="9" t="s">
        <v>34</v>
      </c>
      <c r="F6056" s="11" t="str">
        <f t="shared" si="1"/>
        <v>2018-04</v>
      </c>
      <c r="G6056" s="11" t="str">
        <f>iferror(VLOOKUP(A6056,'Closed Deals'!A:A,1,0)," ")</f>
        <v> </v>
      </c>
      <c r="H6056" s="12" t="str">
        <f t="shared" si="2"/>
        <v>NO</v>
      </c>
      <c r="I6056" s="12" t="str">
        <f>iferror(VLOOKUP(A6056,'Closed Deals'!A:E,5,0)," ")</f>
        <v> </v>
      </c>
      <c r="J6056" s="13" t="str">
        <f t="shared" si="3"/>
        <v> </v>
      </c>
      <c r="K6056" s="14"/>
    </row>
    <row r="6057">
      <c r="A6057" s="9" t="s">
        <v>6510</v>
      </c>
      <c r="B6057" s="10">
        <v>43216.0</v>
      </c>
      <c r="C6057" s="9" t="s">
        <v>80</v>
      </c>
      <c r="D6057" s="9" t="s">
        <v>34</v>
      </c>
      <c r="F6057" s="11" t="str">
        <f t="shared" si="1"/>
        <v>2018-04</v>
      </c>
      <c r="G6057" s="11" t="str">
        <f>iferror(VLOOKUP(A6057,'Closed Deals'!A:A,1,0)," ")</f>
        <v> </v>
      </c>
      <c r="H6057" s="12" t="str">
        <f t="shared" si="2"/>
        <v>NO</v>
      </c>
      <c r="I6057" s="12" t="str">
        <f>iferror(VLOOKUP(A6057,'Closed Deals'!A:E,5,0)," ")</f>
        <v> </v>
      </c>
      <c r="J6057" s="13" t="str">
        <f t="shared" si="3"/>
        <v> </v>
      </c>
      <c r="K6057" s="14"/>
    </row>
    <row r="6058">
      <c r="A6058" s="9" t="s">
        <v>6511</v>
      </c>
      <c r="B6058" s="10">
        <v>43196.0</v>
      </c>
      <c r="C6058" s="9" t="s">
        <v>389</v>
      </c>
      <c r="D6058" s="9" t="s">
        <v>34</v>
      </c>
      <c r="F6058" s="11" t="str">
        <f t="shared" si="1"/>
        <v>2018-04</v>
      </c>
      <c r="G6058" s="11" t="str">
        <f>iferror(VLOOKUP(A6058,'Closed Deals'!A:A,1,0)," ")</f>
        <v> </v>
      </c>
      <c r="H6058" s="12" t="str">
        <f t="shared" si="2"/>
        <v>NO</v>
      </c>
      <c r="I6058" s="12" t="str">
        <f>iferror(VLOOKUP(A6058,'Closed Deals'!A:E,5,0)," ")</f>
        <v> </v>
      </c>
      <c r="J6058" s="13" t="str">
        <f t="shared" si="3"/>
        <v> </v>
      </c>
      <c r="K6058" s="14"/>
    </row>
    <row r="6059">
      <c r="A6059" s="9" t="s">
        <v>6512</v>
      </c>
      <c r="B6059" s="10">
        <v>43192.0</v>
      </c>
      <c r="C6059" s="9" t="s">
        <v>6364</v>
      </c>
      <c r="D6059" s="9" t="s">
        <v>34</v>
      </c>
      <c r="F6059" s="11" t="str">
        <f t="shared" si="1"/>
        <v>2018-04</v>
      </c>
      <c r="G6059" s="11" t="str">
        <f>iferror(VLOOKUP(A6059,'Closed Deals'!A:A,1,0)," ")</f>
        <v> </v>
      </c>
      <c r="H6059" s="12" t="str">
        <f t="shared" si="2"/>
        <v>NO</v>
      </c>
      <c r="I6059" s="12" t="str">
        <f>iferror(VLOOKUP(A6059,'Closed Deals'!A:E,5,0)," ")</f>
        <v> </v>
      </c>
      <c r="J6059" s="13" t="str">
        <f t="shared" si="3"/>
        <v> </v>
      </c>
      <c r="K6059" s="14"/>
    </row>
    <row r="6060">
      <c r="A6060" s="9" t="s">
        <v>6513</v>
      </c>
      <c r="B6060" s="10">
        <v>43194.0</v>
      </c>
      <c r="C6060" s="9" t="s">
        <v>37</v>
      </c>
      <c r="D6060" s="9" t="s">
        <v>34</v>
      </c>
      <c r="F6060" s="11" t="str">
        <f t="shared" si="1"/>
        <v>2018-04</v>
      </c>
      <c r="G6060" s="11" t="str">
        <f>iferror(VLOOKUP(A6060,'Closed Deals'!A:A,1,0)," ")</f>
        <v> </v>
      </c>
      <c r="H6060" s="12" t="str">
        <f t="shared" si="2"/>
        <v>NO</v>
      </c>
      <c r="I6060" s="12" t="str">
        <f>iferror(VLOOKUP(A6060,'Closed Deals'!A:E,5,0)," ")</f>
        <v> </v>
      </c>
      <c r="J6060" s="13" t="str">
        <f t="shared" si="3"/>
        <v> </v>
      </c>
      <c r="K6060" s="14"/>
    </row>
    <row r="6061">
      <c r="A6061" s="9" t="s">
        <v>6514</v>
      </c>
      <c r="B6061" s="10">
        <v>43201.0</v>
      </c>
      <c r="C6061" s="9" t="s">
        <v>452</v>
      </c>
      <c r="D6061" s="9" t="s">
        <v>34</v>
      </c>
      <c r="F6061" s="11" t="str">
        <f t="shared" si="1"/>
        <v>2018-04</v>
      </c>
      <c r="G6061" s="11" t="str">
        <f>iferror(VLOOKUP(A6061,'Closed Deals'!A:A,1,0)," ")</f>
        <v> </v>
      </c>
      <c r="H6061" s="12" t="str">
        <f t="shared" si="2"/>
        <v>NO</v>
      </c>
      <c r="I6061" s="12" t="str">
        <f>iferror(VLOOKUP(A6061,'Closed Deals'!A:E,5,0)," ")</f>
        <v> </v>
      </c>
      <c r="J6061" s="13" t="str">
        <f t="shared" si="3"/>
        <v> </v>
      </c>
      <c r="K6061" s="14"/>
    </row>
    <row r="6062">
      <c r="A6062" s="9" t="s">
        <v>6515</v>
      </c>
      <c r="B6062" s="10">
        <v>43213.0</v>
      </c>
      <c r="C6062" s="9" t="s">
        <v>33</v>
      </c>
      <c r="D6062" s="9" t="s">
        <v>34</v>
      </c>
      <c r="F6062" s="11" t="str">
        <f t="shared" si="1"/>
        <v>2018-04</v>
      </c>
      <c r="G6062" s="11" t="str">
        <f>iferror(VLOOKUP(A6062,'Closed Deals'!A:A,1,0)," ")</f>
        <v> </v>
      </c>
      <c r="H6062" s="12" t="str">
        <f t="shared" si="2"/>
        <v>NO</v>
      </c>
      <c r="I6062" s="12" t="str">
        <f>iferror(VLOOKUP(A6062,'Closed Deals'!A:E,5,0)," ")</f>
        <v> </v>
      </c>
      <c r="J6062" s="13" t="str">
        <f t="shared" si="3"/>
        <v> </v>
      </c>
      <c r="K6062" s="14"/>
    </row>
    <row r="6063">
      <c r="A6063" s="9" t="s">
        <v>6516</v>
      </c>
      <c r="B6063" s="10">
        <v>43206.0</v>
      </c>
      <c r="C6063" s="9" t="s">
        <v>33</v>
      </c>
      <c r="D6063" s="9" t="s">
        <v>34</v>
      </c>
      <c r="F6063" s="11" t="str">
        <f t="shared" si="1"/>
        <v>2018-04</v>
      </c>
      <c r="G6063" s="11" t="str">
        <f>iferror(VLOOKUP(A6063,'Closed Deals'!A:A,1,0)," ")</f>
        <v> </v>
      </c>
      <c r="H6063" s="12" t="str">
        <f t="shared" si="2"/>
        <v>NO</v>
      </c>
      <c r="I6063" s="12" t="str">
        <f>iferror(VLOOKUP(A6063,'Closed Deals'!A:E,5,0)," ")</f>
        <v> </v>
      </c>
      <c r="J6063" s="13" t="str">
        <f t="shared" si="3"/>
        <v> </v>
      </c>
      <c r="K6063" s="14"/>
    </row>
    <row r="6064">
      <c r="A6064" s="9" t="s">
        <v>6517</v>
      </c>
      <c r="B6064" s="10">
        <v>43202.0</v>
      </c>
      <c r="C6064" s="9" t="s">
        <v>33</v>
      </c>
      <c r="D6064" s="9" t="s">
        <v>34</v>
      </c>
      <c r="F6064" s="11" t="str">
        <f t="shared" si="1"/>
        <v>2018-04</v>
      </c>
      <c r="G6064" s="11" t="str">
        <f>iferror(VLOOKUP(A6064,'Closed Deals'!A:A,1,0)," ")</f>
        <v> </v>
      </c>
      <c r="H6064" s="12" t="str">
        <f t="shared" si="2"/>
        <v>NO</v>
      </c>
      <c r="I6064" s="12" t="str">
        <f>iferror(VLOOKUP(A6064,'Closed Deals'!A:E,5,0)," ")</f>
        <v> </v>
      </c>
      <c r="J6064" s="13" t="str">
        <f t="shared" si="3"/>
        <v> </v>
      </c>
      <c r="K6064" s="14"/>
    </row>
    <row r="6065">
      <c r="A6065" s="9" t="s">
        <v>6518</v>
      </c>
      <c r="B6065" s="10">
        <v>43215.0</v>
      </c>
      <c r="C6065" s="9" t="s">
        <v>6093</v>
      </c>
      <c r="D6065" s="9" t="s">
        <v>34</v>
      </c>
      <c r="F6065" s="11" t="str">
        <f t="shared" si="1"/>
        <v>2018-04</v>
      </c>
      <c r="G6065" s="11" t="str">
        <f>iferror(VLOOKUP(A6065,'Closed Deals'!A:A,1,0)," ")</f>
        <v> </v>
      </c>
      <c r="H6065" s="12" t="str">
        <f t="shared" si="2"/>
        <v>NO</v>
      </c>
      <c r="I6065" s="12" t="str">
        <f>iferror(VLOOKUP(A6065,'Closed Deals'!A:E,5,0)," ")</f>
        <v> </v>
      </c>
      <c r="J6065" s="13" t="str">
        <f t="shared" si="3"/>
        <v> </v>
      </c>
      <c r="K6065" s="14"/>
    </row>
    <row r="6066">
      <c r="A6066" s="9" t="s">
        <v>6519</v>
      </c>
      <c r="B6066" s="10">
        <v>43192.0</v>
      </c>
      <c r="C6066" s="9" t="s">
        <v>6142</v>
      </c>
      <c r="D6066" s="9" t="s">
        <v>34</v>
      </c>
      <c r="F6066" s="11" t="str">
        <f t="shared" si="1"/>
        <v>2018-04</v>
      </c>
      <c r="G6066" s="11" t="str">
        <f>iferror(VLOOKUP(A6066,'Closed Deals'!A:A,1,0)," ")</f>
        <v> </v>
      </c>
      <c r="H6066" s="12" t="str">
        <f t="shared" si="2"/>
        <v>NO</v>
      </c>
      <c r="I6066" s="12" t="str">
        <f>iferror(VLOOKUP(A6066,'Closed Deals'!A:E,5,0)," ")</f>
        <v> </v>
      </c>
      <c r="J6066" s="13" t="str">
        <f t="shared" si="3"/>
        <v> </v>
      </c>
      <c r="K6066" s="14"/>
    </row>
    <row r="6067">
      <c r="A6067" s="9" t="s">
        <v>6520</v>
      </c>
      <c r="B6067" s="10">
        <v>43201.0</v>
      </c>
      <c r="C6067" s="9" t="s">
        <v>33</v>
      </c>
      <c r="D6067" s="9" t="s">
        <v>34</v>
      </c>
      <c r="F6067" s="11" t="str">
        <f t="shared" si="1"/>
        <v>2018-04</v>
      </c>
      <c r="G6067" s="11" t="str">
        <f>iferror(VLOOKUP(A6067,'Closed Deals'!A:A,1,0)," ")</f>
        <v> </v>
      </c>
      <c r="H6067" s="12" t="str">
        <f t="shared" si="2"/>
        <v>NO</v>
      </c>
      <c r="I6067" s="12" t="str">
        <f>iferror(VLOOKUP(A6067,'Closed Deals'!A:E,5,0)," ")</f>
        <v> </v>
      </c>
      <c r="J6067" s="13" t="str">
        <f t="shared" si="3"/>
        <v> </v>
      </c>
      <c r="K6067" s="14"/>
    </row>
    <row r="6068">
      <c r="A6068" s="9" t="s">
        <v>6521</v>
      </c>
      <c r="B6068" s="10">
        <v>43209.0</v>
      </c>
      <c r="C6068" s="9" t="s">
        <v>292</v>
      </c>
      <c r="D6068" s="9" t="s">
        <v>34</v>
      </c>
      <c r="F6068" s="11" t="str">
        <f t="shared" si="1"/>
        <v>2018-04</v>
      </c>
      <c r="G6068" s="11" t="str">
        <f>iferror(VLOOKUP(A6068,'Closed Deals'!A:A,1,0)," ")</f>
        <v> </v>
      </c>
      <c r="H6068" s="12" t="str">
        <f t="shared" si="2"/>
        <v>NO</v>
      </c>
      <c r="I6068" s="12" t="str">
        <f>iferror(VLOOKUP(A6068,'Closed Deals'!A:E,5,0)," ")</f>
        <v> </v>
      </c>
      <c r="J6068" s="13" t="str">
        <f t="shared" si="3"/>
        <v> </v>
      </c>
      <c r="K6068" s="14"/>
    </row>
    <row r="6069">
      <c r="A6069" s="9" t="s">
        <v>6522</v>
      </c>
      <c r="B6069" s="10">
        <v>43216.0</v>
      </c>
      <c r="C6069" s="9" t="s">
        <v>172</v>
      </c>
      <c r="D6069" s="9" t="s">
        <v>34</v>
      </c>
      <c r="F6069" s="11" t="str">
        <f t="shared" si="1"/>
        <v>2018-04</v>
      </c>
      <c r="G6069" s="11" t="str">
        <f>iferror(VLOOKUP(A6069,'Closed Deals'!A:A,1,0)," ")</f>
        <v> </v>
      </c>
      <c r="H6069" s="12" t="str">
        <f t="shared" si="2"/>
        <v>NO</v>
      </c>
      <c r="I6069" s="12" t="str">
        <f>iferror(VLOOKUP(A6069,'Closed Deals'!A:E,5,0)," ")</f>
        <v> </v>
      </c>
      <c r="J6069" s="13" t="str">
        <f t="shared" si="3"/>
        <v> </v>
      </c>
      <c r="K6069" s="14"/>
    </row>
    <row r="6070">
      <c r="A6070" s="9" t="s">
        <v>6523</v>
      </c>
      <c r="B6070" s="10">
        <v>43192.0</v>
      </c>
      <c r="C6070" s="9" t="s">
        <v>33</v>
      </c>
      <c r="D6070" s="9" t="s">
        <v>34</v>
      </c>
      <c r="F6070" s="11" t="str">
        <f t="shared" si="1"/>
        <v>2018-04</v>
      </c>
      <c r="G6070" s="11" t="str">
        <f>iferror(VLOOKUP(A6070,'Closed Deals'!A:A,1,0)," ")</f>
        <v> </v>
      </c>
      <c r="H6070" s="12" t="str">
        <f t="shared" si="2"/>
        <v>NO</v>
      </c>
      <c r="I6070" s="12" t="str">
        <f>iferror(VLOOKUP(A6070,'Closed Deals'!A:E,5,0)," ")</f>
        <v> </v>
      </c>
      <c r="J6070" s="13" t="str">
        <f t="shared" si="3"/>
        <v> </v>
      </c>
      <c r="K6070" s="14"/>
    </row>
    <row r="6071">
      <c r="A6071" s="9" t="s">
        <v>6524</v>
      </c>
      <c r="B6071" s="10">
        <v>43201.0</v>
      </c>
      <c r="C6071" s="9" t="s">
        <v>52</v>
      </c>
      <c r="D6071" s="9" t="s">
        <v>34</v>
      </c>
      <c r="F6071" s="11" t="str">
        <f t="shared" si="1"/>
        <v>2018-04</v>
      </c>
      <c r="G6071" s="11" t="str">
        <f>iferror(VLOOKUP(A6071,'Closed Deals'!A:A,1,0)," ")</f>
        <v> </v>
      </c>
      <c r="H6071" s="12" t="str">
        <f t="shared" si="2"/>
        <v>NO</v>
      </c>
      <c r="I6071" s="12" t="str">
        <f>iferror(VLOOKUP(A6071,'Closed Deals'!A:E,5,0)," ")</f>
        <v> </v>
      </c>
      <c r="J6071" s="13" t="str">
        <f t="shared" si="3"/>
        <v> </v>
      </c>
      <c r="K6071" s="14"/>
    </row>
    <row r="6072">
      <c r="A6072" s="9" t="s">
        <v>6525</v>
      </c>
      <c r="B6072" s="10">
        <v>43195.0</v>
      </c>
      <c r="C6072" s="9" t="s">
        <v>3266</v>
      </c>
      <c r="D6072" s="9" t="s">
        <v>34</v>
      </c>
      <c r="F6072" s="11" t="str">
        <f t="shared" si="1"/>
        <v>2018-04</v>
      </c>
      <c r="G6072" s="11" t="str">
        <f>iferror(VLOOKUP(A6072,'Closed Deals'!A:A,1,0)," ")</f>
        <v> </v>
      </c>
      <c r="H6072" s="12" t="str">
        <f t="shared" si="2"/>
        <v>NO</v>
      </c>
      <c r="I6072" s="12" t="str">
        <f>iferror(VLOOKUP(A6072,'Closed Deals'!A:E,5,0)," ")</f>
        <v> </v>
      </c>
      <c r="J6072" s="13" t="str">
        <f t="shared" si="3"/>
        <v> </v>
      </c>
      <c r="K6072" s="14"/>
    </row>
    <row r="6073">
      <c r="A6073" s="9" t="s">
        <v>6526</v>
      </c>
      <c r="B6073" s="10">
        <v>43192.0</v>
      </c>
      <c r="C6073" s="9" t="s">
        <v>33</v>
      </c>
      <c r="D6073" s="9" t="s">
        <v>34</v>
      </c>
      <c r="F6073" s="11" t="str">
        <f t="shared" si="1"/>
        <v>2018-04</v>
      </c>
      <c r="G6073" s="11" t="str">
        <f>iferror(VLOOKUP(A6073,'Closed Deals'!A:A,1,0)," ")</f>
        <v> </v>
      </c>
      <c r="H6073" s="12" t="str">
        <f t="shared" si="2"/>
        <v>NO</v>
      </c>
      <c r="I6073" s="12" t="str">
        <f>iferror(VLOOKUP(A6073,'Closed Deals'!A:E,5,0)," ")</f>
        <v> </v>
      </c>
      <c r="J6073" s="13" t="str">
        <f t="shared" si="3"/>
        <v> </v>
      </c>
      <c r="K6073" s="14"/>
    </row>
    <row r="6074">
      <c r="A6074" s="9" t="s">
        <v>6527</v>
      </c>
      <c r="B6074" s="10">
        <v>43194.0</v>
      </c>
      <c r="C6074" s="9" t="s">
        <v>33</v>
      </c>
      <c r="D6074" s="9" t="s">
        <v>34</v>
      </c>
      <c r="F6074" s="11" t="str">
        <f t="shared" si="1"/>
        <v>2018-04</v>
      </c>
      <c r="G6074" s="11" t="str">
        <f>iferror(VLOOKUP(A6074,'Closed Deals'!A:A,1,0)," ")</f>
        <v> </v>
      </c>
      <c r="H6074" s="12" t="str">
        <f t="shared" si="2"/>
        <v>NO</v>
      </c>
      <c r="I6074" s="12" t="str">
        <f>iferror(VLOOKUP(A6074,'Closed Deals'!A:E,5,0)," ")</f>
        <v> </v>
      </c>
      <c r="J6074" s="13" t="str">
        <f t="shared" si="3"/>
        <v> </v>
      </c>
      <c r="K6074" s="14"/>
    </row>
    <row r="6075">
      <c r="A6075" s="9" t="s">
        <v>6528</v>
      </c>
      <c r="B6075" s="10">
        <v>43213.0</v>
      </c>
      <c r="C6075" s="9" t="s">
        <v>33</v>
      </c>
      <c r="D6075" s="9" t="s">
        <v>34</v>
      </c>
      <c r="F6075" s="11" t="str">
        <f t="shared" si="1"/>
        <v>2018-04</v>
      </c>
      <c r="G6075" s="11" t="str">
        <f>iferror(VLOOKUP(A6075,'Closed Deals'!A:A,1,0)," ")</f>
        <v> </v>
      </c>
      <c r="H6075" s="12" t="str">
        <f t="shared" si="2"/>
        <v>NO</v>
      </c>
      <c r="I6075" s="12" t="str">
        <f>iferror(VLOOKUP(A6075,'Closed Deals'!A:E,5,0)," ")</f>
        <v> </v>
      </c>
      <c r="J6075" s="13" t="str">
        <f t="shared" si="3"/>
        <v> </v>
      </c>
      <c r="K6075" s="14"/>
    </row>
    <row r="6076">
      <c r="A6076" s="9" t="s">
        <v>6529</v>
      </c>
      <c r="B6076" s="10">
        <v>43202.0</v>
      </c>
      <c r="C6076" s="9" t="s">
        <v>221</v>
      </c>
      <c r="D6076" s="9" t="s">
        <v>343</v>
      </c>
      <c r="F6076" s="11" t="str">
        <f t="shared" si="1"/>
        <v>2018-04</v>
      </c>
      <c r="G6076" s="11" t="str">
        <f>iferror(VLOOKUP(A6076,'Closed Deals'!A:A,1,0)," ")</f>
        <v> </v>
      </c>
      <c r="H6076" s="12" t="str">
        <f t="shared" si="2"/>
        <v>NO</v>
      </c>
      <c r="I6076" s="12" t="str">
        <f>iferror(VLOOKUP(A6076,'Closed Deals'!A:E,5,0)," ")</f>
        <v> </v>
      </c>
      <c r="J6076" s="13" t="str">
        <f t="shared" si="3"/>
        <v> </v>
      </c>
      <c r="K6076" s="14"/>
    </row>
    <row r="6077">
      <c r="A6077" s="9" t="s">
        <v>6530</v>
      </c>
      <c r="B6077" s="10">
        <v>43208.0</v>
      </c>
      <c r="C6077" s="9" t="s">
        <v>292</v>
      </c>
      <c r="D6077" s="9" t="s">
        <v>343</v>
      </c>
      <c r="F6077" s="11" t="str">
        <f t="shared" si="1"/>
        <v>2018-04</v>
      </c>
      <c r="G6077" s="11" t="str">
        <f>iferror(VLOOKUP(A6077,'Closed Deals'!A:A,1,0)," ")</f>
        <v> </v>
      </c>
      <c r="H6077" s="12" t="str">
        <f t="shared" si="2"/>
        <v>NO</v>
      </c>
      <c r="I6077" s="12" t="str">
        <f>iferror(VLOOKUP(A6077,'Closed Deals'!A:E,5,0)," ")</f>
        <v> </v>
      </c>
      <c r="J6077" s="13" t="str">
        <f t="shared" si="3"/>
        <v> </v>
      </c>
      <c r="K6077" s="14"/>
    </row>
    <row r="6078">
      <c r="A6078" s="9" t="s">
        <v>6531</v>
      </c>
      <c r="B6078" s="10">
        <v>43208.0</v>
      </c>
      <c r="C6078" s="9" t="s">
        <v>156</v>
      </c>
      <c r="D6078" s="9" t="s">
        <v>343</v>
      </c>
      <c r="F6078" s="11" t="str">
        <f t="shared" si="1"/>
        <v>2018-04</v>
      </c>
      <c r="G6078" s="11" t="str">
        <f>iferror(VLOOKUP(A6078,'Closed Deals'!A:A,1,0)," ")</f>
        <v> </v>
      </c>
      <c r="H6078" s="12" t="str">
        <f t="shared" si="2"/>
        <v>NO</v>
      </c>
      <c r="I6078" s="12" t="str">
        <f>iferror(VLOOKUP(A6078,'Closed Deals'!A:E,5,0)," ")</f>
        <v> </v>
      </c>
      <c r="J6078" s="13" t="str">
        <f t="shared" si="3"/>
        <v> </v>
      </c>
      <c r="K6078" s="14"/>
    </row>
    <row r="6079">
      <c r="A6079" s="9" t="s">
        <v>6532</v>
      </c>
      <c r="B6079" s="10">
        <v>43216.0</v>
      </c>
      <c r="C6079" s="9" t="s">
        <v>221</v>
      </c>
      <c r="D6079" s="9" t="s">
        <v>343</v>
      </c>
      <c r="F6079" s="11" t="str">
        <f t="shared" si="1"/>
        <v>2018-04</v>
      </c>
      <c r="G6079" s="11" t="str">
        <f>iferror(VLOOKUP(A6079,'Closed Deals'!A:A,1,0)," ")</f>
        <v> </v>
      </c>
      <c r="H6079" s="12" t="str">
        <f t="shared" si="2"/>
        <v>NO</v>
      </c>
      <c r="I6079" s="12" t="str">
        <f>iferror(VLOOKUP(A6079,'Closed Deals'!A:E,5,0)," ")</f>
        <v> </v>
      </c>
      <c r="J6079" s="13" t="str">
        <f t="shared" si="3"/>
        <v> </v>
      </c>
      <c r="K6079" s="14"/>
    </row>
    <row r="6080">
      <c r="A6080" s="9" t="s">
        <v>6533</v>
      </c>
      <c r="B6080" s="10">
        <v>43203.0</v>
      </c>
      <c r="C6080" s="9" t="s">
        <v>5758</v>
      </c>
      <c r="D6080" s="9" t="s">
        <v>343</v>
      </c>
      <c r="F6080" s="11" t="str">
        <f t="shared" si="1"/>
        <v>2018-04</v>
      </c>
      <c r="G6080" s="11" t="str">
        <f>iferror(VLOOKUP(A6080,'Closed Deals'!A:A,1,0)," ")</f>
        <v> </v>
      </c>
      <c r="H6080" s="12" t="str">
        <f t="shared" si="2"/>
        <v>NO</v>
      </c>
      <c r="I6080" s="12" t="str">
        <f>iferror(VLOOKUP(A6080,'Closed Deals'!A:E,5,0)," ")</f>
        <v> </v>
      </c>
      <c r="J6080" s="13" t="str">
        <f t="shared" si="3"/>
        <v> </v>
      </c>
      <c r="K6080" s="14"/>
    </row>
    <row r="6081">
      <c r="A6081" s="9" t="s">
        <v>6534</v>
      </c>
      <c r="B6081" s="10">
        <v>43195.0</v>
      </c>
      <c r="C6081" s="9" t="s">
        <v>5758</v>
      </c>
      <c r="D6081" s="9" t="s">
        <v>343</v>
      </c>
      <c r="F6081" s="11" t="str">
        <f t="shared" si="1"/>
        <v>2018-04</v>
      </c>
      <c r="G6081" s="11" t="str">
        <f>iferror(VLOOKUP(A6081,'Closed Deals'!A:A,1,0)," ")</f>
        <v> </v>
      </c>
      <c r="H6081" s="12" t="str">
        <f t="shared" si="2"/>
        <v>NO</v>
      </c>
      <c r="I6081" s="12" t="str">
        <f>iferror(VLOOKUP(A6081,'Closed Deals'!A:E,5,0)," ")</f>
        <v> </v>
      </c>
      <c r="J6081" s="13" t="str">
        <f t="shared" si="3"/>
        <v> </v>
      </c>
      <c r="K6081" s="14"/>
    </row>
    <row r="6082">
      <c r="A6082" s="9" t="s">
        <v>6535</v>
      </c>
      <c r="B6082" s="10">
        <v>43200.0</v>
      </c>
      <c r="C6082" s="9" t="s">
        <v>221</v>
      </c>
      <c r="D6082" s="9" t="s">
        <v>343</v>
      </c>
      <c r="F6082" s="11" t="str">
        <f t="shared" si="1"/>
        <v>2018-04</v>
      </c>
      <c r="G6082" s="11" t="str">
        <f>iferror(VLOOKUP(A6082,'Closed Deals'!A:A,1,0)," ")</f>
        <v> </v>
      </c>
      <c r="H6082" s="12" t="str">
        <f t="shared" si="2"/>
        <v>NO</v>
      </c>
      <c r="I6082" s="12" t="str">
        <f>iferror(VLOOKUP(A6082,'Closed Deals'!A:E,5,0)," ")</f>
        <v> </v>
      </c>
      <c r="J6082" s="13" t="str">
        <f t="shared" si="3"/>
        <v> </v>
      </c>
      <c r="K6082" s="14"/>
    </row>
    <row r="6083">
      <c r="A6083" s="9" t="s">
        <v>6536</v>
      </c>
      <c r="B6083" s="10">
        <v>43203.0</v>
      </c>
      <c r="C6083" s="9" t="s">
        <v>33</v>
      </c>
      <c r="D6083" s="9" t="s">
        <v>343</v>
      </c>
      <c r="F6083" s="11" t="str">
        <f t="shared" si="1"/>
        <v>2018-04</v>
      </c>
      <c r="G6083" s="11" t="str">
        <f>iferror(VLOOKUP(A6083,'Closed Deals'!A:A,1,0)," ")</f>
        <v> </v>
      </c>
      <c r="H6083" s="12" t="str">
        <f t="shared" si="2"/>
        <v>NO</v>
      </c>
      <c r="I6083" s="12" t="str">
        <f>iferror(VLOOKUP(A6083,'Closed Deals'!A:E,5,0)," ")</f>
        <v> </v>
      </c>
      <c r="J6083" s="13" t="str">
        <f t="shared" si="3"/>
        <v> </v>
      </c>
      <c r="K6083" s="14"/>
    </row>
    <row r="6084">
      <c r="A6084" s="9" t="s">
        <v>6537</v>
      </c>
      <c r="B6084" s="10">
        <v>43206.0</v>
      </c>
      <c r="C6084" s="9" t="s">
        <v>221</v>
      </c>
      <c r="D6084" s="9" t="s">
        <v>343</v>
      </c>
      <c r="F6084" s="11" t="str">
        <f t="shared" si="1"/>
        <v>2018-04</v>
      </c>
      <c r="G6084" s="11" t="str">
        <f>iferror(VLOOKUP(A6084,'Closed Deals'!A:A,1,0)," ")</f>
        <v> </v>
      </c>
      <c r="H6084" s="12" t="str">
        <f t="shared" si="2"/>
        <v>NO</v>
      </c>
      <c r="I6084" s="12" t="str">
        <f>iferror(VLOOKUP(A6084,'Closed Deals'!A:E,5,0)," ")</f>
        <v> </v>
      </c>
      <c r="J6084" s="13" t="str">
        <f t="shared" si="3"/>
        <v> </v>
      </c>
      <c r="K6084" s="14"/>
    </row>
    <row r="6085">
      <c r="A6085" s="9" t="s">
        <v>6538</v>
      </c>
      <c r="B6085" s="10">
        <v>43194.0</v>
      </c>
      <c r="C6085" s="9" t="s">
        <v>221</v>
      </c>
      <c r="D6085" s="9" t="s">
        <v>343</v>
      </c>
      <c r="F6085" s="11" t="str">
        <f t="shared" si="1"/>
        <v>2018-04</v>
      </c>
      <c r="G6085" s="11" t="str">
        <f>iferror(VLOOKUP(A6085,'Closed Deals'!A:A,1,0)," ")</f>
        <v> </v>
      </c>
      <c r="H6085" s="12" t="str">
        <f t="shared" si="2"/>
        <v>NO</v>
      </c>
      <c r="I6085" s="12" t="str">
        <f>iferror(VLOOKUP(A6085,'Closed Deals'!A:E,5,0)," ")</f>
        <v> </v>
      </c>
      <c r="J6085" s="13" t="str">
        <f t="shared" si="3"/>
        <v> </v>
      </c>
      <c r="K6085" s="14"/>
    </row>
    <row r="6086">
      <c r="A6086" s="9" t="s">
        <v>6539</v>
      </c>
      <c r="B6086" s="10">
        <v>43203.0</v>
      </c>
      <c r="C6086" s="9" t="s">
        <v>221</v>
      </c>
      <c r="D6086" s="9" t="s">
        <v>343</v>
      </c>
      <c r="F6086" s="11" t="str">
        <f t="shared" si="1"/>
        <v>2018-04</v>
      </c>
      <c r="G6086" s="11" t="str">
        <f>iferror(VLOOKUP(A6086,'Closed Deals'!A:A,1,0)," ")</f>
        <v> </v>
      </c>
      <c r="H6086" s="12" t="str">
        <f t="shared" si="2"/>
        <v>NO</v>
      </c>
      <c r="I6086" s="12" t="str">
        <f>iferror(VLOOKUP(A6086,'Closed Deals'!A:E,5,0)," ")</f>
        <v> </v>
      </c>
      <c r="J6086" s="13" t="str">
        <f t="shared" si="3"/>
        <v> </v>
      </c>
      <c r="K6086" s="14"/>
    </row>
    <row r="6087">
      <c r="A6087" s="9" t="s">
        <v>6540</v>
      </c>
      <c r="B6087" s="10">
        <v>43196.0</v>
      </c>
      <c r="C6087" s="9" t="s">
        <v>221</v>
      </c>
      <c r="D6087" s="9" t="s">
        <v>343</v>
      </c>
      <c r="F6087" s="11" t="str">
        <f t="shared" si="1"/>
        <v>2018-04</v>
      </c>
      <c r="G6087" s="11" t="str">
        <f>iferror(VLOOKUP(A6087,'Closed Deals'!A:A,1,0)," ")</f>
        <v> </v>
      </c>
      <c r="H6087" s="12" t="str">
        <f t="shared" si="2"/>
        <v>NO</v>
      </c>
      <c r="I6087" s="12" t="str">
        <f>iferror(VLOOKUP(A6087,'Closed Deals'!A:E,5,0)," ")</f>
        <v> </v>
      </c>
      <c r="J6087" s="13" t="str">
        <f t="shared" si="3"/>
        <v> </v>
      </c>
      <c r="K6087" s="14"/>
    </row>
    <row r="6088">
      <c r="A6088" s="9" t="s">
        <v>6541</v>
      </c>
      <c r="B6088" s="10">
        <v>43201.0</v>
      </c>
      <c r="C6088" s="9" t="s">
        <v>221</v>
      </c>
      <c r="D6088" s="9" t="s">
        <v>343</v>
      </c>
      <c r="F6088" s="11" t="str">
        <f t="shared" si="1"/>
        <v>2018-04</v>
      </c>
      <c r="G6088" s="11" t="str">
        <f>iferror(VLOOKUP(A6088,'Closed Deals'!A:A,1,0)," ")</f>
        <v> </v>
      </c>
      <c r="H6088" s="12" t="str">
        <f t="shared" si="2"/>
        <v>NO</v>
      </c>
      <c r="I6088" s="12" t="str">
        <f>iferror(VLOOKUP(A6088,'Closed Deals'!A:E,5,0)," ")</f>
        <v> </v>
      </c>
      <c r="J6088" s="13" t="str">
        <f t="shared" si="3"/>
        <v> </v>
      </c>
      <c r="K6088" s="14"/>
    </row>
    <row r="6089">
      <c r="A6089" s="9" t="s">
        <v>6542</v>
      </c>
      <c r="B6089" s="10">
        <v>43193.0</v>
      </c>
      <c r="C6089" s="9" t="s">
        <v>52</v>
      </c>
      <c r="D6089" s="9" t="s">
        <v>343</v>
      </c>
      <c r="F6089" s="11" t="str">
        <f t="shared" si="1"/>
        <v>2018-04</v>
      </c>
      <c r="G6089" s="11" t="str">
        <f>iferror(VLOOKUP(A6089,'Closed Deals'!A:A,1,0)," ")</f>
        <v> </v>
      </c>
      <c r="H6089" s="12" t="str">
        <f t="shared" si="2"/>
        <v>NO</v>
      </c>
      <c r="I6089" s="12" t="str">
        <f>iferror(VLOOKUP(A6089,'Closed Deals'!A:E,5,0)," ")</f>
        <v> </v>
      </c>
      <c r="J6089" s="13" t="str">
        <f t="shared" si="3"/>
        <v> </v>
      </c>
      <c r="K6089" s="14"/>
    </row>
    <row r="6090">
      <c r="A6090" s="9" t="s">
        <v>6543</v>
      </c>
      <c r="B6090" s="10">
        <v>43199.0</v>
      </c>
      <c r="C6090" s="9" t="s">
        <v>221</v>
      </c>
      <c r="D6090" s="9" t="s">
        <v>343</v>
      </c>
      <c r="F6090" s="11" t="str">
        <f t="shared" si="1"/>
        <v>2018-04</v>
      </c>
      <c r="G6090" s="11" t="str">
        <f>iferror(VLOOKUP(A6090,'Closed Deals'!A:A,1,0)," ")</f>
        <v> </v>
      </c>
      <c r="H6090" s="12" t="str">
        <f t="shared" si="2"/>
        <v>NO</v>
      </c>
      <c r="I6090" s="12" t="str">
        <f>iferror(VLOOKUP(A6090,'Closed Deals'!A:E,5,0)," ")</f>
        <v> </v>
      </c>
      <c r="J6090" s="13" t="str">
        <f t="shared" si="3"/>
        <v> </v>
      </c>
      <c r="K6090" s="14"/>
    </row>
    <row r="6091">
      <c r="A6091" s="9" t="s">
        <v>6544</v>
      </c>
      <c r="B6091" s="10">
        <v>43206.0</v>
      </c>
      <c r="C6091" s="9" t="s">
        <v>221</v>
      </c>
      <c r="D6091" s="9" t="s">
        <v>343</v>
      </c>
      <c r="F6091" s="11" t="str">
        <f t="shared" si="1"/>
        <v>2018-04</v>
      </c>
      <c r="G6091" s="11" t="str">
        <f>iferror(VLOOKUP(A6091,'Closed Deals'!A:A,1,0)," ")</f>
        <v> </v>
      </c>
      <c r="H6091" s="12" t="str">
        <f t="shared" si="2"/>
        <v>NO</v>
      </c>
      <c r="I6091" s="12" t="str">
        <f>iferror(VLOOKUP(A6091,'Closed Deals'!A:E,5,0)," ")</f>
        <v> </v>
      </c>
      <c r="J6091" s="13" t="str">
        <f t="shared" si="3"/>
        <v> </v>
      </c>
      <c r="K6091" s="14"/>
    </row>
    <row r="6092">
      <c r="A6092" s="9" t="s">
        <v>6545</v>
      </c>
      <c r="B6092" s="10">
        <v>43193.0</v>
      </c>
      <c r="C6092" s="9" t="s">
        <v>52</v>
      </c>
      <c r="D6092" s="9" t="s">
        <v>343</v>
      </c>
      <c r="F6092" s="11" t="str">
        <f t="shared" si="1"/>
        <v>2018-04</v>
      </c>
      <c r="G6092" s="11" t="str">
        <f>iferror(VLOOKUP(A6092,'Closed Deals'!A:A,1,0)," ")</f>
        <v> </v>
      </c>
      <c r="H6092" s="12" t="str">
        <f t="shared" si="2"/>
        <v>NO</v>
      </c>
      <c r="I6092" s="12" t="str">
        <f>iferror(VLOOKUP(A6092,'Closed Deals'!A:E,5,0)," ")</f>
        <v> </v>
      </c>
      <c r="J6092" s="13" t="str">
        <f t="shared" si="3"/>
        <v> </v>
      </c>
      <c r="K6092" s="14"/>
    </row>
    <row r="6093">
      <c r="A6093" s="9" t="s">
        <v>6546</v>
      </c>
      <c r="B6093" s="10">
        <v>43202.0</v>
      </c>
      <c r="C6093" s="9" t="s">
        <v>221</v>
      </c>
      <c r="D6093" s="9" t="s">
        <v>343</v>
      </c>
      <c r="F6093" s="11" t="str">
        <f t="shared" si="1"/>
        <v>2018-04</v>
      </c>
      <c r="G6093" s="11" t="str">
        <f>iferror(VLOOKUP(A6093,'Closed Deals'!A:A,1,0)," ")</f>
        <v> </v>
      </c>
      <c r="H6093" s="12" t="str">
        <f t="shared" si="2"/>
        <v>NO</v>
      </c>
      <c r="I6093" s="12" t="str">
        <f>iferror(VLOOKUP(A6093,'Closed Deals'!A:E,5,0)," ")</f>
        <v> </v>
      </c>
      <c r="J6093" s="13" t="str">
        <f t="shared" si="3"/>
        <v> </v>
      </c>
      <c r="K6093" s="14"/>
    </row>
    <row r="6094">
      <c r="A6094" s="9" t="s">
        <v>6547</v>
      </c>
      <c r="B6094" s="10">
        <v>43208.0</v>
      </c>
      <c r="C6094" s="9" t="s">
        <v>52</v>
      </c>
      <c r="D6094" s="9" t="s">
        <v>343</v>
      </c>
      <c r="F6094" s="11" t="str">
        <f t="shared" si="1"/>
        <v>2018-04</v>
      </c>
      <c r="G6094" s="11" t="str">
        <f>iferror(VLOOKUP(A6094,'Closed Deals'!A:A,1,0)," ")</f>
        <v> </v>
      </c>
      <c r="H6094" s="12" t="str">
        <f t="shared" si="2"/>
        <v>NO</v>
      </c>
      <c r="I6094" s="12" t="str">
        <f>iferror(VLOOKUP(A6094,'Closed Deals'!A:E,5,0)," ")</f>
        <v> </v>
      </c>
      <c r="J6094" s="13" t="str">
        <f t="shared" si="3"/>
        <v> </v>
      </c>
      <c r="K6094" s="14"/>
    </row>
    <row r="6095">
      <c r="A6095" s="9" t="s">
        <v>6548</v>
      </c>
      <c r="B6095" s="10">
        <v>43217.0</v>
      </c>
      <c r="C6095" s="9" t="s">
        <v>221</v>
      </c>
      <c r="D6095" s="9" t="s">
        <v>343</v>
      </c>
      <c r="F6095" s="11" t="str">
        <f t="shared" si="1"/>
        <v>2018-04</v>
      </c>
      <c r="G6095" s="11" t="str">
        <f>iferror(VLOOKUP(A6095,'Closed Deals'!A:A,1,0)," ")</f>
        <v> </v>
      </c>
      <c r="H6095" s="12" t="str">
        <f t="shared" si="2"/>
        <v>NO</v>
      </c>
      <c r="I6095" s="12" t="str">
        <f>iferror(VLOOKUP(A6095,'Closed Deals'!A:E,5,0)," ")</f>
        <v> </v>
      </c>
      <c r="J6095" s="13" t="str">
        <f t="shared" si="3"/>
        <v> </v>
      </c>
      <c r="K6095" s="14"/>
    </row>
    <row r="6096">
      <c r="A6096" s="9" t="s">
        <v>6549</v>
      </c>
      <c r="B6096" s="10">
        <v>43218.0</v>
      </c>
      <c r="C6096" s="9" t="s">
        <v>2518</v>
      </c>
      <c r="D6096" s="9" t="s">
        <v>343</v>
      </c>
      <c r="F6096" s="11" t="str">
        <f t="shared" si="1"/>
        <v>2018-04</v>
      </c>
      <c r="G6096" s="11" t="str">
        <f>iferror(VLOOKUP(A6096,'Closed Deals'!A:A,1,0)," ")</f>
        <v> </v>
      </c>
      <c r="H6096" s="12" t="str">
        <f t="shared" si="2"/>
        <v>NO</v>
      </c>
      <c r="I6096" s="12" t="str">
        <f>iferror(VLOOKUP(A6096,'Closed Deals'!A:E,5,0)," ")</f>
        <v> </v>
      </c>
      <c r="J6096" s="13" t="str">
        <f t="shared" si="3"/>
        <v> </v>
      </c>
      <c r="K6096" s="14"/>
    </row>
    <row r="6097">
      <c r="A6097" s="9" t="s">
        <v>6550</v>
      </c>
      <c r="B6097" s="10">
        <v>43192.0</v>
      </c>
      <c r="C6097" s="9" t="s">
        <v>221</v>
      </c>
      <c r="D6097" s="9" t="s">
        <v>343</v>
      </c>
      <c r="F6097" s="11" t="str">
        <f t="shared" si="1"/>
        <v>2018-04</v>
      </c>
      <c r="G6097" s="11" t="str">
        <f>iferror(VLOOKUP(A6097,'Closed Deals'!A:A,1,0)," ")</f>
        <v> </v>
      </c>
      <c r="H6097" s="12" t="str">
        <f t="shared" si="2"/>
        <v>NO</v>
      </c>
      <c r="I6097" s="12" t="str">
        <f>iferror(VLOOKUP(A6097,'Closed Deals'!A:E,5,0)," ")</f>
        <v> </v>
      </c>
      <c r="J6097" s="13" t="str">
        <f t="shared" si="3"/>
        <v> </v>
      </c>
      <c r="K6097" s="14"/>
    </row>
    <row r="6098">
      <c r="A6098" s="9" t="s">
        <v>6551</v>
      </c>
      <c r="B6098" s="10">
        <v>43195.0</v>
      </c>
      <c r="C6098" s="9" t="s">
        <v>221</v>
      </c>
      <c r="D6098" s="9" t="s">
        <v>343</v>
      </c>
      <c r="F6098" s="11" t="str">
        <f t="shared" si="1"/>
        <v>2018-04</v>
      </c>
      <c r="G6098" s="11" t="str">
        <f>iferror(VLOOKUP(A6098,'Closed Deals'!A:A,1,0)," ")</f>
        <v> </v>
      </c>
      <c r="H6098" s="12" t="str">
        <f t="shared" si="2"/>
        <v>NO</v>
      </c>
      <c r="I6098" s="12" t="str">
        <f>iferror(VLOOKUP(A6098,'Closed Deals'!A:E,5,0)," ")</f>
        <v> </v>
      </c>
      <c r="J6098" s="13" t="str">
        <f t="shared" si="3"/>
        <v> </v>
      </c>
      <c r="K6098" s="14"/>
    </row>
    <row r="6099">
      <c r="A6099" s="9" t="s">
        <v>6552</v>
      </c>
      <c r="B6099" s="10">
        <v>43193.0</v>
      </c>
      <c r="C6099" s="9" t="s">
        <v>221</v>
      </c>
      <c r="D6099" s="9" t="s">
        <v>343</v>
      </c>
      <c r="F6099" s="11" t="str">
        <f t="shared" si="1"/>
        <v>2018-04</v>
      </c>
      <c r="G6099" s="11" t="str">
        <f>iferror(VLOOKUP(A6099,'Closed Deals'!A:A,1,0)," ")</f>
        <v> </v>
      </c>
      <c r="H6099" s="12" t="str">
        <f t="shared" si="2"/>
        <v>NO</v>
      </c>
      <c r="I6099" s="12" t="str">
        <f>iferror(VLOOKUP(A6099,'Closed Deals'!A:E,5,0)," ")</f>
        <v> </v>
      </c>
      <c r="J6099" s="13" t="str">
        <f t="shared" si="3"/>
        <v> </v>
      </c>
      <c r="K6099" s="14"/>
    </row>
    <row r="6100">
      <c r="A6100" s="9" t="s">
        <v>6553</v>
      </c>
      <c r="B6100" s="10">
        <v>43195.0</v>
      </c>
      <c r="C6100" s="9" t="s">
        <v>143</v>
      </c>
      <c r="D6100" s="9" t="s">
        <v>800</v>
      </c>
      <c r="F6100" s="11" t="str">
        <f t="shared" si="1"/>
        <v>2018-04</v>
      </c>
      <c r="G6100" s="11" t="str">
        <f>iferror(VLOOKUP(A6100,'Closed Deals'!A:A,1,0)," ")</f>
        <v> </v>
      </c>
      <c r="H6100" s="12" t="str">
        <f t="shared" si="2"/>
        <v>NO</v>
      </c>
      <c r="I6100" s="12" t="str">
        <f>iferror(VLOOKUP(A6100,'Closed Deals'!A:E,5,0)," ")</f>
        <v> </v>
      </c>
      <c r="J6100" s="13" t="str">
        <f t="shared" si="3"/>
        <v> </v>
      </c>
      <c r="K6100" s="14"/>
    </row>
    <row r="6101">
      <c r="A6101" s="9" t="s">
        <v>6554</v>
      </c>
      <c r="B6101" s="10">
        <v>43191.0</v>
      </c>
      <c r="C6101" s="9" t="s">
        <v>33</v>
      </c>
      <c r="D6101" s="9" t="s">
        <v>800</v>
      </c>
      <c r="F6101" s="11" t="str">
        <f t="shared" si="1"/>
        <v>2018-04</v>
      </c>
      <c r="G6101" s="11" t="str">
        <f>iferror(VLOOKUP(A6101,'Closed Deals'!A:A,1,0)," ")</f>
        <v> </v>
      </c>
      <c r="H6101" s="12" t="str">
        <f t="shared" si="2"/>
        <v>NO</v>
      </c>
      <c r="I6101" s="12" t="str">
        <f>iferror(VLOOKUP(A6101,'Closed Deals'!A:E,5,0)," ")</f>
        <v> </v>
      </c>
      <c r="J6101" s="13" t="str">
        <f t="shared" si="3"/>
        <v> </v>
      </c>
      <c r="K6101" s="14"/>
    </row>
    <row r="6102">
      <c r="A6102" s="9" t="s">
        <v>6555</v>
      </c>
      <c r="B6102" s="10">
        <v>43199.0</v>
      </c>
      <c r="C6102" s="9" t="s">
        <v>33</v>
      </c>
      <c r="D6102" s="9" t="s">
        <v>800</v>
      </c>
      <c r="F6102" s="11" t="str">
        <f t="shared" si="1"/>
        <v>2018-04</v>
      </c>
      <c r="G6102" s="11" t="str">
        <f>iferror(VLOOKUP(A6102,'Closed Deals'!A:A,1,0)," ")</f>
        <v> </v>
      </c>
      <c r="H6102" s="12" t="str">
        <f t="shared" si="2"/>
        <v>NO</v>
      </c>
      <c r="I6102" s="12" t="str">
        <f>iferror(VLOOKUP(A6102,'Closed Deals'!A:E,5,0)," ")</f>
        <v> </v>
      </c>
      <c r="J6102" s="13" t="str">
        <f t="shared" si="3"/>
        <v> </v>
      </c>
      <c r="K6102" s="14"/>
    </row>
    <row r="6103">
      <c r="A6103" s="9" t="s">
        <v>6556</v>
      </c>
      <c r="B6103" s="10">
        <v>43202.0</v>
      </c>
      <c r="C6103" s="9" t="s">
        <v>63</v>
      </c>
      <c r="D6103" s="9" t="s">
        <v>800</v>
      </c>
      <c r="F6103" s="11" t="str">
        <f t="shared" si="1"/>
        <v>2018-04</v>
      </c>
      <c r="G6103" s="11" t="str">
        <f>iferror(VLOOKUP(A6103,'Closed Deals'!A:A,1,0)," ")</f>
        <v> </v>
      </c>
      <c r="H6103" s="12" t="str">
        <f t="shared" si="2"/>
        <v>NO</v>
      </c>
      <c r="I6103" s="12" t="str">
        <f>iferror(VLOOKUP(A6103,'Closed Deals'!A:E,5,0)," ")</f>
        <v> </v>
      </c>
      <c r="J6103" s="13" t="str">
        <f t="shared" si="3"/>
        <v> </v>
      </c>
      <c r="K6103" s="14"/>
    </row>
    <row r="6104">
      <c r="A6104" s="9" t="s">
        <v>6557</v>
      </c>
      <c r="B6104" s="10">
        <v>43194.0</v>
      </c>
      <c r="C6104" s="9" t="s">
        <v>33</v>
      </c>
      <c r="D6104" s="9" t="s">
        <v>800</v>
      </c>
      <c r="F6104" s="11" t="str">
        <f t="shared" si="1"/>
        <v>2018-04</v>
      </c>
      <c r="G6104" s="11" t="str">
        <f>iferror(VLOOKUP(A6104,'Closed Deals'!A:A,1,0)," ")</f>
        <v> </v>
      </c>
      <c r="H6104" s="12" t="str">
        <f t="shared" si="2"/>
        <v>NO</v>
      </c>
      <c r="I6104" s="12" t="str">
        <f>iferror(VLOOKUP(A6104,'Closed Deals'!A:E,5,0)," ")</f>
        <v> </v>
      </c>
      <c r="J6104" s="13" t="str">
        <f t="shared" si="3"/>
        <v> </v>
      </c>
      <c r="K6104" s="14"/>
    </row>
    <row r="6105">
      <c r="A6105" s="9" t="s">
        <v>6558</v>
      </c>
      <c r="B6105" s="10">
        <v>43192.0</v>
      </c>
      <c r="C6105" s="9" t="s">
        <v>809</v>
      </c>
      <c r="D6105" s="9" t="s">
        <v>800</v>
      </c>
      <c r="F6105" s="11" t="str">
        <f t="shared" si="1"/>
        <v>2018-04</v>
      </c>
      <c r="G6105" s="11" t="str">
        <f>iferror(VLOOKUP(A6105,'Closed Deals'!A:A,1,0)," ")</f>
        <v> </v>
      </c>
      <c r="H6105" s="12" t="str">
        <f t="shared" si="2"/>
        <v>NO</v>
      </c>
      <c r="I6105" s="12" t="str">
        <f>iferror(VLOOKUP(A6105,'Closed Deals'!A:E,5,0)," ")</f>
        <v> </v>
      </c>
      <c r="J6105" s="13" t="str">
        <f t="shared" si="3"/>
        <v> </v>
      </c>
      <c r="K6105" s="14"/>
    </row>
    <row r="6106">
      <c r="A6106" s="9" t="s">
        <v>6559</v>
      </c>
      <c r="B6106" s="10">
        <v>43191.0</v>
      </c>
      <c r="C6106" s="9" t="s">
        <v>33</v>
      </c>
      <c r="D6106" s="9" t="s">
        <v>800</v>
      </c>
      <c r="F6106" s="11" t="str">
        <f t="shared" si="1"/>
        <v>2018-04</v>
      </c>
      <c r="G6106" s="11" t="str">
        <f>iferror(VLOOKUP(A6106,'Closed Deals'!A:A,1,0)," ")</f>
        <v> </v>
      </c>
      <c r="H6106" s="12" t="str">
        <f t="shared" si="2"/>
        <v>NO</v>
      </c>
      <c r="I6106" s="12" t="str">
        <f>iferror(VLOOKUP(A6106,'Closed Deals'!A:E,5,0)," ")</f>
        <v> </v>
      </c>
      <c r="J6106" s="13" t="str">
        <f t="shared" si="3"/>
        <v> </v>
      </c>
      <c r="K6106" s="14"/>
    </row>
    <row r="6107">
      <c r="A6107" s="9" t="s">
        <v>6560</v>
      </c>
      <c r="B6107" s="10">
        <v>43203.0</v>
      </c>
      <c r="C6107" s="9" t="s">
        <v>33</v>
      </c>
      <c r="D6107" s="9" t="s">
        <v>800</v>
      </c>
      <c r="F6107" s="11" t="str">
        <f t="shared" si="1"/>
        <v>2018-04</v>
      </c>
      <c r="G6107" s="11" t="str">
        <f>iferror(VLOOKUP(A6107,'Closed Deals'!A:A,1,0)," ")</f>
        <v> </v>
      </c>
      <c r="H6107" s="12" t="str">
        <f t="shared" si="2"/>
        <v>NO</v>
      </c>
      <c r="I6107" s="12" t="str">
        <f>iferror(VLOOKUP(A6107,'Closed Deals'!A:E,5,0)," ")</f>
        <v> </v>
      </c>
      <c r="J6107" s="13" t="str">
        <f t="shared" si="3"/>
        <v> </v>
      </c>
      <c r="K6107" s="14"/>
    </row>
    <row r="6108">
      <c r="A6108" s="9" t="s">
        <v>6561</v>
      </c>
      <c r="B6108" s="10">
        <v>43195.0</v>
      </c>
      <c r="C6108" s="9" t="s">
        <v>170</v>
      </c>
      <c r="D6108" s="9" t="s">
        <v>800</v>
      </c>
      <c r="F6108" s="11" t="str">
        <f t="shared" si="1"/>
        <v>2018-04</v>
      </c>
      <c r="G6108" s="11" t="str">
        <f>iferror(VLOOKUP(A6108,'Closed Deals'!A:A,1,0)," ")</f>
        <v> </v>
      </c>
      <c r="H6108" s="12" t="str">
        <f t="shared" si="2"/>
        <v>NO</v>
      </c>
      <c r="I6108" s="12" t="str">
        <f>iferror(VLOOKUP(A6108,'Closed Deals'!A:E,5,0)," ")</f>
        <v> </v>
      </c>
      <c r="J6108" s="13" t="str">
        <f t="shared" si="3"/>
        <v> </v>
      </c>
      <c r="K6108" s="14"/>
    </row>
    <row r="6109">
      <c r="A6109" s="9" t="s">
        <v>6562</v>
      </c>
      <c r="B6109" s="10">
        <v>43207.0</v>
      </c>
      <c r="C6109" s="9" t="s">
        <v>6100</v>
      </c>
      <c r="D6109" s="9" t="s">
        <v>800</v>
      </c>
      <c r="F6109" s="11" t="str">
        <f t="shared" si="1"/>
        <v>2018-04</v>
      </c>
      <c r="G6109" s="11" t="str">
        <f>iferror(VLOOKUP(A6109,'Closed Deals'!A:A,1,0)," ")</f>
        <v> </v>
      </c>
      <c r="H6109" s="12" t="str">
        <f t="shared" si="2"/>
        <v>NO</v>
      </c>
      <c r="I6109" s="12" t="str">
        <f>iferror(VLOOKUP(A6109,'Closed Deals'!A:E,5,0)," ")</f>
        <v> </v>
      </c>
      <c r="J6109" s="13" t="str">
        <f t="shared" si="3"/>
        <v> </v>
      </c>
      <c r="K6109" s="14"/>
    </row>
    <row r="6110">
      <c r="A6110" s="9" t="s">
        <v>6563</v>
      </c>
      <c r="B6110" s="10">
        <v>43215.0</v>
      </c>
      <c r="C6110" s="9" t="s">
        <v>37</v>
      </c>
      <c r="D6110" s="9" t="s">
        <v>800</v>
      </c>
      <c r="F6110" s="11" t="str">
        <f t="shared" si="1"/>
        <v>2018-04</v>
      </c>
      <c r="G6110" s="11" t="str">
        <f>iferror(VLOOKUP(A6110,'Closed Deals'!A:A,1,0)," ")</f>
        <v> </v>
      </c>
      <c r="H6110" s="12" t="str">
        <f t="shared" si="2"/>
        <v>NO</v>
      </c>
      <c r="I6110" s="12" t="str">
        <f>iferror(VLOOKUP(A6110,'Closed Deals'!A:E,5,0)," ")</f>
        <v> </v>
      </c>
      <c r="J6110" s="13" t="str">
        <f t="shared" si="3"/>
        <v> </v>
      </c>
      <c r="K6110" s="14"/>
    </row>
    <row r="6111">
      <c r="A6111" s="9" t="s">
        <v>6564</v>
      </c>
      <c r="B6111" s="10">
        <v>43199.0</v>
      </c>
      <c r="C6111" s="9" t="s">
        <v>137</v>
      </c>
      <c r="D6111" s="9" t="s">
        <v>800</v>
      </c>
      <c r="F6111" s="11" t="str">
        <f t="shared" si="1"/>
        <v>2018-04</v>
      </c>
      <c r="G6111" s="11" t="str">
        <f>iferror(VLOOKUP(A6111,'Closed Deals'!A:A,1,0)," ")</f>
        <v> </v>
      </c>
      <c r="H6111" s="12" t="str">
        <f t="shared" si="2"/>
        <v>NO</v>
      </c>
      <c r="I6111" s="12" t="str">
        <f>iferror(VLOOKUP(A6111,'Closed Deals'!A:E,5,0)," ")</f>
        <v> </v>
      </c>
      <c r="J6111" s="13" t="str">
        <f t="shared" si="3"/>
        <v> </v>
      </c>
      <c r="K6111" s="14"/>
    </row>
    <row r="6112">
      <c r="A6112" s="9" t="s">
        <v>6565</v>
      </c>
      <c r="B6112" s="10">
        <v>43220.0</v>
      </c>
      <c r="C6112" s="9" t="s">
        <v>84</v>
      </c>
      <c r="D6112" s="9" t="s">
        <v>55</v>
      </c>
      <c r="F6112" s="11" t="str">
        <f t="shared" si="1"/>
        <v>2018-04</v>
      </c>
      <c r="G6112" s="11" t="str">
        <f>iferror(VLOOKUP(A6112,'Closed Deals'!A:A,1,0)," ")</f>
        <v> </v>
      </c>
      <c r="H6112" s="12" t="str">
        <f t="shared" si="2"/>
        <v>NO</v>
      </c>
      <c r="I6112" s="12" t="str">
        <f>iferror(VLOOKUP(A6112,'Closed Deals'!A:E,5,0)," ")</f>
        <v> </v>
      </c>
      <c r="J6112" s="13" t="str">
        <f t="shared" si="3"/>
        <v> </v>
      </c>
      <c r="K6112" s="14"/>
    </row>
    <row r="6113">
      <c r="A6113" s="9" t="s">
        <v>6566</v>
      </c>
      <c r="B6113" s="10">
        <v>43208.0</v>
      </c>
      <c r="C6113" s="9" t="s">
        <v>89</v>
      </c>
      <c r="D6113" s="9" t="s">
        <v>55</v>
      </c>
      <c r="F6113" s="11" t="str">
        <f t="shared" si="1"/>
        <v>2018-04</v>
      </c>
      <c r="G6113" s="11" t="str">
        <f>iferror(VLOOKUP(A6113,'Closed Deals'!A:A,1,0)," ")</f>
        <v> </v>
      </c>
      <c r="H6113" s="12" t="str">
        <f t="shared" si="2"/>
        <v>NO</v>
      </c>
      <c r="I6113" s="12" t="str">
        <f>iferror(VLOOKUP(A6113,'Closed Deals'!A:E,5,0)," ")</f>
        <v> </v>
      </c>
      <c r="J6113" s="13" t="str">
        <f t="shared" si="3"/>
        <v> </v>
      </c>
      <c r="K6113" s="14"/>
    </row>
    <row r="6114">
      <c r="A6114" s="9" t="s">
        <v>6567</v>
      </c>
      <c r="B6114" s="10">
        <v>43213.0</v>
      </c>
      <c r="C6114" s="9" t="s">
        <v>54</v>
      </c>
      <c r="D6114" s="9" t="s">
        <v>55</v>
      </c>
      <c r="F6114" s="11" t="str">
        <f t="shared" si="1"/>
        <v>2018-04</v>
      </c>
      <c r="G6114" s="11" t="str">
        <f>iferror(VLOOKUP(A6114,'Closed Deals'!A:A,1,0)," ")</f>
        <v> </v>
      </c>
      <c r="H6114" s="12" t="str">
        <f t="shared" si="2"/>
        <v>NO</v>
      </c>
      <c r="I6114" s="12" t="str">
        <f>iferror(VLOOKUP(A6114,'Closed Deals'!A:E,5,0)," ")</f>
        <v> </v>
      </c>
      <c r="J6114" s="13" t="str">
        <f t="shared" si="3"/>
        <v> </v>
      </c>
      <c r="K6114" s="14"/>
    </row>
    <row r="6115">
      <c r="A6115" s="9" t="s">
        <v>6568</v>
      </c>
      <c r="B6115" s="10">
        <v>43199.0</v>
      </c>
      <c r="C6115" s="9" t="s">
        <v>37</v>
      </c>
      <c r="D6115" s="9" t="s">
        <v>55</v>
      </c>
      <c r="F6115" s="11" t="str">
        <f t="shared" si="1"/>
        <v>2018-04</v>
      </c>
      <c r="G6115" s="11" t="str">
        <f>iferror(VLOOKUP(A6115,'Closed Deals'!A:A,1,0)," ")</f>
        <v> </v>
      </c>
      <c r="H6115" s="12" t="str">
        <f t="shared" si="2"/>
        <v>NO</v>
      </c>
      <c r="I6115" s="12" t="str">
        <f>iferror(VLOOKUP(A6115,'Closed Deals'!A:E,5,0)," ")</f>
        <v> </v>
      </c>
      <c r="J6115" s="13" t="str">
        <f t="shared" si="3"/>
        <v> </v>
      </c>
      <c r="K6115" s="14"/>
    </row>
    <row r="6116">
      <c r="A6116" s="9" t="s">
        <v>6569</v>
      </c>
      <c r="B6116" s="10">
        <v>43203.0</v>
      </c>
      <c r="C6116" s="9" t="s">
        <v>6570</v>
      </c>
      <c r="D6116" s="9" t="s">
        <v>55</v>
      </c>
      <c r="F6116" s="11" t="str">
        <f t="shared" si="1"/>
        <v>2018-04</v>
      </c>
      <c r="G6116" s="11" t="str">
        <f>iferror(VLOOKUP(A6116,'Closed Deals'!A:A,1,0)," ")</f>
        <v> </v>
      </c>
      <c r="H6116" s="12" t="str">
        <f t="shared" si="2"/>
        <v>NO</v>
      </c>
      <c r="I6116" s="12" t="str">
        <f>iferror(VLOOKUP(A6116,'Closed Deals'!A:E,5,0)," ")</f>
        <v> </v>
      </c>
      <c r="J6116" s="13" t="str">
        <f t="shared" si="3"/>
        <v> </v>
      </c>
      <c r="K6116" s="14"/>
    </row>
    <row r="6117">
      <c r="A6117" s="9" t="s">
        <v>6571</v>
      </c>
      <c r="B6117" s="10">
        <v>43195.0</v>
      </c>
      <c r="C6117" s="9" t="s">
        <v>33</v>
      </c>
      <c r="D6117" s="9" t="s">
        <v>55</v>
      </c>
      <c r="F6117" s="11" t="str">
        <f t="shared" si="1"/>
        <v>2018-04</v>
      </c>
      <c r="G6117" s="11" t="str">
        <f>iferror(VLOOKUP(A6117,'Closed Deals'!A:A,1,0)," ")</f>
        <v> </v>
      </c>
      <c r="H6117" s="12" t="str">
        <f t="shared" si="2"/>
        <v>NO</v>
      </c>
      <c r="I6117" s="12" t="str">
        <f>iferror(VLOOKUP(A6117,'Closed Deals'!A:E,5,0)," ")</f>
        <v> </v>
      </c>
      <c r="J6117" s="13" t="str">
        <f t="shared" si="3"/>
        <v> </v>
      </c>
      <c r="K6117" s="14"/>
    </row>
    <row r="6118">
      <c r="A6118" s="9" t="s">
        <v>6572</v>
      </c>
      <c r="B6118" s="10">
        <v>43203.0</v>
      </c>
      <c r="C6118" s="9" t="s">
        <v>172</v>
      </c>
      <c r="D6118" s="9" t="s">
        <v>55</v>
      </c>
      <c r="F6118" s="11" t="str">
        <f t="shared" si="1"/>
        <v>2018-04</v>
      </c>
      <c r="G6118" s="11" t="str">
        <f>iferror(VLOOKUP(A6118,'Closed Deals'!A:A,1,0)," ")</f>
        <v> </v>
      </c>
      <c r="H6118" s="12" t="str">
        <f t="shared" si="2"/>
        <v>NO</v>
      </c>
      <c r="I6118" s="12" t="str">
        <f>iferror(VLOOKUP(A6118,'Closed Deals'!A:E,5,0)," ")</f>
        <v> </v>
      </c>
      <c r="J6118" s="13" t="str">
        <f t="shared" si="3"/>
        <v> </v>
      </c>
      <c r="K6118" s="14"/>
    </row>
    <row r="6119">
      <c r="A6119" s="9" t="s">
        <v>6573</v>
      </c>
      <c r="B6119" s="10">
        <v>43192.0</v>
      </c>
      <c r="C6119" s="9" t="s">
        <v>356</v>
      </c>
      <c r="D6119" s="9" t="s">
        <v>55</v>
      </c>
      <c r="F6119" s="11" t="str">
        <f t="shared" si="1"/>
        <v>2018-04</v>
      </c>
      <c r="G6119" s="11" t="str">
        <f>iferror(VLOOKUP(A6119,'Closed Deals'!A:A,1,0)," ")</f>
        <v> </v>
      </c>
      <c r="H6119" s="12" t="str">
        <f t="shared" si="2"/>
        <v>NO</v>
      </c>
      <c r="I6119" s="12" t="str">
        <f>iferror(VLOOKUP(A6119,'Closed Deals'!A:E,5,0)," ")</f>
        <v> </v>
      </c>
      <c r="J6119" s="13" t="str">
        <f t="shared" si="3"/>
        <v> </v>
      </c>
      <c r="K6119" s="14"/>
    </row>
    <row r="6120">
      <c r="A6120" s="9" t="s">
        <v>6574</v>
      </c>
      <c r="B6120" s="10">
        <v>43200.0</v>
      </c>
      <c r="C6120" s="9" t="s">
        <v>54</v>
      </c>
      <c r="D6120" s="9" t="s">
        <v>55</v>
      </c>
      <c r="F6120" s="11" t="str">
        <f t="shared" si="1"/>
        <v>2018-04</v>
      </c>
      <c r="G6120" s="11" t="str">
        <f>iferror(VLOOKUP(A6120,'Closed Deals'!A:A,1,0)," ")</f>
        <v> </v>
      </c>
      <c r="H6120" s="12" t="str">
        <f t="shared" si="2"/>
        <v>NO</v>
      </c>
      <c r="I6120" s="12" t="str">
        <f>iferror(VLOOKUP(A6120,'Closed Deals'!A:E,5,0)," ")</f>
        <v> </v>
      </c>
      <c r="J6120" s="13" t="str">
        <f t="shared" si="3"/>
        <v> </v>
      </c>
      <c r="K6120" s="14"/>
    </row>
    <row r="6121">
      <c r="A6121" s="9" t="s">
        <v>6575</v>
      </c>
      <c r="B6121" s="10">
        <v>43199.0</v>
      </c>
      <c r="C6121" s="9" t="s">
        <v>809</v>
      </c>
      <c r="D6121" s="9" t="s">
        <v>55</v>
      </c>
      <c r="F6121" s="11" t="str">
        <f t="shared" si="1"/>
        <v>2018-04</v>
      </c>
      <c r="G6121" s="11" t="str">
        <f>iferror(VLOOKUP(A6121,'Closed Deals'!A:A,1,0)," ")</f>
        <v> </v>
      </c>
      <c r="H6121" s="12" t="str">
        <f t="shared" si="2"/>
        <v>NO</v>
      </c>
      <c r="I6121" s="12" t="str">
        <f>iferror(VLOOKUP(A6121,'Closed Deals'!A:E,5,0)," ")</f>
        <v> </v>
      </c>
      <c r="J6121" s="13" t="str">
        <f t="shared" si="3"/>
        <v> </v>
      </c>
      <c r="K6121" s="14"/>
    </row>
    <row r="6122">
      <c r="A6122" s="9" t="s">
        <v>6576</v>
      </c>
      <c r="B6122" s="10">
        <v>43199.0</v>
      </c>
      <c r="C6122" s="9" t="s">
        <v>33</v>
      </c>
      <c r="D6122" s="9" t="s">
        <v>55</v>
      </c>
      <c r="F6122" s="11" t="str">
        <f t="shared" si="1"/>
        <v>2018-04</v>
      </c>
      <c r="G6122" s="11" t="str">
        <f>iferror(VLOOKUP(A6122,'Closed Deals'!A:A,1,0)," ")</f>
        <v> </v>
      </c>
      <c r="H6122" s="12" t="str">
        <f t="shared" si="2"/>
        <v>NO</v>
      </c>
      <c r="I6122" s="12" t="str">
        <f>iferror(VLOOKUP(A6122,'Closed Deals'!A:E,5,0)," ")</f>
        <v> </v>
      </c>
      <c r="J6122" s="13" t="str">
        <f t="shared" si="3"/>
        <v> </v>
      </c>
      <c r="K6122" s="14"/>
    </row>
    <row r="6123">
      <c r="A6123" s="9" t="s">
        <v>6577</v>
      </c>
      <c r="B6123" s="10">
        <v>43199.0</v>
      </c>
      <c r="C6123" s="9" t="s">
        <v>63</v>
      </c>
      <c r="D6123" s="9" t="s">
        <v>55</v>
      </c>
      <c r="F6123" s="11" t="str">
        <f t="shared" si="1"/>
        <v>2018-04</v>
      </c>
      <c r="G6123" s="11" t="str">
        <f>iferror(VLOOKUP(A6123,'Closed Deals'!A:A,1,0)," ")</f>
        <v> </v>
      </c>
      <c r="H6123" s="12" t="str">
        <f t="shared" si="2"/>
        <v>NO</v>
      </c>
      <c r="I6123" s="12" t="str">
        <f>iferror(VLOOKUP(A6123,'Closed Deals'!A:E,5,0)," ")</f>
        <v> </v>
      </c>
      <c r="J6123" s="13" t="str">
        <f t="shared" si="3"/>
        <v> </v>
      </c>
      <c r="K6123" s="14"/>
    </row>
    <row r="6124">
      <c r="A6124" s="9" t="s">
        <v>6578</v>
      </c>
      <c r="B6124" s="10">
        <v>43194.0</v>
      </c>
      <c r="C6124" s="9" t="s">
        <v>170</v>
      </c>
      <c r="D6124" s="9" t="s">
        <v>55</v>
      </c>
      <c r="F6124" s="11" t="str">
        <f t="shared" si="1"/>
        <v>2018-04</v>
      </c>
      <c r="G6124" s="11" t="str">
        <f>iferror(VLOOKUP(A6124,'Closed Deals'!A:A,1,0)," ")</f>
        <v> </v>
      </c>
      <c r="H6124" s="12" t="str">
        <f t="shared" si="2"/>
        <v>NO</v>
      </c>
      <c r="I6124" s="12" t="str">
        <f>iferror(VLOOKUP(A6124,'Closed Deals'!A:E,5,0)," ")</f>
        <v> </v>
      </c>
      <c r="J6124" s="13" t="str">
        <f t="shared" si="3"/>
        <v> </v>
      </c>
      <c r="K6124" s="14"/>
    </row>
    <row r="6125">
      <c r="A6125" s="9" t="s">
        <v>6579</v>
      </c>
      <c r="B6125" s="10">
        <v>43213.0</v>
      </c>
      <c r="C6125" s="9" t="s">
        <v>33</v>
      </c>
      <c r="D6125" s="9" t="s">
        <v>55</v>
      </c>
      <c r="F6125" s="11" t="str">
        <f t="shared" si="1"/>
        <v>2018-04</v>
      </c>
      <c r="G6125" s="11" t="str">
        <f>iferror(VLOOKUP(A6125,'Closed Deals'!A:A,1,0)," ")</f>
        <v> </v>
      </c>
      <c r="H6125" s="12" t="str">
        <f t="shared" si="2"/>
        <v>NO</v>
      </c>
      <c r="I6125" s="12" t="str">
        <f>iferror(VLOOKUP(A6125,'Closed Deals'!A:E,5,0)," ")</f>
        <v> </v>
      </c>
      <c r="J6125" s="13" t="str">
        <f t="shared" si="3"/>
        <v> </v>
      </c>
      <c r="K6125" s="14"/>
    </row>
    <row r="6126">
      <c r="A6126" s="9" t="s">
        <v>6580</v>
      </c>
      <c r="B6126" s="10">
        <v>43215.0</v>
      </c>
      <c r="C6126" s="9" t="s">
        <v>969</v>
      </c>
      <c r="D6126" s="9" t="s">
        <v>55</v>
      </c>
      <c r="F6126" s="11" t="str">
        <f t="shared" si="1"/>
        <v>2018-04</v>
      </c>
      <c r="G6126" s="11" t="str">
        <f>iferror(VLOOKUP(A6126,'Closed Deals'!A:A,1,0)," ")</f>
        <v> </v>
      </c>
      <c r="H6126" s="12" t="str">
        <f t="shared" si="2"/>
        <v>NO</v>
      </c>
      <c r="I6126" s="12" t="str">
        <f>iferror(VLOOKUP(A6126,'Closed Deals'!A:E,5,0)," ")</f>
        <v> </v>
      </c>
      <c r="J6126" s="13" t="str">
        <f t="shared" si="3"/>
        <v> </v>
      </c>
      <c r="K6126" s="14"/>
    </row>
    <row r="6127">
      <c r="A6127" s="9" t="s">
        <v>6581</v>
      </c>
      <c r="B6127" s="10">
        <v>43202.0</v>
      </c>
      <c r="C6127" s="9" t="s">
        <v>37</v>
      </c>
      <c r="D6127" s="9" t="s">
        <v>55</v>
      </c>
      <c r="F6127" s="11" t="str">
        <f t="shared" si="1"/>
        <v>2018-04</v>
      </c>
      <c r="G6127" s="11" t="str">
        <f>iferror(VLOOKUP(A6127,'Closed Deals'!A:A,1,0)," ")</f>
        <v> </v>
      </c>
      <c r="H6127" s="12" t="str">
        <f t="shared" si="2"/>
        <v>NO</v>
      </c>
      <c r="I6127" s="12" t="str">
        <f>iferror(VLOOKUP(A6127,'Closed Deals'!A:E,5,0)," ")</f>
        <v> </v>
      </c>
      <c r="J6127" s="13" t="str">
        <f t="shared" si="3"/>
        <v> </v>
      </c>
      <c r="K6127" s="14"/>
    </row>
    <row r="6128">
      <c r="A6128" s="9" t="s">
        <v>6582</v>
      </c>
      <c r="B6128" s="10">
        <v>43200.0</v>
      </c>
      <c r="C6128" s="9" t="s">
        <v>297</v>
      </c>
      <c r="D6128" s="9" t="s">
        <v>55</v>
      </c>
      <c r="F6128" s="11" t="str">
        <f t="shared" si="1"/>
        <v>2018-04</v>
      </c>
      <c r="G6128" s="11" t="str">
        <f>iferror(VLOOKUP(A6128,'Closed Deals'!A:A,1,0)," ")</f>
        <v> </v>
      </c>
      <c r="H6128" s="12" t="str">
        <f t="shared" si="2"/>
        <v>NO</v>
      </c>
      <c r="I6128" s="12" t="str">
        <f>iferror(VLOOKUP(A6128,'Closed Deals'!A:E,5,0)," ")</f>
        <v> </v>
      </c>
      <c r="J6128" s="13" t="str">
        <f t="shared" si="3"/>
        <v> </v>
      </c>
      <c r="K6128" s="14"/>
    </row>
    <row r="6129">
      <c r="A6129" s="9" t="s">
        <v>6583</v>
      </c>
      <c r="B6129" s="10">
        <v>43217.0</v>
      </c>
      <c r="C6129" s="9" t="s">
        <v>37</v>
      </c>
      <c r="D6129" s="9" t="s">
        <v>55</v>
      </c>
      <c r="F6129" s="11" t="str">
        <f t="shared" si="1"/>
        <v>2018-04</v>
      </c>
      <c r="G6129" s="11" t="str">
        <f>iferror(VLOOKUP(A6129,'Closed Deals'!A:A,1,0)," ")</f>
        <v> </v>
      </c>
      <c r="H6129" s="12" t="str">
        <f t="shared" si="2"/>
        <v>NO</v>
      </c>
      <c r="I6129" s="12" t="str">
        <f>iferror(VLOOKUP(A6129,'Closed Deals'!A:E,5,0)," ")</f>
        <v> </v>
      </c>
      <c r="J6129" s="13" t="str">
        <f t="shared" si="3"/>
        <v> </v>
      </c>
      <c r="K6129" s="14"/>
    </row>
    <row r="6130">
      <c r="A6130" s="9" t="s">
        <v>6584</v>
      </c>
      <c r="B6130" s="10">
        <v>43211.0</v>
      </c>
      <c r="C6130" s="9" t="s">
        <v>63</v>
      </c>
      <c r="D6130" s="9" t="s">
        <v>55</v>
      </c>
      <c r="F6130" s="11" t="str">
        <f t="shared" si="1"/>
        <v>2018-04</v>
      </c>
      <c r="G6130" s="11" t="str">
        <f>iferror(VLOOKUP(A6130,'Closed Deals'!A:A,1,0)," ")</f>
        <v> </v>
      </c>
      <c r="H6130" s="12" t="str">
        <f t="shared" si="2"/>
        <v>NO</v>
      </c>
      <c r="I6130" s="12" t="str">
        <f>iferror(VLOOKUP(A6130,'Closed Deals'!A:E,5,0)," ")</f>
        <v> </v>
      </c>
      <c r="J6130" s="13" t="str">
        <f t="shared" si="3"/>
        <v> </v>
      </c>
      <c r="K6130" s="14"/>
    </row>
    <row r="6131">
      <c r="A6131" s="9" t="s">
        <v>6585</v>
      </c>
      <c r="B6131" s="10">
        <v>43192.0</v>
      </c>
      <c r="C6131" s="9" t="s">
        <v>37</v>
      </c>
      <c r="D6131" s="9" t="s">
        <v>55</v>
      </c>
      <c r="F6131" s="11" t="str">
        <f t="shared" si="1"/>
        <v>2018-04</v>
      </c>
      <c r="G6131" s="11" t="str">
        <f>iferror(VLOOKUP(A6131,'Closed Deals'!A:A,1,0)," ")</f>
        <v> </v>
      </c>
      <c r="H6131" s="12" t="str">
        <f t="shared" si="2"/>
        <v>NO</v>
      </c>
      <c r="I6131" s="12" t="str">
        <f>iferror(VLOOKUP(A6131,'Closed Deals'!A:E,5,0)," ")</f>
        <v> </v>
      </c>
      <c r="J6131" s="13" t="str">
        <f t="shared" si="3"/>
        <v> </v>
      </c>
      <c r="K6131" s="14"/>
    </row>
    <row r="6132">
      <c r="A6132" s="9" t="s">
        <v>6586</v>
      </c>
      <c r="B6132" s="10">
        <v>43195.0</v>
      </c>
      <c r="C6132" s="9" t="s">
        <v>6499</v>
      </c>
      <c r="D6132" s="9" t="s">
        <v>55</v>
      </c>
      <c r="F6132" s="11" t="str">
        <f t="shared" si="1"/>
        <v>2018-04</v>
      </c>
      <c r="G6132" s="11" t="str">
        <f>iferror(VLOOKUP(A6132,'Closed Deals'!A:A,1,0)," ")</f>
        <v> </v>
      </c>
      <c r="H6132" s="12" t="str">
        <f t="shared" si="2"/>
        <v>NO</v>
      </c>
      <c r="I6132" s="12" t="str">
        <f>iferror(VLOOKUP(A6132,'Closed Deals'!A:E,5,0)," ")</f>
        <v> </v>
      </c>
      <c r="J6132" s="13" t="str">
        <f t="shared" si="3"/>
        <v> </v>
      </c>
      <c r="K6132" s="14"/>
    </row>
    <row r="6133">
      <c r="A6133" s="9" t="s">
        <v>6587</v>
      </c>
      <c r="B6133" s="10">
        <v>43194.0</v>
      </c>
      <c r="C6133" s="9" t="s">
        <v>43</v>
      </c>
      <c r="D6133" s="9" t="s">
        <v>55</v>
      </c>
      <c r="F6133" s="11" t="str">
        <f t="shared" si="1"/>
        <v>2018-04</v>
      </c>
      <c r="G6133" s="11" t="str">
        <f>iferror(VLOOKUP(A6133,'Closed Deals'!A:A,1,0)," ")</f>
        <v> </v>
      </c>
      <c r="H6133" s="12" t="str">
        <f t="shared" si="2"/>
        <v>NO</v>
      </c>
      <c r="I6133" s="12" t="str">
        <f>iferror(VLOOKUP(A6133,'Closed Deals'!A:E,5,0)," ")</f>
        <v> </v>
      </c>
      <c r="J6133" s="13" t="str">
        <f t="shared" si="3"/>
        <v> </v>
      </c>
      <c r="K6133" s="14"/>
    </row>
    <row r="6134">
      <c r="A6134" s="9" t="s">
        <v>6588</v>
      </c>
      <c r="B6134" s="10">
        <v>43208.0</v>
      </c>
      <c r="C6134" s="9" t="s">
        <v>54</v>
      </c>
      <c r="D6134" s="9" t="s">
        <v>55</v>
      </c>
      <c r="F6134" s="11" t="str">
        <f t="shared" si="1"/>
        <v>2018-04</v>
      </c>
      <c r="G6134" s="11" t="str">
        <f>iferror(VLOOKUP(A6134,'Closed Deals'!A:A,1,0)," ")</f>
        <v> </v>
      </c>
      <c r="H6134" s="12" t="str">
        <f t="shared" si="2"/>
        <v>NO</v>
      </c>
      <c r="I6134" s="12" t="str">
        <f>iferror(VLOOKUP(A6134,'Closed Deals'!A:E,5,0)," ")</f>
        <v> </v>
      </c>
      <c r="J6134" s="13" t="str">
        <f t="shared" si="3"/>
        <v> </v>
      </c>
      <c r="K6134" s="14"/>
    </row>
    <row r="6135">
      <c r="A6135" s="9" t="s">
        <v>6589</v>
      </c>
      <c r="B6135" s="10">
        <v>43217.0</v>
      </c>
      <c r="C6135" s="9" t="s">
        <v>999</v>
      </c>
      <c r="D6135" s="9" t="s">
        <v>55</v>
      </c>
      <c r="F6135" s="11" t="str">
        <f t="shared" si="1"/>
        <v>2018-04</v>
      </c>
      <c r="G6135" s="11" t="str">
        <f>iferror(VLOOKUP(A6135,'Closed Deals'!A:A,1,0)," ")</f>
        <v> </v>
      </c>
      <c r="H6135" s="12" t="str">
        <f t="shared" si="2"/>
        <v>NO</v>
      </c>
      <c r="I6135" s="12" t="str">
        <f>iferror(VLOOKUP(A6135,'Closed Deals'!A:E,5,0)," ")</f>
        <v> </v>
      </c>
      <c r="J6135" s="13" t="str">
        <f t="shared" si="3"/>
        <v> </v>
      </c>
      <c r="K6135" s="14"/>
    </row>
    <row r="6136">
      <c r="A6136" s="9" t="s">
        <v>6590</v>
      </c>
      <c r="B6136" s="10">
        <v>43195.0</v>
      </c>
      <c r="C6136" s="9" t="s">
        <v>54</v>
      </c>
      <c r="D6136" s="9" t="s">
        <v>55</v>
      </c>
      <c r="F6136" s="11" t="str">
        <f t="shared" si="1"/>
        <v>2018-04</v>
      </c>
      <c r="G6136" s="11" t="str">
        <f>iferror(VLOOKUP(A6136,'Closed Deals'!A:A,1,0)," ")</f>
        <v> </v>
      </c>
      <c r="H6136" s="12" t="str">
        <f t="shared" si="2"/>
        <v>NO</v>
      </c>
      <c r="I6136" s="12" t="str">
        <f>iferror(VLOOKUP(A6136,'Closed Deals'!A:E,5,0)," ")</f>
        <v> </v>
      </c>
      <c r="J6136" s="13" t="str">
        <f t="shared" si="3"/>
        <v> </v>
      </c>
      <c r="K6136" s="14"/>
    </row>
    <row r="6137">
      <c r="A6137" s="9" t="s">
        <v>6591</v>
      </c>
      <c r="B6137" s="10">
        <v>43208.0</v>
      </c>
      <c r="C6137" s="9" t="s">
        <v>33</v>
      </c>
      <c r="D6137" s="9" t="s">
        <v>55</v>
      </c>
      <c r="F6137" s="11" t="str">
        <f t="shared" si="1"/>
        <v>2018-04</v>
      </c>
      <c r="G6137" s="11" t="str">
        <f>iferror(VLOOKUP(A6137,'Closed Deals'!A:A,1,0)," ")</f>
        <v> </v>
      </c>
      <c r="H6137" s="12" t="str">
        <f t="shared" si="2"/>
        <v>NO</v>
      </c>
      <c r="I6137" s="12" t="str">
        <f>iferror(VLOOKUP(A6137,'Closed Deals'!A:E,5,0)," ")</f>
        <v> </v>
      </c>
      <c r="J6137" s="13" t="str">
        <f t="shared" si="3"/>
        <v> </v>
      </c>
      <c r="K6137" s="14"/>
    </row>
    <row r="6138">
      <c r="A6138" s="9" t="s">
        <v>6592</v>
      </c>
      <c r="B6138" s="10">
        <v>43200.0</v>
      </c>
      <c r="C6138" s="9" t="s">
        <v>84</v>
      </c>
      <c r="D6138" s="9" t="s">
        <v>55</v>
      </c>
      <c r="F6138" s="11" t="str">
        <f t="shared" si="1"/>
        <v>2018-04</v>
      </c>
      <c r="G6138" s="11" t="str">
        <f>iferror(VLOOKUP(A6138,'Closed Deals'!A:A,1,0)," ")</f>
        <v> </v>
      </c>
      <c r="H6138" s="12" t="str">
        <f t="shared" si="2"/>
        <v>NO</v>
      </c>
      <c r="I6138" s="12" t="str">
        <f>iferror(VLOOKUP(A6138,'Closed Deals'!A:E,5,0)," ")</f>
        <v> </v>
      </c>
      <c r="J6138" s="13" t="str">
        <f t="shared" si="3"/>
        <v> </v>
      </c>
      <c r="K6138" s="14"/>
    </row>
    <row r="6139">
      <c r="A6139" s="9" t="s">
        <v>6593</v>
      </c>
      <c r="B6139" s="10">
        <v>43211.0</v>
      </c>
      <c r="C6139" s="9" t="s">
        <v>115</v>
      </c>
      <c r="D6139" s="9" t="s">
        <v>55</v>
      </c>
      <c r="F6139" s="11" t="str">
        <f t="shared" si="1"/>
        <v>2018-04</v>
      </c>
      <c r="G6139" s="11" t="str">
        <f>iferror(VLOOKUP(A6139,'Closed Deals'!A:A,1,0)," ")</f>
        <v> </v>
      </c>
      <c r="H6139" s="12" t="str">
        <f t="shared" si="2"/>
        <v>NO</v>
      </c>
      <c r="I6139" s="12" t="str">
        <f>iferror(VLOOKUP(A6139,'Closed Deals'!A:E,5,0)," ")</f>
        <v> </v>
      </c>
      <c r="J6139" s="13" t="str">
        <f t="shared" si="3"/>
        <v> </v>
      </c>
      <c r="K6139" s="14"/>
    </row>
    <row r="6140">
      <c r="A6140" s="9" t="s">
        <v>6594</v>
      </c>
      <c r="B6140" s="10">
        <v>43209.0</v>
      </c>
      <c r="C6140" s="9" t="s">
        <v>5635</v>
      </c>
      <c r="D6140" s="9" t="s">
        <v>55</v>
      </c>
      <c r="F6140" s="11" t="str">
        <f t="shared" si="1"/>
        <v>2018-04</v>
      </c>
      <c r="G6140" s="11" t="str">
        <f>iferror(VLOOKUP(A6140,'Closed Deals'!A:A,1,0)," ")</f>
        <v> </v>
      </c>
      <c r="H6140" s="12" t="str">
        <f t="shared" si="2"/>
        <v>NO</v>
      </c>
      <c r="I6140" s="12" t="str">
        <f>iferror(VLOOKUP(A6140,'Closed Deals'!A:E,5,0)," ")</f>
        <v> </v>
      </c>
      <c r="J6140" s="13" t="str">
        <f t="shared" si="3"/>
        <v> </v>
      </c>
      <c r="K6140" s="14"/>
    </row>
    <row r="6141">
      <c r="A6141" s="9" t="s">
        <v>6595</v>
      </c>
      <c r="B6141" s="10">
        <v>43217.0</v>
      </c>
      <c r="C6141" s="9" t="s">
        <v>33</v>
      </c>
      <c r="D6141" s="9" t="s">
        <v>55</v>
      </c>
      <c r="F6141" s="11" t="str">
        <f t="shared" si="1"/>
        <v>2018-04</v>
      </c>
      <c r="G6141" s="11" t="str">
        <f>iferror(VLOOKUP(A6141,'Closed Deals'!A:A,1,0)," ")</f>
        <v> </v>
      </c>
      <c r="H6141" s="12" t="str">
        <f t="shared" si="2"/>
        <v>NO</v>
      </c>
      <c r="I6141" s="12" t="str">
        <f>iferror(VLOOKUP(A6141,'Closed Deals'!A:E,5,0)," ")</f>
        <v> </v>
      </c>
      <c r="J6141" s="13" t="str">
        <f t="shared" si="3"/>
        <v> </v>
      </c>
      <c r="K6141" s="14"/>
    </row>
    <row r="6142">
      <c r="A6142" s="9" t="s">
        <v>6596</v>
      </c>
      <c r="B6142" s="10">
        <v>43200.0</v>
      </c>
      <c r="C6142" s="9" t="s">
        <v>6597</v>
      </c>
      <c r="D6142" s="9" t="s">
        <v>55</v>
      </c>
      <c r="F6142" s="11" t="str">
        <f t="shared" si="1"/>
        <v>2018-04</v>
      </c>
      <c r="G6142" s="11" t="str">
        <f>iferror(VLOOKUP(A6142,'Closed Deals'!A:A,1,0)," ")</f>
        <v> </v>
      </c>
      <c r="H6142" s="12" t="str">
        <f t="shared" si="2"/>
        <v>NO</v>
      </c>
      <c r="I6142" s="12" t="str">
        <f>iferror(VLOOKUP(A6142,'Closed Deals'!A:E,5,0)," ")</f>
        <v> </v>
      </c>
      <c r="J6142" s="13" t="str">
        <f t="shared" si="3"/>
        <v> </v>
      </c>
      <c r="K6142" s="14"/>
    </row>
    <row r="6143">
      <c r="A6143" s="9" t="s">
        <v>6598</v>
      </c>
      <c r="B6143" s="10">
        <v>43210.0</v>
      </c>
      <c r="C6143" s="9" t="s">
        <v>366</v>
      </c>
      <c r="D6143" s="9" t="s">
        <v>55</v>
      </c>
      <c r="F6143" s="11" t="str">
        <f t="shared" si="1"/>
        <v>2018-04</v>
      </c>
      <c r="G6143" s="11" t="str">
        <f>iferror(VLOOKUP(A6143,'Closed Deals'!A:A,1,0)," ")</f>
        <v> </v>
      </c>
      <c r="H6143" s="12" t="str">
        <f t="shared" si="2"/>
        <v>NO</v>
      </c>
      <c r="I6143" s="12" t="str">
        <f>iferror(VLOOKUP(A6143,'Closed Deals'!A:E,5,0)," ")</f>
        <v> </v>
      </c>
      <c r="J6143" s="13" t="str">
        <f t="shared" si="3"/>
        <v> </v>
      </c>
      <c r="K6143" s="14"/>
    </row>
    <row r="6144">
      <c r="A6144" s="9" t="s">
        <v>6599</v>
      </c>
      <c r="B6144" s="10">
        <v>43216.0</v>
      </c>
      <c r="C6144" s="9" t="s">
        <v>54</v>
      </c>
      <c r="D6144" s="9" t="s">
        <v>55</v>
      </c>
      <c r="F6144" s="11" t="str">
        <f t="shared" si="1"/>
        <v>2018-04</v>
      </c>
      <c r="G6144" s="11" t="str">
        <f>iferror(VLOOKUP(A6144,'Closed Deals'!A:A,1,0)," ")</f>
        <v> </v>
      </c>
      <c r="H6144" s="12" t="str">
        <f t="shared" si="2"/>
        <v>NO</v>
      </c>
      <c r="I6144" s="12" t="str">
        <f>iferror(VLOOKUP(A6144,'Closed Deals'!A:E,5,0)," ")</f>
        <v> </v>
      </c>
      <c r="J6144" s="13" t="str">
        <f t="shared" si="3"/>
        <v> </v>
      </c>
      <c r="K6144" s="14"/>
    </row>
    <row r="6145">
      <c r="A6145" s="9" t="s">
        <v>6600</v>
      </c>
      <c r="B6145" s="10">
        <v>43206.0</v>
      </c>
      <c r="C6145" s="9" t="s">
        <v>247</v>
      </c>
      <c r="D6145" s="9" t="s">
        <v>55</v>
      </c>
      <c r="F6145" s="11" t="str">
        <f t="shared" si="1"/>
        <v>2018-04</v>
      </c>
      <c r="G6145" s="11" t="str">
        <f>iferror(VLOOKUP(A6145,'Closed Deals'!A:A,1,0)," ")</f>
        <v> </v>
      </c>
      <c r="H6145" s="12" t="str">
        <f t="shared" si="2"/>
        <v>NO</v>
      </c>
      <c r="I6145" s="12" t="str">
        <f>iferror(VLOOKUP(A6145,'Closed Deals'!A:E,5,0)," ")</f>
        <v> </v>
      </c>
      <c r="J6145" s="13" t="str">
        <f t="shared" si="3"/>
        <v> </v>
      </c>
      <c r="K6145" s="14"/>
    </row>
    <row r="6146">
      <c r="A6146" s="9" t="s">
        <v>6601</v>
      </c>
      <c r="B6146" s="10">
        <v>43218.0</v>
      </c>
      <c r="C6146" s="9" t="s">
        <v>63</v>
      </c>
      <c r="D6146" s="9" t="s">
        <v>55</v>
      </c>
      <c r="F6146" s="11" t="str">
        <f t="shared" si="1"/>
        <v>2018-04</v>
      </c>
      <c r="G6146" s="11" t="str">
        <f>iferror(VLOOKUP(A6146,'Closed Deals'!A:A,1,0)," ")</f>
        <v> </v>
      </c>
      <c r="H6146" s="12" t="str">
        <f t="shared" si="2"/>
        <v>NO</v>
      </c>
      <c r="I6146" s="12" t="str">
        <f>iferror(VLOOKUP(A6146,'Closed Deals'!A:E,5,0)," ")</f>
        <v> </v>
      </c>
      <c r="J6146" s="13" t="str">
        <f t="shared" si="3"/>
        <v> </v>
      </c>
      <c r="K6146" s="14"/>
    </row>
    <row r="6147">
      <c r="A6147" s="9" t="s">
        <v>6602</v>
      </c>
      <c r="B6147" s="10">
        <v>43203.0</v>
      </c>
      <c r="C6147" s="9" t="s">
        <v>37</v>
      </c>
      <c r="D6147" s="9" t="s">
        <v>55</v>
      </c>
      <c r="F6147" s="11" t="str">
        <f t="shared" si="1"/>
        <v>2018-04</v>
      </c>
      <c r="G6147" s="11" t="str">
        <f>iferror(VLOOKUP(A6147,'Closed Deals'!A:A,1,0)," ")</f>
        <v> </v>
      </c>
      <c r="H6147" s="12" t="str">
        <f t="shared" si="2"/>
        <v>NO</v>
      </c>
      <c r="I6147" s="12" t="str">
        <f>iferror(VLOOKUP(A6147,'Closed Deals'!A:E,5,0)," ")</f>
        <v> </v>
      </c>
      <c r="J6147" s="13" t="str">
        <f t="shared" si="3"/>
        <v> </v>
      </c>
      <c r="K6147" s="14"/>
    </row>
    <row r="6148">
      <c r="A6148" s="9" t="s">
        <v>6603</v>
      </c>
      <c r="B6148" s="10">
        <v>43194.0</v>
      </c>
      <c r="C6148" s="9" t="s">
        <v>6142</v>
      </c>
      <c r="D6148" s="9" t="s">
        <v>55</v>
      </c>
      <c r="F6148" s="11" t="str">
        <f t="shared" si="1"/>
        <v>2018-04</v>
      </c>
      <c r="G6148" s="11" t="str">
        <f>iferror(VLOOKUP(A6148,'Closed Deals'!A:A,1,0)," ")</f>
        <v> </v>
      </c>
      <c r="H6148" s="12" t="str">
        <f t="shared" si="2"/>
        <v>NO</v>
      </c>
      <c r="I6148" s="12" t="str">
        <f>iferror(VLOOKUP(A6148,'Closed Deals'!A:E,5,0)," ")</f>
        <v> </v>
      </c>
      <c r="J6148" s="13" t="str">
        <f t="shared" si="3"/>
        <v> </v>
      </c>
      <c r="K6148" s="14"/>
    </row>
    <row r="6149">
      <c r="A6149" s="9" t="s">
        <v>6604</v>
      </c>
      <c r="B6149" s="10">
        <v>43209.0</v>
      </c>
      <c r="C6149" s="9" t="s">
        <v>170</v>
      </c>
      <c r="D6149" s="9" t="s">
        <v>55</v>
      </c>
      <c r="F6149" s="11" t="str">
        <f t="shared" si="1"/>
        <v>2018-04</v>
      </c>
      <c r="G6149" s="11" t="str">
        <f>iferror(VLOOKUP(A6149,'Closed Deals'!A:A,1,0)," ")</f>
        <v> </v>
      </c>
      <c r="H6149" s="12" t="str">
        <f t="shared" si="2"/>
        <v>NO</v>
      </c>
      <c r="I6149" s="12" t="str">
        <f>iferror(VLOOKUP(A6149,'Closed Deals'!A:E,5,0)," ")</f>
        <v> </v>
      </c>
      <c r="J6149" s="13" t="str">
        <f t="shared" si="3"/>
        <v> </v>
      </c>
      <c r="K6149" s="14"/>
    </row>
    <row r="6150">
      <c r="A6150" s="9" t="s">
        <v>6605</v>
      </c>
      <c r="B6150" s="10">
        <v>43214.0</v>
      </c>
      <c r="C6150" s="9" t="s">
        <v>170</v>
      </c>
      <c r="D6150" s="9" t="s">
        <v>55</v>
      </c>
      <c r="F6150" s="11" t="str">
        <f t="shared" si="1"/>
        <v>2018-04</v>
      </c>
      <c r="G6150" s="11" t="str">
        <f>iferror(VLOOKUP(A6150,'Closed Deals'!A:A,1,0)," ")</f>
        <v> </v>
      </c>
      <c r="H6150" s="12" t="str">
        <f t="shared" si="2"/>
        <v>NO</v>
      </c>
      <c r="I6150" s="12" t="str">
        <f>iferror(VLOOKUP(A6150,'Closed Deals'!A:E,5,0)," ")</f>
        <v> </v>
      </c>
      <c r="J6150" s="13" t="str">
        <f t="shared" si="3"/>
        <v> </v>
      </c>
      <c r="K6150" s="14"/>
    </row>
    <row r="6151">
      <c r="A6151" s="9" t="s">
        <v>6606</v>
      </c>
      <c r="B6151" s="10">
        <v>43216.0</v>
      </c>
      <c r="C6151" s="9" t="s">
        <v>6570</v>
      </c>
      <c r="D6151" s="9" t="s">
        <v>55</v>
      </c>
      <c r="F6151" s="11" t="str">
        <f t="shared" si="1"/>
        <v>2018-04</v>
      </c>
      <c r="G6151" s="11" t="str">
        <f>iferror(VLOOKUP(A6151,'Closed Deals'!A:A,1,0)," ")</f>
        <v> </v>
      </c>
      <c r="H6151" s="12" t="str">
        <f t="shared" si="2"/>
        <v>NO</v>
      </c>
      <c r="I6151" s="12" t="str">
        <f>iferror(VLOOKUP(A6151,'Closed Deals'!A:E,5,0)," ")</f>
        <v> </v>
      </c>
      <c r="J6151" s="13" t="str">
        <f t="shared" si="3"/>
        <v> </v>
      </c>
      <c r="K6151" s="14"/>
    </row>
    <row r="6152">
      <c r="A6152" s="9" t="s">
        <v>6607</v>
      </c>
      <c r="B6152" s="10">
        <v>43197.0</v>
      </c>
      <c r="C6152" s="9" t="s">
        <v>54</v>
      </c>
      <c r="D6152" s="9" t="s">
        <v>55</v>
      </c>
      <c r="F6152" s="11" t="str">
        <f t="shared" si="1"/>
        <v>2018-04</v>
      </c>
      <c r="G6152" s="11" t="str">
        <f>iferror(VLOOKUP(A6152,'Closed Deals'!A:A,1,0)," ")</f>
        <v> </v>
      </c>
      <c r="H6152" s="12" t="str">
        <f t="shared" si="2"/>
        <v>NO</v>
      </c>
      <c r="I6152" s="12" t="str">
        <f>iferror(VLOOKUP(A6152,'Closed Deals'!A:E,5,0)," ")</f>
        <v> </v>
      </c>
      <c r="J6152" s="13" t="str">
        <f t="shared" si="3"/>
        <v> </v>
      </c>
      <c r="K6152" s="14"/>
    </row>
    <row r="6153">
      <c r="A6153" s="9" t="s">
        <v>6608</v>
      </c>
      <c r="B6153" s="10">
        <v>43220.0</v>
      </c>
      <c r="C6153" s="9" t="s">
        <v>84</v>
      </c>
      <c r="D6153" s="9" t="s">
        <v>55</v>
      </c>
      <c r="F6153" s="11" t="str">
        <f t="shared" si="1"/>
        <v>2018-04</v>
      </c>
      <c r="G6153" s="11" t="str">
        <f>iferror(VLOOKUP(A6153,'Closed Deals'!A:A,1,0)," ")</f>
        <v> </v>
      </c>
      <c r="H6153" s="12" t="str">
        <f t="shared" si="2"/>
        <v>NO</v>
      </c>
      <c r="I6153" s="12" t="str">
        <f>iferror(VLOOKUP(A6153,'Closed Deals'!A:E,5,0)," ")</f>
        <v> </v>
      </c>
      <c r="J6153" s="13" t="str">
        <f t="shared" si="3"/>
        <v> </v>
      </c>
      <c r="K6153" s="14"/>
    </row>
    <row r="6154">
      <c r="A6154" s="9" t="s">
        <v>6609</v>
      </c>
      <c r="B6154" s="10">
        <v>43206.0</v>
      </c>
      <c r="C6154" s="9" t="s">
        <v>6100</v>
      </c>
      <c r="D6154" s="9" t="s">
        <v>55</v>
      </c>
      <c r="F6154" s="11" t="str">
        <f t="shared" si="1"/>
        <v>2018-04</v>
      </c>
      <c r="G6154" s="11" t="str">
        <f>iferror(VLOOKUP(A6154,'Closed Deals'!A:A,1,0)," ")</f>
        <v> </v>
      </c>
      <c r="H6154" s="12" t="str">
        <f t="shared" si="2"/>
        <v>NO</v>
      </c>
      <c r="I6154" s="12" t="str">
        <f>iferror(VLOOKUP(A6154,'Closed Deals'!A:E,5,0)," ")</f>
        <v> </v>
      </c>
      <c r="J6154" s="13" t="str">
        <f t="shared" si="3"/>
        <v> </v>
      </c>
      <c r="K6154" s="14"/>
    </row>
    <row r="6155">
      <c r="A6155" s="9" t="s">
        <v>6610</v>
      </c>
      <c r="B6155" s="10">
        <v>43216.0</v>
      </c>
      <c r="C6155" s="9" t="s">
        <v>156</v>
      </c>
      <c r="D6155" s="9" t="s">
        <v>55</v>
      </c>
      <c r="F6155" s="11" t="str">
        <f t="shared" si="1"/>
        <v>2018-04</v>
      </c>
      <c r="G6155" s="11" t="str">
        <f>iferror(VLOOKUP(A6155,'Closed Deals'!A:A,1,0)," ")</f>
        <v> </v>
      </c>
      <c r="H6155" s="12" t="str">
        <f t="shared" si="2"/>
        <v>NO</v>
      </c>
      <c r="I6155" s="12" t="str">
        <f>iferror(VLOOKUP(A6155,'Closed Deals'!A:E,5,0)," ")</f>
        <v> </v>
      </c>
      <c r="J6155" s="13" t="str">
        <f t="shared" si="3"/>
        <v> </v>
      </c>
      <c r="K6155" s="14"/>
    </row>
    <row r="6156">
      <c r="A6156" s="9" t="s">
        <v>6611</v>
      </c>
      <c r="B6156" s="10">
        <v>43207.0</v>
      </c>
      <c r="C6156" s="9" t="s">
        <v>241</v>
      </c>
      <c r="D6156" s="9" t="s">
        <v>55</v>
      </c>
      <c r="F6156" s="11" t="str">
        <f t="shared" si="1"/>
        <v>2018-04</v>
      </c>
      <c r="G6156" s="11" t="str">
        <f>iferror(VLOOKUP(A6156,'Closed Deals'!A:A,1,0)," ")</f>
        <v> </v>
      </c>
      <c r="H6156" s="12" t="str">
        <f t="shared" si="2"/>
        <v>NO</v>
      </c>
      <c r="I6156" s="12" t="str">
        <f>iferror(VLOOKUP(A6156,'Closed Deals'!A:E,5,0)," ")</f>
        <v> </v>
      </c>
      <c r="J6156" s="13" t="str">
        <f t="shared" si="3"/>
        <v> </v>
      </c>
      <c r="K6156" s="14"/>
    </row>
    <row r="6157">
      <c r="A6157" s="9" t="s">
        <v>6612</v>
      </c>
      <c r="B6157" s="10">
        <v>43215.0</v>
      </c>
      <c r="C6157" s="9" t="s">
        <v>472</v>
      </c>
      <c r="D6157" s="9" t="s">
        <v>55</v>
      </c>
      <c r="F6157" s="11" t="str">
        <f t="shared" si="1"/>
        <v>2018-04</v>
      </c>
      <c r="G6157" s="11" t="str">
        <f>iferror(VLOOKUP(A6157,'Closed Deals'!A:A,1,0)," ")</f>
        <v> </v>
      </c>
      <c r="H6157" s="12" t="str">
        <f t="shared" si="2"/>
        <v>NO</v>
      </c>
      <c r="I6157" s="12" t="str">
        <f>iferror(VLOOKUP(A6157,'Closed Deals'!A:E,5,0)," ")</f>
        <v> </v>
      </c>
      <c r="J6157" s="13" t="str">
        <f t="shared" si="3"/>
        <v> </v>
      </c>
      <c r="K6157" s="14"/>
    </row>
    <row r="6158">
      <c r="A6158" s="9" t="s">
        <v>6613</v>
      </c>
      <c r="B6158" s="10">
        <v>43192.0</v>
      </c>
      <c r="C6158" s="9" t="s">
        <v>356</v>
      </c>
      <c r="D6158" s="9" t="s">
        <v>55</v>
      </c>
      <c r="F6158" s="11" t="str">
        <f t="shared" si="1"/>
        <v>2018-04</v>
      </c>
      <c r="G6158" s="11" t="str">
        <f>iferror(VLOOKUP(A6158,'Closed Deals'!A:A,1,0)," ")</f>
        <v> </v>
      </c>
      <c r="H6158" s="12" t="str">
        <f t="shared" si="2"/>
        <v>NO</v>
      </c>
      <c r="I6158" s="12" t="str">
        <f>iferror(VLOOKUP(A6158,'Closed Deals'!A:E,5,0)," ")</f>
        <v> </v>
      </c>
      <c r="J6158" s="13" t="str">
        <f t="shared" si="3"/>
        <v> </v>
      </c>
      <c r="K6158" s="14"/>
    </row>
    <row r="6159">
      <c r="A6159" s="9" t="s">
        <v>6614</v>
      </c>
      <c r="B6159" s="10">
        <v>43215.0</v>
      </c>
      <c r="C6159" s="9" t="s">
        <v>6093</v>
      </c>
      <c r="D6159" s="9" t="s">
        <v>55</v>
      </c>
      <c r="F6159" s="11" t="str">
        <f t="shared" si="1"/>
        <v>2018-04</v>
      </c>
      <c r="G6159" s="11" t="str">
        <f>iferror(VLOOKUP(A6159,'Closed Deals'!A:A,1,0)," ")</f>
        <v> </v>
      </c>
      <c r="H6159" s="12" t="str">
        <f t="shared" si="2"/>
        <v>NO</v>
      </c>
      <c r="I6159" s="12" t="str">
        <f>iferror(VLOOKUP(A6159,'Closed Deals'!A:E,5,0)," ")</f>
        <v> </v>
      </c>
      <c r="J6159" s="13" t="str">
        <f t="shared" si="3"/>
        <v> </v>
      </c>
      <c r="K6159" s="14"/>
    </row>
    <row r="6160">
      <c r="A6160" s="9" t="s">
        <v>6615</v>
      </c>
      <c r="B6160" s="10">
        <v>43216.0</v>
      </c>
      <c r="C6160" s="9" t="s">
        <v>84</v>
      </c>
      <c r="D6160" s="9" t="s">
        <v>55</v>
      </c>
      <c r="F6160" s="11" t="str">
        <f t="shared" si="1"/>
        <v>2018-04</v>
      </c>
      <c r="G6160" s="11" t="str">
        <f>iferror(VLOOKUP(A6160,'Closed Deals'!A:A,1,0)," ")</f>
        <v> </v>
      </c>
      <c r="H6160" s="12" t="str">
        <f t="shared" si="2"/>
        <v>NO</v>
      </c>
      <c r="I6160" s="12" t="str">
        <f>iferror(VLOOKUP(A6160,'Closed Deals'!A:E,5,0)," ")</f>
        <v> </v>
      </c>
      <c r="J6160" s="13" t="str">
        <f t="shared" si="3"/>
        <v> </v>
      </c>
      <c r="K6160" s="14"/>
    </row>
    <row r="6161">
      <c r="A6161" s="9" t="s">
        <v>6616</v>
      </c>
      <c r="B6161" s="10">
        <v>43195.0</v>
      </c>
      <c r="C6161" s="9" t="s">
        <v>54</v>
      </c>
      <c r="D6161" s="9" t="s">
        <v>55</v>
      </c>
      <c r="F6161" s="11" t="str">
        <f t="shared" si="1"/>
        <v>2018-04</v>
      </c>
      <c r="G6161" s="11" t="str">
        <f>iferror(VLOOKUP(A6161,'Closed Deals'!A:A,1,0)," ")</f>
        <v> </v>
      </c>
      <c r="H6161" s="12" t="str">
        <f t="shared" si="2"/>
        <v>NO</v>
      </c>
      <c r="I6161" s="12" t="str">
        <f>iferror(VLOOKUP(A6161,'Closed Deals'!A:E,5,0)," ")</f>
        <v> </v>
      </c>
      <c r="J6161" s="13" t="str">
        <f t="shared" si="3"/>
        <v> </v>
      </c>
      <c r="K6161" s="14"/>
    </row>
    <row r="6162">
      <c r="A6162" s="9" t="s">
        <v>6617</v>
      </c>
      <c r="B6162" s="10">
        <v>43194.0</v>
      </c>
      <c r="C6162" s="9" t="s">
        <v>33</v>
      </c>
      <c r="D6162" s="9" t="s">
        <v>55</v>
      </c>
      <c r="F6162" s="11" t="str">
        <f t="shared" si="1"/>
        <v>2018-04</v>
      </c>
      <c r="G6162" s="11" t="str">
        <f>iferror(VLOOKUP(A6162,'Closed Deals'!A:A,1,0)," ")</f>
        <v> </v>
      </c>
      <c r="H6162" s="12" t="str">
        <f t="shared" si="2"/>
        <v>NO</v>
      </c>
      <c r="I6162" s="12" t="str">
        <f>iferror(VLOOKUP(A6162,'Closed Deals'!A:E,5,0)," ")</f>
        <v> </v>
      </c>
      <c r="J6162" s="13" t="str">
        <f t="shared" si="3"/>
        <v> </v>
      </c>
      <c r="K6162" s="14"/>
    </row>
    <row r="6163">
      <c r="A6163" s="9" t="s">
        <v>6618</v>
      </c>
      <c r="B6163" s="10">
        <v>43194.0</v>
      </c>
      <c r="C6163" s="9" t="s">
        <v>170</v>
      </c>
      <c r="D6163" s="9" t="s">
        <v>55</v>
      </c>
      <c r="F6163" s="11" t="str">
        <f t="shared" si="1"/>
        <v>2018-04</v>
      </c>
      <c r="G6163" s="11" t="str">
        <f>iferror(VLOOKUP(A6163,'Closed Deals'!A:A,1,0)," ")</f>
        <v> </v>
      </c>
      <c r="H6163" s="12" t="str">
        <f t="shared" si="2"/>
        <v>NO</v>
      </c>
      <c r="I6163" s="12" t="str">
        <f>iferror(VLOOKUP(A6163,'Closed Deals'!A:E,5,0)," ")</f>
        <v> </v>
      </c>
      <c r="J6163" s="13" t="str">
        <f t="shared" si="3"/>
        <v> </v>
      </c>
      <c r="K6163" s="14"/>
    </row>
    <row r="6164">
      <c r="A6164" s="9" t="s">
        <v>6619</v>
      </c>
      <c r="B6164" s="10">
        <v>43195.0</v>
      </c>
      <c r="C6164" s="9" t="s">
        <v>33</v>
      </c>
      <c r="D6164" s="9" t="s">
        <v>55</v>
      </c>
      <c r="F6164" s="11" t="str">
        <f t="shared" si="1"/>
        <v>2018-04</v>
      </c>
      <c r="G6164" s="11" t="str">
        <f>iferror(VLOOKUP(A6164,'Closed Deals'!A:A,1,0)," ")</f>
        <v> </v>
      </c>
      <c r="H6164" s="12" t="str">
        <f t="shared" si="2"/>
        <v>NO</v>
      </c>
      <c r="I6164" s="12" t="str">
        <f>iferror(VLOOKUP(A6164,'Closed Deals'!A:E,5,0)," ")</f>
        <v> </v>
      </c>
      <c r="J6164" s="13" t="str">
        <f t="shared" si="3"/>
        <v> </v>
      </c>
      <c r="K6164" s="14"/>
    </row>
    <row r="6165">
      <c r="A6165" s="9" t="s">
        <v>6620</v>
      </c>
      <c r="B6165" s="10">
        <v>43219.0</v>
      </c>
      <c r="C6165" s="9" t="s">
        <v>624</v>
      </c>
      <c r="D6165" s="9" t="s">
        <v>55</v>
      </c>
      <c r="F6165" s="11" t="str">
        <f t="shared" si="1"/>
        <v>2018-04</v>
      </c>
      <c r="G6165" s="11" t="str">
        <f>iferror(VLOOKUP(A6165,'Closed Deals'!A:A,1,0)," ")</f>
        <v> </v>
      </c>
      <c r="H6165" s="12" t="str">
        <f t="shared" si="2"/>
        <v>NO</v>
      </c>
      <c r="I6165" s="12" t="str">
        <f>iferror(VLOOKUP(A6165,'Closed Deals'!A:E,5,0)," ")</f>
        <v> </v>
      </c>
      <c r="J6165" s="13" t="str">
        <f t="shared" si="3"/>
        <v> </v>
      </c>
      <c r="K6165" s="14"/>
    </row>
    <row r="6166">
      <c r="A6166" s="9" t="s">
        <v>6621</v>
      </c>
      <c r="B6166" s="10">
        <v>43218.0</v>
      </c>
      <c r="C6166" s="9" t="s">
        <v>33</v>
      </c>
      <c r="D6166" s="9" t="s">
        <v>55</v>
      </c>
      <c r="F6166" s="11" t="str">
        <f t="shared" si="1"/>
        <v>2018-04</v>
      </c>
      <c r="G6166" s="11" t="str">
        <f>iferror(VLOOKUP(A6166,'Closed Deals'!A:A,1,0)," ")</f>
        <v> </v>
      </c>
      <c r="H6166" s="12" t="str">
        <f t="shared" si="2"/>
        <v>NO</v>
      </c>
      <c r="I6166" s="12" t="str">
        <f>iferror(VLOOKUP(A6166,'Closed Deals'!A:E,5,0)," ")</f>
        <v> </v>
      </c>
      <c r="J6166" s="13" t="str">
        <f t="shared" si="3"/>
        <v> </v>
      </c>
      <c r="K6166" s="14"/>
    </row>
    <row r="6167">
      <c r="A6167" s="9" t="s">
        <v>6622</v>
      </c>
      <c r="B6167" s="10">
        <v>43216.0</v>
      </c>
      <c r="C6167" s="9" t="s">
        <v>5635</v>
      </c>
      <c r="D6167" s="9" t="s">
        <v>55</v>
      </c>
      <c r="F6167" s="11" t="str">
        <f t="shared" si="1"/>
        <v>2018-04</v>
      </c>
      <c r="G6167" s="11" t="str">
        <f>iferror(VLOOKUP(A6167,'Closed Deals'!A:A,1,0)," ")</f>
        <v> </v>
      </c>
      <c r="H6167" s="12" t="str">
        <f t="shared" si="2"/>
        <v>NO</v>
      </c>
      <c r="I6167" s="12" t="str">
        <f>iferror(VLOOKUP(A6167,'Closed Deals'!A:E,5,0)," ")</f>
        <v> </v>
      </c>
      <c r="J6167" s="13" t="str">
        <f t="shared" si="3"/>
        <v> </v>
      </c>
      <c r="K6167" s="14"/>
    </row>
    <row r="6168">
      <c r="A6168" s="9" t="s">
        <v>6623</v>
      </c>
      <c r="B6168" s="10">
        <v>43198.0</v>
      </c>
      <c r="C6168" s="9" t="s">
        <v>389</v>
      </c>
      <c r="D6168" s="9" t="s">
        <v>55</v>
      </c>
      <c r="F6168" s="11" t="str">
        <f t="shared" si="1"/>
        <v>2018-04</v>
      </c>
      <c r="G6168" s="11" t="str">
        <f>iferror(VLOOKUP(A6168,'Closed Deals'!A:A,1,0)," ")</f>
        <v> </v>
      </c>
      <c r="H6168" s="12" t="str">
        <f t="shared" si="2"/>
        <v>NO</v>
      </c>
      <c r="I6168" s="12" t="str">
        <f>iferror(VLOOKUP(A6168,'Closed Deals'!A:E,5,0)," ")</f>
        <v> </v>
      </c>
      <c r="J6168" s="13" t="str">
        <f t="shared" si="3"/>
        <v> </v>
      </c>
      <c r="K6168" s="14"/>
    </row>
    <row r="6169">
      <c r="A6169" s="9" t="s">
        <v>6624</v>
      </c>
      <c r="B6169" s="10">
        <v>43209.0</v>
      </c>
      <c r="C6169" s="9" t="s">
        <v>6625</v>
      </c>
      <c r="D6169" s="9" t="s">
        <v>55</v>
      </c>
      <c r="F6169" s="11" t="str">
        <f t="shared" si="1"/>
        <v>2018-04</v>
      </c>
      <c r="G6169" s="11" t="str">
        <f>iferror(VLOOKUP(A6169,'Closed Deals'!A:A,1,0)," ")</f>
        <v> </v>
      </c>
      <c r="H6169" s="12" t="str">
        <f t="shared" si="2"/>
        <v>NO</v>
      </c>
      <c r="I6169" s="12" t="str">
        <f>iferror(VLOOKUP(A6169,'Closed Deals'!A:E,5,0)," ")</f>
        <v> </v>
      </c>
      <c r="J6169" s="13" t="str">
        <f t="shared" si="3"/>
        <v> </v>
      </c>
      <c r="K6169" s="14"/>
    </row>
    <row r="6170">
      <c r="A6170" s="9" t="s">
        <v>6626</v>
      </c>
      <c r="B6170" s="10">
        <v>43199.0</v>
      </c>
      <c r="C6170" s="9" t="s">
        <v>33</v>
      </c>
      <c r="D6170" s="9" t="s">
        <v>55</v>
      </c>
      <c r="F6170" s="11" t="str">
        <f t="shared" si="1"/>
        <v>2018-04</v>
      </c>
      <c r="G6170" s="11" t="str">
        <f>iferror(VLOOKUP(A6170,'Closed Deals'!A:A,1,0)," ")</f>
        <v> </v>
      </c>
      <c r="H6170" s="12" t="str">
        <f t="shared" si="2"/>
        <v>NO</v>
      </c>
      <c r="I6170" s="12" t="str">
        <f>iferror(VLOOKUP(A6170,'Closed Deals'!A:E,5,0)," ")</f>
        <v> </v>
      </c>
      <c r="J6170" s="13" t="str">
        <f t="shared" si="3"/>
        <v> </v>
      </c>
      <c r="K6170" s="14"/>
    </row>
    <row r="6171">
      <c r="A6171" s="9" t="s">
        <v>6627</v>
      </c>
      <c r="B6171" s="10">
        <v>43209.0</v>
      </c>
      <c r="C6171" s="9" t="s">
        <v>6570</v>
      </c>
      <c r="D6171" s="9" t="s">
        <v>55</v>
      </c>
      <c r="F6171" s="11" t="str">
        <f t="shared" si="1"/>
        <v>2018-04</v>
      </c>
      <c r="G6171" s="11" t="str">
        <f>iferror(VLOOKUP(A6171,'Closed Deals'!A:A,1,0)," ")</f>
        <v> </v>
      </c>
      <c r="H6171" s="12" t="str">
        <f t="shared" si="2"/>
        <v>NO</v>
      </c>
      <c r="I6171" s="12" t="str">
        <f>iferror(VLOOKUP(A6171,'Closed Deals'!A:E,5,0)," ")</f>
        <v> </v>
      </c>
      <c r="J6171" s="13" t="str">
        <f t="shared" si="3"/>
        <v> </v>
      </c>
      <c r="K6171" s="14"/>
    </row>
    <row r="6172">
      <c r="A6172" s="9" t="s">
        <v>6628</v>
      </c>
      <c r="B6172" s="10">
        <v>43200.0</v>
      </c>
      <c r="C6172" s="9" t="s">
        <v>33</v>
      </c>
      <c r="D6172" s="9" t="s">
        <v>55</v>
      </c>
      <c r="F6172" s="11" t="str">
        <f t="shared" si="1"/>
        <v>2018-04</v>
      </c>
      <c r="G6172" s="11" t="str">
        <f>iferror(VLOOKUP(A6172,'Closed Deals'!A:A,1,0)," ")</f>
        <v> </v>
      </c>
      <c r="H6172" s="12" t="str">
        <f t="shared" si="2"/>
        <v>NO</v>
      </c>
      <c r="I6172" s="12" t="str">
        <f>iferror(VLOOKUP(A6172,'Closed Deals'!A:E,5,0)," ")</f>
        <v> </v>
      </c>
      <c r="J6172" s="13" t="str">
        <f t="shared" si="3"/>
        <v> </v>
      </c>
      <c r="K6172" s="14"/>
    </row>
    <row r="6173">
      <c r="A6173" s="9" t="s">
        <v>6629</v>
      </c>
      <c r="B6173" s="10">
        <v>43200.0</v>
      </c>
      <c r="C6173" s="9" t="s">
        <v>6570</v>
      </c>
      <c r="D6173" s="9" t="s">
        <v>55</v>
      </c>
      <c r="F6173" s="11" t="str">
        <f t="shared" si="1"/>
        <v>2018-04</v>
      </c>
      <c r="G6173" s="11" t="str">
        <f>iferror(VLOOKUP(A6173,'Closed Deals'!A:A,1,0)," ")</f>
        <v> </v>
      </c>
      <c r="H6173" s="12" t="str">
        <f t="shared" si="2"/>
        <v>NO</v>
      </c>
      <c r="I6173" s="12" t="str">
        <f>iferror(VLOOKUP(A6173,'Closed Deals'!A:E,5,0)," ")</f>
        <v> </v>
      </c>
      <c r="J6173" s="13" t="str">
        <f t="shared" si="3"/>
        <v> </v>
      </c>
      <c r="K6173" s="14"/>
    </row>
    <row r="6174">
      <c r="A6174" s="9" t="s">
        <v>6630</v>
      </c>
      <c r="B6174" s="10">
        <v>43220.0</v>
      </c>
      <c r="C6174" s="9" t="s">
        <v>170</v>
      </c>
      <c r="D6174" s="9" t="s">
        <v>55</v>
      </c>
      <c r="F6174" s="11" t="str">
        <f t="shared" si="1"/>
        <v>2018-04</v>
      </c>
      <c r="G6174" s="11" t="str">
        <f>iferror(VLOOKUP(A6174,'Closed Deals'!A:A,1,0)," ")</f>
        <v> </v>
      </c>
      <c r="H6174" s="12" t="str">
        <f t="shared" si="2"/>
        <v>NO</v>
      </c>
      <c r="I6174" s="12" t="str">
        <f>iferror(VLOOKUP(A6174,'Closed Deals'!A:E,5,0)," ")</f>
        <v> </v>
      </c>
      <c r="J6174" s="13" t="str">
        <f t="shared" si="3"/>
        <v> </v>
      </c>
      <c r="K6174" s="14"/>
    </row>
    <row r="6175">
      <c r="A6175" s="9" t="s">
        <v>6631</v>
      </c>
      <c r="B6175" s="10">
        <v>43212.0</v>
      </c>
      <c r="C6175" s="9" t="s">
        <v>6570</v>
      </c>
      <c r="D6175" s="9" t="s">
        <v>55</v>
      </c>
      <c r="F6175" s="11" t="str">
        <f t="shared" si="1"/>
        <v>2018-04</v>
      </c>
      <c r="G6175" s="11" t="str">
        <f>iferror(VLOOKUP(A6175,'Closed Deals'!A:A,1,0)," ")</f>
        <v> </v>
      </c>
      <c r="H6175" s="12" t="str">
        <f t="shared" si="2"/>
        <v>NO</v>
      </c>
      <c r="I6175" s="12" t="str">
        <f>iferror(VLOOKUP(A6175,'Closed Deals'!A:E,5,0)," ")</f>
        <v> </v>
      </c>
      <c r="J6175" s="13" t="str">
        <f t="shared" si="3"/>
        <v> </v>
      </c>
      <c r="K6175" s="14"/>
    </row>
    <row r="6176">
      <c r="A6176" s="9" t="s">
        <v>6632</v>
      </c>
      <c r="B6176" s="10">
        <v>43205.0</v>
      </c>
      <c r="C6176" s="9" t="s">
        <v>366</v>
      </c>
      <c r="D6176" s="9" t="s">
        <v>55</v>
      </c>
      <c r="F6176" s="11" t="str">
        <f t="shared" si="1"/>
        <v>2018-04</v>
      </c>
      <c r="G6176" s="11" t="str">
        <f>iferror(VLOOKUP(A6176,'Closed Deals'!A:A,1,0)," ")</f>
        <v> </v>
      </c>
      <c r="H6176" s="12" t="str">
        <f t="shared" si="2"/>
        <v>NO</v>
      </c>
      <c r="I6176" s="12" t="str">
        <f>iferror(VLOOKUP(A6176,'Closed Deals'!A:E,5,0)," ")</f>
        <v> </v>
      </c>
      <c r="J6176" s="13" t="str">
        <f t="shared" si="3"/>
        <v> </v>
      </c>
      <c r="K6176" s="14"/>
    </row>
    <row r="6177">
      <c r="A6177" s="9" t="s">
        <v>6633</v>
      </c>
      <c r="B6177" s="10">
        <v>43200.0</v>
      </c>
      <c r="C6177" s="9" t="s">
        <v>170</v>
      </c>
      <c r="D6177" s="9" t="s">
        <v>55</v>
      </c>
      <c r="F6177" s="11" t="str">
        <f t="shared" si="1"/>
        <v>2018-04</v>
      </c>
      <c r="G6177" s="11" t="str">
        <f>iferror(VLOOKUP(A6177,'Closed Deals'!A:A,1,0)," ")</f>
        <v> </v>
      </c>
      <c r="H6177" s="12" t="str">
        <f t="shared" si="2"/>
        <v>NO</v>
      </c>
      <c r="I6177" s="12" t="str">
        <f>iferror(VLOOKUP(A6177,'Closed Deals'!A:E,5,0)," ")</f>
        <v> </v>
      </c>
      <c r="J6177" s="13" t="str">
        <f t="shared" si="3"/>
        <v> </v>
      </c>
      <c r="K6177" s="14"/>
    </row>
    <row r="6178">
      <c r="A6178" s="9" t="s">
        <v>6634</v>
      </c>
      <c r="B6178" s="10">
        <v>43192.0</v>
      </c>
      <c r="C6178" s="9" t="s">
        <v>54</v>
      </c>
      <c r="D6178" s="9" t="s">
        <v>55</v>
      </c>
      <c r="F6178" s="11" t="str">
        <f t="shared" si="1"/>
        <v>2018-04</v>
      </c>
      <c r="G6178" s="11" t="str">
        <f>iferror(VLOOKUP(A6178,'Closed Deals'!A:A,1,0)," ")</f>
        <v> </v>
      </c>
      <c r="H6178" s="12" t="str">
        <f t="shared" si="2"/>
        <v>NO</v>
      </c>
      <c r="I6178" s="12" t="str">
        <f>iferror(VLOOKUP(A6178,'Closed Deals'!A:E,5,0)," ")</f>
        <v> </v>
      </c>
      <c r="J6178" s="13" t="str">
        <f t="shared" si="3"/>
        <v> </v>
      </c>
      <c r="K6178" s="14"/>
    </row>
    <row r="6179">
      <c r="A6179" s="9" t="s">
        <v>6635</v>
      </c>
      <c r="B6179" s="10">
        <v>43209.0</v>
      </c>
      <c r="C6179" s="9" t="s">
        <v>170</v>
      </c>
      <c r="D6179" s="9" t="s">
        <v>55</v>
      </c>
      <c r="F6179" s="11" t="str">
        <f t="shared" si="1"/>
        <v>2018-04</v>
      </c>
      <c r="G6179" s="11" t="str">
        <f>iferror(VLOOKUP(A6179,'Closed Deals'!A:A,1,0)," ")</f>
        <v> </v>
      </c>
      <c r="H6179" s="12" t="str">
        <f t="shared" si="2"/>
        <v>NO</v>
      </c>
      <c r="I6179" s="12" t="str">
        <f>iferror(VLOOKUP(A6179,'Closed Deals'!A:E,5,0)," ")</f>
        <v> </v>
      </c>
      <c r="J6179" s="13" t="str">
        <f t="shared" si="3"/>
        <v> </v>
      </c>
      <c r="K6179" s="14"/>
    </row>
    <row r="6180">
      <c r="A6180" s="9" t="s">
        <v>6636</v>
      </c>
      <c r="B6180" s="10">
        <v>43192.0</v>
      </c>
      <c r="C6180" s="9" t="s">
        <v>6142</v>
      </c>
      <c r="D6180" s="9" t="s">
        <v>55</v>
      </c>
      <c r="F6180" s="11" t="str">
        <f t="shared" si="1"/>
        <v>2018-04</v>
      </c>
      <c r="G6180" s="11" t="str">
        <f>iferror(VLOOKUP(A6180,'Closed Deals'!A:A,1,0)," ")</f>
        <v> </v>
      </c>
      <c r="H6180" s="12" t="str">
        <f t="shared" si="2"/>
        <v>NO</v>
      </c>
      <c r="I6180" s="12" t="str">
        <f>iferror(VLOOKUP(A6180,'Closed Deals'!A:E,5,0)," ")</f>
        <v> </v>
      </c>
      <c r="J6180" s="13" t="str">
        <f t="shared" si="3"/>
        <v> </v>
      </c>
      <c r="K6180" s="14"/>
    </row>
    <row r="6181">
      <c r="A6181" s="9" t="s">
        <v>6637</v>
      </c>
      <c r="B6181" s="10">
        <v>43202.0</v>
      </c>
      <c r="C6181" s="9" t="s">
        <v>170</v>
      </c>
      <c r="D6181" s="9" t="s">
        <v>55</v>
      </c>
      <c r="F6181" s="11" t="str">
        <f t="shared" si="1"/>
        <v>2018-04</v>
      </c>
      <c r="G6181" s="11" t="str">
        <f>iferror(VLOOKUP(A6181,'Closed Deals'!A:A,1,0)," ")</f>
        <v> </v>
      </c>
      <c r="H6181" s="12" t="str">
        <f t="shared" si="2"/>
        <v>NO</v>
      </c>
      <c r="I6181" s="12" t="str">
        <f>iferror(VLOOKUP(A6181,'Closed Deals'!A:E,5,0)," ")</f>
        <v> </v>
      </c>
      <c r="J6181" s="13" t="str">
        <f t="shared" si="3"/>
        <v> </v>
      </c>
      <c r="K6181" s="14"/>
    </row>
    <row r="6182">
      <c r="A6182" s="9" t="s">
        <v>6638</v>
      </c>
      <c r="B6182" s="10">
        <v>43208.0</v>
      </c>
      <c r="C6182" s="9" t="s">
        <v>37</v>
      </c>
      <c r="D6182" s="9" t="s">
        <v>55</v>
      </c>
      <c r="F6182" s="11" t="str">
        <f t="shared" si="1"/>
        <v>2018-04</v>
      </c>
      <c r="G6182" s="11" t="str">
        <f>iferror(VLOOKUP(A6182,'Closed Deals'!A:A,1,0)," ")</f>
        <v> </v>
      </c>
      <c r="H6182" s="12" t="str">
        <f t="shared" si="2"/>
        <v>NO</v>
      </c>
      <c r="I6182" s="12" t="str">
        <f>iferror(VLOOKUP(A6182,'Closed Deals'!A:E,5,0)," ")</f>
        <v> </v>
      </c>
      <c r="J6182" s="13" t="str">
        <f t="shared" si="3"/>
        <v> </v>
      </c>
      <c r="K6182" s="14"/>
    </row>
    <row r="6183">
      <c r="A6183" s="9" t="s">
        <v>6639</v>
      </c>
      <c r="B6183" s="10">
        <v>43213.0</v>
      </c>
      <c r="C6183" s="9" t="s">
        <v>969</v>
      </c>
      <c r="D6183" s="9" t="s">
        <v>55</v>
      </c>
      <c r="F6183" s="11" t="str">
        <f t="shared" si="1"/>
        <v>2018-04</v>
      </c>
      <c r="G6183" s="11" t="str">
        <f>iferror(VLOOKUP(A6183,'Closed Deals'!A:A,1,0)," ")</f>
        <v> </v>
      </c>
      <c r="H6183" s="12" t="str">
        <f t="shared" si="2"/>
        <v>NO</v>
      </c>
      <c r="I6183" s="12" t="str">
        <f>iferror(VLOOKUP(A6183,'Closed Deals'!A:E,5,0)," ")</f>
        <v> </v>
      </c>
      <c r="J6183" s="13" t="str">
        <f t="shared" si="3"/>
        <v> </v>
      </c>
      <c r="K6183" s="14"/>
    </row>
    <row r="6184">
      <c r="A6184" s="9" t="s">
        <v>6640</v>
      </c>
      <c r="B6184" s="10">
        <v>43199.0</v>
      </c>
      <c r="C6184" s="9" t="s">
        <v>54</v>
      </c>
      <c r="D6184" s="9" t="s">
        <v>55</v>
      </c>
      <c r="F6184" s="11" t="str">
        <f t="shared" si="1"/>
        <v>2018-04</v>
      </c>
      <c r="G6184" s="11" t="str">
        <f>iferror(VLOOKUP(A6184,'Closed Deals'!A:A,1,0)," ")</f>
        <v> </v>
      </c>
      <c r="H6184" s="12" t="str">
        <f t="shared" si="2"/>
        <v>NO</v>
      </c>
      <c r="I6184" s="12" t="str">
        <f>iferror(VLOOKUP(A6184,'Closed Deals'!A:E,5,0)," ")</f>
        <v> </v>
      </c>
      <c r="J6184" s="13" t="str">
        <f t="shared" si="3"/>
        <v> </v>
      </c>
      <c r="K6184" s="14"/>
    </row>
    <row r="6185">
      <c r="A6185" s="9" t="s">
        <v>6641</v>
      </c>
      <c r="B6185" s="10">
        <v>43209.0</v>
      </c>
      <c r="C6185" s="9" t="s">
        <v>54</v>
      </c>
      <c r="D6185" s="9" t="s">
        <v>55</v>
      </c>
      <c r="F6185" s="11" t="str">
        <f t="shared" si="1"/>
        <v>2018-04</v>
      </c>
      <c r="G6185" s="11" t="str">
        <f>iferror(VLOOKUP(A6185,'Closed Deals'!A:A,1,0)," ")</f>
        <v> </v>
      </c>
      <c r="H6185" s="12" t="str">
        <f t="shared" si="2"/>
        <v>NO</v>
      </c>
      <c r="I6185" s="12" t="str">
        <f>iferror(VLOOKUP(A6185,'Closed Deals'!A:E,5,0)," ")</f>
        <v> </v>
      </c>
      <c r="J6185" s="13" t="str">
        <f t="shared" si="3"/>
        <v> </v>
      </c>
      <c r="K6185" s="14"/>
    </row>
    <row r="6186">
      <c r="A6186" s="9" t="s">
        <v>6642</v>
      </c>
      <c r="B6186" s="10">
        <v>43216.0</v>
      </c>
      <c r="C6186" s="9" t="s">
        <v>295</v>
      </c>
      <c r="D6186" s="9" t="s">
        <v>55</v>
      </c>
      <c r="F6186" s="11" t="str">
        <f t="shared" si="1"/>
        <v>2018-04</v>
      </c>
      <c r="G6186" s="11" t="str">
        <f>iferror(VLOOKUP(A6186,'Closed Deals'!A:A,1,0)," ")</f>
        <v> </v>
      </c>
      <c r="H6186" s="12" t="str">
        <f t="shared" si="2"/>
        <v>NO</v>
      </c>
      <c r="I6186" s="12" t="str">
        <f>iferror(VLOOKUP(A6186,'Closed Deals'!A:E,5,0)," ")</f>
        <v> </v>
      </c>
      <c r="J6186" s="13" t="str">
        <f t="shared" si="3"/>
        <v> </v>
      </c>
      <c r="K6186" s="14"/>
    </row>
    <row r="6187">
      <c r="A6187" s="9" t="s">
        <v>6643</v>
      </c>
      <c r="B6187" s="10">
        <v>43208.0</v>
      </c>
      <c r="C6187" s="9" t="s">
        <v>54</v>
      </c>
      <c r="D6187" s="9" t="s">
        <v>55</v>
      </c>
      <c r="F6187" s="11" t="str">
        <f t="shared" si="1"/>
        <v>2018-04</v>
      </c>
      <c r="G6187" s="11" t="str">
        <f>iferror(VLOOKUP(A6187,'Closed Deals'!A:A,1,0)," ")</f>
        <v> </v>
      </c>
      <c r="H6187" s="12" t="str">
        <f t="shared" si="2"/>
        <v>NO</v>
      </c>
      <c r="I6187" s="12" t="str">
        <f>iferror(VLOOKUP(A6187,'Closed Deals'!A:E,5,0)," ")</f>
        <v> </v>
      </c>
      <c r="J6187" s="13" t="str">
        <f t="shared" si="3"/>
        <v> </v>
      </c>
      <c r="K6187" s="14"/>
    </row>
    <row r="6188">
      <c r="A6188" s="9" t="s">
        <v>6644</v>
      </c>
      <c r="B6188" s="10">
        <v>43220.0</v>
      </c>
      <c r="C6188" s="9" t="s">
        <v>6570</v>
      </c>
      <c r="D6188" s="9" t="s">
        <v>55</v>
      </c>
      <c r="F6188" s="11" t="str">
        <f t="shared" si="1"/>
        <v>2018-04</v>
      </c>
      <c r="G6188" s="11" t="str">
        <f>iferror(VLOOKUP(A6188,'Closed Deals'!A:A,1,0)," ")</f>
        <v> </v>
      </c>
      <c r="H6188" s="12" t="str">
        <f t="shared" si="2"/>
        <v>NO</v>
      </c>
      <c r="I6188" s="12" t="str">
        <f>iferror(VLOOKUP(A6188,'Closed Deals'!A:E,5,0)," ")</f>
        <v> </v>
      </c>
      <c r="J6188" s="13" t="str">
        <f t="shared" si="3"/>
        <v> </v>
      </c>
      <c r="K6188" s="14"/>
    </row>
    <row r="6189">
      <c r="A6189" s="9" t="s">
        <v>6645</v>
      </c>
      <c r="B6189" s="10">
        <v>43215.0</v>
      </c>
      <c r="C6189" s="9" t="s">
        <v>616</v>
      </c>
      <c r="D6189" s="9" t="s">
        <v>55</v>
      </c>
      <c r="F6189" s="11" t="str">
        <f t="shared" si="1"/>
        <v>2018-04</v>
      </c>
      <c r="G6189" s="11" t="str">
        <f>iferror(VLOOKUP(A6189,'Closed Deals'!A:A,1,0)," ")</f>
        <v> </v>
      </c>
      <c r="H6189" s="12" t="str">
        <f t="shared" si="2"/>
        <v>NO</v>
      </c>
      <c r="I6189" s="12" t="str">
        <f>iferror(VLOOKUP(A6189,'Closed Deals'!A:E,5,0)," ")</f>
        <v> </v>
      </c>
      <c r="J6189" s="13" t="str">
        <f t="shared" si="3"/>
        <v> </v>
      </c>
      <c r="K6189" s="14"/>
    </row>
    <row r="6190">
      <c r="A6190" s="9" t="s">
        <v>6646</v>
      </c>
      <c r="B6190" s="10">
        <v>43210.0</v>
      </c>
      <c r="C6190" s="9" t="s">
        <v>170</v>
      </c>
      <c r="D6190" s="9" t="s">
        <v>55</v>
      </c>
      <c r="F6190" s="11" t="str">
        <f t="shared" si="1"/>
        <v>2018-04</v>
      </c>
      <c r="G6190" s="11" t="str">
        <f>iferror(VLOOKUP(A6190,'Closed Deals'!A:A,1,0)," ")</f>
        <v> </v>
      </c>
      <c r="H6190" s="12" t="str">
        <f t="shared" si="2"/>
        <v>NO</v>
      </c>
      <c r="I6190" s="12" t="str">
        <f>iferror(VLOOKUP(A6190,'Closed Deals'!A:E,5,0)," ")</f>
        <v> </v>
      </c>
      <c r="J6190" s="13" t="str">
        <f t="shared" si="3"/>
        <v> </v>
      </c>
      <c r="K6190" s="14"/>
    </row>
    <row r="6191">
      <c r="A6191" s="9" t="s">
        <v>6647</v>
      </c>
      <c r="B6191" s="10">
        <v>43220.0</v>
      </c>
      <c r="C6191" s="9" t="s">
        <v>129</v>
      </c>
      <c r="D6191" s="9" t="s">
        <v>55</v>
      </c>
      <c r="F6191" s="11" t="str">
        <f t="shared" si="1"/>
        <v>2018-04</v>
      </c>
      <c r="G6191" s="11" t="str">
        <f>iferror(VLOOKUP(A6191,'Closed Deals'!A:A,1,0)," ")</f>
        <v> </v>
      </c>
      <c r="H6191" s="12" t="str">
        <f t="shared" si="2"/>
        <v>NO</v>
      </c>
      <c r="I6191" s="12" t="str">
        <f>iferror(VLOOKUP(A6191,'Closed Deals'!A:E,5,0)," ")</f>
        <v> </v>
      </c>
      <c r="J6191" s="13" t="str">
        <f t="shared" si="3"/>
        <v> </v>
      </c>
      <c r="K6191" s="14"/>
    </row>
    <row r="6192">
      <c r="A6192" s="9" t="s">
        <v>6648</v>
      </c>
      <c r="B6192" s="10">
        <v>43210.0</v>
      </c>
      <c r="C6192" s="9" t="s">
        <v>54</v>
      </c>
      <c r="D6192" s="9" t="s">
        <v>55</v>
      </c>
      <c r="F6192" s="11" t="str">
        <f t="shared" si="1"/>
        <v>2018-04</v>
      </c>
      <c r="G6192" s="11" t="str">
        <f>iferror(VLOOKUP(A6192,'Closed Deals'!A:A,1,0)," ")</f>
        <v> </v>
      </c>
      <c r="H6192" s="12" t="str">
        <f t="shared" si="2"/>
        <v>NO</v>
      </c>
      <c r="I6192" s="12" t="str">
        <f>iferror(VLOOKUP(A6192,'Closed Deals'!A:E,5,0)," ")</f>
        <v> </v>
      </c>
      <c r="J6192" s="13" t="str">
        <f t="shared" si="3"/>
        <v> </v>
      </c>
      <c r="K6192" s="14"/>
    </row>
    <row r="6193">
      <c r="A6193" s="9" t="s">
        <v>6649</v>
      </c>
      <c r="B6193" s="10">
        <v>43199.0</v>
      </c>
      <c r="C6193" s="9" t="s">
        <v>247</v>
      </c>
      <c r="D6193" s="9" t="s">
        <v>55</v>
      </c>
      <c r="F6193" s="11" t="str">
        <f t="shared" si="1"/>
        <v>2018-04</v>
      </c>
      <c r="G6193" s="11" t="str">
        <f>iferror(VLOOKUP(A6193,'Closed Deals'!A:A,1,0)," ")</f>
        <v> </v>
      </c>
      <c r="H6193" s="12" t="str">
        <f t="shared" si="2"/>
        <v>NO</v>
      </c>
      <c r="I6193" s="12" t="str">
        <f>iferror(VLOOKUP(A6193,'Closed Deals'!A:E,5,0)," ")</f>
        <v> </v>
      </c>
      <c r="J6193" s="13" t="str">
        <f t="shared" si="3"/>
        <v> </v>
      </c>
      <c r="K6193" s="14"/>
    </row>
    <row r="6194">
      <c r="A6194" s="9" t="s">
        <v>6650</v>
      </c>
      <c r="B6194" s="10">
        <v>43220.0</v>
      </c>
      <c r="C6194" s="9" t="s">
        <v>263</v>
      </c>
      <c r="D6194" s="9" t="s">
        <v>55</v>
      </c>
      <c r="F6194" s="11" t="str">
        <f t="shared" si="1"/>
        <v>2018-04</v>
      </c>
      <c r="G6194" s="11" t="str">
        <f>iferror(VLOOKUP(A6194,'Closed Deals'!A:A,1,0)," ")</f>
        <v> </v>
      </c>
      <c r="H6194" s="12" t="str">
        <f t="shared" si="2"/>
        <v>NO</v>
      </c>
      <c r="I6194" s="12" t="str">
        <f>iferror(VLOOKUP(A6194,'Closed Deals'!A:E,5,0)," ")</f>
        <v> </v>
      </c>
      <c r="J6194" s="13" t="str">
        <f t="shared" si="3"/>
        <v> </v>
      </c>
      <c r="K6194" s="14"/>
    </row>
    <row r="6195">
      <c r="A6195" s="9" t="s">
        <v>6651</v>
      </c>
      <c r="B6195" s="10">
        <v>43214.0</v>
      </c>
      <c r="C6195" s="9" t="s">
        <v>389</v>
      </c>
      <c r="D6195" s="9" t="s">
        <v>55</v>
      </c>
      <c r="F6195" s="11" t="str">
        <f t="shared" si="1"/>
        <v>2018-04</v>
      </c>
      <c r="G6195" s="11" t="str">
        <f>iferror(VLOOKUP(A6195,'Closed Deals'!A:A,1,0)," ")</f>
        <v> </v>
      </c>
      <c r="H6195" s="12" t="str">
        <f t="shared" si="2"/>
        <v>NO</v>
      </c>
      <c r="I6195" s="12" t="str">
        <f>iferror(VLOOKUP(A6195,'Closed Deals'!A:E,5,0)," ")</f>
        <v> </v>
      </c>
      <c r="J6195" s="13" t="str">
        <f t="shared" si="3"/>
        <v> </v>
      </c>
      <c r="K6195" s="14"/>
    </row>
    <row r="6196">
      <c r="A6196" s="9" t="s">
        <v>6652</v>
      </c>
      <c r="B6196" s="10">
        <v>43215.0</v>
      </c>
      <c r="C6196" s="9" t="s">
        <v>6093</v>
      </c>
      <c r="D6196" s="9" t="s">
        <v>55</v>
      </c>
      <c r="F6196" s="11" t="str">
        <f t="shared" si="1"/>
        <v>2018-04</v>
      </c>
      <c r="G6196" s="11" t="str">
        <f>iferror(VLOOKUP(A6196,'Closed Deals'!A:A,1,0)," ")</f>
        <v> </v>
      </c>
      <c r="H6196" s="12" t="str">
        <f t="shared" si="2"/>
        <v>NO</v>
      </c>
      <c r="I6196" s="12" t="str">
        <f>iferror(VLOOKUP(A6196,'Closed Deals'!A:E,5,0)," ")</f>
        <v> </v>
      </c>
      <c r="J6196" s="13" t="str">
        <f t="shared" si="3"/>
        <v> </v>
      </c>
      <c r="K6196" s="14"/>
    </row>
    <row r="6197">
      <c r="A6197" s="9" t="s">
        <v>6653</v>
      </c>
      <c r="B6197" s="10">
        <v>43217.0</v>
      </c>
      <c r="C6197" s="9" t="s">
        <v>37</v>
      </c>
      <c r="D6197" s="9" t="s">
        <v>55</v>
      </c>
      <c r="F6197" s="11" t="str">
        <f t="shared" si="1"/>
        <v>2018-04</v>
      </c>
      <c r="G6197" s="11" t="str">
        <f>iferror(VLOOKUP(A6197,'Closed Deals'!A:A,1,0)," ")</f>
        <v> </v>
      </c>
      <c r="H6197" s="12" t="str">
        <f t="shared" si="2"/>
        <v>NO</v>
      </c>
      <c r="I6197" s="12" t="str">
        <f>iferror(VLOOKUP(A6197,'Closed Deals'!A:E,5,0)," ")</f>
        <v> </v>
      </c>
      <c r="J6197" s="13" t="str">
        <f t="shared" si="3"/>
        <v> </v>
      </c>
      <c r="K6197" s="14"/>
    </row>
    <row r="6198">
      <c r="A6198" s="9" t="s">
        <v>6654</v>
      </c>
      <c r="B6198" s="10">
        <v>43214.0</v>
      </c>
      <c r="C6198" s="9" t="s">
        <v>366</v>
      </c>
      <c r="D6198" s="9" t="s">
        <v>55</v>
      </c>
      <c r="F6198" s="11" t="str">
        <f t="shared" si="1"/>
        <v>2018-04</v>
      </c>
      <c r="G6198" s="11" t="str">
        <f>iferror(VLOOKUP(A6198,'Closed Deals'!A:A,1,0)," ")</f>
        <v> </v>
      </c>
      <c r="H6198" s="12" t="str">
        <f t="shared" si="2"/>
        <v>NO</v>
      </c>
      <c r="I6198" s="12" t="str">
        <f>iferror(VLOOKUP(A6198,'Closed Deals'!A:E,5,0)," ")</f>
        <v> </v>
      </c>
      <c r="J6198" s="13" t="str">
        <f t="shared" si="3"/>
        <v> </v>
      </c>
      <c r="K6198" s="14"/>
    </row>
    <row r="6199">
      <c r="A6199" s="9" t="s">
        <v>6655</v>
      </c>
      <c r="B6199" s="10">
        <v>43206.0</v>
      </c>
      <c r="C6199" s="9" t="s">
        <v>6100</v>
      </c>
      <c r="D6199" s="9" t="s">
        <v>55</v>
      </c>
      <c r="F6199" s="11" t="str">
        <f t="shared" si="1"/>
        <v>2018-04</v>
      </c>
      <c r="G6199" s="11" t="str">
        <f>iferror(VLOOKUP(A6199,'Closed Deals'!A:A,1,0)," ")</f>
        <v> </v>
      </c>
      <c r="H6199" s="12" t="str">
        <f t="shared" si="2"/>
        <v>NO</v>
      </c>
      <c r="I6199" s="12" t="str">
        <f>iferror(VLOOKUP(A6199,'Closed Deals'!A:E,5,0)," ")</f>
        <v> </v>
      </c>
      <c r="J6199" s="13" t="str">
        <f t="shared" si="3"/>
        <v> </v>
      </c>
      <c r="K6199" s="14"/>
    </row>
    <row r="6200">
      <c r="A6200" s="9" t="s">
        <v>6656</v>
      </c>
      <c r="B6200" s="10">
        <v>43192.0</v>
      </c>
      <c r="C6200" s="9" t="s">
        <v>108</v>
      </c>
      <c r="D6200" s="9" t="s">
        <v>55</v>
      </c>
      <c r="F6200" s="11" t="str">
        <f t="shared" si="1"/>
        <v>2018-04</v>
      </c>
      <c r="G6200" s="11" t="str">
        <f>iferror(VLOOKUP(A6200,'Closed Deals'!A:A,1,0)," ")</f>
        <v> </v>
      </c>
      <c r="H6200" s="12" t="str">
        <f t="shared" si="2"/>
        <v>NO</v>
      </c>
      <c r="I6200" s="12" t="str">
        <f>iferror(VLOOKUP(A6200,'Closed Deals'!A:E,5,0)," ")</f>
        <v> </v>
      </c>
      <c r="J6200" s="13" t="str">
        <f t="shared" si="3"/>
        <v> </v>
      </c>
      <c r="K6200" s="14"/>
    </row>
    <row r="6201">
      <c r="A6201" s="9" t="s">
        <v>6657</v>
      </c>
      <c r="B6201" s="10">
        <v>43209.0</v>
      </c>
      <c r="C6201" s="9" t="s">
        <v>247</v>
      </c>
      <c r="D6201" s="9" t="s">
        <v>55</v>
      </c>
      <c r="F6201" s="11" t="str">
        <f t="shared" si="1"/>
        <v>2018-04</v>
      </c>
      <c r="G6201" s="11" t="str">
        <f>iferror(VLOOKUP(A6201,'Closed Deals'!A:A,1,0)," ")</f>
        <v> </v>
      </c>
      <c r="H6201" s="12" t="str">
        <f t="shared" si="2"/>
        <v>NO</v>
      </c>
      <c r="I6201" s="12" t="str">
        <f>iferror(VLOOKUP(A6201,'Closed Deals'!A:E,5,0)," ")</f>
        <v> </v>
      </c>
      <c r="J6201" s="13" t="str">
        <f t="shared" si="3"/>
        <v> </v>
      </c>
      <c r="K6201" s="14"/>
    </row>
    <row r="6202">
      <c r="A6202" s="9" t="s">
        <v>6658</v>
      </c>
      <c r="B6202" s="10">
        <v>43210.0</v>
      </c>
      <c r="C6202" s="9" t="s">
        <v>37</v>
      </c>
      <c r="D6202" s="9" t="s">
        <v>55</v>
      </c>
      <c r="F6202" s="11" t="str">
        <f t="shared" si="1"/>
        <v>2018-04</v>
      </c>
      <c r="G6202" s="11" t="str">
        <f>iferror(VLOOKUP(A6202,'Closed Deals'!A:A,1,0)," ")</f>
        <v> </v>
      </c>
      <c r="H6202" s="12" t="str">
        <f t="shared" si="2"/>
        <v>NO</v>
      </c>
      <c r="I6202" s="12" t="str">
        <f>iferror(VLOOKUP(A6202,'Closed Deals'!A:E,5,0)," ")</f>
        <v> </v>
      </c>
      <c r="J6202" s="13" t="str">
        <f t="shared" si="3"/>
        <v> </v>
      </c>
      <c r="K6202" s="14"/>
    </row>
    <row r="6203">
      <c r="A6203" s="9" t="s">
        <v>6659</v>
      </c>
      <c r="B6203" s="10">
        <v>43192.0</v>
      </c>
      <c r="C6203" s="9" t="s">
        <v>52</v>
      </c>
      <c r="D6203" s="9" t="s">
        <v>55</v>
      </c>
      <c r="F6203" s="11" t="str">
        <f t="shared" si="1"/>
        <v>2018-04</v>
      </c>
      <c r="G6203" s="11" t="str">
        <f>iferror(VLOOKUP(A6203,'Closed Deals'!A:A,1,0)," ")</f>
        <v> </v>
      </c>
      <c r="H6203" s="12" t="str">
        <f t="shared" si="2"/>
        <v>NO</v>
      </c>
      <c r="I6203" s="12" t="str">
        <f>iferror(VLOOKUP(A6203,'Closed Deals'!A:E,5,0)," ")</f>
        <v> </v>
      </c>
      <c r="J6203" s="13" t="str">
        <f t="shared" si="3"/>
        <v> </v>
      </c>
      <c r="K6203" s="14"/>
    </row>
    <row r="6204">
      <c r="A6204" s="9" t="s">
        <v>6660</v>
      </c>
      <c r="B6204" s="10">
        <v>43201.0</v>
      </c>
      <c r="C6204" s="9" t="s">
        <v>84</v>
      </c>
      <c r="D6204" s="9" t="s">
        <v>55</v>
      </c>
      <c r="F6204" s="11" t="str">
        <f t="shared" si="1"/>
        <v>2018-04</v>
      </c>
      <c r="G6204" s="11" t="str">
        <f>iferror(VLOOKUP(A6204,'Closed Deals'!A:A,1,0)," ")</f>
        <v> </v>
      </c>
      <c r="H6204" s="12" t="str">
        <f t="shared" si="2"/>
        <v>NO</v>
      </c>
      <c r="I6204" s="12" t="str">
        <f>iferror(VLOOKUP(A6204,'Closed Deals'!A:E,5,0)," ")</f>
        <v> </v>
      </c>
      <c r="J6204" s="13" t="str">
        <f t="shared" si="3"/>
        <v> </v>
      </c>
      <c r="K6204" s="14"/>
    </row>
    <row r="6205">
      <c r="A6205" s="9" t="s">
        <v>6661</v>
      </c>
      <c r="B6205" s="10">
        <v>43217.0</v>
      </c>
      <c r="C6205" s="9" t="s">
        <v>624</v>
      </c>
      <c r="D6205" s="9" t="s">
        <v>55</v>
      </c>
      <c r="F6205" s="11" t="str">
        <f t="shared" si="1"/>
        <v>2018-04</v>
      </c>
      <c r="G6205" s="11" t="str">
        <f>iferror(VLOOKUP(A6205,'Closed Deals'!A:A,1,0)," ")</f>
        <v> </v>
      </c>
      <c r="H6205" s="12" t="str">
        <f t="shared" si="2"/>
        <v>NO</v>
      </c>
      <c r="I6205" s="12" t="str">
        <f>iferror(VLOOKUP(A6205,'Closed Deals'!A:E,5,0)," ")</f>
        <v> </v>
      </c>
      <c r="J6205" s="13" t="str">
        <f t="shared" si="3"/>
        <v> </v>
      </c>
      <c r="K6205" s="14"/>
    </row>
    <row r="6206">
      <c r="A6206" s="9" t="s">
        <v>6662</v>
      </c>
      <c r="B6206" s="10">
        <v>43193.0</v>
      </c>
      <c r="C6206" s="9" t="s">
        <v>229</v>
      </c>
      <c r="D6206" s="9" t="s">
        <v>55</v>
      </c>
      <c r="F6206" s="11" t="str">
        <f t="shared" si="1"/>
        <v>2018-04</v>
      </c>
      <c r="G6206" s="11" t="str">
        <f>iferror(VLOOKUP(A6206,'Closed Deals'!A:A,1,0)," ")</f>
        <v> </v>
      </c>
      <c r="H6206" s="12" t="str">
        <f t="shared" si="2"/>
        <v>NO</v>
      </c>
      <c r="I6206" s="12" t="str">
        <f>iferror(VLOOKUP(A6206,'Closed Deals'!A:E,5,0)," ")</f>
        <v> </v>
      </c>
      <c r="J6206" s="13" t="str">
        <f t="shared" si="3"/>
        <v> </v>
      </c>
      <c r="K6206" s="14"/>
    </row>
    <row r="6207">
      <c r="A6207" s="9" t="s">
        <v>6663</v>
      </c>
      <c r="B6207" s="10">
        <v>43214.0</v>
      </c>
      <c r="C6207" s="9" t="s">
        <v>63</v>
      </c>
      <c r="D6207" s="9" t="s">
        <v>55</v>
      </c>
      <c r="F6207" s="11" t="str">
        <f t="shared" si="1"/>
        <v>2018-04</v>
      </c>
      <c r="G6207" s="11" t="str">
        <f>iferror(VLOOKUP(A6207,'Closed Deals'!A:A,1,0)," ")</f>
        <v> </v>
      </c>
      <c r="H6207" s="12" t="str">
        <f t="shared" si="2"/>
        <v>NO</v>
      </c>
      <c r="I6207" s="12" t="str">
        <f>iferror(VLOOKUP(A6207,'Closed Deals'!A:E,5,0)," ")</f>
        <v> </v>
      </c>
      <c r="J6207" s="13" t="str">
        <f t="shared" si="3"/>
        <v> </v>
      </c>
      <c r="K6207" s="14"/>
    </row>
    <row r="6208">
      <c r="A6208" s="9" t="s">
        <v>6664</v>
      </c>
      <c r="B6208" s="10">
        <v>43196.0</v>
      </c>
      <c r="C6208" s="9" t="s">
        <v>170</v>
      </c>
      <c r="D6208" s="9" t="s">
        <v>55</v>
      </c>
      <c r="F6208" s="11" t="str">
        <f t="shared" si="1"/>
        <v>2018-04</v>
      </c>
      <c r="G6208" s="11" t="str">
        <f>iferror(VLOOKUP(A6208,'Closed Deals'!A:A,1,0)," ")</f>
        <v> </v>
      </c>
      <c r="H6208" s="12" t="str">
        <f t="shared" si="2"/>
        <v>NO</v>
      </c>
      <c r="I6208" s="12" t="str">
        <f>iferror(VLOOKUP(A6208,'Closed Deals'!A:E,5,0)," ")</f>
        <v> </v>
      </c>
      <c r="J6208" s="13" t="str">
        <f t="shared" si="3"/>
        <v> </v>
      </c>
      <c r="K6208" s="14"/>
    </row>
    <row r="6209">
      <c r="A6209" s="9" t="s">
        <v>6665</v>
      </c>
      <c r="B6209" s="10">
        <v>43194.0</v>
      </c>
      <c r="C6209" s="9" t="s">
        <v>159</v>
      </c>
      <c r="D6209" s="9" t="s">
        <v>55</v>
      </c>
      <c r="F6209" s="11" t="str">
        <f t="shared" si="1"/>
        <v>2018-04</v>
      </c>
      <c r="G6209" s="11" t="str">
        <f>iferror(VLOOKUP(A6209,'Closed Deals'!A:A,1,0)," ")</f>
        <v> </v>
      </c>
      <c r="H6209" s="12" t="str">
        <f t="shared" si="2"/>
        <v>NO</v>
      </c>
      <c r="I6209" s="12" t="str">
        <f>iferror(VLOOKUP(A6209,'Closed Deals'!A:E,5,0)," ")</f>
        <v> </v>
      </c>
      <c r="J6209" s="13" t="str">
        <f t="shared" si="3"/>
        <v> </v>
      </c>
      <c r="K6209" s="14"/>
    </row>
    <row r="6210">
      <c r="A6210" s="9" t="s">
        <v>6666</v>
      </c>
      <c r="B6210" s="10">
        <v>43193.0</v>
      </c>
      <c r="C6210" s="9" t="s">
        <v>54</v>
      </c>
      <c r="D6210" s="9" t="s">
        <v>55</v>
      </c>
      <c r="F6210" s="11" t="str">
        <f t="shared" si="1"/>
        <v>2018-04</v>
      </c>
      <c r="G6210" s="11" t="str">
        <f>iferror(VLOOKUP(A6210,'Closed Deals'!A:A,1,0)," ")</f>
        <v> </v>
      </c>
      <c r="H6210" s="12" t="str">
        <f t="shared" si="2"/>
        <v>NO</v>
      </c>
      <c r="I6210" s="12" t="str">
        <f>iferror(VLOOKUP(A6210,'Closed Deals'!A:E,5,0)," ")</f>
        <v> </v>
      </c>
      <c r="J6210" s="13" t="str">
        <f t="shared" si="3"/>
        <v> </v>
      </c>
      <c r="K6210" s="14"/>
    </row>
    <row r="6211">
      <c r="A6211" s="9" t="s">
        <v>6667</v>
      </c>
      <c r="B6211" s="10">
        <v>43204.0</v>
      </c>
      <c r="C6211" s="9" t="s">
        <v>54</v>
      </c>
      <c r="D6211" s="9" t="s">
        <v>55</v>
      </c>
      <c r="F6211" s="11" t="str">
        <f t="shared" si="1"/>
        <v>2018-04</v>
      </c>
      <c r="G6211" s="11" t="str">
        <f>iferror(VLOOKUP(A6211,'Closed Deals'!A:A,1,0)," ")</f>
        <v> </v>
      </c>
      <c r="H6211" s="12" t="str">
        <f t="shared" si="2"/>
        <v>NO</v>
      </c>
      <c r="I6211" s="12" t="str">
        <f>iferror(VLOOKUP(A6211,'Closed Deals'!A:E,5,0)," ")</f>
        <v> </v>
      </c>
      <c r="J6211" s="13" t="str">
        <f t="shared" si="3"/>
        <v> </v>
      </c>
      <c r="K6211" s="14"/>
    </row>
    <row r="6212">
      <c r="A6212" s="9" t="s">
        <v>6668</v>
      </c>
      <c r="B6212" s="10">
        <v>43203.0</v>
      </c>
      <c r="C6212" s="9" t="s">
        <v>33</v>
      </c>
      <c r="D6212" s="9" t="s">
        <v>55</v>
      </c>
      <c r="F6212" s="11" t="str">
        <f t="shared" si="1"/>
        <v>2018-04</v>
      </c>
      <c r="G6212" s="11" t="str">
        <f>iferror(VLOOKUP(A6212,'Closed Deals'!A:A,1,0)," ")</f>
        <v> </v>
      </c>
      <c r="H6212" s="12" t="str">
        <f t="shared" si="2"/>
        <v>NO</v>
      </c>
      <c r="I6212" s="12" t="str">
        <f>iferror(VLOOKUP(A6212,'Closed Deals'!A:E,5,0)," ")</f>
        <v> </v>
      </c>
      <c r="J6212" s="13" t="str">
        <f t="shared" si="3"/>
        <v> </v>
      </c>
      <c r="K6212" s="14"/>
    </row>
    <row r="6213">
      <c r="A6213" s="9" t="s">
        <v>6669</v>
      </c>
      <c r="B6213" s="10">
        <v>43216.0</v>
      </c>
      <c r="C6213" s="9" t="s">
        <v>54</v>
      </c>
      <c r="D6213" s="9" t="s">
        <v>55</v>
      </c>
      <c r="F6213" s="11" t="str">
        <f t="shared" si="1"/>
        <v>2018-04</v>
      </c>
      <c r="G6213" s="11" t="str">
        <f>iferror(VLOOKUP(A6213,'Closed Deals'!A:A,1,0)," ")</f>
        <v> </v>
      </c>
      <c r="H6213" s="12" t="str">
        <f t="shared" si="2"/>
        <v>NO</v>
      </c>
      <c r="I6213" s="12" t="str">
        <f>iferror(VLOOKUP(A6213,'Closed Deals'!A:E,5,0)," ")</f>
        <v> </v>
      </c>
      <c r="J6213" s="13" t="str">
        <f t="shared" si="3"/>
        <v> </v>
      </c>
      <c r="K6213" s="14"/>
    </row>
    <row r="6214">
      <c r="A6214" s="9" t="s">
        <v>6670</v>
      </c>
      <c r="B6214" s="10">
        <v>43209.0</v>
      </c>
      <c r="C6214" s="9" t="s">
        <v>84</v>
      </c>
      <c r="D6214" s="9" t="s">
        <v>55</v>
      </c>
      <c r="F6214" s="11" t="str">
        <f t="shared" si="1"/>
        <v>2018-04</v>
      </c>
      <c r="G6214" s="11" t="str">
        <f>iferror(VLOOKUP(A6214,'Closed Deals'!A:A,1,0)," ")</f>
        <v> </v>
      </c>
      <c r="H6214" s="12" t="str">
        <f t="shared" si="2"/>
        <v>NO</v>
      </c>
      <c r="I6214" s="12" t="str">
        <f>iferror(VLOOKUP(A6214,'Closed Deals'!A:E,5,0)," ")</f>
        <v> </v>
      </c>
      <c r="J6214" s="13" t="str">
        <f t="shared" si="3"/>
        <v> </v>
      </c>
      <c r="K6214" s="14"/>
    </row>
    <row r="6215">
      <c r="A6215" s="9" t="s">
        <v>6671</v>
      </c>
      <c r="B6215" s="10">
        <v>43215.0</v>
      </c>
      <c r="C6215" s="9" t="s">
        <v>52</v>
      </c>
      <c r="D6215" s="9" t="s">
        <v>55</v>
      </c>
      <c r="F6215" s="11" t="str">
        <f t="shared" si="1"/>
        <v>2018-04</v>
      </c>
      <c r="G6215" s="11" t="str">
        <f>iferror(VLOOKUP(A6215,'Closed Deals'!A:A,1,0)," ")</f>
        <v> </v>
      </c>
      <c r="H6215" s="12" t="str">
        <f t="shared" si="2"/>
        <v>NO</v>
      </c>
      <c r="I6215" s="12" t="str">
        <f>iferror(VLOOKUP(A6215,'Closed Deals'!A:E,5,0)," ")</f>
        <v> </v>
      </c>
      <c r="J6215" s="13" t="str">
        <f t="shared" si="3"/>
        <v> </v>
      </c>
      <c r="K6215" s="14"/>
    </row>
    <row r="6216">
      <c r="A6216" s="9" t="s">
        <v>6672</v>
      </c>
      <c r="B6216" s="10">
        <v>43213.0</v>
      </c>
      <c r="C6216" s="9" t="s">
        <v>6100</v>
      </c>
      <c r="D6216" s="9" t="s">
        <v>55</v>
      </c>
      <c r="F6216" s="11" t="str">
        <f t="shared" si="1"/>
        <v>2018-04</v>
      </c>
      <c r="G6216" s="11" t="str">
        <f>iferror(VLOOKUP(A6216,'Closed Deals'!A:A,1,0)," ")</f>
        <v> </v>
      </c>
      <c r="H6216" s="12" t="str">
        <f t="shared" si="2"/>
        <v>NO</v>
      </c>
      <c r="I6216" s="12" t="str">
        <f>iferror(VLOOKUP(A6216,'Closed Deals'!A:E,5,0)," ")</f>
        <v> </v>
      </c>
      <c r="J6216" s="13" t="str">
        <f t="shared" si="3"/>
        <v> </v>
      </c>
      <c r="K6216" s="14"/>
    </row>
    <row r="6217">
      <c r="A6217" s="9" t="s">
        <v>6673</v>
      </c>
      <c r="B6217" s="10">
        <v>43217.0</v>
      </c>
      <c r="C6217" s="9" t="s">
        <v>52</v>
      </c>
      <c r="D6217" s="9" t="s">
        <v>55</v>
      </c>
      <c r="F6217" s="11" t="str">
        <f t="shared" si="1"/>
        <v>2018-04</v>
      </c>
      <c r="G6217" s="11" t="str">
        <f>iferror(VLOOKUP(A6217,'Closed Deals'!A:A,1,0)," ")</f>
        <v> </v>
      </c>
      <c r="H6217" s="12" t="str">
        <f t="shared" si="2"/>
        <v>NO</v>
      </c>
      <c r="I6217" s="12" t="str">
        <f>iferror(VLOOKUP(A6217,'Closed Deals'!A:E,5,0)," ")</f>
        <v> </v>
      </c>
      <c r="J6217" s="13" t="str">
        <f t="shared" si="3"/>
        <v> </v>
      </c>
      <c r="K6217" s="14"/>
    </row>
    <row r="6218">
      <c r="A6218" s="9" t="s">
        <v>6674</v>
      </c>
      <c r="B6218" s="10">
        <v>43195.0</v>
      </c>
      <c r="C6218" s="9" t="s">
        <v>170</v>
      </c>
      <c r="D6218" s="9" t="s">
        <v>55</v>
      </c>
      <c r="F6218" s="11" t="str">
        <f t="shared" si="1"/>
        <v>2018-04</v>
      </c>
      <c r="G6218" s="11" t="str">
        <f>iferror(VLOOKUP(A6218,'Closed Deals'!A:A,1,0)," ")</f>
        <v> </v>
      </c>
      <c r="H6218" s="12" t="str">
        <f t="shared" si="2"/>
        <v>NO</v>
      </c>
      <c r="I6218" s="12" t="str">
        <f>iferror(VLOOKUP(A6218,'Closed Deals'!A:E,5,0)," ")</f>
        <v> </v>
      </c>
      <c r="J6218" s="13" t="str">
        <f t="shared" si="3"/>
        <v> </v>
      </c>
      <c r="K6218" s="14"/>
    </row>
    <row r="6219">
      <c r="A6219" s="9" t="s">
        <v>6675</v>
      </c>
      <c r="B6219" s="10">
        <v>43220.0</v>
      </c>
      <c r="C6219" s="9" t="s">
        <v>624</v>
      </c>
      <c r="D6219" s="9" t="s">
        <v>55</v>
      </c>
      <c r="F6219" s="11" t="str">
        <f t="shared" si="1"/>
        <v>2018-04</v>
      </c>
      <c r="G6219" s="11" t="str">
        <f>iferror(VLOOKUP(A6219,'Closed Deals'!A:A,1,0)," ")</f>
        <v> </v>
      </c>
      <c r="H6219" s="12" t="str">
        <f t="shared" si="2"/>
        <v>NO</v>
      </c>
      <c r="I6219" s="12" t="str">
        <f>iferror(VLOOKUP(A6219,'Closed Deals'!A:E,5,0)," ")</f>
        <v> </v>
      </c>
      <c r="J6219" s="13" t="str">
        <f t="shared" si="3"/>
        <v> </v>
      </c>
      <c r="K6219" s="14"/>
    </row>
    <row r="6220">
      <c r="A6220" s="9" t="s">
        <v>6676</v>
      </c>
      <c r="B6220" s="10">
        <v>43206.0</v>
      </c>
      <c r="C6220" s="9" t="s">
        <v>84</v>
      </c>
      <c r="D6220" s="9" t="s">
        <v>55</v>
      </c>
      <c r="F6220" s="11" t="str">
        <f t="shared" si="1"/>
        <v>2018-04</v>
      </c>
      <c r="G6220" s="11" t="str">
        <f>iferror(VLOOKUP(A6220,'Closed Deals'!A:A,1,0)," ")</f>
        <v> </v>
      </c>
      <c r="H6220" s="12" t="str">
        <f t="shared" si="2"/>
        <v>NO</v>
      </c>
      <c r="I6220" s="12" t="str">
        <f>iferror(VLOOKUP(A6220,'Closed Deals'!A:E,5,0)," ")</f>
        <v> </v>
      </c>
      <c r="J6220" s="13" t="str">
        <f t="shared" si="3"/>
        <v> </v>
      </c>
      <c r="K6220" s="14"/>
    </row>
    <row r="6221">
      <c r="A6221" s="9" t="s">
        <v>6677</v>
      </c>
      <c r="B6221" s="10">
        <v>43192.0</v>
      </c>
      <c r="C6221" s="9" t="s">
        <v>6678</v>
      </c>
      <c r="D6221" s="9" t="s">
        <v>55</v>
      </c>
      <c r="F6221" s="11" t="str">
        <f t="shared" si="1"/>
        <v>2018-04</v>
      </c>
      <c r="G6221" s="11" t="str">
        <f>iferror(VLOOKUP(A6221,'Closed Deals'!A:A,1,0)," ")</f>
        <v> </v>
      </c>
      <c r="H6221" s="12" t="str">
        <f t="shared" si="2"/>
        <v>NO</v>
      </c>
      <c r="I6221" s="12" t="str">
        <f>iferror(VLOOKUP(A6221,'Closed Deals'!A:E,5,0)," ")</f>
        <v> </v>
      </c>
      <c r="J6221" s="13" t="str">
        <f t="shared" si="3"/>
        <v> </v>
      </c>
      <c r="K6221" s="14"/>
    </row>
    <row r="6222">
      <c r="A6222" s="9" t="s">
        <v>6679</v>
      </c>
      <c r="B6222" s="10">
        <v>43202.0</v>
      </c>
      <c r="C6222" s="9" t="s">
        <v>54</v>
      </c>
      <c r="D6222" s="9" t="s">
        <v>55</v>
      </c>
      <c r="F6222" s="11" t="str">
        <f t="shared" si="1"/>
        <v>2018-04</v>
      </c>
      <c r="G6222" s="11" t="str">
        <f>iferror(VLOOKUP(A6222,'Closed Deals'!A:A,1,0)," ")</f>
        <v> </v>
      </c>
      <c r="H6222" s="12" t="str">
        <f t="shared" si="2"/>
        <v>NO</v>
      </c>
      <c r="I6222" s="12" t="str">
        <f>iferror(VLOOKUP(A6222,'Closed Deals'!A:E,5,0)," ")</f>
        <v> </v>
      </c>
      <c r="J6222" s="13" t="str">
        <f t="shared" si="3"/>
        <v> </v>
      </c>
      <c r="K6222" s="14"/>
    </row>
    <row r="6223">
      <c r="A6223" s="9" t="s">
        <v>6680</v>
      </c>
      <c r="B6223" s="10">
        <v>43208.0</v>
      </c>
      <c r="C6223" s="9" t="s">
        <v>616</v>
      </c>
      <c r="D6223" s="9" t="s">
        <v>55</v>
      </c>
      <c r="F6223" s="11" t="str">
        <f t="shared" si="1"/>
        <v>2018-04</v>
      </c>
      <c r="G6223" s="11" t="str">
        <f>iferror(VLOOKUP(A6223,'Closed Deals'!A:A,1,0)," ")</f>
        <v> </v>
      </c>
      <c r="H6223" s="12" t="str">
        <f t="shared" si="2"/>
        <v>NO</v>
      </c>
      <c r="I6223" s="12" t="str">
        <f>iferror(VLOOKUP(A6223,'Closed Deals'!A:E,5,0)," ")</f>
        <v> </v>
      </c>
      <c r="J6223" s="13" t="str">
        <f t="shared" si="3"/>
        <v> </v>
      </c>
      <c r="K6223" s="14"/>
    </row>
    <row r="6224">
      <c r="A6224" s="9" t="s">
        <v>6681</v>
      </c>
      <c r="B6224" s="10">
        <v>43215.0</v>
      </c>
      <c r="C6224" s="9" t="s">
        <v>6093</v>
      </c>
      <c r="D6224" s="9" t="s">
        <v>55</v>
      </c>
      <c r="F6224" s="11" t="str">
        <f t="shared" si="1"/>
        <v>2018-04</v>
      </c>
      <c r="G6224" s="11" t="str">
        <f>iferror(VLOOKUP(A6224,'Closed Deals'!A:A,1,0)," ")</f>
        <v> </v>
      </c>
      <c r="H6224" s="12" t="str">
        <f t="shared" si="2"/>
        <v>NO</v>
      </c>
      <c r="I6224" s="12" t="str">
        <f>iferror(VLOOKUP(A6224,'Closed Deals'!A:E,5,0)," ")</f>
        <v> </v>
      </c>
      <c r="J6224" s="13" t="str">
        <f t="shared" si="3"/>
        <v> </v>
      </c>
      <c r="K6224" s="14"/>
    </row>
    <row r="6225">
      <c r="A6225" s="9" t="s">
        <v>6682</v>
      </c>
      <c r="B6225" s="10">
        <v>43216.0</v>
      </c>
      <c r="C6225" s="9" t="s">
        <v>624</v>
      </c>
      <c r="D6225" s="9" t="s">
        <v>55</v>
      </c>
      <c r="F6225" s="11" t="str">
        <f t="shared" si="1"/>
        <v>2018-04</v>
      </c>
      <c r="G6225" s="11" t="str">
        <f>iferror(VLOOKUP(A6225,'Closed Deals'!A:A,1,0)," ")</f>
        <v> </v>
      </c>
      <c r="H6225" s="12" t="str">
        <f t="shared" si="2"/>
        <v>NO</v>
      </c>
      <c r="I6225" s="12" t="str">
        <f>iferror(VLOOKUP(A6225,'Closed Deals'!A:E,5,0)," ")</f>
        <v> </v>
      </c>
      <c r="J6225" s="13" t="str">
        <f t="shared" si="3"/>
        <v> </v>
      </c>
      <c r="K6225" s="14"/>
    </row>
    <row r="6226">
      <c r="A6226" s="9" t="s">
        <v>6683</v>
      </c>
      <c r="B6226" s="10">
        <v>43200.0</v>
      </c>
      <c r="C6226" s="9" t="s">
        <v>616</v>
      </c>
      <c r="D6226" s="9" t="s">
        <v>55</v>
      </c>
      <c r="F6226" s="11" t="str">
        <f t="shared" si="1"/>
        <v>2018-04</v>
      </c>
      <c r="G6226" s="11" t="str">
        <f>iferror(VLOOKUP(A6226,'Closed Deals'!A:A,1,0)," ")</f>
        <v> </v>
      </c>
      <c r="H6226" s="12" t="str">
        <f t="shared" si="2"/>
        <v>NO</v>
      </c>
      <c r="I6226" s="12" t="str">
        <f>iferror(VLOOKUP(A6226,'Closed Deals'!A:E,5,0)," ")</f>
        <v> </v>
      </c>
      <c r="J6226" s="13" t="str">
        <f t="shared" si="3"/>
        <v> </v>
      </c>
      <c r="K6226" s="14"/>
    </row>
    <row r="6227">
      <c r="A6227" s="9" t="s">
        <v>6684</v>
      </c>
      <c r="B6227" s="10">
        <v>43211.0</v>
      </c>
      <c r="C6227" s="9" t="s">
        <v>6685</v>
      </c>
      <c r="D6227" s="9" t="s">
        <v>55</v>
      </c>
      <c r="F6227" s="11" t="str">
        <f t="shared" si="1"/>
        <v>2018-04</v>
      </c>
      <c r="G6227" s="11" t="str">
        <f>iferror(VLOOKUP(A6227,'Closed Deals'!A:A,1,0)," ")</f>
        <v> </v>
      </c>
      <c r="H6227" s="12" t="str">
        <f t="shared" si="2"/>
        <v>NO</v>
      </c>
      <c r="I6227" s="12" t="str">
        <f>iferror(VLOOKUP(A6227,'Closed Deals'!A:E,5,0)," ")</f>
        <v> </v>
      </c>
      <c r="J6227" s="13" t="str">
        <f t="shared" si="3"/>
        <v> </v>
      </c>
      <c r="K6227" s="14"/>
    </row>
    <row r="6228">
      <c r="A6228" s="9" t="s">
        <v>6686</v>
      </c>
      <c r="B6228" s="10">
        <v>43213.0</v>
      </c>
      <c r="C6228" s="9" t="s">
        <v>6685</v>
      </c>
      <c r="D6228" s="9" t="s">
        <v>55</v>
      </c>
      <c r="F6228" s="11" t="str">
        <f t="shared" si="1"/>
        <v>2018-04</v>
      </c>
      <c r="G6228" s="11" t="str">
        <f>iferror(VLOOKUP(A6228,'Closed Deals'!A:A,1,0)," ")</f>
        <v> </v>
      </c>
      <c r="H6228" s="12" t="str">
        <f t="shared" si="2"/>
        <v>NO</v>
      </c>
      <c r="I6228" s="12" t="str">
        <f>iferror(VLOOKUP(A6228,'Closed Deals'!A:E,5,0)," ")</f>
        <v> </v>
      </c>
      <c r="J6228" s="13" t="str">
        <f t="shared" si="3"/>
        <v> </v>
      </c>
      <c r="K6228" s="14"/>
    </row>
    <row r="6229">
      <c r="A6229" s="9" t="s">
        <v>6687</v>
      </c>
      <c r="B6229" s="10">
        <v>43211.0</v>
      </c>
      <c r="C6229" s="9" t="s">
        <v>33</v>
      </c>
      <c r="D6229" s="9" t="s">
        <v>55</v>
      </c>
      <c r="F6229" s="11" t="str">
        <f t="shared" si="1"/>
        <v>2018-04</v>
      </c>
      <c r="G6229" s="11" t="str">
        <f>iferror(VLOOKUP(A6229,'Closed Deals'!A:A,1,0)," ")</f>
        <v> </v>
      </c>
      <c r="H6229" s="12" t="str">
        <f t="shared" si="2"/>
        <v>NO</v>
      </c>
      <c r="I6229" s="12" t="str">
        <f>iferror(VLOOKUP(A6229,'Closed Deals'!A:E,5,0)," ")</f>
        <v> </v>
      </c>
      <c r="J6229" s="13" t="str">
        <f t="shared" si="3"/>
        <v> </v>
      </c>
      <c r="K6229" s="14"/>
    </row>
    <row r="6230">
      <c r="A6230" s="9" t="s">
        <v>6688</v>
      </c>
      <c r="B6230" s="10">
        <v>43191.0</v>
      </c>
      <c r="C6230" s="9" t="s">
        <v>223</v>
      </c>
      <c r="D6230" s="9" t="s">
        <v>55</v>
      </c>
      <c r="F6230" s="11" t="str">
        <f t="shared" si="1"/>
        <v>2018-04</v>
      </c>
      <c r="G6230" s="11" t="str">
        <f>iferror(VLOOKUP(A6230,'Closed Deals'!A:A,1,0)," ")</f>
        <v> </v>
      </c>
      <c r="H6230" s="12" t="str">
        <f t="shared" si="2"/>
        <v>NO</v>
      </c>
      <c r="I6230" s="12" t="str">
        <f>iferror(VLOOKUP(A6230,'Closed Deals'!A:E,5,0)," ")</f>
        <v> </v>
      </c>
      <c r="J6230" s="13" t="str">
        <f t="shared" si="3"/>
        <v> </v>
      </c>
      <c r="K6230" s="14"/>
    </row>
    <row r="6231">
      <c r="A6231" s="9" t="s">
        <v>6689</v>
      </c>
      <c r="B6231" s="10">
        <v>43208.0</v>
      </c>
      <c r="C6231" s="9" t="s">
        <v>263</v>
      </c>
      <c r="D6231" s="9" t="s">
        <v>55</v>
      </c>
      <c r="F6231" s="11" t="str">
        <f t="shared" si="1"/>
        <v>2018-04</v>
      </c>
      <c r="G6231" s="11" t="str">
        <f>iferror(VLOOKUP(A6231,'Closed Deals'!A:A,1,0)," ")</f>
        <v> </v>
      </c>
      <c r="H6231" s="12" t="str">
        <f t="shared" si="2"/>
        <v>NO</v>
      </c>
      <c r="I6231" s="12" t="str">
        <f>iferror(VLOOKUP(A6231,'Closed Deals'!A:E,5,0)," ")</f>
        <v> </v>
      </c>
      <c r="J6231" s="13" t="str">
        <f t="shared" si="3"/>
        <v> </v>
      </c>
      <c r="K6231" s="14"/>
    </row>
    <row r="6232">
      <c r="A6232" s="9" t="s">
        <v>6690</v>
      </c>
      <c r="B6232" s="10">
        <v>43220.0</v>
      </c>
      <c r="C6232" s="9" t="s">
        <v>263</v>
      </c>
      <c r="D6232" s="9" t="s">
        <v>55</v>
      </c>
      <c r="F6232" s="11" t="str">
        <f t="shared" si="1"/>
        <v>2018-04</v>
      </c>
      <c r="G6232" s="11" t="str">
        <f>iferror(VLOOKUP(A6232,'Closed Deals'!A:A,1,0)," ")</f>
        <v> </v>
      </c>
      <c r="H6232" s="12" t="str">
        <f t="shared" si="2"/>
        <v>NO</v>
      </c>
      <c r="I6232" s="12" t="str">
        <f>iferror(VLOOKUP(A6232,'Closed Deals'!A:E,5,0)," ")</f>
        <v> </v>
      </c>
      <c r="J6232" s="13" t="str">
        <f t="shared" si="3"/>
        <v> </v>
      </c>
      <c r="K6232" s="14"/>
    </row>
    <row r="6233">
      <c r="A6233" s="9" t="s">
        <v>6691</v>
      </c>
      <c r="B6233" s="10">
        <v>43207.0</v>
      </c>
      <c r="C6233" s="9" t="s">
        <v>54</v>
      </c>
      <c r="D6233" s="9" t="s">
        <v>55</v>
      </c>
      <c r="F6233" s="11" t="str">
        <f t="shared" si="1"/>
        <v>2018-04</v>
      </c>
      <c r="G6233" s="11" t="str">
        <f>iferror(VLOOKUP(A6233,'Closed Deals'!A:A,1,0)," ")</f>
        <v> </v>
      </c>
      <c r="H6233" s="12" t="str">
        <f t="shared" si="2"/>
        <v>NO</v>
      </c>
      <c r="I6233" s="12" t="str">
        <f>iferror(VLOOKUP(A6233,'Closed Deals'!A:E,5,0)," ")</f>
        <v> </v>
      </c>
      <c r="J6233" s="13" t="str">
        <f t="shared" si="3"/>
        <v> </v>
      </c>
      <c r="K6233" s="14"/>
    </row>
    <row r="6234">
      <c r="A6234" s="9" t="s">
        <v>6692</v>
      </c>
      <c r="B6234" s="10">
        <v>43202.0</v>
      </c>
      <c r="C6234" s="9" t="s">
        <v>6570</v>
      </c>
      <c r="D6234" s="9" t="s">
        <v>55</v>
      </c>
      <c r="F6234" s="11" t="str">
        <f t="shared" si="1"/>
        <v>2018-04</v>
      </c>
      <c r="G6234" s="11" t="str">
        <f>iferror(VLOOKUP(A6234,'Closed Deals'!A:A,1,0)," ")</f>
        <v> </v>
      </c>
      <c r="H6234" s="12" t="str">
        <f t="shared" si="2"/>
        <v>NO</v>
      </c>
      <c r="I6234" s="12" t="str">
        <f>iferror(VLOOKUP(A6234,'Closed Deals'!A:E,5,0)," ")</f>
        <v> </v>
      </c>
      <c r="J6234" s="13" t="str">
        <f t="shared" si="3"/>
        <v> </v>
      </c>
      <c r="K6234" s="14"/>
    </row>
    <row r="6235">
      <c r="A6235" s="9" t="s">
        <v>6693</v>
      </c>
      <c r="B6235" s="10">
        <v>43214.0</v>
      </c>
      <c r="C6235" s="9" t="s">
        <v>37</v>
      </c>
      <c r="D6235" s="9" t="s">
        <v>55</v>
      </c>
      <c r="F6235" s="11" t="str">
        <f t="shared" si="1"/>
        <v>2018-04</v>
      </c>
      <c r="G6235" s="11" t="str">
        <f>iferror(VLOOKUP(A6235,'Closed Deals'!A:A,1,0)," ")</f>
        <v> </v>
      </c>
      <c r="H6235" s="12" t="str">
        <f t="shared" si="2"/>
        <v>NO</v>
      </c>
      <c r="I6235" s="12" t="str">
        <f>iferror(VLOOKUP(A6235,'Closed Deals'!A:E,5,0)," ")</f>
        <v> </v>
      </c>
      <c r="J6235" s="13" t="str">
        <f t="shared" si="3"/>
        <v> </v>
      </c>
      <c r="K6235" s="14"/>
    </row>
    <row r="6236">
      <c r="A6236" s="9" t="s">
        <v>6694</v>
      </c>
      <c r="B6236" s="10">
        <v>43200.0</v>
      </c>
      <c r="C6236" s="9" t="s">
        <v>241</v>
      </c>
      <c r="D6236" s="9" t="s">
        <v>55</v>
      </c>
      <c r="F6236" s="11" t="str">
        <f t="shared" si="1"/>
        <v>2018-04</v>
      </c>
      <c r="G6236" s="11" t="str">
        <f>iferror(VLOOKUP(A6236,'Closed Deals'!A:A,1,0)," ")</f>
        <v> </v>
      </c>
      <c r="H6236" s="12" t="str">
        <f t="shared" si="2"/>
        <v>NO</v>
      </c>
      <c r="I6236" s="12" t="str">
        <f>iferror(VLOOKUP(A6236,'Closed Deals'!A:E,5,0)," ")</f>
        <v> </v>
      </c>
      <c r="J6236" s="13" t="str">
        <f t="shared" si="3"/>
        <v> </v>
      </c>
      <c r="K6236" s="14"/>
    </row>
    <row r="6237">
      <c r="A6237" s="9" t="s">
        <v>6695</v>
      </c>
      <c r="B6237" s="10">
        <v>43192.0</v>
      </c>
      <c r="C6237" s="9" t="s">
        <v>524</v>
      </c>
      <c r="D6237" s="9" t="s">
        <v>55</v>
      </c>
      <c r="F6237" s="11" t="str">
        <f t="shared" si="1"/>
        <v>2018-04</v>
      </c>
      <c r="G6237" s="11" t="str">
        <f>iferror(VLOOKUP(A6237,'Closed Deals'!A:A,1,0)," ")</f>
        <v> </v>
      </c>
      <c r="H6237" s="12" t="str">
        <f t="shared" si="2"/>
        <v>NO</v>
      </c>
      <c r="I6237" s="12" t="str">
        <f>iferror(VLOOKUP(A6237,'Closed Deals'!A:E,5,0)," ")</f>
        <v> </v>
      </c>
      <c r="J6237" s="13" t="str">
        <f t="shared" si="3"/>
        <v> </v>
      </c>
      <c r="K6237" s="14"/>
    </row>
    <row r="6238">
      <c r="A6238" s="9" t="s">
        <v>6696</v>
      </c>
      <c r="B6238" s="10">
        <v>43206.0</v>
      </c>
      <c r="C6238" s="9" t="s">
        <v>263</v>
      </c>
      <c r="D6238" s="9" t="s">
        <v>55</v>
      </c>
      <c r="F6238" s="11" t="str">
        <f t="shared" si="1"/>
        <v>2018-04</v>
      </c>
      <c r="G6238" s="11" t="str">
        <f>iferror(VLOOKUP(A6238,'Closed Deals'!A:A,1,0)," ")</f>
        <v> </v>
      </c>
      <c r="H6238" s="12" t="str">
        <f t="shared" si="2"/>
        <v>NO</v>
      </c>
      <c r="I6238" s="12" t="str">
        <f>iferror(VLOOKUP(A6238,'Closed Deals'!A:E,5,0)," ")</f>
        <v> </v>
      </c>
      <c r="J6238" s="13" t="str">
        <f t="shared" si="3"/>
        <v> </v>
      </c>
      <c r="K6238" s="14"/>
    </row>
    <row r="6239">
      <c r="A6239" s="9" t="s">
        <v>6697</v>
      </c>
      <c r="B6239" s="10">
        <v>43196.0</v>
      </c>
      <c r="C6239" s="9" t="s">
        <v>54</v>
      </c>
      <c r="D6239" s="9" t="s">
        <v>55</v>
      </c>
      <c r="F6239" s="11" t="str">
        <f t="shared" si="1"/>
        <v>2018-04</v>
      </c>
      <c r="G6239" s="11" t="str">
        <f>iferror(VLOOKUP(A6239,'Closed Deals'!A:A,1,0)," ")</f>
        <v> </v>
      </c>
      <c r="H6239" s="12" t="str">
        <f t="shared" si="2"/>
        <v>NO</v>
      </c>
      <c r="I6239" s="12" t="str">
        <f>iferror(VLOOKUP(A6239,'Closed Deals'!A:E,5,0)," ")</f>
        <v> </v>
      </c>
      <c r="J6239" s="13" t="str">
        <f t="shared" si="3"/>
        <v> </v>
      </c>
      <c r="K6239" s="14"/>
    </row>
    <row r="6240">
      <c r="A6240" s="9" t="s">
        <v>6698</v>
      </c>
      <c r="B6240" s="10">
        <v>43212.0</v>
      </c>
      <c r="C6240" s="9" t="s">
        <v>2084</v>
      </c>
      <c r="D6240" s="9" t="s">
        <v>55</v>
      </c>
      <c r="F6240" s="11" t="str">
        <f t="shared" si="1"/>
        <v>2018-04</v>
      </c>
      <c r="G6240" s="11" t="str">
        <f>iferror(VLOOKUP(A6240,'Closed Deals'!A:A,1,0)," ")</f>
        <v> </v>
      </c>
      <c r="H6240" s="12" t="str">
        <f t="shared" si="2"/>
        <v>NO</v>
      </c>
      <c r="I6240" s="12" t="str">
        <f>iferror(VLOOKUP(A6240,'Closed Deals'!A:E,5,0)," ")</f>
        <v> </v>
      </c>
      <c r="J6240" s="13" t="str">
        <f t="shared" si="3"/>
        <v> </v>
      </c>
      <c r="K6240" s="14"/>
    </row>
    <row r="6241">
      <c r="A6241" s="9" t="s">
        <v>6699</v>
      </c>
      <c r="B6241" s="10">
        <v>43213.0</v>
      </c>
      <c r="C6241" s="9" t="s">
        <v>247</v>
      </c>
      <c r="D6241" s="9" t="s">
        <v>55</v>
      </c>
      <c r="F6241" s="11" t="str">
        <f t="shared" si="1"/>
        <v>2018-04</v>
      </c>
      <c r="G6241" s="11" t="str">
        <f>iferror(VLOOKUP(A6241,'Closed Deals'!A:A,1,0)," ")</f>
        <v> </v>
      </c>
      <c r="H6241" s="12" t="str">
        <f t="shared" si="2"/>
        <v>NO</v>
      </c>
      <c r="I6241" s="12" t="str">
        <f>iferror(VLOOKUP(A6241,'Closed Deals'!A:E,5,0)," ")</f>
        <v> </v>
      </c>
      <c r="J6241" s="13" t="str">
        <f t="shared" si="3"/>
        <v> </v>
      </c>
      <c r="K6241" s="14"/>
    </row>
    <row r="6242">
      <c r="A6242" s="9" t="s">
        <v>6700</v>
      </c>
      <c r="B6242" s="10">
        <v>43193.0</v>
      </c>
      <c r="C6242" s="9" t="s">
        <v>170</v>
      </c>
      <c r="D6242" s="9" t="s">
        <v>55</v>
      </c>
      <c r="F6242" s="11" t="str">
        <f t="shared" si="1"/>
        <v>2018-04</v>
      </c>
      <c r="G6242" s="11" t="str">
        <f>iferror(VLOOKUP(A6242,'Closed Deals'!A:A,1,0)," ")</f>
        <v> </v>
      </c>
      <c r="H6242" s="12" t="str">
        <f t="shared" si="2"/>
        <v>NO</v>
      </c>
      <c r="I6242" s="12" t="str">
        <f>iferror(VLOOKUP(A6242,'Closed Deals'!A:E,5,0)," ")</f>
        <v> </v>
      </c>
      <c r="J6242" s="13" t="str">
        <f t="shared" si="3"/>
        <v> </v>
      </c>
      <c r="K6242" s="14"/>
    </row>
    <row r="6243">
      <c r="A6243" s="9" t="s">
        <v>6701</v>
      </c>
      <c r="B6243" s="10">
        <v>43194.0</v>
      </c>
      <c r="C6243" s="9" t="s">
        <v>37</v>
      </c>
      <c r="D6243" s="9" t="s">
        <v>55</v>
      </c>
      <c r="F6243" s="11" t="str">
        <f t="shared" si="1"/>
        <v>2018-04</v>
      </c>
      <c r="G6243" s="11" t="str">
        <f>iferror(VLOOKUP(A6243,'Closed Deals'!A:A,1,0)," ")</f>
        <v> </v>
      </c>
      <c r="H6243" s="12" t="str">
        <f t="shared" si="2"/>
        <v>NO</v>
      </c>
      <c r="I6243" s="12" t="str">
        <f>iferror(VLOOKUP(A6243,'Closed Deals'!A:E,5,0)," ")</f>
        <v> </v>
      </c>
      <c r="J6243" s="13" t="str">
        <f t="shared" si="3"/>
        <v> </v>
      </c>
      <c r="K6243" s="14"/>
    </row>
    <row r="6244">
      <c r="A6244" s="9" t="s">
        <v>6702</v>
      </c>
      <c r="B6244" s="10">
        <v>43200.0</v>
      </c>
      <c r="C6244" s="9" t="s">
        <v>247</v>
      </c>
      <c r="D6244" s="9" t="s">
        <v>55</v>
      </c>
      <c r="F6244" s="11" t="str">
        <f t="shared" si="1"/>
        <v>2018-04</v>
      </c>
      <c r="G6244" s="11" t="str">
        <f>iferror(VLOOKUP(A6244,'Closed Deals'!A:A,1,0)," ")</f>
        <v> </v>
      </c>
      <c r="H6244" s="12" t="str">
        <f t="shared" si="2"/>
        <v>NO</v>
      </c>
      <c r="I6244" s="12" t="str">
        <f>iferror(VLOOKUP(A6244,'Closed Deals'!A:E,5,0)," ")</f>
        <v> </v>
      </c>
      <c r="J6244" s="13" t="str">
        <f t="shared" si="3"/>
        <v> </v>
      </c>
      <c r="K6244" s="14"/>
    </row>
    <row r="6245">
      <c r="A6245" s="9" t="s">
        <v>6703</v>
      </c>
      <c r="B6245" s="10">
        <v>43192.0</v>
      </c>
      <c r="C6245" s="9" t="s">
        <v>63</v>
      </c>
      <c r="D6245" s="9" t="s">
        <v>55</v>
      </c>
      <c r="F6245" s="11" t="str">
        <f t="shared" si="1"/>
        <v>2018-04</v>
      </c>
      <c r="G6245" s="11" t="str">
        <f>iferror(VLOOKUP(A6245,'Closed Deals'!A:A,1,0)," ")</f>
        <v> </v>
      </c>
      <c r="H6245" s="12" t="str">
        <f t="shared" si="2"/>
        <v>NO</v>
      </c>
      <c r="I6245" s="12" t="str">
        <f>iferror(VLOOKUP(A6245,'Closed Deals'!A:E,5,0)," ")</f>
        <v> </v>
      </c>
      <c r="J6245" s="13" t="str">
        <f t="shared" si="3"/>
        <v> </v>
      </c>
      <c r="K6245" s="14"/>
    </row>
    <row r="6246">
      <c r="A6246" s="9" t="s">
        <v>6704</v>
      </c>
      <c r="B6246" s="10">
        <v>43214.0</v>
      </c>
      <c r="C6246" s="9" t="s">
        <v>6570</v>
      </c>
      <c r="D6246" s="9" t="s">
        <v>55</v>
      </c>
      <c r="F6246" s="11" t="str">
        <f t="shared" si="1"/>
        <v>2018-04</v>
      </c>
      <c r="G6246" s="11" t="str">
        <f>iferror(VLOOKUP(A6246,'Closed Deals'!A:A,1,0)," ")</f>
        <v> </v>
      </c>
      <c r="H6246" s="12" t="str">
        <f t="shared" si="2"/>
        <v>NO</v>
      </c>
      <c r="I6246" s="12" t="str">
        <f>iferror(VLOOKUP(A6246,'Closed Deals'!A:E,5,0)," ")</f>
        <v> </v>
      </c>
      <c r="J6246" s="13" t="str">
        <f t="shared" si="3"/>
        <v> </v>
      </c>
      <c r="K6246" s="14"/>
    </row>
    <row r="6247">
      <c r="A6247" s="9" t="s">
        <v>6705</v>
      </c>
      <c r="B6247" s="10">
        <v>43209.0</v>
      </c>
      <c r="C6247" s="9" t="s">
        <v>5635</v>
      </c>
      <c r="D6247" s="9" t="s">
        <v>55</v>
      </c>
      <c r="F6247" s="11" t="str">
        <f t="shared" si="1"/>
        <v>2018-04</v>
      </c>
      <c r="G6247" s="11" t="str">
        <f>iferror(VLOOKUP(A6247,'Closed Deals'!A:A,1,0)," ")</f>
        <v> </v>
      </c>
      <c r="H6247" s="12" t="str">
        <f t="shared" si="2"/>
        <v>NO</v>
      </c>
      <c r="I6247" s="12" t="str">
        <f>iferror(VLOOKUP(A6247,'Closed Deals'!A:E,5,0)," ")</f>
        <v> </v>
      </c>
      <c r="J6247" s="13" t="str">
        <f t="shared" si="3"/>
        <v> </v>
      </c>
      <c r="K6247" s="14"/>
    </row>
    <row r="6248">
      <c r="A6248" s="9" t="s">
        <v>6706</v>
      </c>
      <c r="B6248" s="10">
        <v>43208.0</v>
      </c>
      <c r="C6248" s="9" t="s">
        <v>278</v>
      </c>
      <c r="D6248" s="9" t="s">
        <v>55</v>
      </c>
      <c r="F6248" s="11" t="str">
        <f t="shared" si="1"/>
        <v>2018-04</v>
      </c>
      <c r="G6248" s="11" t="str">
        <f>iferror(VLOOKUP(A6248,'Closed Deals'!A:A,1,0)," ")</f>
        <v> </v>
      </c>
      <c r="H6248" s="12" t="str">
        <f t="shared" si="2"/>
        <v>NO</v>
      </c>
      <c r="I6248" s="12" t="str">
        <f>iferror(VLOOKUP(A6248,'Closed Deals'!A:E,5,0)," ")</f>
        <v> </v>
      </c>
      <c r="J6248" s="13" t="str">
        <f t="shared" si="3"/>
        <v> </v>
      </c>
      <c r="K6248" s="14"/>
    </row>
    <row r="6249">
      <c r="A6249" s="9" t="s">
        <v>6707</v>
      </c>
      <c r="B6249" s="10">
        <v>43215.0</v>
      </c>
      <c r="C6249" s="9" t="s">
        <v>89</v>
      </c>
      <c r="D6249" s="9" t="s">
        <v>55</v>
      </c>
      <c r="F6249" s="11" t="str">
        <f t="shared" si="1"/>
        <v>2018-04</v>
      </c>
      <c r="G6249" s="11" t="str">
        <f>iferror(VLOOKUP(A6249,'Closed Deals'!A:A,1,0)," ")</f>
        <v> </v>
      </c>
      <c r="H6249" s="12" t="str">
        <f t="shared" si="2"/>
        <v>NO</v>
      </c>
      <c r="I6249" s="12" t="str">
        <f>iferror(VLOOKUP(A6249,'Closed Deals'!A:E,5,0)," ")</f>
        <v> </v>
      </c>
      <c r="J6249" s="13" t="str">
        <f t="shared" si="3"/>
        <v> </v>
      </c>
      <c r="K6249" s="14"/>
    </row>
    <row r="6250">
      <c r="A6250" s="9" t="s">
        <v>6708</v>
      </c>
      <c r="B6250" s="10">
        <v>43195.0</v>
      </c>
      <c r="C6250" s="9" t="s">
        <v>80</v>
      </c>
      <c r="D6250" s="9" t="s">
        <v>55</v>
      </c>
      <c r="F6250" s="11" t="str">
        <f t="shared" si="1"/>
        <v>2018-04</v>
      </c>
      <c r="G6250" s="11" t="str">
        <f>iferror(VLOOKUP(A6250,'Closed Deals'!A:A,1,0)," ")</f>
        <v> </v>
      </c>
      <c r="H6250" s="12" t="str">
        <f t="shared" si="2"/>
        <v>NO</v>
      </c>
      <c r="I6250" s="12" t="str">
        <f>iferror(VLOOKUP(A6250,'Closed Deals'!A:E,5,0)," ")</f>
        <v> </v>
      </c>
      <c r="J6250" s="13" t="str">
        <f t="shared" si="3"/>
        <v> </v>
      </c>
      <c r="K6250" s="14"/>
    </row>
    <row r="6251">
      <c r="A6251" s="9" t="s">
        <v>6709</v>
      </c>
      <c r="B6251" s="10">
        <v>43212.0</v>
      </c>
      <c r="C6251" s="9" t="s">
        <v>54</v>
      </c>
      <c r="D6251" s="9" t="s">
        <v>55</v>
      </c>
      <c r="F6251" s="11" t="str">
        <f t="shared" si="1"/>
        <v>2018-04</v>
      </c>
      <c r="G6251" s="11" t="str">
        <f>iferror(VLOOKUP(A6251,'Closed Deals'!A:A,1,0)," ")</f>
        <v> </v>
      </c>
      <c r="H6251" s="12" t="str">
        <f t="shared" si="2"/>
        <v>NO</v>
      </c>
      <c r="I6251" s="12" t="str">
        <f>iferror(VLOOKUP(A6251,'Closed Deals'!A:E,5,0)," ")</f>
        <v> </v>
      </c>
      <c r="J6251" s="13" t="str">
        <f t="shared" si="3"/>
        <v> </v>
      </c>
      <c r="K6251" s="14"/>
    </row>
    <row r="6252">
      <c r="A6252" s="9" t="s">
        <v>6710</v>
      </c>
      <c r="B6252" s="10">
        <v>43219.0</v>
      </c>
      <c r="C6252" s="9" t="s">
        <v>159</v>
      </c>
      <c r="D6252" s="9" t="s">
        <v>55</v>
      </c>
      <c r="F6252" s="11" t="str">
        <f t="shared" si="1"/>
        <v>2018-04</v>
      </c>
      <c r="G6252" s="11" t="str">
        <f>iferror(VLOOKUP(A6252,'Closed Deals'!A:A,1,0)," ")</f>
        <v> </v>
      </c>
      <c r="H6252" s="12" t="str">
        <f t="shared" si="2"/>
        <v>NO</v>
      </c>
      <c r="I6252" s="12" t="str">
        <f>iferror(VLOOKUP(A6252,'Closed Deals'!A:E,5,0)," ")</f>
        <v> </v>
      </c>
      <c r="J6252" s="13" t="str">
        <f t="shared" si="3"/>
        <v> </v>
      </c>
      <c r="K6252" s="14"/>
    </row>
    <row r="6253">
      <c r="A6253" s="9" t="s">
        <v>6711</v>
      </c>
      <c r="B6253" s="10">
        <v>43203.0</v>
      </c>
      <c r="C6253" s="9" t="s">
        <v>54</v>
      </c>
      <c r="D6253" s="9" t="s">
        <v>55</v>
      </c>
      <c r="F6253" s="11" t="str">
        <f t="shared" si="1"/>
        <v>2018-04</v>
      </c>
      <c r="G6253" s="11" t="str">
        <f>iferror(VLOOKUP(A6253,'Closed Deals'!A:A,1,0)," ")</f>
        <v> </v>
      </c>
      <c r="H6253" s="12" t="str">
        <f t="shared" si="2"/>
        <v>NO</v>
      </c>
      <c r="I6253" s="12" t="str">
        <f>iferror(VLOOKUP(A6253,'Closed Deals'!A:E,5,0)," ")</f>
        <v> </v>
      </c>
      <c r="J6253" s="13" t="str">
        <f t="shared" si="3"/>
        <v> </v>
      </c>
      <c r="K6253" s="14"/>
    </row>
    <row r="6254">
      <c r="A6254" s="9" t="s">
        <v>6712</v>
      </c>
      <c r="B6254" s="10">
        <v>43195.0</v>
      </c>
      <c r="C6254" s="9" t="s">
        <v>33</v>
      </c>
      <c r="D6254" s="9" t="s">
        <v>55</v>
      </c>
      <c r="F6254" s="11" t="str">
        <f t="shared" si="1"/>
        <v>2018-04</v>
      </c>
      <c r="G6254" s="11" t="str">
        <f>iferror(VLOOKUP(A6254,'Closed Deals'!A:A,1,0)," ")</f>
        <v> </v>
      </c>
      <c r="H6254" s="12" t="str">
        <f t="shared" si="2"/>
        <v>NO</v>
      </c>
      <c r="I6254" s="12" t="str">
        <f>iferror(VLOOKUP(A6254,'Closed Deals'!A:E,5,0)," ")</f>
        <v> </v>
      </c>
      <c r="J6254" s="13" t="str">
        <f t="shared" si="3"/>
        <v> </v>
      </c>
      <c r="K6254" s="14"/>
    </row>
    <row r="6255">
      <c r="A6255" s="9" t="s">
        <v>6713</v>
      </c>
      <c r="B6255" s="10">
        <v>43192.0</v>
      </c>
      <c r="C6255" s="9" t="s">
        <v>6142</v>
      </c>
      <c r="D6255" s="9" t="s">
        <v>55</v>
      </c>
      <c r="F6255" s="11" t="str">
        <f t="shared" si="1"/>
        <v>2018-04</v>
      </c>
      <c r="G6255" s="11" t="str">
        <f>iferror(VLOOKUP(A6255,'Closed Deals'!A:A,1,0)," ")</f>
        <v> </v>
      </c>
      <c r="H6255" s="12" t="str">
        <f t="shared" si="2"/>
        <v>NO</v>
      </c>
      <c r="I6255" s="12" t="str">
        <f>iferror(VLOOKUP(A6255,'Closed Deals'!A:E,5,0)," ")</f>
        <v> </v>
      </c>
      <c r="J6255" s="13" t="str">
        <f t="shared" si="3"/>
        <v> </v>
      </c>
      <c r="K6255" s="14"/>
    </row>
    <row r="6256">
      <c r="A6256" s="9" t="s">
        <v>6714</v>
      </c>
      <c r="B6256" s="10">
        <v>43216.0</v>
      </c>
      <c r="C6256" s="9" t="s">
        <v>6093</v>
      </c>
      <c r="D6256" s="9" t="s">
        <v>55</v>
      </c>
      <c r="F6256" s="11" t="str">
        <f t="shared" si="1"/>
        <v>2018-04</v>
      </c>
      <c r="G6256" s="11" t="str">
        <f>iferror(VLOOKUP(A6256,'Closed Deals'!A:A,1,0)," ")</f>
        <v> </v>
      </c>
      <c r="H6256" s="12" t="str">
        <f t="shared" si="2"/>
        <v>NO</v>
      </c>
      <c r="I6256" s="12" t="str">
        <f>iferror(VLOOKUP(A6256,'Closed Deals'!A:E,5,0)," ")</f>
        <v> </v>
      </c>
      <c r="J6256" s="13" t="str">
        <f t="shared" si="3"/>
        <v> </v>
      </c>
      <c r="K6256" s="14"/>
    </row>
    <row r="6257">
      <c r="A6257" s="9" t="s">
        <v>6715</v>
      </c>
      <c r="B6257" s="10">
        <v>43214.0</v>
      </c>
      <c r="C6257" s="9" t="s">
        <v>263</v>
      </c>
      <c r="D6257" s="9" t="s">
        <v>55</v>
      </c>
      <c r="F6257" s="11" t="str">
        <f t="shared" si="1"/>
        <v>2018-04</v>
      </c>
      <c r="G6257" s="11" t="str">
        <f>iferror(VLOOKUP(A6257,'Closed Deals'!A:A,1,0)," ")</f>
        <v> </v>
      </c>
      <c r="H6257" s="12" t="str">
        <f t="shared" si="2"/>
        <v>NO</v>
      </c>
      <c r="I6257" s="12" t="str">
        <f>iferror(VLOOKUP(A6257,'Closed Deals'!A:E,5,0)," ")</f>
        <v> </v>
      </c>
      <c r="J6257" s="13" t="str">
        <f t="shared" si="3"/>
        <v> </v>
      </c>
      <c r="K6257" s="14"/>
    </row>
    <row r="6258">
      <c r="A6258" s="9" t="s">
        <v>6716</v>
      </c>
      <c r="B6258" s="10">
        <v>43212.0</v>
      </c>
      <c r="C6258" s="9" t="s">
        <v>6315</v>
      </c>
      <c r="D6258" s="9" t="s">
        <v>55</v>
      </c>
      <c r="F6258" s="11" t="str">
        <f t="shared" si="1"/>
        <v>2018-04</v>
      </c>
      <c r="G6258" s="11" t="str">
        <f>iferror(VLOOKUP(A6258,'Closed Deals'!A:A,1,0)," ")</f>
        <v> </v>
      </c>
      <c r="H6258" s="12" t="str">
        <f t="shared" si="2"/>
        <v>NO</v>
      </c>
      <c r="I6258" s="12" t="str">
        <f>iferror(VLOOKUP(A6258,'Closed Deals'!A:E,5,0)," ")</f>
        <v> </v>
      </c>
      <c r="J6258" s="13" t="str">
        <f t="shared" si="3"/>
        <v> </v>
      </c>
      <c r="K6258" s="14"/>
    </row>
    <row r="6259">
      <c r="A6259" s="9" t="s">
        <v>6717</v>
      </c>
      <c r="B6259" s="10">
        <v>43194.0</v>
      </c>
      <c r="C6259" s="9" t="s">
        <v>84</v>
      </c>
      <c r="D6259" s="9" t="s">
        <v>55</v>
      </c>
      <c r="F6259" s="11" t="str">
        <f t="shared" si="1"/>
        <v>2018-04</v>
      </c>
      <c r="G6259" s="11" t="str">
        <f>iferror(VLOOKUP(A6259,'Closed Deals'!A:A,1,0)," ")</f>
        <v> </v>
      </c>
      <c r="H6259" s="12" t="str">
        <f t="shared" si="2"/>
        <v>NO</v>
      </c>
      <c r="I6259" s="12" t="str">
        <f>iferror(VLOOKUP(A6259,'Closed Deals'!A:E,5,0)," ")</f>
        <v> </v>
      </c>
      <c r="J6259" s="13" t="str">
        <f t="shared" si="3"/>
        <v> </v>
      </c>
      <c r="K6259" s="14"/>
    </row>
    <row r="6260">
      <c r="A6260" s="9" t="s">
        <v>6718</v>
      </c>
      <c r="B6260" s="10">
        <v>43196.0</v>
      </c>
      <c r="C6260" s="9" t="s">
        <v>54</v>
      </c>
      <c r="D6260" s="9" t="s">
        <v>55</v>
      </c>
      <c r="F6260" s="11" t="str">
        <f t="shared" si="1"/>
        <v>2018-04</v>
      </c>
      <c r="G6260" s="11" t="str">
        <f>iferror(VLOOKUP(A6260,'Closed Deals'!A:A,1,0)," ")</f>
        <v> </v>
      </c>
      <c r="H6260" s="12" t="str">
        <f t="shared" si="2"/>
        <v>NO</v>
      </c>
      <c r="I6260" s="12" t="str">
        <f>iferror(VLOOKUP(A6260,'Closed Deals'!A:E,5,0)," ")</f>
        <v> </v>
      </c>
      <c r="J6260" s="13" t="str">
        <f t="shared" si="3"/>
        <v> </v>
      </c>
      <c r="K6260" s="14"/>
    </row>
    <row r="6261">
      <c r="A6261" s="9" t="s">
        <v>6719</v>
      </c>
      <c r="B6261" s="10">
        <v>43208.0</v>
      </c>
      <c r="C6261" s="9" t="s">
        <v>278</v>
      </c>
      <c r="D6261" s="9" t="s">
        <v>55</v>
      </c>
      <c r="F6261" s="11" t="str">
        <f t="shared" si="1"/>
        <v>2018-04</v>
      </c>
      <c r="G6261" s="11" t="str">
        <f>iferror(VLOOKUP(A6261,'Closed Deals'!A:A,1,0)," ")</f>
        <v> </v>
      </c>
      <c r="H6261" s="12" t="str">
        <f t="shared" si="2"/>
        <v>NO</v>
      </c>
      <c r="I6261" s="12" t="str">
        <f>iferror(VLOOKUP(A6261,'Closed Deals'!A:E,5,0)," ")</f>
        <v> </v>
      </c>
      <c r="J6261" s="13" t="str">
        <f t="shared" si="3"/>
        <v> </v>
      </c>
      <c r="K6261" s="14"/>
    </row>
    <row r="6262">
      <c r="A6262" s="9" t="s">
        <v>6720</v>
      </c>
      <c r="B6262" s="10">
        <v>43192.0</v>
      </c>
      <c r="C6262" s="9" t="s">
        <v>454</v>
      </c>
      <c r="D6262" s="9" t="s">
        <v>55</v>
      </c>
      <c r="F6262" s="11" t="str">
        <f t="shared" si="1"/>
        <v>2018-04</v>
      </c>
      <c r="G6262" s="11" t="str">
        <f>iferror(VLOOKUP(A6262,'Closed Deals'!A:A,1,0)," ")</f>
        <v> </v>
      </c>
      <c r="H6262" s="12" t="str">
        <f t="shared" si="2"/>
        <v>NO</v>
      </c>
      <c r="I6262" s="12" t="str">
        <f>iferror(VLOOKUP(A6262,'Closed Deals'!A:E,5,0)," ")</f>
        <v> </v>
      </c>
      <c r="J6262" s="13" t="str">
        <f t="shared" si="3"/>
        <v> </v>
      </c>
      <c r="K6262" s="14"/>
    </row>
    <row r="6263">
      <c r="A6263" s="9" t="s">
        <v>6721</v>
      </c>
      <c r="B6263" s="10">
        <v>43213.0</v>
      </c>
      <c r="C6263" s="9" t="s">
        <v>263</v>
      </c>
      <c r="D6263" s="9" t="s">
        <v>55</v>
      </c>
      <c r="F6263" s="11" t="str">
        <f t="shared" si="1"/>
        <v>2018-04</v>
      </c>
      <c r="G6263" s="11" t="str">
        <f>iferror(VLOOKUP(A6263,'Closed Deals'!A:A,1,0)," ")</f>
        <v> </v>
      </c>
      <c r="H6263" s="12" t="str">
        <f t="shared" si="2"/>
        <v>NO</v>
      </c>
      <c r="I6263" s="12" t="str">
        <f>iferror(VLOOKUP(A6263,'Closed Deals'!A:E,5,0)," ")</f>
        <v> </v>
      </c>
      <c r="J6263" s="13" t="str">
        <f t="shared" si="3"/>
        <v> </v>
      </c>
      <c r="K6263" s="14"/>
    </row>
    <row r="6264">
      <c r="A6264" s="9" t="s">
        <v>6722</v>
      </c>
      <c r="B6264" s="10">
        <v>43207.0</v>
      </c>
      <c r="C6264" s="9" t="s">
        <v>63</v>
      </c>
      <c r="D6264" s="9" t="s">
        <v>55</v>
      </c>
      <c r="F6264" s="11" t="str">
        <f t="shared" si="1"/>
        <v>2018-04</v>
      </c>
      <c r="G6264" s="11" t="str">
        <f>iferror(VLOOKUP(A6264,'Closed Deals'!A:A,1,0)," ")</f>
        <v> </v>
      </c>
      <c r="H6264" s="12" t="str">
        <f t="shared" si="2"/>
        <v>NO</v>
      </c>
      <c r="I6264" s="12" t="str">
        <f>iferror(VLOOKUP(A6264,'Closed Deals'!A:E,5,0)," ")</f>
        <v> </v>
      </c>
      <c r="J6264" s="13" t="str">
        <f t="shared" si="3"/>
        <v> </v>
      </c>
      <c r="K6264" s="14"/>
    </row>
    <row r="6265">
      <c r="A6265" s="9" t="s">
        <v>6723</v>
      </c>
      <c r="B6265" s="10">
        <v>43205.0</v>
      </c>
      <c r="C6265" s="9" t="s">
        <v>84</v>
      </c>
      <c r="D6265" s="9" t="s">
        <v>55</v>
      </c>
      <c r="F6265" s="11" t="str">
        <f t="shared" si="1"/>
        <v>2018-04</v>
      </c>
      <c r="G6265" s="11" t="str">
        <f>iferror(VLOOKUP(A6265,'Closed Deals'!A:A,1,0)," ")</f>
        <v> </v>
      </c>
      <c r="H6265" s="12" t="str">
        <f t="shared" si="2"/>
        <v>NO</v>
      </c>
      <c r="I6265" s="12" t="str">
        <f>iferror(VLOOKUP(A6265,'Closed Deals'!A:E,5,0)," ")</f>
        <v> </v>
      </c>
      <c r="J6265" s="13" t="str">
        <f t="shared" si="3"/>
        <v> </v>
      </c>
      <c r="K6265" s="14"/>
    </row>
    <row r="6266">
      <c r="A6266" s="9" t="s">
        <v>6724</v>
      </c>
      <c r="B6266" s="10">
        <v>43216.0</v>
      </c>
      <c r="C6266" s="9" t="s">
        <v>63</v>
      </c>
      <c r="D6266" s="9" t="s">
        <v>55</v>
      </c>
      <c r="F6266" s="11" t="str">
        <f t="shared" si="1"/>
        <v>2018-04</v>
      </c>
      <c r="G6266" s="11" t="str">
        <f>iferror(VLOOKUP(A6266,'Closed Deals'!A:A,1,0)," ")</f>
        <v> </v>
      </c>
      <c r="H6266" s="12" t="str">
        <f t="shared" si="2"/>
        <v>NO</v>
      </c>
      <c r="I6266" s="12" t="str">
        <f>iferror(VLOOKUP(A6266,'Closed Deals'!A:E,5,0)," ")</f>
        <v> </v>
      </c>
      <c r="J6266" s="13" t="str">
        <f t="shared" si="3"/>
        <v> </v>
      </c>
      <c r="K6266" s="14"/>
    </row>
    <row r="6267">
      <c r="A6267" s="9" t="s">
        <v>6725</v>
      </c>
      <c r="B6267" s="10">
        <v>43218.0</v>
      </c>
      <c r="C6267" s="9" t="s">
        <v>54</v>
      </c>
      <c r="D6267" s="9" t="s">
        <v>55</v>
      </c>
      <c r="F6267" s="11" t="str">
        <f t="shared" si="1"/>
        <v>2018-04</v>
      </c>
      <c r="G6267" s="11" t="str">
        <f>iferror(VLOOKUP(A6267,'Closed Deals'!A:A,1,0)," ")</f>
        <v> </v>
      </c>
      <c r="H6267" s="12" t="str">
        <f t="shared" si="2"/>
        <v>NO</v>
      </c>
      <c r="I6267" s="12" t="str">
        <f>iferror(VLOOKUP(A6267,'Closed Deals'!A:E,5,0)," ")</f>
        <v> </v>
      </c>
      <c r="J6267" s="13" t="str">
        <f t="shared" si="3"/>
        <v> </v>
      </c>
      <c r="K6267" s="14"/>
    </row>
    <row r="6268">
      <c r="A6268" s="9" t="s">
        <v>6726</v>
      </c>
      <c r="B6268" s="10">
        <v>43195.0</v>
      </c>
      <c r="C6268" s="9" t="s">
        <v>30</v>
      </c>
      <c r="D6268" s="9" t="s">
        <v>55</v>
      </c>
      <c r="F6268" s="11" t="str">
        <f t="shared" si="1"/>
        <v>2018-04</v>
      </c>
      <c r="G6268" s="11" t="str">
        <f>iferror(VLOOKUP(A6268,'Closed Deals'!A:A,1,0)," ")</f>
        <v> </v>
      </c>
      <c r="H6268" s="12" t="str">
        <f t="shared" si="2"/>
        <v>NO</v>
      </c>
      <c r="I6268" s="12" t="str">
        <f>iferror(VLOOKUP(A6268,'Closed Deals'!A:E,5,0)," ")</f>
        <v> </v>
      </c>
      <c r="J6268" s="13" t="str">
        <f t="shared" si="3"/>
        <v> </v>
      </c>
      <c r="K6268" s="14"/>
    </row>
    <row r="6269">
      <c r="A6269" s="9" t="s">
        <v>6727</v>
      </c>
      <c r="B6269" s="10">
        <v>43196.0</v>
      </c>
      <c r="C6269" s="9" t="s">
        <v>6728</v>
      </c>
      <c r="D6269" s="9" t="s">
        <v>55</v>
      </c>
      <c r="F6269" s="11" t="str">
        <f t="shared" si="1"/>
        <v>2018-04</v>
      </c>
      <c r="G6269" s="11" t="str">
        <f>iferror(VLOOKUP(A6269,'Closed Deals'!A:A,1,0)," ")</f>
        <v> </v>
      </c>
      <c r="H6269" s="12" t="str">
        <f t="shared" si="2"/>
        <v>NO</v>
      </c>
      <c r="I6269" s="12" t="str">
        <f>iferror(VLOOKUP(A6269,'Closed Deals'!A:E,5,0)," ")</f>
        <v> </v>
      </c>
      <c r="J6269" s="13" t="str">
        <f t="shared" si="3"/>
        <v> </v>
      </c>
      <c r="K6269" s="14"/>
    </row>
    <row r="6270">
      <c r="A6270" s="9" t="s">
        <v>6729</v>
      </c>
      <c r="B6270" s="10">
        <v>43192.0</v>
      </c>
      <c r="C6270" s="9" t="s">
        <v>172</v>
      </c>
      <c r="D6270" s="9" t="s">
        <v>55</v>
      </c>
      <c r="F6270" s="11" t="str">
        <f t="shared" si="1"/>
        <v>2018-04</v>
      </c>
      <c r="G6270" s="11" t="str">
        <f>iferror(VLOOKUP(A6270,'Closed Deals'!A:A,1,0)," ")</f>
        <v> </v>
      </c>
      <c r="H6270" s="12" t="str">
        <f t="shared" si="2"/>
        <v>NO</v>
      </c>
      <c r="I6270" s="12" t="str">
        <f>iferror(VLOOKUP(A6270,'Closed Deals'!A:E,5,0)," ")</f>
        <v> </v>
      </c>
      <c r="J6270" s="13" t="str">
        <f t="shared" si="3"/>
        <v> </v>
      </c>
      <c r="K6270" s="14"/>
    </row>
    <row r="6271">
      <c r="A6271" s="9" t="s">
        <v>6730</v>
      </c>
      <c r="B6271" s="10">
        <v>43220.0</v>
      </c>
      <c r="C6271" s="9" t="s">
        <v>616</v>
      </c>
      <c r="D6271" s="9" t="s">
        <v>55</v>
      </c>
      <c r="F6271" s="11" t="str">
        <f t="shared" si="1"/>
        <v>2018-04</v>
      </c>
      <c r="G6271" s="11" t="str">
        <f>iferror(VLOOKUP(A6271,'Closed Deals'!A:A,1,0)," ")</f>
        <v> </v>
      </c>
      <c r="H6271" s="12" t="str">
        <f t="shared" si="2"/>
        <v>NO</v>
      </c>
      <c r="I6271" s="12" t="str">
        <f>iferror(VLOOKUP(A6271,'Closed Deals'!A:E,5,0)," ")</f>
        <v> </v>
      </c>
      <c r="J6271" s="13" t="str">
        <f t="shared" si="3"/>
        <v> </v>
      </c>
      <c r="K6271" s="14"/>
    </row>
    <row r="6272">
      <c r="A6272" s="9" t="s">
        <v>6731</v>
      </c>
      <c r="B6272" s="10">
        <v>43216.0</v>
      </c>
      <c r="C6272" s="9" t="s">
        <v>170</v>
      </c>
      <c r="D6272" s="9" t="s">
        <v>55</v>
      </c>
      <c r="F6272" s="11" t="str">
        <f t="shared" si="1"/>
        <v>2018-04</v>
      </c>
      <c r="G6272" s="11" t="str">
        <f>iferror(VLOOKUP(A6272,'Closed Deals'!A:A,1,0)," ")</f>
        <v> </v>
      </c>
      <c r="H6272" s="12" t="str">
        <f t="shared" si="2"/>
        <v>NO</v>
      </c>
      <c r="I6272" s="12" t="str">
        <f>iferror(VLOOKUP(A6272,'Closed Deals'!A:E,5,0)," ")</f>
        <v> </v>
      </c>
      <c r="J6272" s="13" t="str">
        <f t="shared" si="3"/>
        <v> </v>
      </c>
      <c r="K6272" s="14"/>
    </row>
    <row r="6273">
      <c r="A6273" s="9" t="s">
        <v>6732</v>
      </c>
      <c r="B6273" s="10">
        <v>43192.0</v>
      </c>
      <c r="C6273" s="9" t="s">
        <v>33</v>
      </c>
      <c r="D6273" s="9" t="s">
        <v>55</v>
      </c>
      <c r="F6273" s="11" t="str">
        <f t="shared" si="1"/>
        <v>2018-04</v>
      </c>
      <c r="G6273" s="11" t="str">
        <f>iferror(VLOOKUP(A6273,'Closed Deals'!A:A,1,0)," ")</f>
        <v> </v>
      </c>
      <c r="H6273" s="12" t="str">
        <f t="shared" si="2"/>
        <v>NO</v>
      </c>
      <c r="I6273" s="12" t="str">
        <f>iferror(VLOOKUP(A6273,'Closed Deals'!A:E,5,0)," ")</f>
        <v> </v>
      </c>
      <c r="J6273" s="13" t="str">
        <f t="shared" si="3"/>
        <v> </v>
      </c>
      <c r="K6273" s="14"/>
    </row>
    <row r="6274">
      <c r="A6274" s="9" t="s">
        <v>6733</v>
      </c>
      <c r="B6274" s="10">
        <v>43216.0</v>
      </c>
      <c r="C6274" s="9" t="s">
        <v>33</v>
      </c>
      <c r="D6274" s="9" t="s">
        <v>55</v>
      </c>
      <c r="F6274" s="11" t="str">
        <f t="shared" si="1"/>
        <v>2018-04</v>
      </c>
      <c r="G6274" s="11" t="str">
        <f>iferror(VLOOKUP(A6274,'Closed Deals'!A:A,1,0)," ")</f>
        <v> </v>
      </c>
      <c r="H6274" s="12" t="str">
        <f t="shared" si="2"/>
        <v>NO</v>
      </c>
      <c r="I6274" s="12" t="str">
        <f>iferror(VLOOKUP(A6274,'Closed Deals'!A:E,5,0)," ")</f>
        <v> </v>
      </c>
      <c r="J6274" s="13" t="str">
        <f t="shared" si="3"/>
        <v> </v>
      </c>
      <c r="K6274" s="14"/>
    </row>
    <row r="6275">
      <c r="A6275" s="9" t="s">
        <v>6734</v>
      </c>
      <c r="B6275" s="10">
        <v>43195.0</v>
      </c>
      <c r="C6275" s="9" t="s">
        <v>472</v>
      </c>
      <c r="D6275" s="9" t="s">
        <v>55</v>
      </c>
      <c r="F6275" s="11" t="str">
        <f t="shared" si="1"/>
        <v>2018-04</v>
      </c>
      <c r="G6275" s="11" t="str">
        <f>iferror(VLOOKUP(A6275,'Closed Deals'!A:A,1,0)," ")</f>
        <v> </v>
      </c>
      <c r="H6275" s="12" t="str">
        <f t="shared" si="2"/>
        <v>NO</v>
      </c>
      <c r="I6275" s="12" t="str">
        <f>iferror(VLOOKUP(A6275,'Closed Deals'!A:E,5,0)," ")</f>
        <v> </v>
      </c>
      <c r="J6275" s="13" t="str">
        <f t="shared" si="3"/>
        <v> </v>
      </c>
      <c r="K6275" s="14"/>
    </row>
    <row r="6276">
      <c r="A6276" s="9" t="s">
        <v>6735</v>
      </c>
      <c r="B6276" s="10">
        <v>43203.0</v>
      </c>
      <c r="C6276" s="9" t="s">
        <v>170</v>
      </c>
      <c r="D6276" s="9" t="s">
        <v>55</v>
      </c>
      <c r="F6276" s="11" t="str">
        <f t="shared" si="1"/>
        <v>2018-04</v>
      </c>
      <c r="G6276" s="11" t="str">
        <f>iferror(VLOOKUP(A6276,'Closed Deals'!A:A,1,0)," ")</f>
        <v> </v>
      </c>
      <c r="H6276" s="12" t="str">
        <f t="shared" si="2"/>
        <v>NO</v>
      </c>
      <c r="I6276" s="12" t="str">
        <f>iferror(VLOOKUP(A6276,'Closed Deals'!A:E,5,0)," ")</f>
        <v> </v>
      </c>
      <c r="J6276" s="13" t="str">
        <f t="shared" si="3"/>
        <v> </v>
      </c>
      <c r="K6276" s="14"/>
    </row>
    <row r="6277">
      <c r="A6277" s="9" t="s">
        <v>6736</v>
      </c>
      <c r="B6277" s="10">
        <v>43220.0</v>
      </c>
      <c r="C6277" s="9" t="s">
        <v>6570</v>
      </c>
      <c r="D6277" s="9" t="s">
        <v>55</v>
      </c>
      <c r="F6277" s="11" t="str">
        <f t="shared" si="1"/>
        <v>2018-04</v>
      </c>
      <c r="G6277" s="11" t="str">
        <f>iferror(VLOOKUP(A6277,'Closed Deals'!A:A,1,0)," ")</f>
        <v> </v>
      </c>
      <c r="H6277" s="12" t="str">
        <f t="shared" si="2"/>
        <v>NO</v>
      </c>
      <c r="I6277" s="12" t="str">
        <f>iferror(VLOOKUP(A6277,'Closed Deals'!A:E,5,0)," ")</f>
        <v> </v>
      </c>
      <c r="J6277" s="13" t="str">
        <f t="shared" si="3"/>
        <v> </v>
      </c>
      <c r="K6277" s="14"/>
    </row>
    <row r="6278">
      <c r="A6278" s="9" t="s">
        <v>6737</v>
      </c>
      <c r="B6278" s="10">
        <v>43193.0</v>
      </c>
      <c r="C6278" s="9" t="s">
        <v>33</v>
      </c>
      <c r="D6278" s="9" t="s">
        <v>55</v>
      </c>
      <c r="F6278" s="11" t="str">
        <f t="shared" si="1"/>
        <v>2018-04</v>
      </c>
      <c r="G6278" s="11" t="str">
        <f>iferror(VLOOKUP(A6278,'Closed Deals'!A:A,1,0)," ")</f>
        <v> </v>
      </c>
      <c r="H6278" s="12" t="str">
        <f t="shared" si="2"/>
        <v>NO</v>
      </c>
      <c r="I6278" s="12" t="str">
        <f>iferror(VLOOKUP(A6278,'Closed Deals'!A:E,5,0)," ")</f>
        <v> </v>
      </c>
      <c r="J6278" s="13" t="str">
        <f t="shared" si="3"/>
        <v> </v>
      </c>
      <c r="K6278" s="14"/>
    </row>
    <row r="6279">
      <c r="A6279" s="9" t="s">
        <v>6738</v>
      </c>
      <c r="B6279" s="10">
        <v>43200.0</v>
      </c>
      <c r="C6279" s="9" t="s">
        <v>43</v>
      </c>
      <c r="D6279" s="9" t="s">
        <v>55</v>
      </c>
      <c r="F6279" s="11" t="str">
        <f t="shared" si="1"/>
        <v>2018-04</v>
      </c>
      <c r="G6279" s="11" t="str">
        <f>iferror(VLOOKUP(A6279,'Closed Deals'!A:A,1,0)," ")</f>
        <v> </v>
      </c>
      <c r="H6279" s="12" t="str">
        <f t="shared" si="2"/>
        <v>NO</v>
      </c>
      <c r="I6279" s="12" t="str">
        <f>iferror(VLOOKUP(A6279,'Closed Deals'!A:E,5,0)," ")</f>
        <v> </v>
      </c>
      <c r="J6279" s="13" t="str">
        <f t="shared" si="3"/>
        <v> </v>
      </c>
      <c r="K6279" s="14"/>
    </row>
    <row r="6280">
      <c r="A6280" s="9" t="s">
        <v>6739</v>
      </c>
      <c r="B6280" s="10">
        <v>43207.0</v>
      </c>
      <c r="C6280" s="9" t="s">
        <v>84</v>
      </c>
      <c r="D6280" s="9" t="s">
        <v>55</v>
      </c>
      <c r="F6280" s="11" t="str">
        <f t="shared" si="1"/>
        <v>2018-04</v>
      </c>
      <c r="G6280" s="11" t="str">
        <f>iferror(VLOOKUP(A6280,'Closed Deals'!A:A,1,0)," ")</f>
        <v> </v>
      </c>
      <c r="H6280" s="12" t="str">
        <f t="shared" si="2"/>
        <v>NO</v>
      </c>
      <c r="I6280" s="12" t="str">
        <f>iferror(VLOOKUP(A6280,'Closed Deals'!A:E,5,0)," ")</f>
        <v> </v>
      </c>
      <c r="J6280" s="13" t="str">
        <f t="shared" si="3"/>
        <v> </v>
      </c>
      <c r="K6280" s="14"/>
    </row>
    <row r="6281">
      <c r="A6281" s="9" t="s">
        <v>6740</v>
      </c>
      <c r="B6281" s="10">
        <v>43216.0</v>
      </c>
      <c r="C6281" s="9" t="s">
        <v>295</v>
      </c>
      <c r="D6281" s="9" t="s">
        <v>55</v>
      </c>
      <c r="F6281" s="11" t="str">
        <f t="shared" si="1"/>
        <v>2018-04</v>
      </c>
      <c r="G6281" s="11" t="str">
        <f>iferror(VLOOKUP(A6281,'Closed Deals'!A:A,1,0)," ")</f>
        <v> </v>
      </c>
      <c r="H6281" s="12" t="str">
        <f t="shared" si="2"/>
        <v>NO</v>
      </c>
      <c r="I6281" s="12" t="str">
        <f>iferror(VLOOKUP(A6281,'Closed Deals'!A:E,5,0)," ")</f>
        <v> </v>
      </c>
      <c r="J6281" s="13" t="str">
        <f t="shared" si="3"/>
        <v> </v>
      </c>
      <c r="K6281" s="14"/>
    </row>
    <row r="6282">
      <c r="A6282" s="9" t="s">
        <v>6741</v>
      </c>
      <c r="B6282" s="10">
        <v>43210.0</v>
      </c>
      <c r="C6282" s="9" t="s">
        <v>37</v>
      </c>
      <c r="D6282" s="9" t="s">
        <v>55</v>
      </c>
      <c r="F6282" s="11" t="str">
        <f t="shared" si="1"/>
        <v>2018-04</v>
      </c>
      <c r="G6282" s="11" t="str">
        <f>iferror(VLOOKUP(A6282,'Closed Deals'!A:A,1,0)," ")</f>
        <v> </v>
      </c>
      <c r="H6282" s="12" t="str">
        <f t="shared" si="2"/>
        <v>NO</v>
      </c>
      <c r="I6282" s="12" t="str">
        <f>iferror(VLOOKUP(A6282,'Closed Deals'!A:E,5,0)," ")</f>
        <v> </v>
      </c>
      <c r="J6282" s="13" t="str">
        <f t="shared" si="3"/>
        <v> </v>
      </c>
      <c r="K6282" s="14"/>
    </row>
    <row r="6283">
      <c r="A6283" s="9" t="s">
        <v>6742</v>
      </c>
      <c r="B6283" s="10">
        <v>43209.0</v>
      </c>
      <c r="C6283" s="9" t="s">
        <v>170</v>
      </c>
      <c r="D6283" s="9" t="s">
        <v>55</v>
      </c>
      <c r="F6283" s="11" t="str">
        <f t="shared" si="1"/>
        <v>2018-04</v>
      </c>
      <c r="G6283" s="11" t="str">
        <f>iferror(VLOOKUP(A6283,'Closed Deals'!A:A,1,0)," ")</f>
        <v> </v>
      </c>
      <c r="H6283" s="12" t="str">
        <f t="shared" si="2"/>
        <v>NO</v>
      </c>
      <c r="I6283" s="12" t="str">
        <f>iferror(VLOOKUP(A6283,'Closed Deals'!A:E,5,0)," ")</f>
        <v> </v>
      </c>
      <c r="J6283" s="13" t="str">
        <f t="shared" si="3"/>
        <v> </v>
      </c>
      <c r="K6283" s="14"/>
    </row>
    <row r="6284">
      <c r="A6284" s="9" t="s">
        <v>6743</v>
      </c>
      <c r="B6284" s="10">
        <v>43200.0</v>
      </c>
      <c r="C6284" s="9" t="s">
        <v>366</v>
      </c>
      <c r="D6284" s="9" t="s">
        <v>55</v>
      </c>
      <c r="F6284" s="11" t="str">
        <f t="shared" si="1"/>
        <v>2018-04</v>
      </c>
      <c r="G6284" s="11" t="str">
        <f>iferror(VLOOKUP(A6284,'Closed Deals'!A:A,1,0)," ")</f>
        <v> </v>
      </c>
      <c r="H6284" s="12" t="str">
        <f t="shared" si="2"/>
        <v>NO</v>
      </c>
      <c r="I6284" s="12" t="str">
        <f>iferror(VLOOKUP(A6284,'Closed Deals'!A:E,5,0)," ")</f>
        <v> </v>
      </c>
      <c r="J6284" s="13" t="str">
        <f t="shared" si="3"/>
        <v> </v>
      </c>
      <c r="K6284" s="14"/>
    </row>
    <row r="6285">
      <c r="A6285" s="9" t="s">
        <v>6744</v>
      </c>
      <c r="B6285" s="10">
        <v>43202.0</v>
      </c>
      <c r="C6285" s="9" t="s">
        <v>6745</v>
      </c>
      <c r="D6285" s="9" t="s">
        <v>55</v>
      </c>
      <c r="F6285" s="11" t="str">
        <f t="shared" si="1"/>
        <v>2018-04</v>
      </c>
      <c r="G6285" s="11" t="str">
        <f>iferror(VLOOKUP(A6285,'Closed Deals'!A:A,1,0)," ")</f>
        <v> </v>
      </c>
      <c r="H6285" s="12" t="str">
        <f t="shared" si="2"/>
        <v>NO</v>
      </c>
      <c r="I6285" s="12" t="str">
        <f>iferror(VLOOKUP(A6285,'Closed Deals'!A:E,5,0)," ")</f>
        <v> </v>
      </c>
      <c r="J6285" s="13" t="str">
        <f t="shared" si="3"/>
        <v> </v>
      </c>
      <c r="K6285" s="14"/>
    </row>
    <row r="6286">
      <c r="A6286" s="9" t="s">
        <v>6746</v>
      </c>
      <c r="B6286" s="10">
        <v>43204.0</v>
      </c>
      <c r="C6286" s="9" t="s">
        <v>84</v>
      </c>
      <c r="D6286" s="9" t="s">
        <v>55</v>
      </c>
      <c r="F6286" s="11" t="str">
        <f t="shared" si="1"/>
        <v>2018-04</v>
      </c>
      <c r="G6286" s="11" t="str">
        <f>iferror(VLOOKUP(A6286,'Closed Deals'!A:A,1,0)," ")</f>
        <v> </v>
      </c>
      <c r="H6286" s="12" t="str">
        <f t="shared" si="2"/>
        <v>NO</v>
      </c>
      <c r="I6286" s="12" t="str">
        <f>iferror(VLOOKUP(A6286,'Closed Deals'!A:E,5,0)," ")</f>
        <v> </v>
      </c>
      <c r="J6286" s="13" t="str">
        <f t="shared" si="3"/>
        <v> </v>
      </c>
      <c r="K6286" s="14"/>
    </row>
    <row r="6287">
      <c r="A6287" s="9" t="s">
        <v>6747</v>
      </c>
      <c r="B6287" s="10">
        <v>43214.0</v>
      </c>
      <c r="C6287" s="9" t="s">
        <v>33</v>
      </c>
      <c r="D6287" s="9" t="s">
        <v>55</v>
      </c>
      <c r="F6287" s="11" t="str">
        <f t="shared" si="1"/>
        <v>2018-04</v>
      </c>
      <c r="G6287" s="11" t="str">
        <f>iferror(VLOOKUP(A6287,'Closed Deals'!A:A,1,0)," ")</f>
        <v> </v>
      </c>
      <c r="H6287" s="12" t="str">
        <f t="shared" si="2"/>
        <v>NO</v>
      </c>
      <c r="I6287" s="12" t="str">
        <f>iferror(VLOOKUP(A6287,'Closed Deals'!A:E,5,0)," ")</f>
        <v> </v>
      </c>
      <c r="J6287" s="13" t="str">
        <f t="shared" si="3"/>
        <v> </v>
      </c>
      <c r="K6287" s="14"/>
    </row>
    <row r="6288">
      <c r="A6288" s="9" t="s">
        <v>6748</v>
      </c>
      <c r="B6288" s="10">
        <v>43214.0</v>
      </c>
      <c r="C6288" s="9" t="s">
        <v>84</v>
      </c>
      <c r="D6288" s="9" t="s">
        <v>55</v>
      </c>
      <c r="F6288" s="11" t="str">
        <f t="shared" si="1"/>
        <v>2018-04</v>
      </c>
      <c r="G6288" s="11" t="str">
        <f>iferror(VLOOKUP(A6288,'Closed Deals'!A:A,1,0)," ")</f>
        <v> </v>
      </c>
      <c r="H6288" s="12" t="str">
        <f t="shared" si="2"/>
        <v>NO</v>
      </c>
      <c r="I6288" s="12" t="str">
        <f>iferror(VLOOKUP(A6288,'Closed Deals'!A:E,5,0)," ")</f>
        <v> </v>
      </c>
      <c r="J6288" s="13" t="str">
        <f t="shared" si="3"/>
        <v> </v>
      </c>
      <c r="K6288" s="14"/>
    </row>
    <row r="6289">
      <c r="A6289" s="9" t="s">
        <v>6749</v>
      </c>
      <c r="B6289" s="10">
        <v>43206.0</v>
      </c>
      <c r="C6289" s="9" t="s">
        <v>170</v>
      </c>
      <c r="D6289" s="9" t="s">
        <v>55</v>
      </c>
      <c r="F6289" s="11" t="str">
        <f t="shared" si="1"/>
        <v>2018-04</v>
      </c>
      <c r="G6289" s="11" t="str">
        <f>iferror(VLOOKUP(A6289,'Closed Deals'!A:A,1,0)," ")</f>
        <v> </v>
      </c>
      <c r="H6289" s="12" t="str">
        <f t="shared" si="2"/>
        <v>NO</v>
      </c>
      <c r="I6289" s="12" t="str">
        <f>iferror(VLOOKUP(A6289,'Closed Deals'!A:E,5,0)," ")</f>
        <v> </v>
      </c>
      <c r="J6289" s="13" t="str">
        <f t="shared" si="3"/>
        <v> </v>
      </c>
      <c r="K6289" s="14"/>
    </row>
    <row r="6290">
      <c r="A6290" s="9" t="s">
        <v>6750</v>
      </c>
      <c r="B6290" s="10">
        <v>43212.0</v>
      </c>
      <c r="C6290" s="9" t="s">
        <v>247</v>
      </c>
      <c r="D6290" s="9" t="s">
        <v>55</v>
      </c>
      <c r="F6290" s="11" t="str">
        <f t="shared" si="1"/>
        <v>2018-04</v>
      </c>
      <c r="G6290" s="11" t="str">
        <f>iferror(VLOOKUP(A6290,'Closed Deals'!A:A,1,0)," ")</f>
        <v> </v>
      </c>
      <c r="H6290" s="12" t="str">
        <f t="shared" si="2"/>
        <v>NO</v>
      </c>
      <c r="I6290" s="12" t="str">
        <f>iferror(VLOOKUP(A6290,'Closed Deals'!A:E,5,0)," ")</f>
        <v> </v>
      </c>
      <c r="J6290" s="13" t="str">
        <f t="shared" si="3"/>
        <v> </v>
      </c>
      <c r="K6290" s="14"/>
    </row>
    <row r="6291">
      <c r="A6291" s="9" t="s">
        <v>6751</v>
      </c>
      <c r="B6291" s="10">
        <v>43201.0</v>
      </c>
      <c r="C6291" s="9" t="s">
        <v>84</v>
      </c>
      <c r="D6291" s="9" t="s">
        <v>55</v>
      </c>
      <c r="F6291" s="11" t="str">
        <f t="shared" si="1"/>
        <v>2018-04</v>
      </c>
      <c r="G6291" s="11" t="str">
        <f>iferror(VLOOKUP(A6291,'Closed Deals'!A:A,1,0)," ")</f>
        <v> </v>
      </c>
      <c r="H6291" s="12" t="str">
        <f t="shared" si="2"/>
        <v>NO</v>
      </c>
      <c r="I6291" s="12" t="str">
        <f>iferror(VLOOKUP(A6291,'Closed Deals'!A:E,5,0)," ")</f>
        <v> </v>
      </c>
      <c r="J6291" s="13" t="str">
        <f t="shared" si="3"/>
        <v> </v>
      </c>
      <c r="K6291" s="14"/>
    </row>
    <row r="6292">
      <c r="A6292" s="9" t="s">
        <v>6752</v>
      </c>
      <c r="B6292" s="10">
        <v>43208.0</v>
      </c>
      <c r="C6292" s="9" t="s">
        <v>278</v>
      </c>
      <c r="D6292" s="9" t="s">
        <v>55</v>
      </c>
      <c r="F6292" s="11" t="str">
        <f t="shared" si="1"/>
        <v>2018-04</v>
      </c>
      <c r="G6292" s="11" t="str">
        <f>iferror(VLOOKUP(A6292,'Closed Deals'!A:A,1,0)," ")</f>
        <v> </v>
      </c>
      <c r="H6292" s="12" t="str">
        <f t="shared" si="2"/>
        <v>NO</v>
      </c>
      <c r="I6292" s="12" t="str">
        <f>iferror(VLOOKUP(A6292,'Closed Deals'!A:E,5,0)," ")</f>
        <v> </v>
      </c>
      <c r="J6292" s="13" t="str">
        <f t="shared" si="3"/>
        <v> </v>
      </c>
      <c r="K6292" s="14"/>
    </row>
    <row r="6293">
      <c r="A6293" s="9" t="s">
        <v>6753</v>
      </c>
      <c r="B6293" s="10">
        <v>43198.0</v>
      </c>
      <c r="C6293" s="9" t="s">
        <v>33</v>
      </c>
      <c r="D6293" s="9" t="s">
        <v>55</v>
      </c>
      <c r="F6293" s="11" t="str">
        <f t="shared" si="1"/>
        <v>2018-04</v>
      </c>
      <c r="G6293" s="11" t="str">
        <f>iferror(VLOOKUP(A6293,'Closed Deals'!A:A,1,0)," ")</f>
        <v> </v>
      </c>
      <c r="H6293" s="12" t="str">
        <f t="shared" si="2"/>
        <v>NO</v>
      </c>
      <c r="I6293" s="12" t="str">
        <f>iferror(VLOOKUP(A6293,'Closed Deals'!A:E,5,0)," ")</f>
        <v> </v>
      </c>
      <c r="J6293" s="13" t="str">
        <f t="shared" si="3"/>
        <v> </v>
      </c>
      <c r="K6293" s="14"/>
    </row>
    <row r="6294">
      <c r="A6294" s="9" t="s">
        <v>6754</v>
      </c>
      <c r="B6294" s="10">
        <v>43213.0</v>
      </c>
      <c r="C6294" s="9" t="s">
        <v>170</v>
      </c>
      <c r="D6294" s="9" t="s">
        <v>55</v>
      </c>
      <c r="F6294" s="11" t="str">
        <f t="shared" si="1"/>
        <v>2018-04</v>
      </c>
      <c r="G6294" s="11" t="str">
        <f>iferror(VLOOKUP(A6294,'Closed Deals'!A:A,1,0)," ")</f>
        <v> </v>
      </c>
      <c r="H6294" s="12" t="str">
        <f t="shared" si="2"/>
        <v>NO</v>
      </c>
      <c r="I6294" s="12" t="str">
        <f>iferror(VLOOKUP(A6294,'Closed Deals'!A:E,5,0)," ")</f>
        <v> </v>
      </c>
      <c r="J6294" s="13" t="str">
        <f t="shared" si="3"/>
        <v> </v>
      </c>
      <c r="K6294" s="14"/>
    </row>
    <row r="6295">
      <c r="A6295" s="9" t="s">
        <v>6755</v>
      </c>
      <c r="B6295" s="10">
        <v>43207.0</v>
      </c>
      <c r="C6295" s="9" t="s">
        <v>616</v>
      </c>
      <c r="D6295" s="9" t="s">
        <v>55</v>
      </c>
      <c r="F6295" s="11" t="str">
        <f t="shared" si="1"/>
        <v>2018-04</v>
      </c>
      <c r="G6295" s="11" t="str">
        <f>iferror(VLOOKUP(A6295,'Closed Deals'!A:A,1,0)," ")</f>
        <v> </v>
      </c>
      <c r="H6295" s="12" t="str">
        <f t="shared" si="2"/>
        <v>NO</v>
      </c>
      <c r="I6295" s="12" t="str">
        <f>iferror(VLOOKUP(A6295,'Closed Deals'!A:E,5,0)," ")</f>
        <v> </v>
      </c>
      <c r="J6295" s="13" t="str">
        <f t="shared" si="3"/>
        <v> </v>
      </c>
      <c r="K6295" s="14"/>
    </row>
    <row r="6296">
      <c r="A6296" s="9" t="s">
        <v>6756</v>
      </c>
      <c r="B6296" s="10">
        <v>43211.0</v>
      </c>
      <c r="C6296" s="9" t="s">
        <v>99</v>
      </c>
      <c r="D6296" s="9" t="s">
        <v>55</v>
      </c>
      <c r="F6296" s="11" t="str">
        <f t="shared" si="1"/>
        <v>2018-04</v>
      </c>
      <c r="G6296" s="11" t="str">
        <f>iferror(VLOOKUP(A6296,'Closed Deals'!A:A,1,0)," ")</f>
        <v> </v>
      </c>
      <c r="H6296" s="12" t="str">
        <f t="shared" si="2"/>
        <v>NO</v>
      </c>
      <c r="I6296" s="12" t="str">
        <f>iferror(VLOOKUP(A6296,'Closed Deals'!A:E,5,0)," ")</f>
        <v> </v>
      </c>
      <c r="J6296" s="13" t="str">
        <f t="shared" si="3"/>
        <v> </v>
      </c>
      <c r="K6296" s="14"/>
    </row>
    <row r="6297">
      <c r="A6297" s="9" t="s">
        <v>6757</v>
      </c>
      <c r="B6297" s="10">
        <v>43200.0</v>
      </c>
      <c r="C6297" s="9" t="s">
        <v>6364</v>
      </c>
      <c r="D6297" s="9" t="s">
        <v>55</v>
      </c>
      <c r="F6297" s="11" t="str">
        <f t="shared" si="1"/>
        <v>2018-04</v>
      </c>
      <c r="G6297" s="11" t="str">
        <f>iferror(VLOOKUP(A6297,'Closed Deals'!A:A,1,0)," ")</f>
        <v> </v>
      </c>
      <c r="H6297" s="12" t="str">
        <f t="shared" si="2"/>
        <v>NO</v>
      </c>
      <c r="I6297" s="12" t="str">
        <f>iferror(VLOOKUP(A6297,'Closed Deals'!A:E,5,0)," ")</f>
        <v> </v>
      </c>
      <c r="J6297" s="13" t="str">
        <f t="shared" si="3"/>
        <v> </v>
      </c>
      <c r="K6297" s="14"/>
    </row>
    <row r="6298">
      <c r="A6298" s="9" t="s">
        <v>6758</v>
      </c>
      <c r="B6298" s="10">
        <v>43220.0</v>
      </c>
      <c r="C6298" s="9" t="s">
        <v>2518</v>
      </c>
      <c r="D6298" s="9" t="s">
        <v>55</v>
      </c>
      <c r="F6298" s="11" t="str">
        <f t="shared" si="1"/>
        <v>2018-04</v>
      </c>
      <c r="G6298" s="11" t="str">
        <f>iferror(VLOOKUP(A6298,'Closed Deals'!A:A,1,0)," ")</f>
        <v> </v>
      </c>
      <c r="H6298" s="12" t="str">
        <f t="shared" si="2"/>
        <v>NO</v>
      </c>
      <c r="I6298" s="12" t="str">
        <f>iferror(VLOOKUP(A6298,'Closed Deals'!A:E,5,0)," ")</f>
        <v> </v>
      </c>
      <c r="J6298" s="13" t="str">
        <f t="shared" si="3"/>
        <v> </v>
      </c>
      <c r="K6298" s="14"/>
    </row>
    <row r="6299">
      <c r="A6299" s="9" t="s">
        <v>6759</v>
      </c>
      <c r="B6299" s="10">
        <v>43201.0</v>
      </c>
      <c r="C6299" s="9" t="s">
        <v>37</v>
      </c>
      <c r="D6299" s="9" t="s">
        <v>55</v>
      </c>
      <c r="F6299" s="11" t="str">
        <f t="shared" si="1"/>
        <v>2018-04</v>
      </c>
      <c r="G6299" s="11" t="str">
        <f>iferror(VLOOKUP(A6299,'Closed Deals'!A:A,1,0)," ")</f>
        <v> </v>
      </c>
      <c r="H6299" s="12" t="str">
        <f t="shared" si="2"/>
        <v>NO</v>
      </c>
      <c r="I6299" s="12" t="str">
        <f>iferror(VLOOKUP(A6299,'Closed Deals'!A:E,5,0)," ")</f>
        <v> </v>
      </c>
      <c r="J6299" s="13" t="str">
        <f t="shared" si="3"/>
        <v> </v>
      </c>
      <c r="K6299" s="14"/>
    </row>
    <row r="6300">
      <c r="A6300" s="9" t="s">
        <v>6760</v>
      </c>
      <c r="B6300" s="10">
        <v>43194.0</v>
      </c>
      <c r="C6300" s="9" t="s">
        <v>263</v>
      </c>
      <c r="D6300" s="9" t="s">
        <v>55</v>
      </c>
      <c r="F6300" s="11" t="str">
        <f t="shared" si="1"/>
        <v>2018-04</v>
      </c>
      <c r="G6300" s="11" t="str">
        <f>iferror(VLOOKUP(A6300,'Closed Deals'!A:A,1,0)," ")</f>
        <v> </v>
      </c>
      <c r="H6300" s="12" t="str">
        <f t="shared" si="2"/>
        <v>NO</v>
      </c>
      <c r="I6300" s="12" t="str">
        <f>iferror(VLOOKUP(A6300,'Closed Deals'!A:E,5,0)," ")</f>
        <v> </v>
      </c>
      <c r="J6300" s="13" t="str">
        <f t="shared" si="3"/>
        <v> </v>
      </c>
      <c r="K6300" s="14"/>
    </row>
    <row r="6301">
      <c r="A6301" s="9" t="s">
        <v>6761</v>
      </c>
      <c r="B6301" s="10">
        <v>43216.0</v>
      </c>
      <c r="C6301" s="9" t="s">
        <v>33</v>
      </c>
      <c r="D6301" s="9" t="s">
        <v>55</v>
      </c>
      <c r="F6301" s="11" t="str">
        <f t="shared" si="1"/>
        <v>2018-04</v>
      </c>
      <c r="G6301" s="11" t="str">
        <f>iferror(VLOOKUP(A6301,'Closed Deals'!A:A,1,0)," ")</f>
        <v> </v>
      </c>
      <c r="H6301" s="12" t="str">
        <f t="shared" si="2"/>
        <v>NO</v>
      </c>
      <c r="I6301" s="12" t="str">
        <f>iferror(VLOOKUP(A6301,'Closed Deals'!A:E,5,0)," ")</f>
        <v> </v>
      </c>
      <c r="J6301" s="13" t="str">
        <f t="shared" si="3"/>
        <v> </v>
      </c>
      <c r="K6301" s="14"/>
    </row>
    <row r="6302">
      <c r="A6302" s="9" t="s">
        <v>6762</v>
      </c>
      <c r="B6302" s="10">
        <v>43199.0</v>
      </c>
      <c r="C6302" s="9" t="s">
        <v>63</v>
      </c>
      <c r="D6302" s="9" t="s">
        <v>55</v>
      </c>
      <c r="F6302" s="11" t="str">
        <f t="shared" si="1"/>
        <v>2018-04</v>
      </c>
      <c r="G6302" s="11" t="str">
        <f>iferror(VLOOKUP(A6302,'Closed Deals'!A:A,1,0)," ")</f>
        <v> </v>
      </c>
      <c r="H6302" s="12" t="str">
        <f t="shared" si="2"/>
        <v>NO</v>
      </c>
      <c r="I6302" s="12" t="str">
        <f>iferror(VLOOKUP(A6302,'Closed Deals'!A:E,5,0)," ")</f>
        <v> </v>
      </c>
      <c r="J6302" s="13" t="str">
        <f t="shared" si="3"/>
        <v> </v>
      </c>
      <c r="K6302" s="14"/>
    </row>
    <row r="6303">
      <c r="A6303" s="9" t="s">
        <v>6763</v>
      </c>
      <c r="B6303" s="10">
        <v>43196.0</v>
      </c>
      <c r="C6303" s="9" t="s">
        <v>84</v>
      </c>
      <c r="D6303" s="9" t="s">
        <v>55</v>
      </c>
      <c r="F6303" s="11" t="str">
        <f t="shared" si="1"/>
        <v>2018-04</v>
      </c>
      <c r="G6303" s="11" t="str">
        <f>iferror(VLOOKUP(A6303,'Closed Deals'!A:A,1,0)," ")</f>
        <v> </v>
      </c>
      <c r="H6303" s="12" t="str">
        <f t="shared" si="2"/>
        <v>NO</v>
      </c>
      <c r="I6303" s="12" t="str">
        <f>iferror(VLOOKUP(A6303,'Closed Deals'!A:E,5,0)," ")</f>
        <v> </v>
      </c>
      <c r="J6303" s="13" t="str">
        <f t="shared" si="3"/>
        <v> </v>
      </c>
      <c r="K6303" s="14"/>
    </row>
    <row r="6304">
      <c r="A6304" s="9" t="s">
        <v>6764</v>
      </c>
      <c r="B6304" s="10">
        <v>43206.0</v>
      </c>
      <c r="C6304" s="9" t="s">
        <v>37</v>
      </c>
      <c r="D6304" s="9" t="s">
        <v>55</v>
      </c>
      <c r="F6304" s="11" t="str">
        <f t="shared" si="1"/>
        <v>2018-04</v>
      </c>
      <c r="G6304" s="11" t="str">
        <f>iferror(VLOOKUP(A6304,'Closed Deals'!A:A,1,0)," ")</f>
        <v> </v>
      </c>
      <c r="H6304" s="12" t="str">
        <f t="shared" si="2"/>
        <v>NO</v>
      </c>
      <c r="I6304" s="12" t="str">
        <f>iferror(VLOOKUP(A6304,'Closed Deals'!A:E,5,0)," ")</f>
        <v> </v>
      </c>
      <c r="J6304" s="13" t="str">
        <f t="shared" si="3"/>
        <v> </v>
      </c>
      <c r="K6304" s="14"/>
    </row>
    <row r="6305">
      <c r="A6305" s="9" t="s">
        <v>6765</v>
      </c>
      <c r="B6305" s="10">
        <v>43213.0</v>
      </c>
      <c r="C6305" s="9" t="s">
        <v>84</v>
      </c>
      <c r="D6305" s="9" t="s">
        <v>55</v>
      </c>
      <c r="F6305" s="11" t="str">
        <f t="shared" si="1"/>
        <v>2018-04</v>
      </c>
      <c r="G6305" s="11" t="str">
        <f>iferror(VLOOKUP(A6305,'Closed Deals'!A:A,1,0)," ")</f>
        <v> </v>
      </c>
      <c r="H6305" s="12" t="str">
        <f t="shared" si="2"/>
        <v>NO</v>
      </c>
      <c r="I6305" s="12" t="str">
        <f>iferror(VLOOKUP(A6305,'Closed Deals'!A:E,5,0)," ")</f>
        <v> </v>
      </c>
      <c r="J6305" s="13" t="str">
        <f t="shared" si="3"/>
        <v> </v>
      </c>
      <c r="K6305" s="14"/>
    </row>
    <row r="6306">
      <c r="A6306" s="9" t="s">
        <v>6766</v>
      </c>
      <c r="B6306" s="10">
        <v>43210.0</v>
      </c>
      <c r="C6306" s="9" t="s">
        <v>278</v>
      </c>
      <c r="D6306" s="9" t="s">
        <v>55</v>
      </c>
      <c r="F6306" s="11" t="str">
        <f t="shared" si="1"/>
        <v>2018-04</v>
      </c>
      <c r="G6306" s="11" t="str">
        <f>iferror(VLOOKUP(A6306,'Closed Deals'!A:A,1,0)," ")</f>
        <v> </v>
      </c>
      <c r="H6306" s="12" t="str">
        <f t="shared" si="2"/>
        <v>NO</v>
      </c>
      <c r="I6306" s="12" t="str">
        <f>iferror(VLOOKUP(A6306,'Closed Deals'!A:E,5,0)," ")</f>
        <v> </v>
      </c>
      <c r="J6306" s="13" t="str">
        <f t="shared" si="3"/>
        <v> </v>
      </c>
      <c r="K6306" s="14"/>
    </row>
    <row r="6307">
      <c r="A6307" s="9" t="s">
        <v>6767</v>
      </c>
      <c r="B6307" s="10">
        <v>43215.0</v>
      </c>
      <c r="C6307" s="9" t="s">
        <v>84</v>
      </c>
      <c r="D6307" s="9" t="s">
        <v>55</v>
      </c>
      <c r="F6307" s="11" t="str">
        <f t="shared" si="1"/>
        <v>2018-04</v>
      </c>
      <c r="G6307" s="11" t="str">
        <f>iferror(VLOOKUP(A6307,'Closed Deals'!A:A,1,0)," ")</f>
        <v> </v>
      </c>
      <c r="H6307" s="12" t="str">
        <f t="shared" si="2"/>
        <v>NO</v>
      </c>
      <c r="I6307" s="12" t="str">
        <f>iferror(VLOOKUP(A6307,'Closed Deals'!A:E,5,0)," ")</f>
        <v> </v>
      </c>
      <c r="J6307" s="13" t="str">
        <f t="shared" si="3"/>
        <v> </v>
      </c>
      <c r="K6307" s="14"/>
    </row>
    <row r="6308">
      <c r="A6308" s="9" t="s">
        <v>6768</v>
      </c>
      <c r="B6308" s="10">
        <v>43207.0</v>
      </c>
      <c r="C6308" s="9" t="s">
        <v>54</v>
      </c>
      <c r="D6308" s="9" t="s">
        <v>55</v>
      </c>
      <c r="F6308" s="11" t="str">
        <f t="shared" si="1"/>
        <v>2018-04</v>
      </c>
      <c r="G6308" s="11" t="str">
        <f>iferror(VLOOKUP(A6308,'Closed Deals'!A:A,1,0)," ")</f>
        <v> </v>
      </c>
      <c r="H6308" s="12" t="str">
        <f t="shared" si="2"/>
        <v>NO</v>
      </c>
      <c r="I6308" s="12" t="str">
        <f>iferror(VLOOKUP(A6308,'Closed Deals'!A:E,5,0)," ")</f>
        <v> </v>
      </c>
      <c r="J6308" s="13" t="str">
        <f t="shared" si="3"/>
        <v> </v>
      </c>
      <c r="K6308" s="14"/>
    </row>
    <row r="6309">
      <c r="A6309" s="9" t="s">
        <v>6769</v>
      </c>
      <c r="B6309" s="10">
        <v>43215.0</v>
      </c>
      <c r="C6309" s="9" t="s">
        <v>263</v>
      </c>
      <c r="D6309" s="9" t="s">
        <v>55</v>
      </c>
      <c r="F6309" s="11" t="str">
        <f t="shared" si="1"/>
        <v>2018-04</v>
      </c>
      <c r="G6309" s="11" t="str">
        <f>iferror(VLOOKUP(A6309,'Closed Deals'!A:A,1,0)," ")</f>
        <v> </v>
      </c>
      <c r="H6309" s="12" t="str">
        <f t="shared" si="2"/>
        <v>NO</v>
      </c>
      <c r="I6309" s="12" t="str">
        <f>iferror(VLOOKUP(A6309,'Closed Deals'!A:E,5,0)," ")</f>
        <v> </v>
      </c>
      <c r="J6309" s="13" t="str">
        <f t="shared" si="3"/>
        <v> </v>
      </c>
      <c r="K6309" s="14"/>
    </row>
    <row r="6310">
      <c r="A6310" s="9" t="s">
        <v>6770</v>
      </c>
      <c r="B6310" s="10">
        <v>43215.0</v>
      </c>
      <c r="C6310" s="9" t="s">
        <v>170</v>
      </c>
      <c r="D6310" s="9" t="s">
        <v>55</v>
      </c>
      <c r="F6310" s="11" t="str">
        <f t="shared" si="1"/>
        <v>2018-04</v>
      </c>
      <c r="G6310" s="11" t="str">
        <f>iferror(VLOOKUP(A6310,'Closed Deals'!A:A,1,0)," ")</f>
        <v> </v>
      </c>
      <c r="H6310" s="12" t="str">
        <f t="shared" si="2"/>
        <v>NO</v>
      </c>
      <c r="I6310" s="12" t="str">
        <f>iferror(VLOOKUP(A6310,'Closed Deals'!A:E,5,0)," ")</f>
        <v> </v>
      </c>
      <c r="J6310" s="13" t="str">
        <f t="shared" si="3"/>
        <v> </v>
      </c>
      <c r="K6310" s="14"/>
    </row>
    <row r="6311">
      <c r="A6311" s="9" t="s">
        <v>6771</v>
      </c>
      <c r="B6311" s="10">
        <v>43193.0</v>
      </c>
      <c r="C6311" s="9" t="s">
        <v>54</v>
      </c>
      <c r="D6311" s="9" t="s">
        <v>55</v>
      </c>
      <c r="F6311" s="11" t="str">
        <f t="shared" si="1"/>
        <v>2018-04</v>
      </c>
      <c r="G6311" s="11" t="str">
        <f>iferror(VLOOKUP(A6311,'Closed Deals'!A:A,1,0)," ")</f>
        <v> </v>
      </c>
      <c r="H6311" s="12" t="str">
        <f t="shared" si="2"/>
        <v>NO</v>
      </c>
      <c r="I6311" s="12" t="str">
        <f>iferror(VLOOKUP(A6311,'Closed Deals'!A:E,5,0)," ")</f>
        <v> </v>
      </c>
      <c r="J6311" s="13" t="str">
        <f t="shared" si="3"/>
        <v> </v>
      </c>
      <c r="K6311" s="14"/>
    </row>
    <row r="6312">
      <c r="A6312" s="9" t="s">
        <v>6772</v>
      </c>
      <c r="B6312" s="10">
        <v>43208.0</v>
      </c>
      <c r="C6312" s="9" t="s">
        <v>54</v>
      </c>
      <c r="D6312" s="9" t="s">
        <v>55</v>
      </c>
      <c r="F6312" s="11" t="str">
        <f t="shared" si="1"/>
        <v>2018-04</v>
      </c>
      <c r="G6312" s="11" t="str">
        <f>iferror(VLOOKUP(A6312,'Closed Deals'!A:A,1,0)," ")</f>
        <v> </v>
      </c>
      <c r="H6312" s="12" t="str">
        <f t="shared" si="2"/>
        <v>NO</v>
      </c>
      <c r="I6312" s="12" t="str">
        <f>iferror(VLOOKUP(A6312,'Closed Deals'!A:E,5,0)," ")</f>
        <v> </v>
      </c>
      <c r="J6312" s="13" t="str">
        <f t="shared" si="3"/>
        <v> </v>
      </c>
      <c r="K6312" s="14"/>
    </row>
    <row r="6313">
      <c r="A6313" s="9" t="s">
        <v>6773</v>
      </c>
      <c r="B6313" s="10">
        <v>43208.0</v>
      </c>
      <c r="C6313" s="9" t="s">
        <v>6100</v>
      </c>
      <c r="D6313" s="9" t="s">
        <v>55</v>
      </c>
      <c r="F6313" s="11" t="str">
        <f t="shared" si="1"/>
        <v>2018-04</v>
      </c>
      <c r="G6313" s="11" t="str">
        <f>iferror(VLOOKUP(A6313,'Closed Deals'!A:A,1,0)," ")</f>
        <v> </v>
      </c>
      <c r="H6313" s="12" t="str">
        <f t="shared" si="2"/>
        <v>NO</v>
      </c>
      <c r="I6313" s="12" t="str">
        <f>iferror(VLOOKUP(A6313,'Closed Deals'!A:E,5,0)," ")</f>
        <v> </v>
      </c>
      <c r="J6313" s="13" t="str">
        <f t="shared" si="3"/>
        <v> </v>
      </c>
      <c r="K6313" s="14"/>
    </row>
    <row r="6314">
      <c r="A6314" s="9" t="s">
        <v>6774</v>
      </c>
      <c r="B6314" s="10">
        <v>43207.0</v>
      </c>
      <c r="C6314" s="9" t="s">
        <v>54</v>
      </c>
      <c r="D6314" s="9" t="s">
        <v>55</v>
      </c>
      <c r="F6314" s="11" t="str">
        <f t="shared" si="1"/>
        <v>2018-04</v>
      </c>
      <c r="G6314" s="11" t="str">
        <f>iferror(VLOOKUP(A6314,'Closed Deals'!A:A,1,0)," ")</f>
        <v> </v>
      </c>
      <c r="H6314" s="12" t="str">
        <f t="shared" si="2"/>
        <v>NO</v>
      </c>
      <c r="I6314" s="12" t="str">
        <f>iferror(VLOOKUP(A6314,'Closed Deals'!A:E,5,0)," ")</f>
        <v> </v>
      </c>
      <c r="J6314" s="13" t="str">
        <f t="shared" si="3"/>
        <v> </v>
      </c>
      <c r="K6314" s="14"/>
    </row>
    <row r="6315">
      <c r="A6315" s="9" t="s">
        <v>6775</v>
      </c>
      <c r="B6315" s="10">
        <v>43206.0</v>
      </c>
      <c r="C6315" s="9" t="s">
        <v>33</v>
      </c>
      <c r="D6315" s="9" t="s">
        <v>55</v>
      </c>
      <c r="F6315" s="11" t="str">
        <f t="shared" si="1"/>
        <v>2018-04</v>
      </c>
      <c r="G6315" s="11" t="str">
        <f>iferror(VLOOKUP(A6315,'Closed Deals'!A:A,1,0)," ")</f>
        <v> </v>
      </c>
      <c r="H6315" s="12" t="str">
        <f t="shared" si="2"/>
        <v>NO</v>
      </c>
      <c r="I6315" s="12" t="str">
        <f>iferror(VLOOKUP(A6315,'Closed Deals'!A:E,5,0)," ")</f>
        <v> </v>
      </c>
      <c r="J6315" s="13" t="str">
        <f t="shared" si="3"/>
        <v> </v>
      </c>
      <c r="K6315" s="14"/>
    </row>
    <row r="6316">
      <c r="A6316" s="9" t="s">
        <v>6776</v>
      </c>
      <c r="B6316" s="10">
        <v>43206.0</v>
      </c>
      <c r="C6316" s="9" t="s">
        <v>6299</v>
      </c>
      <c r="D6316" s="9" t="s">
        <v>55</v>
      </c>
      <c r="F6316" s="11" t="str">
        <f t="shared" si="1"/>
        <v>2018-04</v>
      </c>
      <c r="G6316" s="11" t="str">
        <f>iferror(VLOOKUP(A6316,'Closed Deals'!A:A,1,0)," ")</f>
        <v> </v>
      </c>
      <c r="H6316" s="12" t="str">
        <f t="shared" si="2"/>
        <v>NO</v>
      </c>
      <c r="I6316" s="12" t="str">
        <f>iferror(VLOOKUP(A6316,'Closed Deals'!A:E,5,0)," ")</f>
        <v> </v>
      </c>
      <c r="J6316" s="13" t="str">
        <f t="shared" si="3"/>
        <v> </v>
      </c>
      <c r="K6316" s="14"/>
    </row>
    <row r="6317">
      <c r="A6317" s="9" t="s">
        <v>6777</v>
      </c>
      <c r="B6317" s="10">
        <v>43204.0</v>
      </c>
      <c r="C6317" s="9" t="s">
        <v>170</v>
      </c>
      <c r="D6317" s="9" t="s">
        <v>55</v>
      </c>
      <c r="F6317" s="11" t="str">
        <f t="shared" si="1"/>
        <v>2018-04</v>
      </c>
      <c r="G6317" s="11" t="str">
        <f>iferror(VLOOKUP(A6317,'Closed Deals'!A:A,1,0)," ")</f>
        <v> </v>
      </c>
      <c r="H6317" s="12" t="str">
        <f t="shared" si="2"/>
        <v>NO</v>
      </c>
      <c r="I6317" s="12" t="str">
        <f>iferror(VLOOKUP(A6317,'Closed Deals'!A:E,5,0)," ")</f>
        <v> </v>
      </c>
      <c r="J6317" s="13" t="str">
        <f t="shared" si="3"/>
        <v> </v>
      </c>
      <c r="K6317" s="14"/>
    </row>
    <row r="6318">
      <c r="A6318" s="9" t="s">
        <v>6778</v>
      </c>
      <c r="B6318" s="10">
        <v>43194.0</v>
      </c>
      <c r="C6318" s="9" t="s">
        <v>33</v>
      </c>
      <c r="D6318" s="9" t="s">
        <v>55</v>
      </c>
      <c r="F6318" s="11" t="str">
        <f t="shared" si="1"/>
        <v>2018-04</v>
      </c>
      <c r="G6318" s="11" t="str">
        <f>iferror(VLOOKUP(A6318,'Closed Deals'!A:A,1,0)," ")</f>
        <v> </v>
      </c>
      <c r="H6318" s="12" t="str">
        <f t="shared" si="2"/>
        <v>NO</v>
      </c>
      <c r="I6318" s="12" t="str">
        <f>iferror(VLOOKUP(A6318,'Closed Deals'!A:E,5,0)," ")</f>
        <v> </v>
      </c>
      <c r="J6318" s="13" t="str">
        <f t="shared" si="3"/>
        <v> </v>
      </c>
      <c r="K6318" s="14"/>
    </row>
    <row r="6319">
      <c r="A6319" s="9" t="s">
        <v>6779</v>
      </c>
      <c r="B6319" s="10">
        <v>43199.0</v>
      </c>
      <c r="C6319" s="9" t="s">
        <v>84</v>
      </c>
      <c r="D6319" s="9" t="s">
        <v>55</v>
      </c>
      <c r="F6319" s="11" t="str">
        <f t="shared" si="1"/>
        <v>2018-04</v>
      </c>
      <c r="G6319" s="11" t="str">
        <f>iferror(VLOOKUP(A6319,'Closed Deals'!A:A,1,0)," ")</f>
        <v> </v>
      </c>
      <c r="H6319" s="12" t="str">
        <f t="shared" si="2"/>
        <v>NO</v>
      </c>
      <c r="I6319" s="12" t="str">
        <f>iferror(VLOOKUP(A6319,'Closed Deals'!A:E,5,0)," ")</f>
        <v> </v>
      </c>
      <c r="J6319" s="13" t="str">
        <f t="shared" si="3"/>
        <v> </v>
      </c>
      <c r="K6319" s="14"/>
    </row>
    <row r="6320">
      <c r="A6320" s="9" t="s">
        <v>6780</v>
      </c>
      <c r="B6320" s="10">
        <v>43206.0</v>
      </c>
      <c r="C6320" s="9" t="s">
        <v>247</v>
      </c>
      <c r="D6320" s="9" t="s">
        <v>55</v>
      </c>
      <c r="F6320" s="11" t="str">
        <f t="shared" si="1"/>
        <v>2018-04</v>
      </c>
      <c r="G6320" s="11" t="str">
        <f>iferror(VLOOKUP(A6320,'Closed Deals'!A:A,1,0)," ")</f>
        <v> </v>
      </c>
      <c r="H6320" s="12" t="str">
        <f t="shared" si="2"/>
        <v>NO</v>
      </c>
      <c r="I6320" s="12" t="str">
        <f>iferror(VLOOKUP(A6320,'Closed Deals'!A:E,5,0)," ")</f>
        <v> </v>
      </c>
      <c r="J6320" s="13" t="str">
        <f t="shared" si="3"/>
        <v> </v>
      </c>
      <c r="K6320" s="14"/>
    </row>
    <row r="6321">
      <c r="A6321" s="9" t="s">
        <v>6781</v>
      </c>
      <c r="B6321" s="10">
        <v>43207.0</v>
      </c>
      <c r="C6321" s="9" t="s">
        <v>6570</v>
      </c>
      <c r="D6321" s="9" t="s">
        <v>55</v>
      </c>
      <c r="F6321" s="11" t="str">
        <f t="shared" si="1"/>
        <v>2018-04</v>
      </c>
      <c r="G6321" s="11" t="str">
        <f>iferror(VLOOKUP(A6321,'Closed Deals'!A:A,1,0)," ")</f>
        <v> </v>
      </c>
      <c r="H6321" s="12" t="str">
        <f t="shared" si="2"/>
        <v>NO</v>
      </c>
      <c r="I6321" s="12" t="str">
        <f>iferror(VLOOKUP(A6321,'Closed Deals'!A:E,5,0)," ")</f>
        <v> </v>
      </c>
      <c r="J6321" s="13" t="str">
        <f t="shared" si="3"/>
        <v> </v>
      </c>
      <c r="K6321" s="14"/>
    </row>
    <row r="6322">
      <c r="A6322" s="9" t="s">
        <v>6782</v>
      </c>
      <c r="B6322" s="10">
        <v>43206.0</v>
      </c>
      <c r="C6322" s="9" t="s">
        <v>143</v>
      </c>
      <c r="D6322" s="9" t="s">
        <v>55</v>
      </c>
      <c r="F6322" s="11" t="str">
        <f t="shared" si="1"/>
        <v>2018-04</v>
      </c>
      <c r="G6322" s="11" t="str">
        <f>iferror(VLOOKUP(A6322,'Closed Deals'!A:A,1,0)," ")</f>
        <v> </v>
      </c>
      <c r="H6322" s="12" t="str">
        <f t="shared" si="2"/>
        <v>NO</v>
      </c>
      <c r="I6322" s="12" t="str">
        <f>iferror(VLOOKUP(A6322,'Closed Deals'!A:E,5,0)," ")</f>
        <v> </v>
      </c>
      <c r="J6322" s="13" t="str">
        <f t="shared" si="3"/>
        <v> </v>
      </c>
      <c r="K6322" s="14"/>
    </row>
    <row r="6323">
      <c r="A6323" s="9" t="s">
        <v>6783</v>
      </c>
      <c r="B6323" s="10">
        <v>43207.0</v>
      </c>
      <c r="C6323" s="9" t="s">
        <v>170</v>
      </c>
      <c r="D6323" s="9" t="s">
        <v>55</v>
      </c>
      <c r="F6323" s="11" t="str">
        <f t="shared" si="1"/>
        <v>2018-04</v>
      </c>
      <c r="G6323" s="11" t="str">
        <f>iferror(VLOOKUP(A6323,'Closed Deals'!A:A,1,0)," ")</f>
        <v> </v>
      </c>
      <c r="H6323" s="12" t="str">
        <f t="shared" si="2"/>
        <v>NO</v>
      </c>
      <c r="I6323" s="12" t="str">
        <f>iferror(VLOOKUP(A6323,'Closed Deals'!A:E,5,0)," ")</f>
        <v> </v>
      </c>
      <c r="J6323" s="13" t="str">
        <f t="shared" si="3"/>
        <v> </v>
      </c>
      <c r="K6323" s="14"/>
    </row>
    <row r="6324">
      <c r="A6324" s="9" t="s">
        <v>6784</v>
      </c>
      <c r="B6324" s="10">
        <v>43195.0</v>
      </c>
      <c r="C6324" s="9" t="s">
        <v>84</v>
      </c>
      <c r="D6324" s="9" t="s">
        <v>55</v>
      </c>
      <c r="F6324" s="11" t="str">
        <f t="shared" si="1"/>
        <v>2018-04</v>
      </c>
      <c r="G6324" s="11" t="str">
        <f>iferror(VLOOKUP(A6324,'Closed Deals'!A:A,1,0)," ")</f>
        <v> </v>
      </c>
      <c r="H6324" s="12" t="str">
        <f t="shared" si="2"/>
        <v>NO</v>
      </c>
      <c r="I6324" s="12" t="str">
        <f>iferror(VLOOKUP(A6324,'Closed Deals'!A:E,5,0)," ")</f>
        <v> </v>
      </c>
      <c r="J6324" s="13" t="str">
        <f t="shared" si="3"/>
        <v> </v>
      </c>
      <c r="K6324" s="14"/>
    </row>
    <row r="6325">
      <c r="A6325" s="9" t="s">
        <v>6785</v>
      </c>
      <c r="B6325" s="10">
        <v>43202.0</v>
      </c>
      <c r="C6325" s="9" t="s">
        <v>263</v>
      </c>
      <c r="D6325" s="9" t="s">
        <v>55</v>
      </c>
      <c r="F6325" s="11" t="str">
        <f t="shared" si="1"/>
        <v>2018-04</v>
      </c>
      <c r="G6325" s="11" t="str">
        <f>iferror(VLOOKUP(A6325,'Closed Deals'!A:A,1,0)," ")</f>
        <v> </v>
      </c>
      <c r="H6325" s="12" t="str">
        <f t="shared" si="2"/>
        <v>NO</v>
      </c>
      <c r="I6325" s="12" t="str">
        <f>iferror(VLOOKUP(A6325,'Closed Deals'!A:E,5,0)," ")</f>
        <v> </v>
      </c>
      <c r="J6325" s="13" t="str">
        <f t="shared" si="3"/>
        <v> </v>
      </c>
      <c r="K6325" s="14"/>
    </row>
    <row r="6326">
      <c r="A6326" s="9" t="s">
        <v>6786</v>
      </c>
      <c r="B6326" s="10">
        <v>43210.0</v>
      </c>
      <c r="C6326" s="9" t="s">
        <v>969</v>
      </c>
      <c r="D6326" s="9" t="s">
        <v>55</v>
      </c>
      <c r="F6326" s="11" t="str">
        <f t="shared" si="1"/>
        <v>2018-04</v>
      </c>
      <c r="G6326" s="11" t="str">
        <f>iferror(VLOOKUP(A6326,'Closed Deals'!A:A,1,0)," ")</f>
        <v> </v>
      </c>
      <c r="H6326" s="12" t="str">
        <f t="shared" si="2"/>
        <v>NO</v>
      </c>
      <c r="I6326" s="12" t="str">
        <f>iferror(VLOOKUP(A6326,'Closed Deals'!A:E,5,0)," ")</f>
        <v> </v>
      </c>
      <c r="J6326" s="13" t="str">
        <f t="shared" si="3"/>
        <v> </v>
      </c>
      <c r="K6326" s="14"/>
    </row>
    <row r="6327">
      <c r="A6327" s="9" t="s">
        <v>6787</v>
      </c>
      <c r="B6327" s="10">
        <v>43209.0</v>
      </c>
      <c r="C6327" s="9" t="s">
        <v>37</v>
      </c>
      <c r="D6327" s="9" t="s">
        <v>55</v>
      </c>
      <c r="F6327" s="11" t="str">
        <f t="shared" si="1"/>
        <v>2018-04</v>
      </c>
      <c r="G6327" s="11" t="str">
        <f>iferror(VLOOKUP(A6327,'Closed Deals'!A:A,1,0)," ")</f>
        <v> </v>
      </c>
      <c r="H6327" s="12" t="str">
        <f t="shared" si="2"/>
        <v>NO</v>
      </c>
      <c r="I6327" s="12" t="str">
        <f>iferror(VLOOKUP(A6327,'Closed Deals'!A:E,5,0)," ")</f>
        <v> </v>
      </c>
      <c r="J6327" s="13" t="str">
        <f t="shared" si="3"/>
        <v> </v>
      </c>
      <c r="K6327" s="14"/>
    </row>
    <row r="6328">
      <c r="A6328" s="9" t="s">
        <v>6788</v>
      </c>
      <c r="B6328" s="10">
        <v>43205.0</v>
      </c>
      <c r="C6328" s="9" t="s">
        <v>247</v>
      </c>
      <c r="D6328" s="9" t="s">
        <v>55</v>
      </c>
      <c r="F6328" s="11" t="str">
        <f t="shared" si="1"/>
        <v>2018-04</v>
      </c>
      <c r="G6328" s="11" t="str">
        <f>iferror(VLOOKUP(A6328,'Closed Deals'!A:A,1,0)," ")</f>
        <v> </v>
      </c>
      <c r="H6328" s="12" t="str">
        <f t="shared" si="2"/>
        <v>NO</v>
      </c>
      <c r="I6328" s="12" t="str">
        <f>iferror(VLOOKUP(A6328,'Closed Deals'!A:E,5,0)," ")</f>
        <v> </v>
      </c>
      <c r="J6328" s="13" t="str">
        <f t="shared" si="3"/>
        <v> </v>
      </c>
      <c r="K6328" s="14"/>
    </row>
    <row r="6329">
      <c r="A6329" s="9" t="s">
        <v>6789</v>
      </c>
      <c r="B6329" s="10">
        <v>43214.0</v>
      </c>
      <c r="C6329" s="9" t="s">
        <v>454</v>
      </c>
      <c r="D6329" s="9" t="s">
        <v>55</v>
      </c>
      <c r="F6329" s="11" t="str">
        <f t="shared" si="1"/>
        <v>2018-04</v>
      </c>
      <c r="G6329" s="11" t="str">
        <f>iferror(VLOOKUP(A6329,'Closed Deals'!A:A,1,0)," ")</f>
        <v> </v>
      </c>
      <c r="H6329" s="12" t="str">
        <f t="shared" si="2"/>
        <v>NO</v>
      </c>
      <c r="I6329" s="12" t="str">
        <f>iferror(VLOOKUP(A6329,'Closed Deals'!A:E,5,0)," ")</f>
        <v> </v>
      </c>
      <c r="J6329" s="13" t="str">
        <f t="shared" si="3"/>
        <v> </v>
      </c>
      <c r="K6329" s="14"/>
    </row>
    <row r="6330">
      <c r="A6330" s="9" t="s">
        <v>6790</v>
      </c>
      <c r="B6330" s="10">
        <v>43206.0</v>
      </c>
      <c r="C6330" s="9" t="s">
        <v>247</v>
      </c>
      <c r="D6330" s="9" t="s">
        <v>55</v>
      </c>
      <c r="F6330" s="11" t="str">
        <f t="shared" si="1"/>
        <v>2018-04</v>
      </c>
      <c r="G6330" s="11" t="str">
        <f>iferror(VLOOKUP(A6330,'Closed Deals'!A:A,1,0)," ")</f>
        <v> </v>
      </c>
      <c r="H6330" s="12" t="str">
        <f t="shared" si="2"/>
        <v>NO</v>
      </c>
      <c r="I6330" s="12" t="str">
        <f>iferror(VLOOKUP(A6330,'Closed Deals'!A:E,5,0)," ")</f>
        <v> </v>
      </c>
      <c r="J6330" s="13" t="str">
        <f t="shared" si="3"/>
        <v> </v>
      </c>
      <c r="K6330" s="14"/>
    </row>
    <row r="6331">
      <c r="A6331" s="9" t="s">
        <v>6791</v>
      </c>
      <c r="B6331" s="10">
        <v>43202.0</v>
      </c>
      <c r="C6331" s="9" t="s">
        <v>33</v>
      </c>
      <c r="D6331" s="9" t="s">
        <v>55</v>
      </c>
      <c r="F6331" s="11" t="str">
        <f t="shared" si="1"/>
        <v>2018-04</v>
      </c>
      <c r="G6331" s="11" t="str">
        <f>iferror(VLOOKUP(A6331,'Closed Deals'!A:A,1,0)," ")</f>
        <v> </v>
      </c>
      <c r="H6331" s="12" t="str">
        <f t="shared" si="2"/>
        <v>NO</v>
      </c>
      <c r="I6331" s="12" t="str">
        <f>iferror(VLOOKUP(A6331,'Closed Deals'!A:E,5,0)," ")</f>
        <v> </v>
      </c>
      <c r="J6331" s="13" t="str">
        <f t="shared" si="3"/>
        <v> </v>
      </c>
      <c r="K6331" s="14"/>
    </row>
    <row r="6332">
      <c r="A6332" s="9" t="s">
        <v>6792</v>
      </c>
      <c r="B6332" s="10">
        <v>43208.0</v>
      </c>
      <c r="C6332" s="9" t="s">
        <v>263</v>
      </c>
      <c r="D6332" s="9" t="s">
        <v>55</v>
      </c>
      <c r="F6332" s="11" t="str">
        <f t="shared" si="1"/>
        <v>2018-04</v>
      </c>
      <c r="G6332" s="11" t="str">
        <f>iferror(VLOOKUP(A6332,'Closed Deals'!A:A,1,0)," ")</f>
        <v> </v>
      </c>
      <c r="H6332" s="12" t="str">
        <f t="shared" si="2"/>
        <v>NO</v>
      </c>
      <c r="I6332" s="12" t="str">
        <f>iferror(VLOOKUP(A6332,'Closed Deals'!A:E,5,0)," ")</f>
        <v> </v>
      </c>
      <c r="J6332" s="13" t="str">
        <f t="shared" si="3"/>
        <v> </v>
      </c>
      <c r="K6332" s="14"/>
    </row>
    <row r="6333">
      <c r="A6333" s="9" t="s">
        <v>6793</v>
      </c>
      <c r="B6333" s="10">
        <v>43199.0</v>
      </c>
      <c r="C6333" s="9" t="s">
        <v>5043</v>
      </c>
      <c r="D6333" s="9" t="s">
        <v>55</v>
      </c>
      <c r="F6333" s="11" t="str">
        <f t="shared" si="1"/>
        <v>2018-04</v>
      </c>
      <c r="G6333" s="11" t="str">
        <f>iferror(VLOOKUP(A6333,'Closed Deals'!A:A,1,0)," ")</f>
        <v> </v>
      </c>
      <c r="H6333" s="12" t="str">
        <f t="shared" si="2"/>
        <v>NO</v>
      </c>
      <c r="I6333" s="12" t="str">
        <f>iferror(VLOOKUP(A6333,'Closed Deals'!A:E,5,0)," ")</f>
        <v> </v>
      </c>
      <c r="J6333" s="13" t="str">
        <f t="shared" si="3"/>
        <v> </v>
      </c>
      <c r="K6333" s="14"/>
    </row>
    <row r="6334">
      <c r="A6334" s="9" t="s">
        <v>6794</v>
      </c>
      <c r="B6334" s="10">
        <v>43205.0</v>
      </c>
      <c r="C6334" s="9" t="s">
        <v>616</v>
      </c>
      <c r="D6334" s="9" t="s">
        <v>55</v>
      </c>
      <c r="F6334" s="11" t="str">
        <f t="shared" si="1"/>
        <v>2018-04</v>
      </c>
      <c r="G6334" s="11" t="str">
        <f>iferror(VLOOKUP(A6334,'Closed Deals'!A:A,1,0)," ")</f>
        <v> </v>
      </c>
      <c r="H6334" s="12" t="str">
        <f t="shared" si="2"/>
        <v>NO</v>
      </c>
      <c r="I6334" s="12" t="str">
        <f>iferror(VLOOKUP(A6334,'Closed Deals'!A:E,5,0)," ")</f>
        <v> </v>
      </c>
      <c r="J6334" s="13" t="str">
        <f t="shared" si="3"/>
        <v> </v>
      </c>
      <c r="K6334" s="14"/>
    </row>
    <row r="6335">
      <c r="A6335" s="9" t="s">
        <v>6795</v>
      </c>
      <c r="B6335" s="10">
        <v>43204.0</v>
      </c>
      <c r="C6335" s="9" t="s">
        <v>63</v>
      </c>
      <c r="D6335" s="9" t="s">
        <v>55</v>
      </c>
      <c r="F6335" s="11" t="str">
        <f t="shared" si="1"/>
        <v>2018-04</v>
      </c>
      <c r="G6335" s="11" t="str">
        <f>iferror(VLOOKUP(A6335,'Closed Deals'!A:A,1,0)," ")</f>
        <v> </v>
      </c>
      <c r="H6335" s="12" t="str">
        <f t="shared" si="2"/>
        <v>NO</v>
      </c>
      <c r="I6335" s="12" t="str">
        <f>iferror(VLOOKUP(A6335,'Closed Deals'!A:E,5,0)," ")</f>
        <v> </v>
      </c>
      <c r="J6335" s="13" t="str">
        <f t="shared" si="3"/>
        <v> </v>
      </c>
      <c r="K6335" s="14"/>
    </row>
    <row r="6336">
      <c r="A6336" s="9" t="s">
        <v>6796</v>
      </c>
      <c r="B6336" s="10">
        <v>43213.0</v>
      </c>
      <c r="C6336" s="9" t="s">
        <v>263</v>
      </c>
      <c r="D6336" s="9" t="s">
        <v>55</v>
      </c>
      <c r="F6336" s="11" t="str">
        <f t="shared" si="1"/>
        <v>2018-04</v>
      </c>
      <c r="G6336" s="11" t="str">
        <f>iferror(VLOOKUP(A6336,'Closed Deals'!A:A,1,0)," ")</f>
        <v> </v>
      </c>
      <c r="H6336" s="12" t="str">
        <f t="shared" si="2"/>
        <v>NO</v>
      </c>
      <c r="I6336" s="12" t="str">
        <f>iferror(VLOOKUP(A6336,'Closed Deals'!A:E,5,0)," ")</f>
        <v> </v>
      </c>
      <c r="J6336" s="13" t="str">
        <f t="shared" si="3"/>
        <v> </v>
      </c>
      <c r="K6336" s="14"/>
    </row>
    <row r="6337">
      <c r="A6337" s="9" t="s">
        <v>6797</v>
      </c>
      <c r="B6337" s="10">
        <v>43195.0</v>
      </c>
      <c r="C6337" s="9" t="s">
        <v>452</v>
      </c>
      <c r="D6337" s="9" t="s">
        <v>55</v>
      </c>
      <c r="F6337" s="11" t="str">
        <f t="shared" si="1"/>
        <v>2018-04</v>
      </c>
      <c r="G6337" s="11" t="str">
        <f>iferror(VLOOKUP(A6337,'Closed Deals'!A:A,1,0)," ")</f>
        <v> </v>
      </c>
      <c r="H6337" s="12" t="str">
        <f t="shared" si="2"/>
        <v>NO</v>
      </c>
      <c r="I6337" s="12" t="str">
        <f>iferror(VLOOKUP(A6337,'Closed Deals'!A:E,5,0)," ")</f>
        <v> </v>
      </c>
      <c r="J6337" s="13" t="str">
        <f t="shared" si="3"/>
        <v> </v>
      </c>
      <c r="K6337" s="14"/>
    </row>
    <row r="6338">
      <c r="A6338" s="9" t="s">
        <v>6798</v>
      </c>
      <c r="B6338" s="10">
        <v>43201.0</v>
      </c>
      <c r="C6338" s="9" t="s">
        <v>33</v>
      </c>
      <c r="D6338" s="9" t="s">
        <v>55</v>
      </c>
      <c r="F6338" s="11" t="str">
        <f t="shared" si="1"/>
        <v>2018-04</v>
      </c>
      <c r="G6338" s="11" t="str">
        <f>iferror(VLOOKUP(A6338,'Closed Deals'!A:A,1,0)," ")</f>
        <v> </v>
      </c>
      <c r="H6338" s="12" t="str">
        <f t="shared" si="2"/>
        <v>NO</v>
      </c>
      <c r="I6338" s="12" t="str">
        <f>iferror(VLOOKUP(A6338,'Closed Deals'!A:E,5,0)," ")</f>
        <v> </v>
      </c>
      <c r="J6338" s="13" t="str">
        <f t="shared" si="3"/>
        <v> </v>
      </c>
      <c r="K6338" s="14"/>
    </row>
    <row r="6339">
      <c r="A6339" s="9" t="s">
        <v>6799</v>
      </c>
      <c r="B6339" s="10">
        <v>43194.0</v>
      </c>
      <c r="C6339" s="9" t="s">
        <v>37</v>
      </c>
      <c r="D6339" s="9" t="s">
        <v>55</v>
      </c>
      <c r="F6339" s="11" t="str">
        <f t="shared" si="1"/>
        <v>2018-04</v>
      </c>
      <c r="G6339" s="11" t="str">
        <f>iferror(VLOOKUP(A6339,'Closed Deals'!A:A,1,0)," ")</f>
        <v> </v>
      </c>
      <c r="H6339" s="12" t="str">
        <f t="shared" si="2"/>
        <v>NO</v>
      </c>
      <c r="I6339" s="12" t="str">
        <f>iferror(VLOOKUP(A6339,'Closed Deals'!A:E,5,0)," ")</f>
        <v> </v>
      </c>
      <c r="J6339" s="13" t="str">
        <f t="shared" si="3"/>
        <v> </v>
      </c>
      <c r="K6339" s="14"/>
    </row>
    <row r="6340">
      <c r="A6340" s="9" t="s">
        <v>6800</v>
      </c>
      <c r="B6340" s="10">
        <v>43195.0</v>
      </c>
      <c r="C6340" s="9" t="s">
        <v>92</v>
      </c>
      <c r="D6340" s="9" t="s">
        <v>55</v>
      </c>
      <c r="F6340" s="11" t="str">
        <f t="shared" si="1"/>
        <v>2018-04</v>
      </c>
      <c r="G6340" s="11" t="str">
        <f>iferror(VLOOKUP(A6340,'Closed Deals'!A:A,1,0)," ")</f>
        <v> </v>
      </c>
      <c r="H6340" s="12" t="str">
        <f t="shared" si="2"/>
        <v>NO</v>
      </c>
      <c r="I6340" s="12" t="str">
        <f>iferror(VLOOKUP(A6340,'Closed Deals'!A:E,5,0)," ")</f>
        <v> </v>
      </c>
      <c r="J6340" s="13" t="str">
        <f t="shared" si="3"/>
        <v> </v>
      </c>
      <c r="K6340" s="14"/>
    </row>
    <row r="6341">
      <c r="A6341" s="9" t="s">
        <v>6801</v>
      </c>
      <c r="B6341" s="10">
        <v>43197.0</v>
      </c>
      <c r="C6341" s="9" t="s">
        <v>6802</v>
      </c>
      <c r="D6341" s="9" t="s">
        <v>61</v>
      </c>
      <c r="F6341" s="11" t="str">
        <f t="shared" si="1"/>
        <v>2018-04</v>
      </c>
      <c r="G6341" s="11" t="str">
        <f>iferror(VLOOKUP(A6341,'Closed Deals'!A:A,1,0)," ")</f>
        <v> </v>
      </c>
      <c r="H6341" s="12" t="str">
        <f t="shared" si="2"/>
        <v>NO</v>
      </c>
      <c r="I6341" s="12" t="str">
        <f>iferror(VLOOKUP(A6341,'Closed Deals'!A:E,5,0)," ")</f>
        <v> </v>
      </c>
      <c r="J6341" s="13" t="str">
        <f t="shared" si="3"/>
        <v> </v>
      </c>
      <c r="K6341" s="14"/>
    </row>
    <row r="6342">
      <c r="A6342" s="9" t="s">
        <v>6803</v>
      </c>
      <c r="B6342" s="10">
        <v>43209.0</v>
      </c>
      <c r="C6342" s="9" t="s">
        <v>1827</v>
      </c>
      <c r="D6342" s="9" t="s">
        <v>61</v>
      </c>
      <c r="F6342" s="11" t="str">
        <f t="shared" si="1"/>
        <v>2018-04</v>
      </c>
      <c r="G6342" s="11" t="str">
        <f>iferror(VLOOKUP(A6342,'Closed Deals'!A:A,1,0)," ")</f>
        <v> </v>
      </c>
      <c r="H6342" s="12" t="str">
        <f t="shared" si="2"/>
        <v>NO</v>
      </c>
      <c r="I6342" s="12" t="str">
        <f>iferror(VLOOKUP(A6342,'Closed Deals'!A:E,5,0)," ")</f>
        <v> </v>
      </c>
      <c r="J6342" s="13" t="str">
        <f t="shared" si="3"/>
        <v> </v>
      </c>
      <c r="K6342" s="14"/>
    </row>
    <row r="6343">
      <c r="A6343" s="9" t="s">
        <v>6804</v>
      </c>
      <c r="B6343" s="10">
        <v>43209.0</v>
      </c>
      <c r="C6343" s="9" t="s">
        <v>52</v>
      </c>
      <c r="D6343" s="9" t="s">
        <v>61</v>
      </c>
      <c r="F6343" s="11" t="str">
        <f t="shared" si="1"/>
        <v>2018-04</v>
      </c>
      <c r="G6343" s="11" t="str">
        <f>iferror(VLOOKUP(A6343,'Closed Deals'!A:A,1,0)," ")</f>
        <v> </v>
      </c>
      <c r="H6343" s="12" t="str">
        <f t="shared" si="2"/>
        <v>NO</v>
      </c>
      <c r="I6343" s="12" t="str">
        <f>iferror(VLOOKUP(A6343,'Closed Deals'!A:E,5,0)," ")</f>
        <v> </v>
      </c>
      <c r="J6343" s="13" t="str">
        <f t="shared" si="3"/>
        <v> </v>
      </c>
      <c r="K6343" s="14"/>
    </row>
    <row r="6344">
      <c r="A6344" s="9" t="s">
        <v>6805</v>
      </c>
      <c r="B6344" s="10">
        <v>43215.0</v>
      </c>
      <c r="C6344" s="9" t="s">
        <v>6093</v>
      </c>
      <c r="D6344" s="9" t="s">
        <v>61</v>
      </c>
      <c r="F6344" s="11" t="str">
        <f t="shared" si="1"/>
        <v>2018-04</v>
      </c>
      <c r="G6344" s="11" t="str">
        <f>iferror(VLOOKUP(A6344,'Closed Deals'!A:A,1,0)," ")</f>
        <v> </v>
      </c>
      <c r="H6344" s="12" t="str">
        <f t="shared" si="2"/>
        <v>NO</v>
      </c>
      <c r="I6344" s="12" t="str">
        <f>iferror(VLOOKUP(A6344,'Closed Deals'!A:E,5,0)," ")</f>
        <v> </v>
      </c>
      <c r="J6344" s="13" t="str">
        <f t="shared" si="3"/>
        <v> </v>
      </c>
      <c r="K6344" s="14"/>
    </row>
    <row r="6345">
      <c r="A6345" s="9" t="s">
        <v>6806</v>
      </c>
      <c r="B6345" s="10">
        <v>43208.0</v>
      </c>
      <c r="C6345" s="9" t="s">
        <v>52</v>
      </c>
      <c r="D6345" s="9" t="s">
        <v>61</v>
      </c>
      <c r="F6345" s="11" t="str">
        <f t="shared" si="1"/>
        <v>2018-04</v>
      </c>
      <c r="G6345" s="11" t="str">
        <f>iferror(VLOOKUP(A6345,'Closed Deals'!A:A,1,0)," ")</f>
        <v> </v>
      </c>
      <c r="H6345" s="12" t="str">
        <f t="shared" si="2"/>
        <v>NO</v>
      </c>
      <c r="I6345" s="12" t="str">
        <f>iferror(VLOOKUP(A6345,'Closed Deals'!A:E,5,0)," ")</f>
        <v> </v>
      </c>
      <c r="J6345" s="13" t="str">
        <f t="shared" si="3"/>
        <v> </v>
      </c>
      <c r="K6345" s="14"/>
    </row>
    <row r="6346">
      <c r="A6346" s="9" t="s">
        <v>6807</v>
      </c>
      <c r="B6346" s="10">
        <v>43206.0</v>
      </c>
      <c r="C6346" s="9" t="s">
        <v>257</v>
      </c>
      <c r="D6346" s="9" t="s">
        <v>61</v>
      </c>
      <c r="F6346" s="11" t="str">
        <f t="shared" si="1"/>
        <v>2018-04</v>
      </c>
      <c r="G6346" s="11" t="str">
        <f>iferror(VLOOKUP(A6346,'Closed Deals'!A:A,1,0)," ")</f>
        <v> </v>
      </c>
      <c r="H6346" s="12" t="str">
        <f t="shared" si="2"/>
        <v>NO</v>
      </c>
      <c r="I6346" s="12" t="str">
        <f>iferror(VLOOKUP(A6346,'Closed Deals'!A:E,5,0)," ")</f>
        <v> </v>
      </c>
      <c r="J6346" s="13" t="str">
        <f t="shared" si="3"/>
        <v> </v>
      </c>
      <c r="K6346" s="14"/>
    </row>
    <row r="6347">
      <c r="A6347" s="9" t="s">
        <v>6808</v>
      </c>
      <c r="B6347" s="10">
        <v>43199.0</v>
      </c>
      <c r="C6347" s="9" t="s">
        <v>1130</v>
      </c>
      <c r="D6347" s="9" t="s">
        <v>61</v>
      </c>
      <c r="F6347" s="11" t="str">
        <f t="shared" si="1"/>
        <v>2018-04</v>
      </c>
      <c r="G6347" s="11" t="str">
        <f>iferror(VLOOKUP(A6347,'Closed Deals'!A:A,1,0)," ")</f>
        <v> </v>
      </c>
      <c r="H6347" s="12" t="str">
        <f t="shared" si="2"/>
        <v>NO</v>
      </c>
      <c r="I6347" s="12" t="str">
        <f>iferror(VLOOKUP(A6347,'Closed Deals'!A:E,5,0)," ")</f>
        <v> </v>
      </c>
      <c r="J6347" s="13" t="str">
        <f t="shared" si="3"/>
        <v> </v>
      </c>
      <c r="K6347" s="14"/>
    </row>
    <row r="6348">
      <c r="A6348" s="9" t="s">
        <v>6809</v>
      </c>
      <c r="B6348" s="10">
        <v>43216.0</v>
      </c>
      <c r="C6348" s="9" t="s">
        <v>247</v>
      </c>
      <c r="D6348" s="9" t="s">
        <v>61</v>
      </c>
      <c r="F6348" s="11" t="str">
        <f t="shared" si="1"/>
        <v>2018-04</v>
      </c>
      <c r="G6348" s="11" t="str">
        <f>iferror(VLOOKUP(A6348,'Closed Deals'!A:A,1,0)," ")</f>
        <v> </v>
      </c>
      <c r="H6348" s="12" t="str">
        <f t="shared" si="2"/>
        <v>NO</v>
      </c>
      <c r="I6348" s="12" t="str">
        <f>iferror(VLOOKUP(A6348,'Closed Deals'!A:E,5,0)," ")</f>
        <v> </v>
      </c>
      <c r="J6348" s="13" t="str">
        <f t="shared" si="3"/>
        <v> </v>
      </c>
      <c r="K6348" s="14"/>
    </row>
    <row r="6349">
      <c r="A6349" s="9" t="s">
        <v>6810</v>
      </c>
      <c r="B6349" s="10">
        <v>43202.0</v>
      </c>
      <c r="C6349" s="9" t="s">
        <v>63</v>
      </c>
      <c r="D6349" s="9" t="s">
        <v>61</v>
      </c>
      <c r="F6349" s="11" t="str">
        <f t="shared" si="1"/>
        <v>2018-04</v>
      </c>
      <c r="G6349" s="11" t="str">
        <f>iferror(VLOOKUP(A6349,'Closed Deals'!A:A,1,0)," ")</f>
        <v> </v>
      </c>
      <c r="H6349" s="12" t="str">
        <f t="shared" si="2"/>
        <v>NO</v>
      </c>
      <c r="I6349" s="12" t="str">
        <f>iferror(VLOOKUP(A6349,'Closed Deals'!A:E,5,0)," ")</f>
        <v> </v>
      </c>
      <c r="J6349" s="13" t="str">
        <f t="shared" si="3"/>
        <v> </v>
      </c>
      <c r="K6349" s="14"/>
    </row>
    <row r="6350">
      <c r="A6350" s="9" t="s">
        <v>6811</v>
      </c>
      <c r="B6350" s="10">
        <v>43199.0</v>
      </c>
      <c r="C6350" s="9" t="s">
        <v>33</v>
      </c>
      <c r="D6350" s="9" t="s">
        <v>61</v>
      </c>
      <c r="F6350" s="11" t="str">
        <f t="shared" si="1"/>
        <v>2018-04</v>
      </c>
      <c r="G6350" s="11" t="str">
        <f>iferror(VLOOKUP(A6350,'Closed Deals'!A:A,1,0)," ")</f>
        <v> </v>
      </c>
      <c r="H6350" s="12" t="str">
        <f t="shared" si="2"/>
        <v>NO</v>
      </c>
      <c r="I6350" s="12" t="str">
        <f>iferror(VLOOKUP(A6350,'Closed Deals'!A:E,5,0)," ")</f>
        <v> </v>
      </c>
      <c r="J6350" s="13" t="str">
        <f t="shared" si="3"/>
        <v> </v>
      </c>
      <c r="K6350" s="14"/>
    </row>
    <row r="6351">
      <c r="A6351" s="9" t="s">
        <v>6812</v>
      </c>
      <c r="B6351" s="10">
        <v>43206.0</v>
      </c>
      <c r="C6351" s="9" t="s">
        <v>63</v>
      </c>
      <c r="D6351" s="9" t="s">
        <v>61</v>
      </c>
      <c r="F6351" s="11" t="str">
        <f t="shared" si="1"/>
        <v>2018-04</v>
      </c>
      <c r="G6351" s="11" t="str">
        <f>iferror(VLOOKUP(A6351,'Closed Deals'!A:A,1,0)," ")</f>
        <v> </v>
      </c>
      <c r="H6351" s="12" t="str">
        <f t="shared" si="2"/>
        <v>NO</v>
      </c>
      <c r="I6351" s="12" t="str">
        <f>iferror(VLOOKUP(A6351,'Closed Deals'!A:E,5,0)," ")</f>
        <v> </v>
      </c>
      <c r="J6351" s="13" t="str">
        <f t="shared" si="3"/>
        <v> </v>
      </c>
      <c r="K6351" s="14"/>
    </row>
    <row r="6352">
      <c r="A6352" s="9" t="s">
        <v>6813</v>
      </c>
      <c r="B6352" s="10">
        <v>43208.0</v>
      </c>
      <c r="C6352" s="9" t="s">
        <v>63</v>
      </c>
      <c r="D6352" s="9" t="s">
        <v>61</v>
      </c>
      <c r="F6352" s="11" t="str">
        <f t="shared" si="1"/>
        <v>2018-04</v>
      </c>
      <c r="G6352" s="11" t="str">
        <f>iferror(VLOOKUP(A6352,'Closed Deals'!A:A,1,0)," ")</f>
        <v> </v>
      </c>
      <c r="H6352" s="12" t="str">
        <f t="shared" si="2"/>
        <v>NO</v>
      </c>
      <c r="I6352" s="12" t="str">
        <f>iferror(VLOOKUP(A6352,'Closed Deals'!A:E,5,0)," ")</f>
        <v> </v>
      </c>
      <c r="J6352" s="13" t="str">
        <f t="shared" si="3"/>
        <v> </v>
      </c>
      <c r="K6352" s="14"/>
    </row>
    <row r="6353">
      <c r="A6353" s="9" t="s">
        <v>6814</v>
      </c>
      <c r="B6353" s="10">
        <v>43199.0</v>
      </c>
      <c r="C6353" s="9" t="s">
        <v>137</v>
      </c>
      <c r="D6353" s="9" t="s">
        <v>61</v>
      </c>
      <c r="F6353" s="11" t="str">
        <f t="shared" si="1"/>
        <v>2018-04</v>
      </c>
      <c r="G6353" s="11" t="str">
        <f>iferror(VLOOKUP(A6353,'Closed Deals'!A:A,1,0)," ")</f>
        <v> </v>
      </c>
      <c r="H6353" s="12" t="str">
        <f t="shared" si="2"/>
        <v>NO</v>
      </c>
      <c r="I6353" s="12" t="str">
        <f>iferror(VLOOKUP(A6353,'Closed Deals'!A:E,5,0)," ")</f>
        <v> </v>
      </c>
      <c r="J6353" s="13" t="str">
        <f t="shared" si="3"/>
        <v> </v>
      </c>
      <c r="K6353" s="14"/>
    </row>
    <row r="6354">
      <c r="A6354" s="9" t="s">
        <v>6815</v>
      </c>
      <c r="B6354" s="10">
        <v>43219.0</v>
      </c>
      <c r="C6354" s="9" t="s">
        <v>33</v>
      </c>
      <c r="D6354" s="9" t="s">
        <v>61</v>
      </c>
      <c r="F6354" s="11" t="str">
        <f t="shared" si="1"/>
        <v>2018-04</v>
      </c>
      <c r="G6354" s="11" t="str">
        <f>iferror(VLOOKUP(A6354,'Closed Deals'!A:A,1,0)," ")</f>
        <v> </v>
      </c>
      <c r="H6354" s="12" t="str">
        <f t="shared" si="2"/>
        <v>NO</v>
      </c>
      <c r="I6354" s="12" t="str">
        <f>iferror(VLOOKUP(A6354,'Closed Deals'!A:E,5,0)," ")</f>
        <v> </v>
      </c>
      <c r="J6354" s="13" t="str">
        <f t="shared" si="3"/>
        <v> </v>
      </c>
      <c r="K6354" s="14"/>
    </row>
    <row r="6355">
      <c r="A6355" s="9" t="s">
        <v>6816</v>
      </c>
      <c r="B6355" s="10">
        <v>43220.0</v>
      </c>
      <c r="C6355" s="9" t="s">
        <v>43</v>
      </c>
      <c r="D6355" s="9" t="s">
        <v>61</v>
      </c>
      <c r="F6355" s="11" t="str">
        <f t="shared" si="1"/>
        <v>2018-04</v>
      </c>
      <c r="G6355" s="11" t="str">
        <f>iferror(VLOOKUP(A6355,'Closed Deals'!A:A,1,0)," ")</f>
        <v> </v>
      </c>
      <c r="H6355" s="12" t="str">
        <f t="shared" si="2"/>
        <v>NO</v>
      </c>
      <c r="I6355" s="12" t="str">
        <f>iferror(VLOOKUP(A6355,'Closed Deals'!A:E,5,0)," ")</f>
        <v> </v>
      </c>
      <c r="J6355" s="13" t="str">
        <f t="shared" si="3"/>
        <v> </v>
      </c>
      <c r="K6355" s="14"/>
    </row>
    <row r="6356">
      <c r="A6356" s="9" t="s">
        <v>6817</v>
      </c>
      <c r="B6356" s="10">
        <v>43217.0</v>
      </c>
      <c r="C6356" s="9" t="s">
        <v>6093</v>
      </c>
      <c r="D6356" s="9" t="s">
        <v>61</v>
      </c>
      <c r="F6356" s="11" t="str">
        <f t="shared" si="1"/>
        <v>2018-04</v>
      </c>
      <c r="G6356" s="11" t="str">
        <f>iferror(VLOOKUP(A6356,'Closed Deals'!A:A,1,0)," ")</f>
        <v> </v>
      </c>
      <c r="H6356" s="12" t="str">
        <f t="shared" si="2"/>
        <v>NO</v>
      </c>
      <c r="I6356" s="12" t="str">
        <f>iferror(VLOOKUP(A6356,'Closed Deals'!A:E,5,0)," ")</f>
        <v> </v>
      </c>
      <c r="J6356" s="13" t="str">
        <f t="shared" si="3"/>
        <v> </v>
      </c>
      <c r="K6356" s="14"/>
    </row>
    <row r="6357">
      <c r="A6357" s="9" t="s">
        <v>6818</v>
      </c>
      <c r="B6357" s="10">
        <v>43216.0</v>
      </c>
      <c r="C6357" s="9" t="s">
        <v>5043</v>
      </c>
      <c r="D6357" s="9" t="s">
        <v>61</v>
      </c>
      <c r="F6357" s="11" t="str">
        <f t="shared" si="1"/>
        <v>2018-04</v>
      </c>
      <c r="G6357" s="11" t="str">
        <f>iferror(VLOOKUP(A6357,'Closed Deals'!A:A,1,0)," ")</f>
        <v> </v>
      </c>
      <c r="H6357" s="12" t="str">
        <f t="shared" si="2"/>
        <v>NO</v>
      </c>
      <c r="I6357" s="12" t="str">
        <f>iferror(VLOOKUP(A6357,'Closed Deals'!A:E,5,0)," ")</f>
        <v> </v>
      </c>
      <c r="J6357" s="13" t="str">
        <f t="shared" si="3"/>
        <v> </v>
      </c>
      <c r="K6357" s="14"/>
    </row>
    <row r="6358">
      <c r="A6358" s="9" t="s">
        <v>6819</v>
      </c>
      <c r="B6358" s="10">
        <v>43217.0</v>
      </c>
      <c r="C6358" s="9" t="s">
        <v>401</v>
      </c>
      <c r="D6358" s="9" t="s">
        <v>61</v>
      </c>
      <c r="F6358" s="11" t="str">
        <f t="shared" si="1"/>
        <v>2018-04</v>
      </c>
      <c r="G6358" s="11" t="str">
        <f>iferror(VLOOKUP(A6358,'Closed Deals'!A:A,1,0)," ")</f>
        <v> </v>
      </c>
      <c r="H6358" s="12" t="str">
        <f t="shared" si="2"/>
        <v>NO</v>
      </c>
      <c r="I6358" s="12" t="str">
        <f>iferror(VLOOKUP(A6358,'Closed Deals'!A:E,5,0)," ")</f>
        <v> </v>
      </c>
      <c r="J6358" s="13" t="str">
        <f t="shared" si="3"/>
        <v> </v>
      </c>
      <c r="K6358" s="14"/>
    </row>
    <row r="6359">
      <c r="A6359" s="9" t="s">
        <v>6820</v>
      </c>
      <c r="B6359" s="10">
        <v>43194.0</v>
      </c>
      <c r="C6359" s="9" t="s">
        <v>80</v>
      </c>
      <c r="D6359" s="9" t="s">
        <v>61</v>
      </c>
      <c r="F6359" s="11" t="str">
        <f t="shared" si="1"/>
        <v>2018-04</v>
      </c>
      <c r="G6359" s="11" t="str">
        <f>iferror(VLOOKUP(A6359,'Closed Deals'!A:A,1,0)," ")</f>
        <v> </v>
      </c>
      <c r="H6359" s="12" t="str">
        <f t="shared" si="2"/>
        <v>NO</v>
      </c>
      <c r="I6359" s="12" t="str">
        <f>iferror(VLOOKUP(A6359,'Closed Deals'!A:E,5,0)," ")</f>
        <v> </v>
      </c>
      <c r="J6359" s="13" t="str">
        <f t="shared" si="3"/>
        <v> </v>
      </c>
      <c r="K6359" s="14"/>
    </row>
    <row r="6360">
      <c r="A6360" s="9" t="s">
        <v>6821</v>
      </c>
      <c r="B6360" s="10">
        <v>43208.0</v>
      </c>
      <c r="C6360" s="9" t="s">
        <v>6100</v>
      </c>
      <c r="D6360" s="9" t="s">
        <v>61</v>
      </c>
      <c r="F6360" s="11" t="str">
        <f t="shared" si="1"/>
        <v>2018-04</v>
      </c>
      <c r="G6360" s="11" t="str">
        <f>iferror(VLOOKUP(A6360,'Closed Deals'!A:A,1,0)," ")</f>
        <v> </v>
      </c>
      <c r="H6360" s="12" t="str">
        <f t="shared" si="2"/>
        <v>NO</v>
      </c>
      <c r="I6360" s="12" t="str">
        <f>iferror(VLOOKUP(A6360,'Closed Deals'!A:E,5,0)," ")</f>
        <v> </v>
      </c>
      <c r="J6360" s="13" t="str">
        <f t="shared" si="3"/>
        <v> </v>
      </c>
      <c r="K6360" s="14"/>
    </row>
    <row r="6361">
      <c r="A6361" s="9" t="s">
        <v>6822</v>
      </c>
      <c r="B6361" s="10">
        <v>43197.0</v>
      </c>
      <c r="C6361" s="9" t="s">
        <v>159</v>
      </c>
      <c r="D6361" s="9" t="s">
        <v>61</v>
      </c>
      <c r="F6361" s="11" t="str">
        <f t="shared" si="1"/>
        <v>2018-04</v>
      </c>
      <c r="G6361" s="11" t="str">
        <f>iferror(VLOOKUP(A6361,'Closed Deals'!A:A,1,0)," ")</f>
        <v> </v>
      </c>
      <c r="H6361" s="12" t="str">
        <f t="shared" si="2"/>
        <v>NO</v>
      </c>
      <c r="I6361" s="12" t="str">
        <f>iferror(VLOOKUP(A6361,'Closed Deals'!A:E,5,0)," ")</f>
        <v> </v>
      </c>
      <c r="J6361" s="13" t="str">
        <f t="shared" si="3"/>
        <v> </v>
      </c>
      <c r="K6361" s="14"/>
    </row>
    <row r="6362">
      <c r="A6362" s="9" t="s">
        <v>6823</v>
      </c>
      <c r="B6362" s="10">
        <v>43208.0</v>
      </c>
      <c r="C6362" s="9" t="s">
        <v>129</v>
      </c>
      <c r="D6362" s="9" t="s">
        <v>61</v>
      </c>
      <c r="F6362" s="11" t="str">
        <f t="shared" si="1"/>
        <v>2018-04</v>
      </c>
      <c r="G6362" s="11" t="str">
        <f>iferror(VLOOKUP(A6362,'Closed Deals'!A:A,1,0)," ")</f>
        <v> </v>
      </c>
      <c r="H6362" s="12" t="str">
        <f t="shared" si="2"/>
        <v>NO</v>
      </c>
      <c r="I6362" s="12" t="str">
        <f>iferror(VLOOKUP(A6362,'Closed Deals'!A:E,5,0)," ")</f>
        <v> </v>
      </c>
      <c r="J6362" s="13" t="str">
        <f t="shared" si="3"/>
        <v> </v>
      </c>
      <c r="K6362" s="14"/>
    </row>
    <row r="6363">
      <c r="A6363" s="9" t="s">
        <v>6824</v>
      </c>
      <c r="B6363" s="10">
        <v>43192.0</v>
      </c>
      <c r="C6363" s="9" t="s">
        <v>1836</v>
      </c>
      <c r="D6363" s="9" t="s">
        <v>61</v>
      </c>
      <c r="F6363" s="11" t="str">
        <f t="shared" si="1"/>
        <v>2018-04</v>
      </c>
      <c r="G6363" s="11" t="str">
        <f>iferror(VLOOKUP(A6363,'Closed Deals'!A:A,1,0)," ")</f>
        <v> </v>
      </c>
      <c r="H6363" s="12" t="str">
        <f t="shared" si="2"/>
        <v>NO</v>
      </c>
      <c r="I6363" s="12" t="str">
        <f>iferror(VLOOKUP(A6363,'Closed Deals'!A:E,5,0)," ")</f>
        <v> </v>
      </c>
      <c r="J6363" s="13" t="str">
        <f t="shared" si="3"/>
        <v> </v>
      </c>
      <c r="K6363" s="14"/>
    </row>
    <row r="6364">
      <c r="A6364" s="9" t="s">
        <v>6825</v>
      </c>
      <c r="B6364" s="10">
        <v>43208.0</v>
      </c>
      <c r="C6364" s="9" t="s">
        <v>63</v>
      </c>
      <c r="D6364" s="9" t="s">
        <v>61</v>
      </c>
      <c r="F6364" s="11" t="str">
        <f t="shared" si="1"/>
        <v>2018-04</v>
      </c>
      <c r="G6364" s="11" t="str">
        <f>iferror(VLOOKUP(A6364,'Closed Deals'!A:A,1,0)," ")</f>
        <v> </v>
      </c>
      <c r="H6364" s="12" t="str">
        <f t="shared" si="2"/>
        <v>NO</v>
      </c>
      <c r="I6364" s="12" t="str">
        <f>iferror(VLOOKUP(A6364,'Closed Deals'!A:E,5,0)," ")</f>
        <v> </v>
      </c>
      <c r="J6364" s="13" t="str">
        <f t="shared" si="3"/>
        <v> </v>
      </c>
      <c r="K6364" s="14"/>
    </row>
    <row r="6365">
      <c r="A6365" s="9" t="s">
        <v>6826</v>
      </c>
      <c r="B6365" s="10">
        <v>43217.0</v>
      </c>
      <c r="C6365" s="9" t="s">
        <v>2518</v>
      </c>
      <c r="D6365" s="9" t="s">
        <v>61</v>
      </c>
      <c r="F6365" s="11" t="str">
        <f t="shared" si="1"/>
        <v>2018-04</v>
      </c>
      <c r="G6365" s="11" t="str">
        <f>iferror(VLOOKUP(A6365,'Closed Deals'!A:A,1,0)," ")</f>
        <v> </v>
      </c>
      <c r="H6365" s="12" t="str">
        <f t="shared" si="2"/>
        <v>NO</v>
      </c>
      <c r="I6365" s="12" t="str">
        <f>iferror(VLOOKUP(A6365,'Closed Deals'!A:E,5,0)," ")</f>
        <v> </v>
      </c>
      <c r="J6365" s="13" t="str">
        <f t="shared" si="3"/>
        <v> </v>
      </c>
      <c r="K6365" s="14"/>
    </row>
    <row r="6366">
      <c r="A6366" s="9" t="s">
        <v>6827</v>
      </c>
      <c r="B6366" s="10">
        <v>43207.0</v>
      </c>
      <c r="C6366" s="9" t="s">
        <v>84</v>
      </c>
      <c r="D6366" s="9" t="s">
        <v>61</v>
      </c>
      <c r="F6366" s="11" t="str">
        <f t="shared" si="1"/>
        <v>2018-04</v>
      </c>
      <c r="G6366" s="11" t="str">
        <f>iferror(VLOOKUP(A6366,'Closed Deals'!A:A,1,0)," ")</f>
        <v> </v>
      </c>
      <c r="H6366" s="12" t="str">
        <f t="shared" si="2"/>
        <v>NO</v>
      </c>
      <c r="I6366" s="12" t="str">
        <f>iferror(VLOOKUP(A6366,'Closed Deals'!A:E,5,0)," ")</f>
        <v> </v>
      </c>
      <c r="J6366" s="13" t="str">
        <f t="shared" si="3"/>
        <v> </v>
      </c>
      <c r="K6366" s="14"/>
    </row>
    <row r="6367">
      <c r="A6367" s="9" t="s">
        <v>6828</v>
      </c>
      <c r="B6367" s="10">
        <v>43215.0</v>
      </c>
      <c r="C6367" s="9" t="s">
        <v>247</v>
      </c>
      <c r="D6367" s="9" t="s">
        <v>61</v>
      </c>
      <c r="F6367" s="11" t="str">
        <f t="shared" si="1"/>
        <v>2018-04</v>
      </c>
      <c r="G6367" s="11" t="str">
        <f>iferror(VLOOKUP(A6367,'Closed Deals'!A:A,1,0)," ")</f>
        <v> </v>
      </c>
      <c r="H6367" s="12" t="str">
        <f t="shared" si="2"/>
        <v>NO</v>
      </c>
      <c r="I6367" s="12" t="str">
        <f>iferror(VLOOKUP(A6367,'Closed Deals'!A:E,5,0)," ")</f>
        <v> </v>
      </c>
      <c r="J6367" s="13" t="str">
        <f t="shared" si="3"/>
        <v> </v>
      </c>
      <c r="K6367" s="14"/>
    </row>
    <row r="6368">
      <c r="A6368" s="9" t="s">
        <v>6829</v>
      </c>
      <c r="B6368" s="10">
        <v>43206.0</v>
      </c>
      <c r="C6368" s="9" t="s">
        <v>2453</v>
      </c>
      <c r="D6368" s="9" t="s">
        <v>61</v>
      </c>
      <c r="F6368" s="11" t="str">
        <f t="shared" si="1"/>
        <v>2018-04</v>
      </c>
      <c r="G6368" s="11" t="str">
        <f>iferror(VLOOKUP(A6368,'Closed Deals'!A:A,1,0)," ")</f>
        <v> </v>
      </c>
      <c r="H6368" s="12" t="str">
        <f t="shared" si="2"/>
        <v>NO</v>
      </c>
      <c r="I6368" s="12" t="str">
        <f>iferror(VLOOKUP(A6368,'Closed Deals'!A:E,5,0)," ")</f>
        <v> </v>
      </c>
      <c r="J6368" s="13" t="str">
        <f t="shared" si="3"/>
        <v> </v>
      </c>
      <c r="K6368" s="14"/>
    </row>
    <row r="6369">
      <c r="A6369" s="9" t="s">
        <v>6830</v>
      </c>
      <c r="B6369" s="10">
        <v>43197.0</v>
      </c>
      <c r="C6369" s="9" t="s">
        <v>129</v>
      </c>
      <c r="D6369" s="9" t="s">
        <v>61</v>
      </c>
      <c r="F6369" s="11" t="str">
        <f t="shared" si="1"/>
        <v>2018-04</v>
      </c>
      <c r="G6369" s="11" t="str">
        <f>iferror(VLOOKUP(A6369,'Closed Deals'!A:A,1,0)," ")</f>
        <v> </v>
      </c>
      <c r="H6369" s="12" t="str">
        <f t="shared" si="2"/>
        <v>NO</v>
      </c>
      <c r="I6369" s="12" t="str">
        <f>iferror(VLOOKUP(A6369,'Closed Deals'!A:E,5,0)," ")</f>
        <v> </v>
      </c>
      <c r="J6369" s="13" t="str">
        <f t="shared" si="3"/>
        <v> </v>
      </c>
      <c r="K6369" s="14"/>
    </row>
    <row r="6370">
      <c r="A6370" s="9" t="s">
        <v>6831</v>
      </c>
      <c r="B6370" s="10">
        <v>43206.0</v>
      </c>
      <c r="C6370" s="9" t="s">
        <v>241</v>
      </c>
      <c r="D6370" s="9" t="s">
        <v>61</v>
      </c>
      <c r="F6370" s="11" t="str">
        <f t="shared" si="1"/>
        <v>2018-04</v>
      </c>
      <c r="G6370" s="11" t="str">
        <f>iferror(VLOOKUP(A6370,'Closed Deals'!A:A,1,0)," ")</f>
        <v> </v>
      </c>
      <c r="H6370" s="12" t="str">
        <f t="shared" si="2"/>
        <v>NO</v>
      </c>
      <c r="I6370" s="12" t="str">
        <f>iferror(VLOOKUP(A6370,'Closed Deals'!A:E,5,0)," ")</f>
        <v> </v>
      </c>
      <c r="J6370" s="13" t="str">
        <f t="shared" si="3"/>
        <v> </v>
      </c>
      <c r="K6370" s="14"/>
    </row>
    <row r="6371">
      <c r="A6371" s="9" t="s">
        <v>6832</v>
      </c>
      <c r="B6371" s="10">
        <v>43217.0</v>
      </c>
      <c r="C6371" s="9" t="s">
        <v>33</v>
      </c>
      <c r="D6371" s="9" t="s">
        <v>61</v>
      </c>
      <c r="F6371" s="11" t="str">
        <f t="shared" si="1"/>
        <v>2018-04</v>
      </c>
      <c r="G6371" s="11" t="str">
        <f>iferror(VLOOKUP(A6371,'Closed Deals'!A:A,1,0)," ")</f>
        <v> </v>
      </c>
      <c r="H6371" s="12" t="str">
        <f t="shared" si="2"/>
        <v>NO</v>
      </c>
      <c r="I6371" s="12" t="str">
        <f>iferror(VLOOKUP(A6371,'Closed Deals'!A:E,5,0)," ")</f>
        <v> </v>
      </c>
      <c r="J6371" s="13" t="str">
        <f t="shared" si="3"/>
        <v> </v>
      </c>
      <c r="K6371" s="14"/>
    </row>
    <row r="6372">
      <c r="A6372" s="9" t="s">
        <v>6833</v>
      </c>
      <c r="B6372" s="10">
        <v>43195.0</v>
      </c>
      <c r="C6372" s="9" t="s">
        <v>454</v>
      </c>
      <c r="D6372" s="9" t="s">
        <v>61</v>
      </c>
      <c r="F6372" s="11" t="str">
        <f t="shared" si="1"/>
        <v>2018-04</v>
      </c>
      <c r="G6372" s="11" t="str">
        <f>iferror(VLOOKUP(A6372,'Closed Deals'!A:A,1,0)," ")</f>
        <v> </v>
      </c>
      <c r="H6372" s="12" t="str">
        <f t="shared" si="2"/>
        <v>NO</v>
      </c>
      <c r="I6372" s="12" t="str">
        <f>iferror(VLOOKUP(A6372,'Closed Deals'!A:E,5,0)," ")</f>
        <v> </v>
      </c>
      <c r="J6372" s="13" t="str">
        <f t="shared" si="3"/>
        <v> </v>
      </c>
      <c r="K6372" s="14"/>
    </row>
    <row r="6373">
      <c r="A6373" s="9" t="s">
        <v>6834</v>
      </c>
      <c r="B6373" s="10">
        <v>43209.0</v>
      </c>
      <c r="C6373" s="9" t="s">
        <v>115</v>
      </c>
      <c r="D6373" s="9" t="s">
        <v>61</v>
      </c>
      <c r="F6373" s="11" t="str">
        <f t="shared" si="1"/>
        <v>2018-04</v>
      </c>
      <c r="G6373" s="11" t="str">
        <f>iferror(VLOOKUP(A6373,'Closed Deals'!A:A,1,0)," ")</f>
        <v> </v>
      </c>
      <c r="H6373" s="12" t="str">
        <f t="shared" si="2"/>
        <v>NO</v>
      </c>
      <c r="I6373" s="12" t="str">
        <f>iferror(VLOOKUP(A6373,'Closed Deals'!A:E,5,0)," ")</f>
        <v> </v>
      </c>
      <c r="J6373" s="13" t="str">
        <f t="shared" si="3"/>
        <v> </v>
      </c>
      <c r="K6373" s="14"/>
    </row>
    <row r="6374">
      <c r="A6374" s="9" t="s">
        <v>6835</v>
      </c>
      <c r="B6374" s="10">
        <v>43217.0</v>
      </c>
      <c r="C6374" s="9" t="s">
        <v>6093</v>
      </c>
      <c r="D6374" s="9" t="s">
        <v>61</v>
      </c>
      <c r="F6374" s="11" t="str">
        <f t="shared" si="1"/>
        <v>2018-04</v>
      </c>
      <c r="G6374" s="11" t="str">
        <f>iferror(VLOOKUP(A6374,'Closed Deals'!A:A,1,0)," ")</f>
        <v> </v>
      </c>
      <c r="H6374" s="12" t="str">
        <f t="shared" si="2"/>
        <v>NO</v>
      </c>
      <c r="I6374" s="12" t="str">
        <f>iferror(VLOOKUP(A6374,'Closed Deals'!A:E,5,0)," ")</f>
        <v> </v>
      </c>
      <c r="J6374" s="13" t="str">
        <f t="shared" si="3"/>
        <v> </v>
      </c>
      <c r="K6374" s="14"/>
    </row>
    <row r="6375">
      <c r="A6375" s="9" t="s">
        <v>6836</v>
      </c>
      <c r="B6375" s="10">
        <v>43195.0</v>
      </c>
      <c r="C6375" s="9" t="s">
        <v>33</v>
      </c>
      <c r="D6375" s="9" t="s">
        <v>61</v>
      </c>
      <c r="F6375" s="11" t="str">
        <f t="shared" si="1"/>
        <v>2018-04</v>
      </c>
      <c r="G6375" s="11" t="str">
        <f>iferror(VLOOKUP(A6375,'Closed Deals'!A:A,1,0)," ")</f>
        <v> </v>
      </c>
      <c r="H6375" s="12" t="str">
        <f t="shared" si="2"/>
        <v>NO</v>
      </c>
      <c r="I6375" s="12" t="str">
        <f>iferror(VLOOKUP(A6375,'Closed Deals'!A:E,5,0)," ")</f>
        <v> </v>
      </c>
      <c r="J6375" s="13" t="str">
        <f t="shared" si="3"/>
        <v> </v>
      </c>
      <c r="K6375" s="14"/>
    </row>
    <row r="6376">
      <c r="A6376" s="9" t="s">
        <v>6837</v>
      </c>
      <c r="B6376" s="10">
        <v>43211.0</v>
      </c>
      <c r="C6376" s="9" t="s">
        <v>33</v>
      </c>
      <c r="D6376" s="9" t="s">
        <v>61</v>
      </c>
      <c r="F6376" s="11" t="str">
        <f t="shared" si="1"/>
        <v>2018-04</v>
      </c>
      <c r="G6376" s="11" t="str">
        <f>iferror(VLOOKUP(A6376,'Closed Deals'!A:A,1,0)," ")</f>
        <v> </v>
      </c>
      <c r="H6376" s="12" t="str">
        <f t="shared" si="2"/>
        <v>NO</v>
      </c>
      <c r="I6376" s="12" t="str">
        <f>iferror(VLOOKUP(A6376,'Closed Deals'!A:E,5,0)," ")</f>
        <v> </v>
      </c>
      <c r="J6376" s="13" t="str">
        <f t="shared" si="3"/>
        <v> </v>
      </c>
      <c r="K6376" s="14"/>
    </row>
    <row r="6377">
      <c r="A6377" s="9" t="s">
        <v>6838</v>
      </c>
      <c r="B6377" s="10">
        <v>43195.0</v>
      </c>
      <c r="C6377" s="9" t="s">
        <v>63</v>
      </c>
      <c r="D6377" s="9" t="s">
        <v>61</v>
      </c>
      <c r="F6377" s="11" t="str">
        <f t="shared" si="1"/>
        <v>2018-04</v>
      </c>
      <c r="G6377" s="11" t="str">
        <f>iferror(VLOOKUP(A6377,'Closed Deals'!A:A,1,0)," ")</f>
        <v> </v>
      </c>
      <c r="H6377" s="12" t="str">
        <f t="shared" si="2"/>
        <v>NO</v>
      </c>
      <c r="I6377" s="12" t="str">
        <f>iferror(VLOOKUP(A6377,'Closed Deals'!A:E,5,0)," ")</f>
        <v> </v>
      </c>
      <c r="J6377" s="13" t="str">
        <f t="shared" si="3"/>
        <v> </v>
      </c>
      <c r="K6377" s="14"/>
    </row>
    <row r="6378">
      <c r="A6378" s="9" t="s">
        <v>6839</v>
      </c>
      <c r="B6378" s="10">
        <v>43205.0</v>
      </c>
      <c r="C6378" s="9" t="s">
        <v>33</v>
      </c>
      <c r="D6378" s="9" t="s">
        <v>59</v>
      </c>
      <c r="F6378" s="11" t="str">
        <f t="shared" si="1"/>
        <v>2018-04</v>
      </c>
      <c r="G6378" s="11" t="str">
        <f>iferror(VLOOKUP(A6378,'Closed Deals'!A:A,1,0)," ")</f>
        <v> </v>
      </c>
      <c r="H6378" s="12" t="str">
        <f t="shared" si="2"/>
        <v>NO</v>
      </c>
      <c r="I6378" s="12" t="str">
        <f>iferror(VLOOKUP(A6378,'Closed Deals'!A:E,5,0)," ")</f>
        <v> </v>
      </c>
      <c r="J6378" s="13" t="str">
        <f t="shared" si="3"/>
        <v> </v>
      </c>
      <c r="K6378" s="14"/>
    </row>
    <row r="6379">
      <c r="A6379" s="9" t="s">
        <v>6840</v>
      </c>
      <c r="B6379" s="10">
        <v>43209.0</v>
      </c>
      <c r="C6379" s="9" t="s">
        <v>143</v>
      </c>
      <c r="D6379" s="9" t="s">
        <v>59</v>
      </c>
      <c r="F6379" s="11" t="str">
        <f t="shared" si="1"/>
        <v>2018-04</v>
      </c>
      <c r="G6379" s="11" t="str">
        <f>iferror(VLOOKUP(A6379,'Closed Deals'!A:A,1,0)," ")</f>
        <v> </v>
      </c>
      <c r="H6379" s="12" t="str">
        <f t="shared" si="2"/>
        <v>NO</v>
      </c>
      <c r="I6379" s="12" t="str">
        <f>iferror(VLOOKUP(A6379,'Closed Deals'!A:E,5,0)," ")</f>
        <v> </v>
      </c>
      <c r="J6379" s="13" t="str">
        <f t="shared" si="3"/>
        <v> </v>
      </c>
      <c r="K6379" s="14"/>
    </row>
    <row r="6380">
      <c r="A6380" s="9" t="s">
        <v>6841</v>
      </c>
      <c r="B6380" s="10">
        <v>43217.0</v>
      </c>
      <c r="C6380" s="9" t="s">
        <v>6120</v>
      </c>
      <c r="D6380" s="9" t="s">
        <v>59</v>
      </c>
      <c r="F6380" s="11" t="str">
        <f t="shared" si="1"/>
        <v>2018-04</v>
      </c>
      <c r="G6380" s="11" t="str">
        <f>iferror(VLOOKUP(A6380,'Closed Deals'!A:A,1,0)," ")</f>
        <v> </v>
      </c>
      <c r="H6380" s="12" t="str">
        <f t="shared" si="2"/>
        <v>NO</v>
      </c>
      <c r="I6380" s="12" t="str">
        <f>iferror(VLOOKUP(A6380,'Closed Deals'!A:E,5,0)," ")</f>
        <v> </v>
      </c>
      <c r="J6380" s="13" t="str">
        <f t="shared" si="3"/>
        <v> </v>
      </c>
      <c r="K6380" s="14"/>
    </row>
    <row r="6381">
      <c r="A6381" s="9" t="s">
        <v>6842</v>
      </c>
      <c r="B6381" s="10">
        <v>43204.0</v>
      </c>
      <c r="C6381" s="9" t="s">
        <v>143</v>
      </c>
      <c r="D6381" s="9" t="s">
        <v>59</v>
      </c>
      <c r="F6381" s="11" t="str">
        <f t="shared" si="1"/>
        <v>2018-04</v>
      </c>
      <c r="G6381" s="11" t="str">
        <f>iferror(VLOOKUP(A6381,'Closed Deals'!A:A,1,0)," ")</f>
        <v> </v>
      </c>
      <c r="H6381" s="12" t="str">
        <f t="shared" si="2"/>
        <v>NO</v>
      </c>
      <c r="I6381" s="12" t="str">
        <f>iferror(VLOOKUP(A6381,'Closed Deals'!A:E,5,0)," ")</f>
        <v> </v>
      </c>
      <c r="J6381" s="13" t="str">
        <f t="shared" si="3"/>
        <v> </v>
      </c>
      <c r="K6381" s="14"/>
    </row>
    <row r="6382">
      <c r="A6382" s="9" t="s">
        <v>6843</v>
      </c>
      <c r="B6382" s="10">
        <v>43213.0</v>
      </c>
      <c r="C6382" s="9" t="s">
        <v>99</v>
      </c>
      <c r="D6382" s="9" t="s">
        <v>59</v>
      </c>
      <c r="F6382" s="11" t="str">
        <f t="shared" si="1"/>
        <v>2018-04</v>
      </c>
      <c r="G6382" s="11" t="str">
        <f>iferror(VLOOKUP(A6382,'Closed Deals'!A:A,1,0)," ")</f>
        <v> </v>
      </c>
      <c r="H6382" s="12" t="str">
        <f t="shared" si="2"/>
        <v>NO</v>
      </c>
      <c r="I6382" s="12" t="str">
        <f>iferror(VLOOKUP(A6382,'Closed Deals'!A:E,5,0)," ")</f>
        <v> </v>
      </c>
      <c r="J6382" s="13" t="str">
        <f t="shared" si="3"/>
        <v> </v>
      </c>
      <c r="K6382" s="14"/>
    </row>
    <row r="6383">
      <c r="A6383" s="9" t="s">
        <v>6844</v>
      </c>
      <c r="B6383" s="10">
        <v>43218.0</v>
      </c>
      <c r="C6383" s="9" t="s">
        <v>6120</v>
      </c>
      <c r="D6383" s="9" t="s">
        <v>59</v>
      </c>
      <c r="F6383" s="11" t="str">
        <f t="shared" si="1"/>
        <v>2018-04</v>
      </c>
      <c r="G6383" s="11" t="str">
        <f>iferror(VLOOKUP(A6383,'Closed Deals'!A:A,1,0)," ")</f>
        <v> </v>
      </c>
      <c r="H6383" s="12" t="str">
        <f t="shared" si="2"/>
        <v>NO</v>
      </c>
      <c r="I6383" s="12" t="str">
        <f>iferror(VLOOKUP(A6383,'Closed Deals'!A:E,5,0)," ")</f>
        <v> </v>
      </c>
      <c r="J6383" s="13" t="str">
        <f t="shared" si="3"/>
        <v> </v>
      </c>
      <c r="K6383" s="14"/>
    </row>
    <row r="6384">
      <c r="A6384" s="9" t="s">
        <v>6845</v>
      </c>
      <c r="B6384" s="10">
        <v>43194.0</v>
      </c>
      <c r="C6384" s="9" t="s">
        <v>143</v>
      </c>
      <c r="D6384" s="9" t="s">
        <v>59</v>
      </c>
      <c r="F6384" s="11" t="str">
        <f t="shared" si="1"/>
        <v>2018-04</v>
      </c>
      <c r="G6384" s="11" t="str">
        <f>iferror(VLOOKUP(A6384,'Closed Deals'!A:A,1,0)," ")</f>
        <v> </v>
      </c>
      <c r="H6384" s="12" t="str">
        <f t="shared" si="2"/>
        <v>NO</v>
      </c>
      <c r="I6384" s="12" t="str">
        <f>iferror(VLOOKUP(A6384,'Closed Deals'!A:E,5,0)," ")</f>
        <v> </v>
      </c>
      <c r="J6384" s="13" t="str">
        <f t="shared" si="3"/>
        <v> </v>
      </c>
      <c r="K6384" s="14"/>
    </row>
    <row r="6385">
      <c r="A6385" s="9" t="s">
        <v>6846</v>
      </c>
      <c r="B6385" s="10">
        <v>43191.0</v>
      </c>
      <c r="C6385" s="9" t="s">
        <v>5829</v>
      </c>
      <c r="D6385" s="9" t="s">
        <v>59</v>
      </c>
      <c r="F6385" s="11" t="str">
        <f t="shared" si="1"/>
        <v>2018-04</v>
      </c>
      <c r="G6385" s="11" t="str">
        <f>iferror(VLOOKUP(A6385,'Closed Deals'!A:A,1,0)," ")</f>
        <v> </v>
      </c>
      <c r="H6385" s="12" t="str">
        <f t="shared" si="2"/>
        <v>NO</v>
      </c>
      <c r="I6385" s="12" t="str">
        <f>iferror(VLOOKUP(A6385,'Closed Deals'!A:E,5,0)," ")</f>
        <v> </v>
      </c>
      <c r="J6385" s="13" t="str">
        <f t="shared" si="3"/>
        <v> </v>
      </c>
      <c r="K6385" s="14"/>
    </row>
    <row r="6386">
      <c r="A6386" s="9" t="s">
        <v>6847</v>
      </c>
      <c r="B6386" s="10">
        <v>43200.0</v>
      </c>
      <c r="C6386" s="9" t="s">
        <v>143</v>
      </c>
      <c r="D6386" s="9" t="s">
        <v>59</v>
      </c>
      <c r="F6386" s="11" t="str">
        <f t="shared" si="1"/>
        <v>2018-04</v>
      </c>
      <c r="G6386" s="11" t="str">
        <f>iferror(VLOOKUP(A6386,'Closed Deals'!A:A,1,0)," ")</f>
        <v> </v>
      </c>
      <c r="H6386" s="12" t="str">
        <f t="shared" si="2"/>
        <v>NO</v>
      </c>
      <c r="I6386" s="12" t="str">
        <f>iferror(VLOOKUP(A6386,'Closed Deals'!A:E,5,0)," ")</f>
        <v> </v>
      </c>
      <c r="J6386" s="13" t="str">
        <f t="shared" si="3"/>
        <v> </v>
      </c>
      <c r="K6386" s="14"/>
    </row>
    <row r="6387">
      <c r="A6387" s="9" t="s">
        <v>6848</v>
      </c>
      <c r="B6387" s="10">
        <v>43203.0</v>
      </c>
      <c r="C6387" s="9" t="s">
        <v>143</v>
      </c>
      <c r="D6387" s="9" t="s">
        <v>59</v>
      </c>
      <c r="F6387" s="11" t="str">
        <f t="shared" si="1"/>
        <v>2018-04</v>
      </c>
      <c r="G6387" s="11" t="str">
        <f>iferror(VLOOKUP(A6387,'Closed Deals'!A:A,1,0)," ")</f>
        <v> </v>
      </c>
      <c r="H6387" s="12" t="str">
        <f t="shared" si="2"/>
        <v>NO</v>
      </c>
      <c r="I6387" s="12" t="str">
        <f>iferror(VLOOKUP(A6387,'Closed Deals'!A:E,5,0)," ")</f>
        <v> </v>
      </c>
      <c r="J6387" s="13" t="str">
        <f t="shared" si="3"/>
        <v> </v>
      </c>
      <c r="K6387" s="14"/>
    </row>
    <row r="6388">
      <c r="A6388" s="9" t="s">
        <v>6849</v>
      </c>
      <c r="B6388" s="10">
        <v>43206.0</v>
      </c>
      <c r="C6388" s="9" t="s">
        <v>143</v>
      </c>
      <c r="D6388" s="9" t="s">
        <v>59</v>
      </c>
      <c r="F6388" s="11" t="str">
        <f t="shared" si="1"/>
        <v>2018-04</v>
      </c>
      <c r="G6388" s="11" t="str">
        <f>iferror(VLOOKUP(A6388,'Closed Deals'!A:A,1,0)," ")</f>
        <v> </v>
      </c>
      <c r="H6388" s="12" t="str">
        <f t="shared" si="2"/>
        <v>NO</v>
      </c>
      <c r="I6388" s="12" t="str">
        <f>iferror(VLOOKUP(A6388,'Closed Deals'!A:E,5,0)," ")</f>
        <v> </v>
      </c>
      <c r="J6388" s="13" t="str">
        <f t="shared" si="3"/>
        <v> </v>
      </c>
      <c r="K6388" s="14"/>
    </row>
    <row r="6389">
      <c r="A6389" s="9" t="s">
        <v>6850</v>
      </c>
      <c r="B6389" s="10">
        <v>43194.0</v>
      </c>
      <c r="C6389" s="9" t="s">
        <v>452</v>
      </c>
      <c r="D6389" s="9" t="s">
        <v>59</v>
      </c>
      <c r="F6389" s="11" t="str">
        <f t="shared" si="1"/>
        <v>2018-04</v>
      </c>
      <c r="G6389" s="11" t="str">
        <f>iferror(VLOOKUP(A6389,'Closed Deals'!A:A,1,0)," ")</f>
        <v> </v>
      </c>
      <c r="H6389" s="12" t="str">
        <f t="shared" si="2"/>
        <v>NO</v>
      </c>
      <c r="I6389" s="12" t="str">
        <f>iferror(VLOOKUP(A6389,'Closed Deals'!A:E,5,0)," ")</f>
        <v> </v>
      </c>
      <c r="J6389" s="13" t="str">
        <f t="shared" si="3"/>
        <v> </v>
      </c>
      <c r="K6389" s="14"/>
    </row>
    <row r="6390">
      <c r="A6390" s="9" t="s">
        <v>6851</v>
      </c>
      <c r="B6390" s="10">
        <v>43203.0</v>
      </c>
      <c r="C6390" s="9" t="s">
        <v>143</v>
      </c>
      <c r="D6390" s="9" t="s">
        <v>59</v>
      </c>
      <c r="F6390" s="11" t="str">
        <f t="shared" si="1"/>
        <v>2018-04</v>
      </c>
      <c r="G6390" s="11" t="str">
        <f>iferror(VLOOKUP(A6390,'Closed Deals'!A:A,1,0)," ")</f>
        <v> </v>
      </c>
      <c r="H6390" s="12" t="str">
        <f t="shared" si="2"/>
        <v>NO</v>
      </c>
      <c r="I6390" s="12" t="str">
        <f>iferror(VLOOKUP(A6390,'Closed Deals'!A:E,5,0)," ")</f>
        <v> </v>
      </c>
      <c r="J6390" s="13" t="str">
        <f t="shared" si="3"/>
        <v> </v>
      </c>
      <c r="K6390" s="14"/>
    </row>
    <row r="6391">
      <c r="A6391" s="9" t="s">
        <v>6852</v>
      </c>
      <c r="B6391" s="10">
        <v>43204.0</v>
      </c>
      <c r="C6391" s="9" t="s">
        <v>452</v>
      </c>
      <c r="D6391" s="9" t="s">
        <v>59</v>
      </c>
      <c r="F6391" s="11" t="str">
        <f t="shared" si="1"/>
        <v>2018-04</v>
      </c>
      <c r="G6391" s="11" t="str">
        <f>iferror(VLOOKUP(A6391,'Closed Deals'!A:A,1,0)," ")</f>
        <v> </v>
      </c>
      <c r="H6391" s="12" t="str">
        <f t="shared" si="2"/>
        <v>NO</v>
      </c>
      <c r="I6391" s="12" t="str">
        <f>iferror(VLOOKUP(A6391,'Closed Deals'!A:E,5,0)," ")</f>
        <v> </v>
      </c>
      <c r="J6391" s="13" t="str">
        <f t="shared" si="3"/>
        <v> </v>
      </c>
      <c r="K6391" s="14"/>
    </row>
    <row r="6392">
      <c r="A6392" s="9" t="s">
        <v>6853</v>
      </c>
      <c r="B6392" s="10">
        <v>43218.0</v>
      </c>
      <c r="C6392" s="9" t="s">
        <v>257</v>
      </c>
      <c r="D6392" s="9" t="s">
        <v>59</v>
      </c>
      <c r="F6392" s="11" t="str">
        <f t="shared" si="1"/>
        <v>2018-04</v>
      </c>
      <c r="G6392" s="11" t="str">
        <f>iferror(VLOOKUP(A6392,'Closed Deals'!A:A,1,0)," ")</f>
        <v> </v>
      </c>
      <c r="H6392" s="12" t="str">
        <f t="shared" si="2"/>
        <v>NO</v>
      </c>
      <c r="I6392" s="12" t="str">
        <f>iferror(VLOOKUP(A6392,'Closed Deals'!A:E,5,0)," ")</f>
        <v> </v>
      </c>
      <c r="J6392" s="13" t="str">
        <f t="shared" si="3"/>
        <v> </v>
      </c>
      <c r="K6392" s="14"/>
    </row>
    <row r="6393">
      <c r="A6393" s="9" t="s">
        <v>6854</v>
      </c>
      <c r="B6393" s="10">
        <v>43193.0</v>
      </c>
      <c r="C6393" s="9" t="s">
        <v>143</v>
      </c>
      <c r="D6393" s="9" t="s">
        <v>59</v>
      </c>
      <c r="F6393" s="11" t="str">
        <f t="shared" si="1"/>
        <v>2018-04</v>
      </c>
      <c r="G6393" s="11" t="str">
        <f>iferror(VLOOKUP(A6393,'Closed Deals'!A:A,1,0)," ")</f>
        <v> </v>
      </c>
      <c r="H6393" s="12" t="str">
        <f t="shared" si="2"/>
        <v>NO</v>
      </c>
      <c r="I6393" s="12" t="str">
        <f>iferror(VLOOKUP(A6393,'Closed Deals'!A:E,5,0)," ")</f>
        <v> </v>
      </c>
      <c r="J6393" s="13" t="str">
        <f t="shared" si="3"/>
        <v> </v>
      </c>
      <c r="K6393" s="14"/>
    </row>
    <row r="6394">
      <c r="A6394" s="9" t="s">
        <v>6855</v>
      </c>
      <c r="B6394" s="10">
        <v>43199.0</v>
      </c>
      <c r="C6394" s="9" t="s">
        <v>143</v>
      </c>
      <c r="D6394" s="9" t="s">
        <v>59</v>
      </c>
      <c r="F6394" s="11" t="str">
        <f t="shared" si="1"/>
        <v>2018-04</v>
      </c>
      <c r="G6394" s="11" t="str">
        <f>iferror(VLOOKUP(A6394,'Closed Deals'!A:A,1,0)," ")</f>
        <v> </v>
      </c>
      <c r="H6394" s="12" t="str">
        <f t="shared" si="2"/>
        <v>NO</v>
      </c>
      <c r="I6394" s="12" t="str">
        <f>iferror(VLOOKUP(A6394,'Closed Deals'!A:E,5,0)," ")</f>
        <v> </v>
      </c>
      <c r="J6394" s="13" t="str">
        <f t="shared" si="3"/>
        <v> </v>
      </c>
      <c r="K6394" s="14"/>
    </row>
    <row r="6395">
      <c r="A6395" s="9" t="s">
        <v>6856</v>
      </c>
      <c r="B6395" s="10">
        <v>43206.0</v>
      </c>
      <c r="C6395" s="9" t="s">
        <v>33</v>
      </c>
      <c r="D6395" s="9" t="s">
        <v>59</v>
      </c>
      <c r="F6395" s="11" t="str">
        <f t="shared" si="1"/>
        <v>2018-04</v>
      </c>
      <c r="G6395" s="11" t="str">
        <f>iferror(VLOOKUP(A6395,'Closed Deals'!A:A,1,0)," ")</f>
        <v> </v>
      </c>
      <c r="H6395" s="12" t="str">
        <f t="shared" si="2"/>
        <v>NO</v>
      </c>
      <c r="I6395" s="12" t="str">
        <f>iferror(VLOOKUP(A6395,'Closed Deals'!A:E,5,0)," ")</f>
        <v> </v>
      </c>
      <c r="J6395" s="13" t="str">
        <f t="shared" si="3"/>
        <v> </v>
      </c>
      <c r="K6395" s="14"/>
    </row>
    <row r="6396">
      <c r="A6396" s="9" t="s">
        <v>6857</v>
      </c>
      <c r="B6396" s="10">
        <v>43217.0</v>
      </c>
      <c r="C6396" s="9" t="s">
        <v>143</v>
      </c>
      <c r="D6396" s="9" t="s">
        <v>59</v>
      </c>
      <c r="F6396" s="11" t="str">
        <f t="shared" si="1"/>
        <v>2018-04</v>
      </c>
      <c r="G6396" s="11" t="str">
        <f>iferror(VLOOKUP(A6396,'Closed Deals'!A:A,1,0)," ")</f>
        <v> </v>
      </c>
      <c r="H6396" s="12" t="str">
        <f t="shared" si="2"/>
        <v>NO</v>
      </c>
      <c r="I6396" s="12" t="str">
        <f>iferror(VLOOKUP(A6396,'Closed Deals'!A:E,5,0)," ")</f>
        <v> </v>
      </c>
      <c r="J6396" s="13" t="str">
        <f t="shared" si="3"/>
        <v> </v>
      </c>
      <c r="K6396" s="14"/>
    </row>
    <row r="6397">
      <c r="A6397" s="9" t="s">
        <v>6858</v>
      </c>
      <c r="B6397" s="10">
        <v>43205.0</v>
      </c>
      <c r="C6397" s="9" t="s">
        <v>143</v>
      </c>
      <c r="D6397" s="9" t="s">
        <v>59</v>
      </c>
      <c r="F6397" s="11" t="str">
        <f t="shared" si="1"/>
        <v>2018-04</v>
      </c>
      <c r="G6397" s="11" t="str">
        <f>iferror(VLOOKUP(A6397,'Closed Deals'!A:A,1,0)," ")</f>
        <v> </v>
      </c>
      <c r="H6397" s="12" t="str">
        <f t="shared" si="2"/>
        <v>NO</v>
      </c>
      <c r="I6397" s="12" t="str">
        <f>iferror(VLOOKUP(A6397,'Closed Deals'!A:E,5,0)," ")</f>
        <v> </v>
      </c>
      <c r="J6397" s="13" t="str">
        <f t="shared" si="3"/>
        <v> </v>
      </c>
      <c r="K6397" s="14"/>
    </row>
    <row r="6398">
      <c r="A6398" s="9" t="s">
        <v>6859</v>
      </c>
      <c r="B6398" s="10">
        <v>43199.0</v>
      </c>
      <c r="C6398" s="9" t="s">
        <v>1366</v>
      </c>
      <c r="D6398" s="9" t="s">
        <v>59</v>
      </c>
      <c r="F6398" s="11" t="str">
        <f t="shared" si="1"/>
        <v>2018-04</v>
      </c>
      <c r="G6398" s="11" t="str">
        <f>iferror(VLOOKUP(A6398,'Closed Deals'!A:A,1,0)," ")</f>
        <v> </v>
      </c>
      <c r="H6398" s="12" t="str">
        <f t="shared" si="2"/>
        <v>NO</v>
      </c>
      <c r="I6398" s="12" t="str">
        <f>iferror(VLOOKUP(A6398,'Closed Deals'!A:E,5,0)," ")</f>
        <v> </v>
      </c>
      <c r="J6398" s="13" t="str">
        <f t="shared" si="3"/>
        <v> </v>
      </c>
      <c r="K6398" s="14"/>
    </row>
    <row r="6399">
      <c r="A6399" s="9" t="s">
        <v>6860</v>
      </c>
      <c r="B6399" s="10">
        <v>43214.0</v>
      </c>
      <c r="C6399" s="9" t="s">
        <v>143</v>
      </c>
      <c r="D6399" s="9" t="s">
        <v>59</v>
      </c>
      <c r="F6399" s="11" t="str">
        <f t="shared" si="1"/>
        <v>2018-04</v>
      </c>
      <c r="G6399" s="11" t="str">
        <f>iferror(VLOOKUP(A6399,'Closed Deals'!A:A,1,0)," ")</f>
        <v> </v>
      </c>
      <c r="H6399" s="12" t="str">
        <f t="shared" si="2"/>
        <v>NO</v>
      </c>
      <c r="I6399" s="12" t="str">
        <f>iferror(VLOOKUP(A6399,'Closed Deals'!A:E,5,0)," ")</f>
        <v> </v>
      </c>
      <c r="J6399" s="13" t="str">
        <f t="shared" si="3"/>
        <v> </v>
      </c>
      <c r="K6399" s="14"/>
    </row>
    <row r="6400">
      <c r="A6400" s="9" t="s">
        <v>6861</v>
      </c>
      <c r="B6400" s="10">
        <v>43200.0</v>
      </c>
      <c r="C6400" s="9" t="s">
        <v>33</v>
      </c>
      <c r="D6400" s="9" t="s">
        <v>59</v>
      </c>
      <c r="F6400" s="11" t="str">
        <f t="shared" si="1"/>
        <v>2018-04</v>
      </c>
      <c r="G6400" s="11" t="str">
        <f>iferror(VLOOKUP(A6400,'Closed Deals'!A:A,1,0)," ")</f>
        <v> </v>
      </c>
      <c r="H6400" s="12" t="str">
        <f t="shared" si="2"/>
        <v>NO</v>
      </c>
      <c r="I6400" s="12" t="str">
        <f>iferror(VLOOKUP(A6400,'Closed Deals'!A:E,5,0)," ")</f>
        <v> </v>
      </c>
      <c r="J6400" s="13" t="str">
        <f t="shared" si="3"/>
        <v> </v>
      </c>
      <c r="K6400" s="14"/>
    </row>
    <row r="6401">
      <c r="A6401" s="9" t="s">
        <v>6862</v>
      </c>
      <c r="B6401" s="10">
        <v>43193.0</v>
      </c>
      <c r="C6401" s="9" t="s">
        <v>143</v>
      </c>
      <c r="D6401" s="9" t="s">
        <v>59</v>
      </c>
      <c r="F6401" s="11" t="str">
        <f t="shared" si="1"/>
        <v>2018-04</v>
      </c>
      <c r="G6401" s="11" t="str">
        <f>iferror(VLOOKUP(A6401,'Closed Deals'!A:A,1,0)," ")</f>
        <v> </v>
      </c>
      <c r="H6401" s="12" t="str">
        <f t="shared" si="2"/>
        <v>NO</v>
      </c>
      <c r="I6401" s="12" t="str">
        <f>iferror(VLOOKUP(A6401,'Closed Deals'!A:E,5,0)," ")</f>
        <v> </v>
      </c>
      <c r="J6401" s="13" t="str">
        <f t="shared" si="3"/>
        <v> </v>
      </c>
      <c r="K6401" s="14"/>
    </row>
    <row r="6402">
      <c r="A6402" s="9" t="s">
        <v>6863</v>
      </c>
      <c r="B6402" s="10">
        <v>43193.0</v>
      </c>
      <c r="C6402" s="9" t="s">
        <v>143</v>
      </c>
      <c r="D6402" s="9" t="s">
        <v>59</v>
      </c>
      <c r="F6402" s="11" t="str">
        <f t="shared" si="1"/>
        <v>2018-04</v>
      </c>
      <c r="G6402" s="11" t="str">
        <f>iferror(VLOOKUP(A6402,'Closed Deals'!A:A,1,0)," ")</f>
        <v> </v>
      </c>
      <c r="H6402" s="12" t="str">
        <f t="shared" si="2"/>
        <v>NO</v>
      </c>
      <c r="I6402" s="12" t="str">
        <f>iferror(VLOOKUP(A6402,'Closed Deals'!A:E,5,0)," ")</f>
        <v> </v>
      </c>
      <c r="J6402" s="13" t="str">
        <f t="shared" si="3"/>
        <v> </v>
      </c>
      <c r="K6402" s="14"/>
    </row>
    <row r="6403">
      <c r="A6403" s="9" t="s">
        <v>6864</v>
      </c>
      <c r="B6403" s="10">
        <v>43214.0</v>
      </c>
      <c r="C6403" s="9" t="s">
        <v>143</v>
      </c>
      <c r="D6403" s="9" t="s">
        <v>59</v>
      </c>
      <c r="F6403" s="11" t="str">
        <f t="shared" si="1"/>
        <v>2018-04</v>
      </c>
      <c r="G6403" s="11" t="str">
        <f>iferror(VLOOKUP(A6403,'Closed Deals'!A:A,1,0)," ")</f>
        <v> </v>
      </c>
      <c r="H6403" s="12" t="str">
        <f t="shared" si="2"/>
        <v>NO</v>
      </c>
      <c r="I6403" s="12" t="str">
        <f>iferror(VLOOKUP(A6403,'Closed Deals'!A:E,5,0)," ")</f>
        <v> </v>
      </c>
      <c r="J6403" s="13" t="str">
        <f t="shared" si="3"/>
        <v> </v>
      </c>
      <c r="K6403" s="14"/>
    </row>
    <row r="6404">
      <c r="A6404" s="9" t="s">
        <v>6865</v>
      </c>
      <c r="B6404" s="10">
        <v>43197.0</v>
      </c>
      <c r="C6404" s="9" t="s">
        <v>452</v>
      </c>
      <c r="D6404" s="9" t="s">
        <v>59</v>
      </c>
      <c r="F6404" s="11" t="str">
        <f t="shared" si="1"/>
        <v>2018-04</v>
      </c>
      <c r="G6404" s="11" t="str">
        <f>iferror(VLOOKUP(A6404,'Closed Deals'!A:A,1,0)," ")</f>
        <v> </v>
      </c>
      <c r="H6404" s="12" t="str">
        <f t="shared" si="2"/>
        <v>NO</v>
      </c>
      <c r="I6404" s="12" t="str">
        <f>iferror(VLOOKUP(A6404,'Closed Deals'!A:E,5,0)," ")</f>
        <v> </v>
      </c>
      <c r="J6404" s="13" t="str">
        <f t="shared" si="3"/>
        <v> </v>
      </c>
      <c r="K6404" s="14"/>
    </row>
    <row r="6405">
      <c r="A6405" s="9" t="s">
        <v>6866</v>
      </c>
      <c r="B6405" s="10">
        <v>43202.0</v>
      </c>
      <c r="C6405" s="9" t="s">
        <v>143</v>
      </c>
      <c r="D6405" s="9" t="s">
        <v>59</v>
      </c>
      <c r="F6405" s="11" t="str">
        <f t="shared" si="1"/>
        <v>2018-04</v>
      </c>
      <c r="G6405" s="11" t="str">
        <f>iferror(VLOOKUP(A6405,'Closed Deals'!A:A,1,0)," ")</f>
        <v> </v>
      </c>
      <c r="H6405" s="12" t="str">
        <f t="shared" si="2"/>
        <v>NO</v>
      </c>
      <c r="I6405" s="12" t="str">
        <f>iferror(VLOOKUP(A6405,'Closed Deals'!A:E,5,0)," ")</f>
        <v> </v>
      </c>
      <c r="J6405" s="13" t="str">
        <f t="shared" si="3"/>
        <v> </v>
      </c>
      <c r="K6405" s="14"/>
    </row>
    <row r="6406">
      <c r="A6406" s="9" t="s">
        <v>6867</v>
      </c>
      <c r="B6406" s="10">
        <v>43213.0</v>
      </c>
      <c r="C6406" s="9" t="s">
        <v>452</v>
      </c>
      <c r="D6406" s="9" t="s">
        <v>59</v>
      </c>
      <c r="F6406" s="11" t="str">
        <f t="shared" si="1"/>
        <v>2018-04</v>
      </c>
      <c r="G6406" s="11" t="str">
        <f>iferror(VLOOKUP(A6406,'Closed Deals'!A:A,1,0)," ")</f>
        <v> </v>
      </c>
      <c r="H6406" s="12" t="str">
        <f t="shared" si="2"/>
        <v>NO</v>
      </c>
      <c r="I6406" s="12" t="str">
        <f>iferror(VLOOKUP(A6406,'Closed Deals'!A:E,5,0)," ")</f>
        <v> </v>
      </c>
      <c r="J6406" s="13" t="str">
        <f t="shared" si="3"/>
        <v> </v>
      </c>
      <c r="K6406" s="14"/>
    </row>
    <row r="6407">
      <c r="A6407" s="9" t="s">
        <v>6868</v>
      </c>
      <c r="B6407" s="10">
        <v>43214.0</v>
      </c>
      <c r="C6407" s="9" t="s">
        <v>143</v>
      </c>
      <c r="D6407" s="9" t="s">
        <v>59</v>
      </c>
      <c r="F6407" s="11" t="str">
        <f t="shared" si="1"/>
        <v>2018-04</v>
      </c>
      <c r="G6407" s="11" t="str">
        <f>iferror(VLOOKUP(A6407,'Closed Deals'!A:A,1,0)," ")</f>
        <v> </v>
      </c>
      <c r="H6407" s="12" t="str">
        <f t="shared" si="2"/>
        <v>NO</v>
      </c>
      <c r="I6407" s="12" t="str">
        <f>iferror(VLOOKUP(A6407,'Closed Deals'!A:E,5,0)," ")</f>
        <v> </v>
      </c>
      <c r="J6407" s="13" t="str">
        <f t="shared" si="3"/>
        <v> </v>
      </c>
      <c r="K6407" s="14"/>
    </row>
    <row r="6408">
      <c r="A6408" s="9" t="s">
        <v>6869</v>
      </c>
      <c r="B6408" s="10">
        <v>43220.0</v>
      </c>
      <c r="C6408" s="9" t="s">
        <v>6120</v>
      </c>
      <c r="D6408" s="9" t="s">
        <v>59</v>
      </c>
      <c r="F6408" s="11" t="str">
        <f t="shared" si="1"/>
        <v>2018-04</v>
      </c>
      <c r="G6408" s="11" t="str">
        <f>iferror(VLOOKUP(A6408,'Closed Deals'!A:A,1,0)," ")</f>
        <v> </v>
      </c>
      <c r="H6408" s="12" t="str">
        <f t="shared" si="2"/>
        <v>NO</v>
      </c>
      <c r="I6408" s="12" t="str">
        <f>iferror(VLOOKUP(A6408,'Closed Deals'!A:E,5,0)," ")</f>
        <v> </v>
      </c>
      <c r="J6408" s="13" t="str">
        <f t="shared" si="3"/>
        <v> </v>
      </c>
      <c r="K6408" s="14"/>
    </row>
    <row r="6409">
      <c r="A6409" s="9" t="s">
        <v>6870</v>
      </c>
      <c r="B6409" s="10">
        <v>43199.0</v>
      </c>
      <c r="C6409" s="9" t="s">
        <v>137</v>
      </c>
      <c r="D6409" s="9" t="s">
        <v>59</v>
      </c>
      <c r="F6409" s="11" t="str">
        <f t="shared" si="1"/>
        <v>2018-04</v>
      </c>
      <c r="G6409" s="11" t="str">
        <f>iferror(VLOOKUP(A6409,'Closed Deals'!A:A,1,0)," ")</f>
        <v> </v>
      </c>
      <c r="H6409" s="12" t="str">
        <f t="shared" si="2"/>
        <v>NO</v>
      </c>
      <c r="I6409" s="12" t="str">
        <f>iferror(VLOOKUP(A6409,'Closed Deals'!A:E,5,0)," ")</f>
        <v> </v>
      </c>
      <c r="J6409" s="13" t="str">
        <f t="shared" si="3"/>
        <v> </v>
      </c>
      <c r="K6409" s="14"/>
    </row>
    <row r="6410">
      <c r="A6410" s="9" t="s">
        <v>6871</v>
      </c>
      <c r="B6410" s="10">
        <v>43205.0</v>
      </c>
      <c r="C6410" s="9" t="s">
        <v>143</v>
      </c>
      <c r="D6410" s="9" t="s">
        <v>59</v>
      </c>
      <c r="F6410" s="11" t="str">
        <f t="shared" si="1"/>
        <v>2018-04</v>
      </c>
      <c r="G6410" s="11" t="str">
        <f>iferror(VLOOKUP(A6410,'Closed Deals'!A:A,1,0)," ")</f>
        <v> </v>
      </c>
      <c r="H6410" s="12" t="str">
        <f t="shared" si="2"/>
        <v>NO</v>
      </c>
      <c r="I6410" s="12" t="str">
        <f>iferror(VLOOKUP(A6410,'Closed Deals'!A:E,5,0)," ")</f>
        <v> </v>
      </c>
      <c r="J6410" s="13" t="str">
        <f t="shared" si="3"/>
        <v> </v>
      </c>
      <c r="K6410" s="14"/>
    </row>
    <row r="6411">
      <c r="A6411" s="9" t="s">
        <v>6872</v>
      </c>
      <c r="B6411" s="10">
        <v>43200.0</v>
      </c>
      <c r="C6411" s="9" t="s">
        <v>143</v>
      </c>
      <c r="D6411" s="9" t="s">
        <v>59</v>
      </c>
      <c r="F6411" s="11" t="str">
        <f t="shared" si="1"/>
        <v>2018-04</v>
      </c>
      <c r="G6411" s="11" t="str">
        <f>iferror(VLOOKUP(A6411,'Closed Deals'!A:A,1,0)," ")</f>
        <v> </v>
      </c>
      <c r="H6411" s="12" t="str">
        <f t="shared" si="2"/>
        <v>NO</v>
      </c>
      <c r="I6411" s="12" t="str">
        <f>iferror(VLOOKUP(A6411,'Closed Deals'!A:E,5,0)," ")</f>
        <v> </v>
      </c>
      <c r="J6411" s="13" t="str">
        <f t="shared" si="3"/>
        <v> </v>
      </c>
      <c r="K6411" s="14"/>
    </row>
    <row r="6412">
      <c r="A6412" s="9" t="s">
        <v>6873</v>
      </c>
      <c r="B6412" s="10">
        <v>43210.0</v>
      </c>
      <c r="C6412" s="9" t="s">
        <v>143</v>
      </c>
      <c r="D6412" s="9" t="s">
        <v>59</v>
      </c>
      <c r="F6412" s="11" t="str">
        <f t="shared" si="1"/>
        <v>2018-04</v>
      </c>
      <c r="G6412" s="11" t="str">
        <f>iferror(VLOOKUP(A6412,'Closed Deals'!A:A,1,0)," ")</f>
        <v> </v>
      </c>
      <c r="H6412" s="12" t="str">
        <f t="shared" si="2"/>
        <v>NO</v>
      </c>
      <c r="I6412" s="12" t="str">
        <f>iferror(VLOOKUP(A6412,'Closed Deals'!A:E,5,0)," ")</f>
        <v> </v>
      </c>
      <c r="J6412" s="13" t="str">
        <f t="shared" si="3"/>
        <v> </v>
      </c>
      <c r="K6412" s="14"/>
    </row>
    <row r="6413">
      <c r="A6413" s="9" t="s">
        <v>6874</v>
      </c>
      <c r="B6413" s="10">
        <v>43198.0</v>
      </c>
      <c r="C6413" s="9" t="s">
        <v>452</v>
      </c>
      <c r="D6413" s="9" t="s">
        <v>59</v>
      </c>
      <c r="F6413" s="11" t="str">
        <f t="shared" si="1"/>
        <v>2018-04</v>
      </c>
      <c r="G6413" s="11" t="str">
        <f>iferror(VLOOKUP(A6413,'Closed Deals'!A:A,1,0)," ")</f>
        <v> </v>
      </c>
      <c r="H6413" s="12" t="str">
        <f t="shared" si="2"/>
        <v>NO</v>
      </c>
      <c r="I6413" s="12" t="str">
        <f>iferror(VLOOKUP(A6413,'Closed Deals'!A:E,5,0)," ")</f>
        <v> </v>
      </c>
      <c r="J6413" s="13" t="str">
        <f t="shared" si="3"/>
        <v> </v>
      </c>
      <c r="K6413" s="14"/>
    </row>
    <row r="6414">
      <c r="A6414" s="9" t="s">
        <v>6875</v>
      </c>
      <c r="B6414" s="10">
        <v>43208.0</v>
      </c>
      <c r="C6414" s="9" t="s">
        <v>33</v>
      </c>
      <c r="D6414" s="9" t="s">
        <v>59</v>
      </c>
      <c r="F6414" s="11" t="str">
        <f t="shared" si="1"/>
        <v>2018-04</v>
      </c>
      <c r="G6414" s="11" t="str">
        <f>iferror(VLOOKUP(A6414,'Closed Deals'!A:A,1,0)," ")</f>
        <v> </v>
      </c>
      <c r="H6414" s="12" t="str">
        <f t="shared" si="2"/>
        <v>NO</v>
      </c>
      <c r="I6414" s="12" t="str">
        <f>iferror(VLOOKUP(A6414,'Closed Deals'!A:E,5,0)," ")</f>
        <v> </v>
      </c>
      <c r="J6414" s="13" t="str">
        <f t="shared" si="3"/>
        <v> </v>
      </c>
      <c r="K6414" s="14"/>
    </row>
    <row r="6415">
      <c r="A6415" s="9" t="s">
        <v>6876</v>
      </c>
      <c r="B6415" s="10">
        <v>43199.0</v>
      </c>
      <c r="C6415" s="9" t="s">
        <v>143</v>
      </c>
      <c r="D6415" s="9" t="s">
        <v>59</v>
      </c>
      <c r="F6415" s="11" t="str">
        <f t="shared" si="1"/>
        <v>2018-04</v>
      </c>
      <c r="G6415" s="11" t="str">
        <f>iferror(VLOOKUP(A6415,'Closed Deals'!A:A,1,0)," ")</f>
        <v> </v>
      </c>
      <c r="H6415" s="12" t="str">
        <f t="shared" si="2"/>
        <v>NO</v>
      </c>
      <c r="I6415" s="12" t="str">
        <f>iferror(VLOOKUP(A6415,'Closed Deals'!A:E,5,0)," ")</f>
        <v> </v>
      </c>
      <c r="J6415" s="13" t="str">
        <f t="shared" si="3"/>
        <v> </v>
      </c>
      <c r="K6415" s="14"/>
    </row>
    <row r="6416">
      <c r="A6416" s="9" t="s">
        <v>6877</v>
      </c>
      <c r="B6416" s="10">
        <v>43199.0</v>
      </c>
      <c r="C6416" s="9" t="s">
        <v>5829</v>
      </c>
      <c r="D6416" s="9" t="s">
        <v>59</v>
      </c>
      <c r="F6416" s="11" t="str">
        <f t="shared" si="1"/>
        <v>2018-04</v>
      </c>
      <c r="G6416" s="11" t="str">
        <f>iferror(VLOOKUP(A6416,'Closed Deals'!A:A,1,0)," ")</f>
        <v> </v>
      </c>
      <c r="H6416" s="12" t="str">
        <f t="shared" si="2"/>
        <v>NO</v>
      </c>
      <c r="I6416" s="12" t="str">
        <f>iferror(VLOOKUP(A6416,'Closed Deals'!A:E,5,0)," ")</f>
        <v> </v>
      </c>
      <c r="J6416" s="13" t="str">
        <f t="shared" si="3"/>
        <v> </v>
      </c>
      <c r="K6416" s="14"/>
    </row>
    <row r="6417">
      <c r="A6417" s="9" t="s">
        <v>6878</v>
      </c>
      <c r="B6417" s="10">
        <v>43216.0</v>
      </c>
      <c r="C6417" s="9" t="s">
        <v>6093</v>
      </c>
      <c r="D6417" s="9" t="s">
        <v>59</v>
      </c>
      <c r="F6417" s="11" t="str">
        <f t="shared" si="1"/>
        <v>2018-04</v>
      </c>
      <c r="G6417" s="11" t="str">
        <f>iferror(VLOOKUP(A6417,'Closed Deals'!A:A,1,0)," ")</f>
        <v> </v>
      </c>
      <c r="H6417" s="12" t="str">
        <f t="shared" si="2"/>
        <v>NO</v>
      </c>
      <c r="I6417" s="12" t="str">
        <f>iferror(VLOOKUP(A6417,'Closed Deals'!A:E,5,0)," ")</f>
        <v> </v>
      </c>
      <c r="J6417" s="13" t="str">
        <f t="shared" si="3"/>
        <v> </v>
      </c>
      <c r="K6417" s="14"/>
    </row>
    <row r="6418">
      <c r="A6418" s="9" t="s">
        <v>6879</v>
      </c>
      <c r="B6418" s="10">
        <v>43203.0</v>
      </c>
      <c r="C6418" s="9" t="s">
        <v>143</v>
      </c>
      <c r="D6418" s="9" t="s">
        <v>59</v>
      </c>
      <c r="F6418" s="11" t="str">
        <f t="shared" si="1"/>
        <v>2018-04</v>
      </c>
      <c r="G6418" s="11" t="str">
        <f>iferror(VLOOKUP(A6418,'Closed Deals'!A:A,1,0)," ")</f>
        <v> </v>
      </c>
      <c r="H6418" s="12" t="str">
        <f t="shared" si="2"/>
        <v>NO</v>
      </c>
      <c r="I6418" s="12" t="str">
        <f>iferror(VLOOKUP(A6418,'Closed Deals'!A:E,5,0)," ")</f>
        <v> </v>
      </c>
      <c r="J6418" s="13" t="str">
        <f t="shared" si="3"/>
        <v> </v>
      </c>
      <c r="K6418" s="14"/>
    </row>
    <row r="6419">
      <c r="A6419" s="9" t="s">
        <v>6880</v>
      </c>
      <c r="B6419" s="10">
        <v>43201.0</v>
      </c>
      <c r="C6419" s="9" t="s">
        <v>143</v>
      </c>
      <c r="D6419" s="9" t="s">
        <v>59</v>
      </c>
      <c r="F6419" s="11" t="str">
        <f t="shared" si="1"/>
        <v>2018-04</v>
      </c>
      <c r="G6419" s="11" t="str">
        <f>iferror(VLOOKUP(A6419,'Closed Deals'!A:A,1,0)," ")</f>
        <v> </v>
      </c>
      <c r="H6419" s="12" t="str">
        <f t="shared" si="2"/>
        <v>NO</v>
      </c>
      <c r="I6419" s="12" t="str">
        <f>iferror(VLOOKUP(A6419,'Closed Deals'!A:E,5,0)," ")</f>
        <v> </v>
      </c>
      <c r="J6419" s="13" t="str">
        <f t="shared" si="3"/>
        <v> </v>
      </c>
      <c r="K6419" s="14"/>
    </row>
    <row r="6420">
      <c r="A6420" s="9" t="s">
        <v>6881</v>
      </c>
      <c r="B6420" s="10">
        <v>43194.0</v>
      </c>
      <c r="C6420" s="9" t="s">
        <v>143</v>
      </c>
      <c r="D6420" s="9" t="s">
        <v>59</v>
      </c>
      <c r="F6420" s="11" t="str">
        <f t="shared" si="1"/>
        <v>2018-04</v>
      </c>
      <c r="G6420" s="11" t="str">
        <f>iferror(VLOOKUP(A6420,'Closed Deals'!A:A,1,0)," ")</f>
        <v> </v>
      </c>
      <c r="H6420" s="12" t="str">
        <f t="shared" si="2"/>
        <v>NO</v>
      </c>
      <c r="I6420" s="12" t="str">
        <f>iferror(VLOOKUP(A6420,'Closed Deals'!A:E,5,0)," ")</f>
        <v> </v>
      </c>
      <c r="J6420" s="13" t="str">
        <f t="shared" si="3"/>
        <v> </v>
      </c>
      <c r="K6420" s="14"/>
    </row>
    <row r="6421">
      <c r="A6421" s="9" t="s">
        <v>6882</v>
      </c>
      <c r="B6421" s="10">
        <v>43192.0</v>
      </c>
      <c r="C6421" s="9" t="s">
        <v>143</v>
      </c>
      <c r="D6421" s="9" t="s">
        <v>59</v>
      </c>
      <c r="F6421" s="11" t="str">
        <f t="shared" si="1"/>
        <v>2018-04</v>
      </c>
      <c r="G6421" s="11" t="str">
        <f>iferror(VLOOKUP(A6421,'Closed Deals'!A:A,1,0)," ")</f>
        <v> </v>
      </c>
      <c r="H6421" s="12" t="str">
        <f t="shared" si="2"/>
        <v>NO</v>
      </c>
      <c r="I6421" s="12" t="str">
        <f>iferror(VLOOKUP(A6421,'Closed Deals'!A:E,5,0)," ")</f>
        <v> </v>
      </c>
      <c r="J6421" s="13" t="str">
        <f t="shared" si="3"/>
        <v> </v>
      </c>
      <c r="K6421" s="14"/>
    </row>
    <row r="6422">
      <c r="A6422" s="9" t="s">
        <v>6883</v>
      </c>
      <c r="B6422" s="10">
        <v>43198.0</v>
      </c>
      <c r="C6422" s="9" t="s">
        <v>143</v>
      </c>
      <c r="D6422" s="9" t="s">
        <v>59</v>
      </c>
      <c r="F6422" s="11" t="str">
        <f t="shared" si="1"/>
        <v>2018-04</v>
      </c>
      <c r="G6422" s="11" t="str">
        <f>iferror(VLOOKUP(A6422,'Closed Deals'!A:A,1,0)," ")</f>
        <v> </v>
      </c>
      <c r="H6422" s="12" t="str">
        <f t="shared" si="2"/>
        <v>NO</v>
      </c>
      <c r="I6422" s="12" t="str">
        <f>iferror(VLOOKUP(A6422,'Closed Deals'!A:E,5,0)," ")</f>
        <v> </v>
      </c>
      <c r="J6422" s="13" t="str">
        <f t="shared" si="3"/>
        <v> </v>
      </c>
      <c r="K6422" s="14"/>
    </row>
    <row r="6423">
      <c r="A6423" s="9" t="s">
        <v>6884</v>
      </c>
      <c r="B6423" s="10">
        <v>43200.0</v>
      </c>
      <c r="C6423" s="9" t="s">
        <v>43</v>
      </c>
      <c r="D6423" s="9" t="s">
        <v>59</v>
      </c>
      <c r="F6423" s="11" t="str">
        <f t="shared" si="1"/>
        <v>2018-04</v>
      </c>
      <c r="G6423" s="11" t="str">
        <f>iferror(VLOOKUP(A6423,'Closed Deals'!A:A,1,0)," ")</f>
        <v> </v>
      </c>
      <c r="H6423" s="12" t="str">
        <f t="shared" si="2"/>
        <v>NO</v>
      </c>
      <c r="I6423" s="12" t="str">
        <f>iferror(VLOOKUP(A6423,'Closed Deals'!A:E,5,0)," ")</f>
        <v> </v>
      </c>
      <c r="J6423" s="13" t="str">
        <f t="shared" si="3"/>
        <v> </v>
      </c>
      <c r="K6423" s="14"/>
    </row>
    <row r="6424">
      <c r="A6424" s="9" t="s">
        <v>6885</v>
      </c>
      <c r="B6424" s="10">
        <v>43202.0</v>
      </c>
      <c r="C6424" s="9" t="s">
        <v>143</v>
      </c>
      <c r="D6424" s="9" t="s">
        <v>59</v>
      </c>
      <c r="F6424" s="11" t="str">
        <f t="shared" si="1"/>
        <v>2018-04</v>
      </c>
      <c r="G6424" s="11" t="str">
        <f>iferror(VLOOKUP(A6424,'Closed Deals'!A:A,1,0)," ")</f>
        <v> </v>
      </c>
      <c r="H6424" s="12" t="str">
        <f t="shared" si="2"/>
        <v>NO</v>
      </c>
      <c r="I6424" s="12" t="str">
        <f>iferror(VLOOKUP(A6424,'Closed Deals'!A:E,5,0)," ")</f>
        <v> </v>
      </c>
      <c r="J6424" s="13" t="str">
        <f t="shared" si="3"/>
        <v> </v>
      </c>
      <c r="K6424" s="14"/>
    </row>
    <row r="6425">
      <c r="A6425" s="9" t="s">
        <v>6886</v>
      </c>
      <c r="B6425" s="10">
        <v>43198.0</v>
      </c>
      <c r="C6425" s="9" t="s">
        <v>452</v>
      </c>
      <c r="D6425" s="9" t="s">
        <v>59</v>
      </c>
      <c r="F6425" s="11" t="str">
        <f t="shared" si="1"/>
        <v>2018-04</v>
      </c>
      <c r="G6425" s="11" t="str">
        <f>iferror(VLOOKUP(A6425,'Closed Deals'!A:A,1,0)," ")</f>
        <v> </v>
      </c>
      <c r="H6425" s="12" t="str">
        <f t="shared" si="2"/>
        <v>NO</v>
      </c>
      <c r="I6425" s="12" t="str">
        <f>iferror(VLOOKUP(A6425,'Closed Deals'!A:E,5,0)," ")</f>
        <v> </v>
      </c>
      <c r="J6425" s="13" t="str">
        <f t="shared" si="3"/>
        <v> </v>
      </c>
      <c r="K6425" s="14"/>
    </row>
    <row r="6426">
      <c r="A6426" s="9" t="s">
        <v>6887</v>
      </c>
      <c r="B6426" s="10">
        <v>43195.0</v>
      </c>
      <c r="C6426" s="9" t="s">
        <v>143</v>
      </c>
      <c r="D6426" s="9" t="s">
        <v>59</v>
      </c>
      <c r="F6426" s="11" t="str">
        <f t="shared" si="1"/>
        <v>2018-04</v>
      </c>
      <c r="G6426" s="11" t="str">
        <f>iferror(VLOOKUP(A6426,'Closed Deals'!A:A,1,0)," ")</f>
        <v> </v>
      </c>
      <c r="H6426" s="12" t="str">
        <f t="shared" si="2"/>
        <v>NO</v>
      </c>
      <c r="I6426" s="12" t="str">
        <f>iferror(VLOOKUP(A6426,'Closed Deals'!A:E,5,0)," ")</f>
        <v> </v>
      </c>
      <c r="J6426" s="13" t="str">
        <f t="shared" si="3"/>
        <v> </v>
      </c>
      <c r="K6426" s="14"/>
    </row>
    <row r="6427">
      <c r="A6427" s="9" t="s">
        <v>6888</v>
      </c>
      <c r="B6427" s="10">
        <v>43208.0</v>
      </c>
      <c r="C6427" s="9" t="s">
        <v>143</v>
      </c>
      <c r="D6427" s="9" t="s">
        <v>59</v>
      </c>
      <c r="F6427" s="11" t="str">
        <f t="shared" si="1"/>
        <v>2018-04</v>
      </c>
      <c r="G6427" s="11" t="str">
        <f>iferror(VLOOKUP(A6427,'Closed Deals'!A:A,1,0)," ")</f>
        <v> </v>
      </c>
      <c r="H6427" s="12" t="str">
        <f t="shared" si="2"/>
        <v>NO</v>
      </c>
      <c r="I6427" s="12" t="str">
        <f>iferror(VLOOKUP(A6427,'Closed Deals'!A:E,5,0)," ")</f>
        <v> </v>
      </c>
      <c r="J6427" s="13" t="str">
        <f t="shared" si="3"/>
        <v> </v>
      </c>
      <c r="K6427" s="14"/>
    </row>
    <row r="6428">
      <c r="A6428" s="9" t="s">
        <v>6889</v>
      </c>
      <c r="B6428" s="10">
        <v>43203.0</v>
      </c>
      <c r="C6428" s="9" t="s">
        <v>143</v>
      </c>
      <c r="D6428" s="9" t="s">
        <v>59</v>
      </c>
      <c r="F6428" s="11" t="str">
        <f t="shared" si="1"/>
        <v>2018-04</v>
      </c>
      <c r="G6428" s="11" t="str">
        <f>iferror(VLOOKUP(A6428,'Closed Deals'!A:A,1,0)," ")</f>
        <v> </v>
      </c>
      <c r="H6428" s="12" t="str">
        <f t="shared" si="2"/>
        <v>NO</v>
      </c>
      <c r="I6428" s="12" t="str">
        <f>iferror(VLOOKUP(A6428,'Closed Deals'!A:E,5,0)," ")</f>
        <v> </v>
      </c>
      <c r="J6428" s="13" t="str">
        <f t="shared" si="3"/>
        <v> </v>
      </c>
      <c r="K6428" s="14"/>
    </row>
    <row r="6429">
      <c r="A6429" s="9" t="s">
        <v>6890</v>
      </c>
      <c r="B6429" s="10">
        <v>43203.0</v>
      </c>
      <c r="C6429" s="9" t="s">
        <v>143</v>
      </c>
      <c r="D6429" s="9" t="s">
        <v>59</v>
      </c>
      <c r="F6429" s="11" t="str">
        <f t="shared" si="1"/>
        <v>2018-04</v>
      </c>
      <c r="G6429" s="11" t="str">
        <f>iferror(VLOOKUP(A6429,'Closed Deals'!A:A,1,0)," ")</f>
        <v> </v>
      </c>
      <c r="H6429" s="12" t="str">
        <f t="shared" si="2"/>
        <v>NO</v>
      </c>
      <c r="I6429" s="12" t="str">
        <f>iferror(VLOOKUP(A6429,'Closed Deals'!A:E,5,0)," ")</f>
        <v> </v>
      </c>
      <c r="J6429" s="13" t="str">
        <f t="shared" si="3"/>
        <v> </v>
      </c>
      <c r="K6429" s="14"/>
    </row>
    <row r="6430">
      <c r="A6430" s="9" t="s">
        <v>6891</v>
      </c>
      <c r="B6430" s="10">
        <v>43218.0</v>
      </c>
      <c r="C6430" s="9" t="s">
        <v>143</v>
      </c>
      <c r="D6430" s="9" t="s">
        <v>59</v>
      </c>
      <c r="F6430" s="11" t="str">
        <f t="shared" si="1"/>
        <v>2018-04</v>
      </c>
      <c r="G6430" s="11" t="str">
        <f>iferror(VLOOKUP(A6430,'Closed Deals'!A:A,1,0)," ")</f>
        <v> </v>
      </c>
      <c r="H6430" s="12" t="str">
        <f t="shared" si="2"/>
        <v>NO</v>
      </c>
      <c r="I6430" s="12" t="str">
        <f>iferror(VLOOKUP(A6430,'Closed Deals'!A:E,5,0)," ")</f>
        <v> </v>
      </c>
      <c r="J6430" s="13" t="str">
        <f t="shared" si="3"/>
        <v> </v>
      </c>
      <c r="K6430" s="14"/>
    </row>
    <row r="6431">
      <c r="A6431" s="9" t="s">
        <v>6892</v>
      </c>
      <c r="B6431" s="10">
        <v>43216.0</v>
      </c>
      <c r="C6431" s="9" t="s">
        <v>143</v>
      </c>
      <c r="D6431" s="9" t="s">
        <v>59</v>
      </c>
      <c r="F6431" s="11" t="str">
        <f t="shared" si="1"/>
        <v>2018-04</v>
      </c>
      <c r="G6431" s="11" t="str">
        <f>iferror(VLOOKUP(A6431,'Closed Deals'!A:A,1,0)," ")</f>
        <v> </v>
      </c>
      <c r="H6431" s="12" t="str">
        <f t="shared" si="2"/>
        <v>NO</v>
      </c>
      <c r="I6431" s="12" t="str">
        <f>iferror(VLOOKUP(A6431,'Closed Deals'!A:E,5,0)," ")</f>
        <v> </v>
      </c>
      <c r="J6431" s="13" t="str">
        <f t="shared" si="3"/>
        <v> </v>
      </c>
      <c r="K6431" s="14"/>
    </row>
    <row r="6432">
      <c r="A6432" s="9" t="s">
        <v>6893</v>
      </c>
      <c r="B6432" s="10">
        <v>43198.0</v>
      </c>
      <c r="C6432" s="9" t="s">
        <v>143</v>
      </c>
      <c r="D6432" s="9" t="s">
        <v>59</v>
      </c>
      <c r="F6432" s="11" t="str">
        <f t="shared" si="1"/>
        <v>2018-04</v>
      </c>
      <c r="G6432" s="11" t="str">
        <f>iferror(VLOOKUP(A6432,'Closed Deals'!A:A,1,0)," ")</f>
        <v> </v>
      </c>
      <c r="H6432" s="12" t="str">
        <f t="shared" si="2"/>
        <v>NO</v>
      </c>
      <c r="I6432" s="12" t="str">
        <f>iferror(VLOOKUP(A6432,'Closed Deals'!A:E,5,0)," ")</f>
        <v> </v>
      </c>
      <c r="J6432" s="13" t="str">
        <f t="shared" si="3"/>
        <v> </v>
      </c>
      <c r="K6432" s="14"/>
    </row>
    <row r="6433">
      <c r="A6433" s="9" t="s">
        <v>6894</v>
      </c>
      <c r="B6433" s="10">
        <v>43201.0</v>
      </c>
      <c r="C6433" s="9" t="s">
        <v>143</v>
      </c>
      <c r="D6433" s="9" t="s">
        <v>59</v>
      </c>
      <c r="F6433" s="11" t="str">
        <f t="shared" si="1"/>
        <v>2018-04</v>
      </c>
      <c r="G6433" s="11" t="str">
        <f>iferror(VLOOKUP(A6433,'Closed Deals'!A:A,1,0)," ")</f>
        <v> </v>
      </c>
      <c r="H6433" s="12" t="str">
        <f t="shared" si="2"/>
        <v>NO</v>
      </c>
      <c r="I6433" s="12" t="str">
        <f>iferror(VLOOKUP(A6433,'Closed Deals'!A:E,5,0)," ")</f>
        <v> </v>
      </c>
      <c r="J6433" s="13" t="str">
        <f t="shared" si="3"/>
        <v> </v>
      </c>
      <c r="K6433" s="14"/>
    </row>
    <row r="6434">
      <c r="A6434" s="9" t="s">
        <v>6895</v>
      </c>
      <c r="B6434" s="10">
        <v>43215.0</v>
      </c>
      <c r="C6434" s="9" t="s">
        <v>143</v>
      </c>
      <c r="D6434" s="9" t="s">
        <v>59</v>
      </c>
      <c r="F6434" s="11" t="str">
        <f t="shared" si="1"/>
        <v>2018-04</v>
      </c>
      <c r="G6434" s="11" t="str">
        <f>iferror(VLOOKUP(A6434,'Closed Deals'!A:A,1,0)," ")</f>
        <v> </v>
      </c>
      <c r="H6434" s="12" t="str">
        <f t="shared" si="2"/>
        <v>NO</v>
      </c>
      <c r="I6434" s="12" t="str">
        <f>iferror(VLOOKUP(A6434,'Closed Deals'!A:E,5,0)," ")</f>
        <v> </v>
      </c>
      <c r="J6434" s="13" t="str">
        <f t="shared" si="3"/>
        <v> </v>
      </c>
      <c r="K6434" s="14"/>
    </row>
    <row r="6435">
      <c r="A6435" s="9" t="s">
        <v>6896</v>
      </c>
      <c r="B6435" s="10">
        <v>43211.0</v>
      </c>
      <c r="C6435" s="9" t="s">
        <v>143</v>
      </c>
      <c r="D6435" s="9" t="s">
        <v>59</v>
      </c>
      <c r="F6435" s="11" t="str">
        <f t="shared" si="1"/>
        <v>2018-04</v>
      </c>
      <c r="G6435" s="11" t="str">
        <f>iferror(VLOOKUP(A6435,'Closed Deals'!A:A,1,0)," ")</f>
        <v> </v>
      </c>
      <c r="H6435" s="12" t="str">
        <f t="shared" si="2"/>
        <v>NO</v>
      </c>
      <c r="I6435" s="12" t="str">
        <f>iferror(VLOOKUP(A6435,'Closed Deals'!A:E,5,0)," ")</f>
        <v> </v>
      </c>
      <c r="J6435" s="13" t="str">
        <f t="shared" si="3"/>
        <v> </v>
      </c>
      <c r="K6435" s="14"/>
    </row>
    <row r="6436">
      <c r="A6436" s="9" t="s">
        <v>6897</v>
      </c>
      <c r="B6436" s="10">
        <v>43193.0</v>
      </c>
      <c r="C6436" s="9" t="s">
        <v>143</v>
      </c>
      <c r="D6436" s="9" t="s">
        <v>59</v>
      </c>
      <c r="F6436" s="11" t="str">
        <f t="shared" si="1"/>
        <v>2018-04</v>
      </c>
      <c r="G6436" s="11" t="str">
        <f>iferror(VLOOKUP(A6436,'Closed Deals'!A:A,1,0)," ")</f>
        <v> </v>
      </c>
      <c r="H6436" s="12" t="str">
        <f t="shared" si="2"/>
        <v>NO</v>
      </c>
      <c r="I6436" s="12" t="str">
        <f>iferror(VLOOKUP(A6436,'Closed Deals'!A:E,5,0)," ")</f>
        <v> </v>
      </c>
      <c r="J6436" s="13" t="str">
        <f t="shared" si="3"/>
        <v> </v>
      </c>
      <c r="K6436" s="14"/>
    </row>
    <row r="6437">
      <c r="A6437" s="9" t="s">
        <v>6898</v>
      </c>
      <c r="B6437" s="10">
        <v>43201.0</v>
      </c>
      <c r="C6437" s="9" t="s">
        <v>143</v>
      </c>
      <c r="D6437" s="9" t="s">
        <v>59</v>
      </c>
      <c r="F6437" s="11" t="str">
        <f t="shared" si="1"/>
        <v>2018-04</v>
      </c>
      <c r="G6437" s="11" t="str">
        <f>iferror(VLOOKUP(A6437,'Closed Deals'!A:A,1,0)," ")</f>
        <v> </v>
      </c>
      <c r="H6437" s="12" t="str">
        <f t="shared" si="2"/>
        <v>NO</v>
      </c>
      <c r="I6437" s="12" t="str">
        <f>iferror(VLOOKUP(A6437,'Closed Deals'!A:E,5,0)," ")</f>
        <v> </v>
      </c>
      <c r="J6437" s="13" t="str">
        <f t="shared" si="3"/>
        <v> </v>
      </c>
      <c r="K6437" s="14"/>
    </row>
    <row r="6438">
      <c r="A6438" s="9" t="s">
        <v>6899</v>
      </c>
      <c r="B6438" s="10">
        <v>43205.0</v>
      </c>
      <c r="C6438" s="9" t="s">
        <v>143</v>
      </c>
      <c r="D6438" s="9" t="s">
        <v>59</v>
      </c>
      <c r="F6438" s="11" t="str">
        <f t="shared" si="1"/>
        <v>2018-04</v>
      </c>
      <c r="G6438" s="11" t="str">
        <f>iferror(VLOOKUP(A6438,'Closed Deals'!A:A,1,0)," ")</f>
        <v> </v>
      </c>
      <c r="H6438" s="12" t="str">
        <f t="shared" si="2"/>
        <v>NO</v>
      </c>
      <c r="I6438" s="12" t="str">
        <f>iferror(VLOOKUP(A6438,'Closed Deals'!A:E,5,0)," ")</f>
        <v> </v>
      </c>
      <c r="J6438" s="13" t="str">
        <f t="shared" si="3"/>
        <v> </v>
      </c>
      <c r="K6438" s="14"/>
    </row>
    <row r="6439">
      <c r="A6439" s="9" t="s">
        <v>6900</v>
      </c>
      <c r="B6439" s="10">
        <v>43202.0</v>
      </c>
      <c r="C6439" s="9" t="s">
        <v>143</v>
      </c>
      <c r="D6439" s="9" t="s">
        <v>59</v>
      </c>
      <c r="F6439" s="11" t="str">
        <f t="shared" si="1"/>
        <v>2018-04</v>
      </c>
      <c r="G6439" s="11" t="str">
        <f>iferror(VLOOKUP(A6439,'Closed Deals'!A:A,1,0)," ")</f>
        <v> </v>
      </c>
      <c r="H6439" s="12" t="str">
        <f t="shared" si="2"/>
        <v>NO</v>
      </c>
      <c r="I6439" s="12" t="str">
        <f>iferror(VLOOKUP(A6439,'Closed Deals'!A:E,5,0)," ")</f>
        <v> </v>
      </c>
      <c r="J6439" s="13" t="str">
        <f t="shared" si="3"/>
        <v> </v>
      </c>
      <c r="K6439" s="14"/>
    </row>
    <row r="6440">
      <c r="A6440" s="9" t="s">
        <v>6901</v>
      </c>
      <c r="B6440" s="10">
        <v>43191.0</v>
      </c>
      <c r="C6440" s="9" t="s">
        <v>5829</v>
      </c>
      <c r="D6440" s="9" t="s">
        <v>59</v>
      </c>
      <c r="F6440" s="11" t="str">
        <f t="shared" si="1"/>
        <v>2018-04</v>
      </c>
      <c r="G6440" s="11" t="str">
        <f>iferror(VLOOKUP(A6440,'Closed Deals'!A:A,1,0)," ")</f>
        <v> </v>
      </c>
      <c r="H6440" s="12" t="str">
        <f t="shared" si="2"/>
        <v>NO</v>
      </c>
      <c r="I6440" s="12" t="str">
        <f>iferror(VLOOKUP(A6440,'Closed Deals'!A:E,5,0)," ")</f>
        <v> </v>
      </c>
      <c r="J6440" s="13" t="str">
        <f t="shared" si="3"/>
        <v> </v>
      </c>
      <c r="K6440" s="14"/>
    </row>
    <row r="6441">
      <c r="A6441" s="9" t="s">
        <v>6902</v>
      </c>
      <c r="B6441" s="10">
        <v>43211.0</v>
      </c>
      <c r="C6441" s="9" t="s">
        <v>452</v>
      </c>
      <c r="D6441" s="9" t="s">
        <v>59</v>
      </c>
      <c r="F6441" s="11" t="str">
        <f t="shared" si="1"/>
        <v>2018-04</v>
      </c>
      <c r="G6441" s="11" t="str">
        <f>iferror(VLOOKUP(A6441,'Closed Deals'!A:A,1,0)," ")</f>
        <v> </v>
      </c>
      <c r="H6441" s="12" t="str">
        <f t="shared" si="2"/>
        <v>NO</v>
      </c>
      <c r="I6441" s="12" t="str">
        <f>iferror(VLOOKUP(A6441,'Closed Deals'!A:E,5,0)," ")</f>
        <v> </v>
      </c>
      <c r="J6441" s="13" t="str">
        <f t="shared" si="3"/>
        <v> </v>
      </c>
      <c r="K6441" s="14"/>
    </row>
    <row r="6442">
      <c r="A6442" s="9" t="s">
        <v>6903</v>
      </c>
      <c r="B6442" s="10">
        <v>43218.0</v>
      </c>
      <c r="C6442" s="9" t="s">
        <v>143</v>
      </c>
      <c r="D6442" s="9" t="s">
        <v>59</v>
      </c>
      <c r="F6442" s="11" t="str">
        <f t="shared" si="1"/>
        <v>2018-04</v>
      </c>
      <c r="G6442" s="11" t="str">
        <f>iferror(VLOOKUP(A6442,'Closed Deals'!A:A,1,0)," ")</f>
        <v> </v>
      </c>
      <c r="H6442" s="12" t="str">
        <f t="shared" si="2"/>
        <v>NO</v>
      </c>
      <c r="I6442" s="12" t="str">
        <f>iferror(VLOOKUP(A6442,'Closed Deals'!A:E,5,0)," ")</f>
        <v> </v>
      </c>
      <c r="J6442" s="13" t="str">
        <f t="shared" si="3"/>
        <v> </v>
      </c>
      <c r="K6442" s="14"/>
    </row>
    <row r="6443">
      <c r="A6443" s="9" t="s">
        <v>6904</v>
      </c>
      <c r="B6443" s="10">
        <v>43201.0</v>
      </c>
      <c r="C6443" s="9" t="s">
        <v>143</v>
      </c>
      <c r="D6443" s="9" t="s">
        <v>59</v>
      </c>
      <c r="F6443" s="11" t="str">
        <f t="shared" si="1"/>
        <v>2018-04</v>
      </c>
      <c r="G6443" s="11" t="str">
        <f>iferror(VLOOKUP(A6443,'Closed Deals'!A:A,1,0)," ")</f>
        <v> </v>
      </c>
      <c r="H6443" s="12" t="str">
        <f t="shared" si="2"/>
        <v>NO</v>
      </c>
      <c r="I6443" s="12" t="str">
        <f>iferror(VLOOKUP(A6443,'Closed Deals'!A:E,5,0)," ")</f>
        <v> </v>
      </c>
      <c r="J6443" s="13" t="str">
        <f t="shared" si="3"/>
        <v> </v>
      </c>
      <c r="K6443" s="14"/>
    </row>
    <row r="6444">
      <c r="A6444" s="9" t="s">
        <v>6905</v>
      </c>
      <c r="B6444" s="10">
        <v>43204.0</v>
      </c>
      <c r="C6444" s="9" t="s">
        <v>143</v>
      </c>
      <c r="D6444" s="9" t="s">
        <v>59</v>
      </c>
      <c r="F6444" s="11" t="str">
        <f t="shared" si="1"/>
        <v>2018-04</v>
      </c>
      <c r="G6444" s="11" t="str">
        <f>iferror(VLOOKUP(A6444,'Closed Deals'!A:A,1,0)," ")</f>
        <v> </v>
      </c>
      <c r="H6444" s="12" t="str">
        <f t="shared" si="2"/>
        <v>NO</v>
      </c>
      <c r="I6444" s="12" t="str">
        <f>iferror(VLOOKUP(A6444,'Closed Deals'!A:E,5,0)," ")</f>
        <v> </v>
      </c>
      <c r="J6444" s="13" t="str">
        <f t="shared" si="3"/>
        <v> </v>
      </c>
      <c r="K6444" s="14"/>
    </row>
    <row r="6445">
      <c r="A6445" s="9" t="s">
        <v>6906</v>
      </c>
      <c r="B6445" s="10">
        <v>43212.0</v>
      </c>
      <c r="C6445" s="9" t="s">
        <v>143</v>
      </c>
      <c r="D6445" s="9" t="s">
        <v>59</v>
      </c>
      <c r="F6445" s="11" t="str">
        <f t="shared" si="1"/>
        <v>2018-04</v>
      </c>
      <c r="G6445" s="11" t="str">
        <f>iferror(VLOOKUP(A6445,'Closed Deals'!A:A,1,0)," ")</f>
        <v> </v>
      </c>
      <c r="H6445" s="12" t="str">
        <f t="shared" si="2"/>
        <v>NO</v>
      </c>
      <c r="I6445" s="12" t="str">
        <f>iferror(VLOOKUP(A6445,'Closed Deals'!A:E,5,0)," ")</f>
        <v> </v>
      </c>
      <c r="J6445" s="13" t="str">
        <f t="shared" si="3"/>
        <v> </v>
      </c>
      <c r="K6445" s="14"/>
    </row>
    <row r="6446">
      <c r="A6446" s="9" t="s">
        <v>6907</v>
      </c>
      <c r="B6446" s="10">
        <v>43192.0</v>
      </c>
      <c r="C6446" s="9" t="s">
        <v>143</v>
      </c>
      <c r="D6446" s="9" t="s">
        <v>59</v>
      </c>
      <c r="F6446" s="11" t="str">
        <f t="shared" si="1"/>
        <v>2018-04</v>
      </c>
      <c r="G6446" s="11" t="str">
        <f>iferror(VLOOKUP(A6446,'Closed Deals'!A:A,1,0)," ")</f>
        <v> </v>
      </c>
      <c r="H6446" s="12" t="str">
        <f t="shared" si="2"/>
        <v>NO</v>
      </c>
      <c r="I6446" s="12" t="str">
        <f>iferror(VLOOKUP(A6446,'Closed Deals'!A:E,5,0)," ")</f>
        <v> </v>
      </c>
      <c r="J6446" s="13" t="str">
        <f t="shared" si="3"/>
        <v> </v>
      </c>
      <c r="K6446" s="14"/>
    </row>
    <row r="6447">
      <c r="A6447" s="9" t="s">
        <v>6908</v>
      </c>
      <c r="B6447" s="10">
        <v>43194.0</v>
      </c>
      <c r="C6447" s="9" t="s">
        <v>54</v>
      </c>
      <c r="D6447" s="9" t="s">
        <v>59</v>
      </c>
      <c r="F6447" s="11" t="str">
        <f t="shared" si="1"/>
        <v>2018-04</v>
      </c>
      <c r="G6447" s="11" t="str">
        <f>iferror(VLOOKUP(A6447,'Closed Deals'!A:A,1,0)," ")</f>
        <v> </v>
      </c>
      <c r="H6447" s="12" t="str">
        <f t="shared" si="2"/>
        <v>NO</v>
      </c>
      <c r="I6447" s="12" t="str">
        <f>iferror(VLOOKUP(A6447,'Closed Deals'!A:E,5,0)," ")</f>
        <v> </v>
      </c>
      <c r="J6447" s="13" t="str">
        <f t="shared" si="3"/>
        <v> </v>
      </c>
      <c r="K6447" s="14"/>
    </row>
    <row r="6448">
      <c r="A6448" s="9" t="s">
        <v>6909</v>
      </c>
      <c r="B6448" s="10">
        <v>43195.0</v>
      </c>
      <c r="C6448" s="9" t="s">
        <v>52</v>
      </c>
      <c r="D6448" s="9" t="s">
        <v>59</v>
      </c>
      <c r="F6448" s="11" t="str">
        <f t="shared" si="1"/>
        <v>2018-04</v>
      </c>
      <c r="G6448" s="11" t="str">
        <f>iferror(VLOOKUP(A6448,'Closed Deals'!A:A,1,0)," ")</f>
        <v> </v>
      </c>
      <c r="H6448" s="12" t="str">
        <f t="shared" si="2"/>
        <v>NO</v>
      </c>
      <c r="I6448" s="12" t="str">
        <f>iferror(VLOOKUP(A6448,'Closed Deals'!A:E,5,0)," ")</f>
        <v> </v>
      </c>
      <c r="J6448" s="13" t="str">
        <f t="shared" si="3"/>
        <v> </v>
      </c>
      <c r="K6448" s="14"/>
    </row>
    <row r="6449">
      <c r="A6449" s="9" t="s">
        <v>6910</v>
      </c>
      <c r="B6449" s="10">
        <v>43203.0</v>
      </c>
      <c r="C6449" s="9" t="s">
        <v>143</v>
      </c>
      <c r="D6449" s="9" t="s">
        <v>59</v>
      </c>
      <c r="F6449" s="11" t="str">
        <f t="shared" si="1"/>
        <v>2018-04</v>
      </c>
      <c r="G6449" s="11" t="str">
        <f>iferror(VLOOKUP(A6449,'Closed Deals'!A:A,1,0)," ")</f>
        <v> </v>
      </c>
      <c r="H6449" s="12" t="str">
        <f t="shared" si="2"/>
        <v>NO</v>
      </c>
      <c r="I6449" s="12" t="str">
        <f>iferror(VLOOKUP(A6449,'Closed Deals'!A:E,5,0)," ")</f>
        <v> </v>
      </c>
      <c r="J6449" s="13" t="str">
        <f t="shared" si="3"/>
        <v> </v>
      </c>
      <c r="K6449" s="14"/>
    </row>
    <row r="6450">
      <c r="A6450" s="9" t="s">
        <v>6911</v>
      </c>
      <c r="B6450" s="10">
        <v>43205.0</v>
      </c>
      <c r="C6450" s="9" t="s">
        <v>143</v>
      </c>
      <c r="D6450" s="9" t="s">
        <v>59</v>
      </c>
      <c r="F6450" s="11" t="str">
        <f t="shared" si="1"/>
        <v>2018-04</v>
      </c>
      <c r="G6450" s="11" t="str">
        <f>iferror(VLOOKUP(A6450,'Closed Deals'!A:A,1,0)," ")</f>
        <v> </v>
      </c>
      <c r="H6450" s="12" t="str">
        <f t="shared" si="2"/>
        <v>NO</v>
      </c>
      <c r="I6450" s="12" t="str">
        <f>iferror(VLOOKUP(A6450,'Closed Deals'!A:E,5,0)," ")</f>
        <v> </v>
      </c>
      <c r="J6450" s="13" t="str">
        <f t="shared" si="3"/>
        <v> </v>
      </c>
      <c r="K6450" s="14"/>
    </row>
    <row r="6451">
      <c r="A6451" s="9" t="s">
        <v>6912</v>
      </c>
      <c r="B6451" s="10">
        <v>43212.0</v>
      </c>
      <c r="C6451" s="9" t="s">
        <v>143</v>
      </c>
      <c r="D6451" s="9" t="s">
        <v>59</v>
      </c>
      <c r="F6451" s="11" t="str">
        <f t="shared" si="1"/>
        <v>2018-04</v>
      </c>
      <c r="G6451" s="11" t="str">
        <f>iferror(VLOOKUP(A6451,'Closed Deals'!A:A,1,0)," ")</f>
        <v> </v>
      </c>
      <c r="H6451" s="12" t="str">
        <f t="shared" si="2"/>
        <v>NO</v>
      </c>
      <c r="I6451" s="12" t="str">
        <f>iferror(VLOOKUP(A6451,'Closed Deals'!A:E,5,0)," ")</f>
        <v> </v>
      </c>
      <c r="J6451" s="13" t="str">
        <f t="shared" si="3"/>
        <v> </v>
      </c>
      <c r="K6451" s="14"/>
    </row>
    <row r="6452">
      <c r="A6452" s="9" t="s">
        <v>6913</v>
      </c>
      <c r="B6452" s="10">
        <v>43220.0</v>
      </c>
      <c r="C6452" s="9" t="s">
        <v>143</v>
      </c>
      <c r="D6452" s="9" t="s">
        <v>59</v>
      </c>
      <c r="F6452" s="11" t="str">
        <f t="shared" si="1"/>
        <v>2018-04</v>
      </c>
      <c r="G6452" s="11" t="str">
        <f>iferror(VLOOKUP(A6452,'Closed Deals'!A:A,1,0)," ")</f>
        <v> </v>
      </c>
      <c r="H6452" s="12" t="str">
        <f t="shared" si="2"/>
        <v>NO</v>
      </c>
      <c r="I6452" s="12" t="str">
        <f>iferror(VLOOKUP(A6452,'Closed Deals'!A:E,5,0)," ")</f>
        <v> </v>
      </c>
      <c r="J6452" s="13" t="str">
        <f t="shared" si="3"/>
        <v> </v>
      </c>
      <c r="K6452" s="14"/>
    </row>
    <row r="6453">
      <c r="A6453" s="9" t="s">
        <v>6914</v>
      </c>
      <c r="B6453" s="10">
        <v>43214.0</v>
      </c>
      <c r="C6453" s="9" t="s">
        <v>143</v>
      </c>
      <c r="D6453" s="9" t="s">
        <v>59</v>
      </c>
      <c r="F6453" s="11" t="str">
        <f t="shared" si="1"/>
        <v>2018-04</v>
      </c>
      <c r="G6453" s="11" t="str">
        <f>iferror(VLOOKUP(A6453,'Closed Deals'!A:A,1,0)," ")</f>
        <v> </v>
      </c>
      <c r="H6453" s="12" t="str">
        <f t="shared" si="2"/>
        <v>NO</v>
      </c>
      <c r="I6453" s="12" t="str">
        <f>iferror(VLOOKUP(A6453,'Closed Deals'!A:E,5,0)," ")</f>
        <v> </v>
      </c>
      <c r="J6453" s="13" t="str">
        <f t="shared" si="3"/>
        <v> </v>
      </c>
      <c r="K6453" s="14"/>
    </row>
    <row r="6454">
      <c r="A6454" s="9" t="s">
        <v>6915</v>
      </c>
      <c r="B6454" s="10">
        <v>43217.0</v>
      </c>
      <c r="C6454" s="9" t="s">
        <v>452</v>
      </c>
      <c r="D6454" s="9" t="s">
        <v>59</v>
      </c>
      <c r="F6454" s="11" t="str">
        <f t="shared" si="1"/>
        <v>2018-04</v>
      </c>
      <c r="G6454" s="11" t="str">
        <f>iferror(VLOOKUP(A6454,'Closed Deals'!A:A,1,0)," ")</f>
        <v> </v>
      </c>
      <c r="H6454" s="12" t="str">
        <f t="shared" si="2"/>
        <v>NO</v>
      </c>
      <c r="I6454" s="12" t="str">
        <f>iferror(VLOOKUP(A6454,'Closed Deals'!A:E,5,0)," ")</f>
        <v> </v>
      </c>
      <c r="J6454" s="13" t="str">
        <f t="shared" si="3"/>
        <v> </v>
      </c>
      <c r="K6454" s="14"/>
    </row>
    <row r="6455">
      <c r="A6455" s="9" t="s">
        <v>6916</v>
      </c>
      <c r="B6455" s="10">
        <v>43195.0</v>
      </c>
      <c r="C6455" s="9" t="s">
        <v>143</v>
      </c>
      <c r="D6455" s="9" t="s">
        <v>59</v>
      </c>
      <c r="F6455" s="11" t="str">
        <f t="shared" si="1"/>
        <v>2018-04</v>
      </c>
      <c r="G6455" s="11" t="str">
        <f>iferror(VLOOKUP(A6455,'Closed Deals'!A:A,1,0)," ")</f>
        <v> </v>
      </c>
      <c r="H6455" s="12" t="str">
        <f t="shared" si="2"/>
        <v>NO</v>
      </c>
      <c r="I6455" s="12" t="str">
        <f>iferror(VLOOKUP(A6455,'Closed Deals'!A:E,5,0)," ")</f>
        <v> </v>
      </c>
      <c r="J6455" s="13" t="str">
        <f t="shared" si="3"/>
        <v> </v>
      </c>
      <c r="K6455" s="14"/>
    </row>
    <row r="6456">
      <c r="A6456" s="9" t="s">
        <v>6917</v>
      </c>
      <c r="B6456" s="10">
        <v>43218.0</v>
      </c>
      <c r="C6456" s="9" t="s">
        <v>143</v>
      </c>
      <c r="D6456" s="9" t="s">
        <v>59</v>
      </c>
      <c r="F6456" s="11" t="str">
        <f t="shared" si="1"/>
        <v>2018-04</v>
      </c>
      <c r="G6456" s="11" t="str">
        <f>iferror(VLOOKUP(A6456,'Closed Deals'!A:A,1,0)," ")</f>
        <v> </v>
      </c>
      <c r="H6456" s="12" t="str">
        <f t="shared" si="2"/>
        <v>NO</v>
      </c>
      <c r="I6456" s="12" t="str">
        <f>iferror(VLOOKUP(A6456,'Closed Deals'!A:E,5,0)," ")</f>
        <v> </v>
      </c>
      <c r="J6456" s="13" t="str">
        <f t="shared" si="3"/>
        <v> </v>
      </c>
      <c r="K6456" s="14"/>
    </row>
    <row r="6457">
      <c r="A6457" s="9" t="s">
        <v>6918</v>
      </c>
      <c r="B6457" s="10">
        <v>43219.0</v>
      </c>
      <c r="C6457" s="9" t="s">
        <v>143</v>
      </c>
      <c r="D6457" s="9" t="s">
        <v>59</v>
      </c>
      <c r="F6457" s="11" t="str">
        <f t="shared" si="1"/>
        <v>2018-04</v>
      </c>
      <c r="G6457" s="11" t="str">
        <f>iferror(VLOOKUP(A6457,'Closed Deals'!A:A,1,0)," ")</f>
        <v> </v>
      </c>
      <c r="H6457" s="12" t="str">
        <f t="shared" si="2"/>
        <v>NO</v>
      </c>
      <c r="I6457" s="12" t="str">
        <f>iferror(VLOOKUP(A6457,'Closed Deals'!A:E,5,0)," ")</f>
        <v> </v>
      </c>
      <c r="J6457" s="13" t="str">
        <f t="shared" si="3"/>
        <v> </v>
      </c>
      <c r="K6457" s="14"/>
    </row>
    <row r="6458">
      <c r="A6458" s="9" t="s">
        <v>6919</v>
      </c>
      <c r="B6458" s="10">
        <v>43220.0</v>
      </c>
      <c r="C6458" s="9" t="s">
        <v>6120</v>
      </c>
      <c r="D6458" s="9" t="s">
        <v>59</v>
      </c>
      <c r="F6458" s="11" t="str">
        <f t="shared" si="1"/>
        <v>2018-04</v>
      </c>
      <c r="G6458" s="11" t="str">
        <f>iferror(VLOOKUP(A6458,'Closed Deals'!A:A,1,0)," ")</f>
        <v> </v>
      </c>
      <c r="H6458" s="12" t="str">
        <f t="shared" si="2"/>
        <v>NO</v>
      </c>
      <c r="I6458" s="12" t="str">
        <f>iferror(VLOOKUP(A6458,'Closed Deals'!A:E,5,0)," ")</f>
        <v> </v>
      </c>
      <c r="J6458" s="13" t="str">
        <f t="shared" si="3"/>
        <v> </v>
      </c>
      <c r="K6458" s="14"/>
    </row>
    <row r="6459">
      <c r="A6459" s="9" t="s">
        <v>6920</v>
      </c>
      <c r="B6459" s="10">
        <v>43213.0</v>
      </c>
      <c r="C6459" s="9" t="s">
        <v>143</v>
      </c>
      <c r="D6459" s="9" t="s">
        <v>59</v>
      </c>
      <c r="F6459" s="11" t="str">
        <f t="shared" si="1"/>
        <v>2018-04</v>
      </c>
      <c r="G6459" s="11" t="str">
        <f>iferror(VLOOKUP(A6459,'Closed Deals'!A:A,1,0)," ")</f>
        <v> </v>
      </c>
      <c r="H6459" s="12" t="str">
        <f t="shared" si="2"/>
        <v>NO</v>
      </c>
      <c r="I6459" s="12" t="str">
        <f>iferror(VLOOKUP(A6459,'Closed Deals'!A:E,5,0)," ")</f>
        <v> </v>
      </c>
      <c r="J6459" s="13" t="str">
        <f t="shared" si="3"/>
        <v> </v>
      </c>
      <c r="K6459" s="14"/>
    </row>
    <row r="6460">
      <c r="A6460" s="9" t="s">
        <v>6921</v>
      </c>
      <c r="B6460" s="10">
        <v>43206.0</v>
      </c>
      <c r="C6460" s="9" t="s">
        <v>143</v>
      </c>
      <c r="D6460" s="9" t="s">
        <v>59</v>
      </c>
      <c r="F6460" s="11" t="str">
        <f t="shared" si="1"/>
        <v>2018-04</v>
      </c>
      <c r="G6460" s="11" t="str">
        <f>iferror(VLOOKUP(A6460,'Closed Deals'!A:A,1,0)," ")</f>
        <v> </v>
      </c>
      <c r="H6460" s="12" t="str">
        <f t="shared" si="2"/>
        <v>NO</v>
      </c>
      <c r="I6460" s="12" t="str">
        <f>iferror(VLOOKUP(A6460,'Closed Deals'!A:E,5,0)," ")</f>
        <v> </v>
      </c>
      <c r="J6460" s="13" t="str">
        <f t="shared" si="3"/>
        <v> </v>
      </c>
      <c r="K6460" s="14"/>
    </row>
    <row r="6461">
      <c r="A6461" s="9" t="s">
        <v>6922</v>
      </c>
      <c r="B6461" s="10">
        <v>43199.0</v>
      </c>
      <c r="C6461" s="9" t="s">
        <v>137</v>
      </c>
      <c r="D6461" s="9" t="s">
        <v>59</v>
      </c>
      <c r="F6461" s="11" t="str">
        <f t="shared" si="1"/>
        <v>2018-04</v>
      </c>
      <c r="G6461" s="11" t="str">
        <f>iferror(VLOOKUP(A6461,'Closed Deals'!A:A,1,0)," ")</f>
        <v> </v>
      </c>
      <c r="H6461" s="12" t="str">
        <f t="shared" si="2"/>
        <v>NO</v>
      </c>
      <c r="I6461" s="12" t="str">
        <f>iferror(VLOOKUP(A6461,'Closed Deals'!A:E,5,0)," ")</f>
        <v> </v>
      </c>
      <c r="J6461" s="13" t="str">
        <f t="shared" si="3"/>
        <v> </v>
      </c>
      <c r="K6461" s="14"/>
    </row>
    <row r="6462">
      <c r="A6462" s="9" t="s">
        <v>6923</v>
      </c>
      <c r="B6462" s="10">
        <v>43218.0</v>
      </c>
      <c r="C6462" s="9" t="s">
        <v>143</v>
      </c>
      <c r="D6462" s="9" t="s">
        <v>59</v>
      </c>
      <c r="F6462" s="11" t="str">
        <f t="shared" si="1"/>
        <v>2018-04</v>
      </c>
      <c r="G6462" s="11" t="str">
        <f>iferror(VLOOKUP(A6462,'Closed Deals'!A:A,1,0)," ")</f>
        <v> </v>
      </c>
      <c r="H6462" s="12" t="str">
        <f t="shared" si="2"/>
        <v>NO</v>
      </c>
      <c r="I6462" s="12" t="str">
        <f>iferror(VLOOKUP(A6462,'Closed Deals'!A:E,5,0)," ")</f>
        <v> </v>
      </c>
      <c r="J6462" s="13" t="str">
        <f t="shared" si="3"/>
        <v> </v>
      </c>
      <c r="K6462" s="14"/>
    </row>
    <row r="6463">
      <c r="A6463" s="9" t="s">
        <v>6924</v>
      </c>
      <c r="B6463" s="10">
        <v>43192.0</v>
      </c>
      <c r="C6463" s="9" t="s">
        <v>221</v>
      </c>
      <c r="D6463" s="9" t="s">
        <v>59</v>
      </c>
      <c r="F6463" s="11" t="str">
        <f t="shared" si="1"/>
        <v>2018-04</v>
      </c>
      <c r="G6463" s="11" t="str">
        <f>iferror(VLOOKUP(A6463,'Closed Deals'!A:A,1,0)," ")</f>
        <v> </v>
      </c>
      <c r="H6463" s="12" t="str">
        <f t="shared" si="2"/>
        <v>NO</v>
      </c>
      <c r="I6463" s="12" t="str">
        <f>iferror(VLOOKUP(A6463,'Closed Deals'!A:E,5,0)," ")</f>
        <v> </v>
      </c>
      <c r="J6463" s="13" t="str">
        <f t="shared" si="3"/>
        <v> </v>
      </c>
      <c r="K6463" s="14"/>
    </row>
    <row r="6464">
      <c r="A6464" s="9" t="s">
        <v>6925</v>
      </c>
      <c r="B6464" s="10">
        <v>43220.0</v>
      </c>
      <c r="C6464" s="9" t="s">
        <v>6120</v>
      </c>
      <c r="D6464" s="9" t="s">
        <v>59</v>
      </c>
      <c r="F6464" s="11" t="str">
        <f t="shared" si="1"/>
        <v>2018-04</v>
      </c>
      <c r="G6464" s="11" t="str">
        <f>iferror(VLOOKUP(A6464,'Closed Deals'!A:A,1,0)," ")</f>
        <v> </v>
      </c>
      <c r="H6464" s="12" t="str">
        <f t="shared" si="2"/>
        <v>NO</v>
      </c>
      <c r="I6464" s="12" t="str">
        <f>iferror(VLOOKUP(A6464,'Closed Deals'!A:E,5,0)," ")</f>
        <v> </v>
      </c>
      <c r="J6464" s="13" t="str">
        <f t="shared" si="3"/>
        <v> </v>
      </c>
      <c r="K6464" s="14"/>
    </row>
    <row r="6465">
      <c r="A6465" s="9" t="s">
        <v>6926</v>
      </c>
      <c r="B6465" s="10">
        <v>43207.0</v>
      </c>
      <c r="C6465" s="9" t="s">
        <v>452</v>
      </c>
      <c r="D6465" s="9" t="s">
        <v>59</v>
      </c>
      <c r="F6465" s="11" t="str">
        <f t="shared" si="1"/>
        <v>2018-04</v>
      </c>
      <c r="G6465" s="11" t="str">
        <f>iferror(VLOOKUP(A6465,'Closed Deals'!A:A,1,0)," ")</f>
        <v> </v>
      </c>
      <c r="H6465" s="12" t="str">
        <f t="shared" si="2"/>
        <v>NO</v>
      </c>
      <c r="I6465" s="12" t="str">
        <f>iferror(VLOOKUP(A6465,'Closed Deals'!A:E,5,0)," ")</f>
        <v> </v>
      </c>
      <c r="J6465" s="13" t="str">
        <f t="shared" si="3"/>
        <v> </v>
      </c>
      <c r="K6465" s="14"/>
    </row>
    <row r="6466">
      <c r="A6466" s="9" t="s">
        <v>6927</v>
      </c>
      <c r="B6466" s="10">
        <v>43199.0</v>
      </c>
      <c r="C6466" s="9" t="s">
        <v>452</v>
      </c>
      <c r="D6466" s="9" t="s">
        <v>59</v>
      </c>
      <c r="F6466" s="11" t="str">
        <f t="shared" si="1"/>
        <v>2018-04</v>
      </c>
      <c r="G6466" s="11" t="str">
        <f>iferror(VLOOKUP(A6466,'Closed Deals'!A:A,1,0)," ")</f>
        <v> </v>
      </c>
      <c r="H6466" s="12" t="str">
        <f t="shared" si="2"/>
        <v>NO</v>
      </c>
      <c r="I6466" s="12" t="str">
        <f>iferror(VLOOKUP(A6466,'Closed Deals'!A:E,5,0)," ")</f>
        <v> </v>
      </c>
      <c r="J6466" s="13" t="str">
        <f t="shared" si="3"/>
        <v> </v>
      </c>
      <c r="K6466" s="14"/>
    </row>
    <row r="6467">
      <c r="A6467" s="9" t="s">
        <v>6928</v>
      </c>
      <c r="B6467" s="10">
        <v>43203.0</v>
      </c>
      <c r="C6467" s="9" t="s">
        <v>143</v>
      </c>
      <c r="D6467" s="9" t="s">
        <v>59</v>
      </c>
      <c r="F6467" s="11" t="str">
        <f t="shared" si="1"/>
        <v>2018-04</v>
      </c>
      <c r="G6467" s="11" t="str">
        <f>iferror(VLOOKUP(A6467,'Closed Deals'!A:A,1,0)," ")</f>
        <v> </v>
      </c>
      <c r="H6467" s="12" t="str">
        <f t="shared" si="2"/>
        <v>NO</v>
      </c>
      <c r="I6467" s="12" t="str">
        <f>iferror(VLOOKUP(A6467,'Closed Deals'!A:E,5,0)," ")</f>
        <v> </v>
      </c>
      <c r="J6467" s="13" t="str">
        <f t="shared" si="3"/>
        <v> </v>
      </c>
      <c r="K6467" s="14"/>
    </row>
    <row r="6468">
      <c r="A6468" s="9" t="s">
        <v>6929</v>
      </c>
      <c r="B6468" s="10">
        <v>43201.0</v>
      </c>
      <c r="C6468" s="9" t="s">
        <v>143</v>
      </c>
      <c r="D6468" s="9" t="s">
        <v>59</v>
      </c>
      <c r="F6468" s="11" t="str">
        <f t="shared" si="1"/>
        <v>2018-04</v>
      </c>
      <c r="G6468" s="11" t="str">
        <f>iferror(VLOOKUP(A6468,'Closed Deals'!A:A,1,0)," ")</f>
        <v> </v>
      </c>
      <c r="H6468" s="12" t="str">
        <f t="shared" si="2"/>
        <v>NO</v>
      </c>
      <c r="I6468" s="12" t="str">
        <f>iferror(VLOOKUP(A6468,'Closed Deals'!A:E,5,0)," ")</f>
        <v> </v>
      </c>
      <c r="J6468" s="13" t="str">
        <f t="shared" si="3"/>
        <v> </v>
      </c>
      <c r="K6468" s="14"/>
    </row>
    <row r="6469">
      <c r="A6469" s="9" t="s">
        <v>6930</v>
      </c>
      <c r="B6469" s="10">
        <v>43211.0</v>
      </c>
      <c r="C6469" s="9" t="s">
        <v>143</v>
      </c>
      <c r="D6469" s="9" t="s">
        <v>59</v>
      </c>
      <c r="F6469" s="11" t="str">
        <f t="shared" si="1"/>
        <v>2018-04</v>
      </c>
      <c r="G6469" s="11" t="str">
        <f>iferror(VLOOKUP(A6469,'Closed Deals'!A:A,1,0)," ")</f>
        <v> </v>
      </c>
      <c r="H6469" s="12" t="str">
        <f t="shared" si="2"/>
        <v>NO</v>
      </c>
      <c r="I6469" s="12" t="str">
        <f>iferror(VLOOKUP(A6469,'Closed Deals'!A:E,5,0)," ")</f>
        <v> </v>
      </c>
      <c r="J6469" s="13" t="str">
        <f t="shared" si="3"/>
        <v> </v>
      </c>
      <c r="K6469" s="14"/>
    </row>
    <row r="6470">
      <c r="A6470" s="9" t="s">
        <v>6931</v>
      </c>
      <c r="B6470" s="10">
        <v>43204.0</v>
      </c>
      <c r="C6470" s="9" t="s">
        <v>143</v>
      </c>
      <c r="D6470" s="9" t="s">
        <v>59</v>
      </c>
      <c r="F6470" s="11" t="str">
        <f t="shared" si="1"/>
        <v>2018-04</v>
      </c>
      <c r="G6470" s="11" t="str">
        <f>iferror(VLOOKUP(A6470,'Closed Deals'!A:A,1,0)," ")</f>
        <v> </v>
      </c>
      <c r="H6470" s="12" t="str">
        <f t="shared" si="2"/>
        <v>NO</v>
      </c>
      <c r="I6470" s="12" t="str">
        <f>iferror(VLOOKUP(A6470,'Closed Deals'!A:E,5,0)," ")</f>
        <v> </v>
      </c>
      <c r="J6470" s="13" t="str">
        <f t="shared" si="3"/>
        <v> </v>
      </c>
      <c r="K6470" s="14"/>
    </row>
    <row r="6471">
      <c r="A6471" s="9" t="s">
        <v>6932</v>
      </c>
      <c r="B6471" s="10">
        <v>43218.0</v>
      </c>
      <c r="C6471" s="9" t="s">
        <v>143</v>
      </c>
      <c r="D6471" s="9" t="s">
        <v>59</v>
      </c>
      <c r="F6471" s="11" t="str">
        <f t="shared" si="1"/>
        <v>2018-04</v>
      </c>
      <c r="G6471" s="11" t="str">
        <f>iferror(VLOOKUP(A6471,'Closed Deals'!A:A,1,0)," ")</f>
        <v> </v>
      </c>
      <c r="H6471" s="12" t="str">
        <f t="shared" si="2"/>
        <v>NO</v>
      </c>
      <c r="I6471" s="12" t="str">
        <f>iferror(VLOOKUP(A6471,'Closed Deals'!A:E,5,0)," ")</f>
        <v> </v>
      </c>
      <c r="J6471" s="13" t="str">
        <f t="shared" si="3"/>
        <v> </v>
      </c>
      <c r="K6471" s="14"/>
    </row>
    <row r="6472">
      <c r="A6472" s="9" t="s">
        <v>6933</v>
      </c>
      <c r="B6472" s="10">
        <v>43206.0</v>
      </c>
      <c r="C6472" s="9" t="s">
        <v>143</v>
      </c>
      <c r="D6472" s="9" t="s">
        <v>59</v>
      </c>
      <c r="F6472" s="11" t="str">
        <f t="shared" si="1"/>
        <v>2018-04</v>
      </c>
      <c r="G6472" s="11" t="str">
        <f>iferror(VLOOKUP(A6472,'Closed Deals'!A:A,1,0)," ")</f>
        <v> </v>
      </c>
      <c r="H6472" s="12" t="str">
        <f t="shared" si="2"/>
        <v>NO</v>
      </c>
      <c r="I6472" s="12" t="str">
        <f>iferror(VLOOKUP(A6472,'Closed Deals'!A:E,5,0)," ")</f>
        <v> </v>
      </c>
      <c r="J6472" s="13" t="str">
        <f t="shared" si="3"/>
        <v> </v>
      </c>
      <c r="K6472" s="14"/>
    </row>
    <row r="6473">
      <c r="A6473" s="9" t="s">
        <v>6934</v>
      </c>
      <c r="B6473" s="10">
        <v>43209.0</v>
      </c>
      <c r="C6473" s="9" t="s">
        <v>6100</v>
      </c>
      <c r="D6473" s="9" t="s">
        <v>59</v>
      </c>
      <c r="F6473" s="11" t="str">
        <f t="shared" si="1"/>
        <v>2018-04</v>
      </c>
      <c r="G6473" s="11" t="str">
        <f>iferror(VLOOKUP(A6473,'Closed Deals'!A:A,1,0)," ")</f>
        <v> </v>
      </c>
      <c r="H6473" s="12" t="str">
        <f t="shared" si="2"/>
        <v>NO</v>
      </c>
      <c r="I6473" s="12" t="str">
        <f>iferror(VLOOKUP(A6473,'Closed Deals'!A:E,5,0)," ")</f>
        <v> </v>
      </c>
      <c r="J6473" s="13" t="str">
        <f t="shared" si="3"/>
        <v> </v>
      </c>
      <c r="K6473" s="14"/>
    </row>
    <row r="6474">
      <c r="A6474" s="9" t="s">
        <v>6935</v>
      </c>
      <c r="B6474" s="10">
        <v>43208.0</v>
      </c>
      <c r="C6474" s="9" t="s">
        <v>52</v>
      </c>
      <c r="D6474" s="9" t="s">
        <v>59</v>
      </c>
      <c r="F6474" s="11" t="str">
        <f t="shared" si="1"/>
        <v>2018-04</v>
      </c>
      <c r="G6474" s="11" t="str">
        <f>iferror(VLOOKUP(A6474,'Closed Deals'!A:A,1,0)," ")</f>
        <v> </v>
      </c>
      <c r="H6474" s="12" t="str">
        <f t="shared" si="2"/>
        <v>NO</v>
      </c>
      <c r="I6474" s="12" t="str">
        <f>iferror(VLOOKUP(A6474,'Closed Deals'!A:E,5,0)," ")</f>
        <v> </v>
      </c>
      <c r="J6474" s="13" t="str">
        <f t="shared" si="3"/>
        <v> </v>
      </c>
      <c r="K6474" s="14"/>
    </row>
    <row r="6475">
      <c r="A6475" s="9" t="s">
        <v>6936</v>
      </c>
      <c r="B6475" s="10">
        <v>43220.0</v>
      </c>
      <c r="C6475" s="9" t="s">
        <v>6120</v>
      </c>
      <c r="D6475" s="9" t="s">
        <v>59</v>
      </c>
      <c r="F6475" s="11" t="str">
        <f t="shared" si="1"/>
        <v>2018-04</v>
      </c>
      <c r="G6475" s="11" t="str">
        <f>iferror(VLOOKUP(A6475,'Closed Deals'!A:A,1,0)," ")</f>
        <v> </v>
      </c>
      <c r="H6475" s="12" t="str">
        <f t="shared" si="2"/>
        <v>NO</v>
      </c>
      <c r="I6475" s="12" t="str">
        <f>iferror(VLOOKUP(A6475,'Closed Deals'!A:E,5,0)," ")</f>
        <v> </v>
      </c>
      <c r="J6475" s="13" t="str">
        <f t="shared" si="3"/>
        <v> </v>
      </c>
      <c r="K6475" s="14"/>
    </row>
    <row r="6476">
      <c r="A6476" s="9" t="s">
        <v>6937</v>
      </c>
      <c r="B6476" s="10">
        <v>43214.0</v>
      </c>
      <c r="C6476" s="9" t="s">
        <v>143</v>
      </c>
      <c r="D6476" s="9" t="s">
        <v>59</v>
      </c>
      <c r="F6476" s="11" t="str">
        <f t="shared" si="1"/>
        <v>2018-04</v>
      </c>
      <c r="G6476" s="11" t="str">
        <f>iferror(VLOOKUP(A6476,'Closed Deals'!A:A,1,0)," ")</f>
        <v> </v>
      </c>
      <c r="H6476" s="12" t="str">
        <f t="shared" si="2"/>
        <v>NO</v>
      </c>
      <c r="I6476" s="12" t="str">
        <f>iferror(VLOOKUP(A6476,'Closed Deals'!A:E,5,0)," ")</f>
        <v> </v>
      </c>
      <c r="J6476" s="13" t="str">
        <f t="shared" si="3"/>
        <v> </v>
      </c>
      <c r="K6476" s="14"/>
    </row>
    <row r="6477">
      <c r="A6477" s="9" t="s">
        <v>6938</v>
      </c>
      <c r="B6477" s="10">
        <v>43202.0</v>
      </c>
      <c r="C6477" s="9" t="s">
        <v>99</v>
      </c>
      <c r="D6477" s="9" t="s">
        <v>59</v>
      </c>
      <c r="F6477" s="11" t="str">
        <f t="shared" si="1"/>
        <v>2018-04</v>
      </c>
      <c r="G6477" s="11" t="str">
        <f>iferror(VLOOKUP(A6477,'Closed Deals'!A:A,1,0)," ")</f>
        <v> </v>
      </c>
      <c r="H6477" s="12" t="str">
        <f t="shared" si="2"/>
        <v>NO</v>
      </c>
      <c r="I6477" s="12" t="str">
        <f>iferror(VLOOKUP(A6477,'Closed Deals'!A:E,5,0)," ")</f>
        <v> </v>
      </c>
      <c r="J6477" s="13" t="str">
        <f t="shared" si="3"/>
        <v> </v>
      </c>
      <c r="K6477" s="14"/>
    </row>
    <row r="6478">
      <c r="A6478" s="9" t="s">
        <v>6939</v>
      </c>
      <c r="B6478" s="10">
        <v>43209.0</v>
      </c>
      <c r="C6478" s="9" t="s">
        <v>143</v>
      </c>
      <c r="D6478" s="9" t="s">
        <v>59</v>
      </c>
      <c r="F6478" s="11" t="str">
        <f t="shared" si="1"/>
        <v>2018-04</v>
      </c>
      <c r="G6478" s="11" t="str">
        <f>iferror(VLOOKUP(A6478,'Closed Deals'!A:A,1,0)," ")</f>
        <v> </v>
      </c>
      <c r="H6478" s="12" t="str">
        <f t="shared" si="2"/>
        <v>NO</v>
      </c>
      <c r="I6478" s="12" t="str">
        <f>iferror(VLOOKUP(A6478,'Closed Deals'!A:E,5,0)," ")</f>
        <v> </v>
      </c>
      <c r="J6478" s="13" t="str">
        <f t="shared" si="3"/>
        <v> </v>
      </c>
      <c r="K6478" s="14"/>
    </row>
    <row r="6479">
      <c r="A6479" s="9" t="s">
        <v>6940</v>
      </c>
      <c r="B6479" s="10">
        <v>43192.0</v>
      </c>
      <c r="C6479" s="9" t="s">
        <v>143</v>
      </c>
      <c r="D6479" s="9" t="s">
        <v>59</v>
      </c>
      <c r="F6479" s="11" t="str">
        <f t="shared" si="1"/>
        <v>2018-04</v>
      </c>
      <c r="G6479" s="11" t="str">
        <f>iferror(VLOOKUP(A6479,'Closed Deals'!A:A,1,0)," ")</f>
        <v> </v>
      </c>
      <c r="H6479" s="12" t="str">
        <f t="shared" si="2"/>
        <v>NO</v>
      </c>
      <c r="I6479" s="12" t="str">
        <f>iferror(VLOOKUP(A6479,'Closed Deals'!A:E,5,0)," ")</f>
        <v> </v>
      </c>
      <c r="J6479" s="13" t="str">
        <f t="shared" si="3"/>
        <v> </v>
      </c>
      <c r="K6479" s="14"/>
    </row>
    <row r="6480">
      <c r="A6480" s="9" t="s">
        <v>6941</v>
      </c>
      <c r="B6480" s="10">
        <v>43208.0</v>
      </c>
      <c r="C6480" s="9" t="s">
        <v>143</v>
      </c>
      <c r="D6480" s="9" t="s">
        <v>59</v>
      </c>
      <c r="F6480" s="11" t="str">
        <f t="shared" si="1"/>
        <v>2018-04</v>
      </c>
      <c r="G6480" s="11" t="str">
        <f>iferror(VLOOKUP(A6480,'Closed Deals'!A:A,1,0)," ")</f>
        <v> </v>
      </c>
      <c r="H6480" s="12" t="str">
        <f t="shared" si="2"/>
        <v>NO</v>
      </c>
      <c r="I6480" s="12" t="str">
        <f>iferror(VLOOKUP(A6480,'Closed Deals'!A:E,5,0)," ")</f>
        <v> </v>
      </c>
      <c r="J6480" s="13" t="str">
        <f t="shared" si="3"/>
        <v> </v>
      </c>
      <c r="K6480" s="14"/>
    </row>
    <row r="6481">
      <c r="A6481" s="9" t="s">
        <v>6942</v>
      </c>
      <c r="B6481" s="10">
        <v>43193.0</v>
      </c>
      <c r="C6481" s="9" t="s">
        <v>143</v>
      </c>
      <c r="D6481" s="9" t="s">
        <v>59</v>
      </c>
      <c r="F6481" s="11" t="str">
        <f t="shared" si="1"/>
        <v>2018-04</v>
      </c>
      <c r="G6481" s="11" t="str">
        <f>iferror(VLOOKUP(A6481,'Closed Deals'!A:A,1,0)," ")</f>
        <v> </v>
      </c>
      <c r="H6481" s="12" t="str">
        <f t="shared" si="2"/>
        <v>NO</v>
      </c>
      <c r="I6481" s="12" t="str">
        <f>iferror(VLOOKUP(A6481,'Closed Deals'!A:E,5,0)," ")</f>
        <v> </v>
      </c>
      <c r="J6481" s="13" t="str">
        <f t="shared" si="3"/>
        <v> </v>
      </c>
      <c r="K6481" s="14"/>
    </row>
    <row r="6482">
      <c r="A6482" s="9" t="s">
        <v>6943</v>
      </c>
      <c r="B6482" s="10">
        <v>43211.0</v>
      </c>
      <c r="C6482" s="9" t="s">
        <v>452</v>
      </c>
      <c r="D6482" s="9" t="s">
        <v>59</v>
      </c>
      <c r="F6482" s="11" t="str">
        <f t="shared" si="1"/>
        <v>2018-04</v>
      </c>
      <c r="G6482" s="11" t="str">
        <f>iferror(VLOOKUP(A6482,'Closed Deals'!A:A,1,0)," ")</f>
        <v> </v>
      </c>
      <c r="H6482" s="12" t="str">
        <f t="shared" si="2"/>
        <v>NO</v>
      </c>
      <c r="I6482" s="12" t="str">
        <f>iferror(VLOOKUP(A6482,'Closed Deals'!A:E,5,0)," ")</f>
        <v> </v>
      </c>
      <c r="J6482" s="13" t="str">
        <f t="shared" si="3"/>
        <v> </v>
      </c>
      <c r="K6482" s="14"/>
    </row>
    <row r="6483">
      <c r="A6483" s="9" t="s">
        <v>6944</v>
      </c>
      <c r="B6483" s="10">
        <v>43200.0</v>
      </c>
      <c r="C6483" s="9" t="s">
        <v>143</v>
      </c>
      <c r="D6483" s="9" t="s">
        <v>59</v>
      </c>
      <c r="F6483" s="11" t="str">
        <f t="shared" si="1"/>
        <v>2018-04</v>
      </c>
      <c r="G6483" s="11" t="str">
        <f>iferror(VLOOKUP(A6483,'Closed Deals'!A:A,1,0)," ")</f>
        <v> </v>
      </c>
      <c r="H6483" s="12" t="str">
        <f t="shared" si="2"/>
        <v>NO</v>
      </c>
      <c r="I6483" s="12" t="str">
        <f>iferror(VLOOKUP(A6483,'Closed Deals'!A:E,5,0)," ")</f>
        <v> </v>
      </c>
      <c r="J6483" s="13" t="str">
        <f t="shared" si="3"/>
        <v> </v>
      </c>
      <c r="K6483" s="14"/>
    </row>
    <row r="6484">
      <c r="A6484" s="9" t="s">
        <v>6945</v>
      </c>
      <c r="B6484" s="10">
        <v>43193.0</v>
      </c>
      <c r="C6484" s="9" t="s">
        <v>143</v>
      </c>
      <c r="D6484" s="9" t="s">
        <v>59</v>
      </c>
      <c r="F6484" s="11" t="str">
        <f t="shared" si="1"/>
        <v>2018-04</v>
      </c>
      <c r="G6484" s="11" t="str">
        <f>iferror(VLOOKUP(A6484,'Closed Deals'!A:A,1,0)," ")</f>
        <v> </v>
      </c>
      <c r="H6484" s="12" t="str">
        <f t="shared" si="2"/>
        <v>NO</v>
      </c>
      <c r="I6484" s="12" t="str">
        <f>iferror(VLOOKUP(A6484,'Closed Deals'!A:E,5,0)," ")</f>
        <v> </v>
      </c>
      <c r="J6484" s="13" t="str">
        <f t="shared" si="3"/>
        <v> </v>
      </c>
      <c r="K6484" s="14"/>
    </row>
    <row r="6485">
      <c r="A6485" s="9" t="s">
        <v>6946</v>
      </c>
      <c r="B6485" s="10">
        <v>43191.0</v>
      </c>
      <c r="C6485" s="9" t="s">
        <v>143</v>
      </c>
      <c r="D6485" s="9" t="s">
        <v>59</v>
      </c>
      <c r="F6485" s="11" t="str">
        <f t="shared" si="1"/>
        <v>2018-04</v>
      </c>
      <c r="G6485" s="11" t="str">
        <f>iferror(VLOOKUP(A6485,'Closed Deals'!A:A,1,0)," ")</f>
        <v> </v>
      </c>
      <c r="H6485" s="12" t="str">
        <f t="shared" si="2"/>
        <v>NO</v>
      </c>
      <c r="I6485" s="12" t="str">
        <f>iferror(VLOOKUP(A6485,'Closed Deals'!A:E,5,0)," ")</f>
        <v> </v>
      </c>
      <c r="J6485" s="13" t="str">
        <f t="shared" si="3"/>
        <v> </v>
      </c>
      <c r="K6485" s="14"/>
    </row>
    <row r="6486">
      <c r="A6486" s="9" t="s">
        <v>6947</v>
      </c>
      <c r="B6486" s="10">
        <v>43220.0</v>
      </c>
      <c r="C6486" s="9" t="s">
        <v>143</v>
      </c>
      <c r="D6486" s="9" t="s">
        <v>59</v>
      </c>
      <c r="F6486" s="11" t="str">
        <f t="shared" si="1"/>
        <v>2018-04</v>
      </c>
      <c r="G6486" s="11" t="str">
        <f>iferror(VLOOKUP(A6486,'Closed Deals'!A:A,1,0)," ")</f>
        <v> </v>
      </c>
      <c r="H6486" s="12" t="str">
        <f t="shared" si="2"/>
        <v>NO</v>
      </c>
      <c r="I6486" s="12" t="str">
        <f>iferror(VLOOKUP(A6486,'Closed Deals'!A:E,5,0)," ")</f>
        <v> </v>
      </c>
      <c r="J6486" s="13" t="str">
        <f t="shared" si="3"/>
        <v> </v>
      </c>
      <c r="K6486" s="14"/>
    </row>
    <row r="6487">
      <c r="A6487" s="9" t="s">
        <v>6948</v>
      </c>
      <c r="B6487" s="10">
        <v>43217.0</v>
      </c>
      <c r="C6487" s="9" t="s">
        <v>452</v>
      </c>
      <c r="D6487" s="9" t="s">
        <v>59</v>
      </c>
      <c r="F6487" s="11" t="str">
        <f t="shared" si="1"/>
        <v>2018-04</v>
      </c>
      <c r="G6487" s="11" t="str">
        <f>iferror(VLOOKUP(A6487,'Closed Deals'!A:A,1,0)," ")</f>
        <v> </v>
      </c>
      <c r="H6487" s="12" t="str">
        <f t="shared" si="2"/>
        <v>NO</v>
      </c>
      <c r="I6487" s="12" t="str">
        <f>iferror(VLOOKUP(A6487,'Closed Deals'!A:E,5,0)," ")</f>
        <v> </v>
      </c>
      <c r="J6487" s="13" t="str">
        <f t="shared" si="3"/>
        <v> </v>
      </c>
      <c r="K6487" s="14"/>
    </row>
    <row r="6488">
      <c r="A6488" s="9" t="s">
        <v>6949</v>
      </c>
      <c r="B6488" s="10">
        <v>43198.0</v>
      </c>
      <c r="C6488" s="9" t="s">
        <v>143</v>
      </c>
      <c r="D6488" s="9" t="s">
        <v>59</v>
      </c>
      <c r="F6488" s="11" t="str">
        <f t="shared" si="1"/>
        <v>2018-04</v>
      </c>
      <c r="G6488" s="11" t="str">
        <f>iferror(VLOOKUP(A6488,'Closed Deals'!A:A,1,0)," ")</f>
        <v> </v>
      </c>
      <c r="H6488" s="12" t="str">
        <f t="shared" si="2"/>
        <v>NO</v>
      </c>
      <c r="I6488" s="12" t="str">
        <f>iferror(VLOOKUP(A6488,'Closed Deals'!A:E,5,0)," ")</f>
        <v> </v>
      </c>
      <c r="J6488" s="13" t="str">
        <f t="shared" si="3"/>
        <v> </v>
      </c>
      <c r="K6488" s="14"/>
    </row>
    <row r="6489">
      <c r="A6489" s="9" t="s">
        <v>6950</v>
      </c>
      <c r="B6489" s="10">
        <v>43215.0</v>
      </c>
      <c r="C6489" s="9" t="s">
        <v>6951</v>
      </c>
      <c r="D6489" s="9" t="s">
        <v>59</v>
      </c>
      <c r="F6489" s="11" t="str">
        <f t="shared" si="1"/>
        <v>2018-04</v>
      </c>
      <c r="G6489" s="11" t="str">
        <f>iferror(VLOOKUP(A6489,'Closed Deals'!A:A,1,0)," ")</f>
        <v> </v>
      </c>
      <c r="H6489" s="12" t="str">
        <f t="shared" si="2"/>
        <v>NO</v>
      </c>
      <c r="I6489" s="12" t="str">
        <f>iferror(VLOOKUP(A6489,'Closed Deals'!A:E,5,0)," ")</f>
        <v> </v>
      </c>
      <c r="J6489" s="13" t="str">
        <f t="shared" si="3"/>
        <v> </v>
      </c>
      <c r="K6489" s="14"/>
    </row>
    <row r="6490">
      <c r="A6490" s="9" t="s">
        <v>6952</v>
      </c>
      <c r="B6490" s="10">
        <v>43197.0</v>
      </c>
      <c r="C6490" s="9" t="s">
        <v>63</v>
      </c>
      <c r="D6490" s="9" t="s">
        <v>59</v>
      </c>
      <c r="F6490" s="11" t="str">
        <f t="shared" si="1"/>
        <v>2018-04</v>
      </c>
      <c r="G6490" s="11" t="str">
        <f>iferror(VLOOKUP(A6490,'Closed Deals'!A:A,1,0)," ")</f>
        <v> </v>
      </c>
      <c r="H6490" s="12" t="str">
        <f t="shared" si="2"/>
        <v>NO</v>
      </c>
      <c r="I6490" s="12" t="str">
        <f>iferror(VLOOKUP(A6490,'Closed Deals'!A:E,5,0)," ")</f>
        <v> </v>
      </c>
      <c r="J6490" s="13" t="str">
        <f t="shared" si="3"/>
        <v> </v>
      </c>
      <c r="K6490" s="14"/>
    </row>
    <row r="6491">
      <c r="A6491" s="9" t="s">
        <v>6953</v>
      </c>
      <c r="B6491" s="10">
        <v>43212.0</v>
      </c>
      <c r="C6491" s="9" t="s">
        <v>143</v>
      </c>
      <c r="D6491" s="9" t="s">
        <v>59</v>
      </c>
      <c r="F6491" s="11" t="str">
        <f t="shared" si="1"/>
        <v>2018-04</v>
      </c>
      <c r="G6491" s="11" t="str">
        <f>iferror(VLOOKUP(A6491,'Closed Deals'!A:A,1,0)," ")</f>
        <v> </v>
      </c>
      <c r="H6491" s="12" t="str">
        <f t="shared" si="2"/>
        <v>NO</v>
      </c>
      <c r="I6491" s="12" t="str">
        <f>iferror(VLOOKUP(A6491,'Closed Deals'!A:E,5,0)," ")</f>
        <v> </v>
      </c>
      <c r="J6491" s="13" t="str">
        <f t="shared" si="3"/>
        <v> </v>
      </c>
      <c r="K6491" s="14"/>
    </row>
    <row r="6492">
      <c r="A6492" s="9" t="s">
        <v>6954</v>
      </c>
      <c r="B6492" s="10">
        <v>43216.0</v>
      </c>
      <c r="C6492" s="9" t="s">
        <v>143</v>
      </c>
      <c r="D6492" s="9" t="s">
        <v>59</v>
      </c>
      <c r="F6492" s="11" t="str">
        <f t="shared" si="1"/>
        <v>2018-04</v>
      </c>
      <c r="G6492" s="11" t="str">
        <f>iferror(VLOOKUP(A6492,'Closed Deals'!A:A,1,0)," ")</f>
        <v> </v>
      </c>
      <c r="H6492" s="12" t="str">
        <f t="shared" si="2"/>
        <v>NO</v>
      </c>
      <c r="I6492" s="12" t="str">
        <f>iferror(VLOOKUP(A6492,'Closed Deals'!A:E,5,0)," ")</f>
        <v> </v>
      </c>
      <c r="J6492" s="13" t="str">
        <f t="shared" si="3"/>
        <v> </v>
      </c>
      <c r="K6492" s="14"/>
    </row>
    <row r="6493">
      <c r="A6493" s="9" t="s">
        <v>6955</v>
      </c>
      <c r="B6493" s="10">
        <v>43219.0</v>
      </c>
      <c r="C6493" s="9" t="s">
        <v>143</v>
      </c>
      <c r="D6493" s="9" t="s">
        <v>59</v>
      </c>
      <c r="F6493" s="11" t="str">
        <f t="shared" si="1"/>
        <v>2018-04</v>
      </c>
      <c r="G6493" s="11" t="str">
        <f>iferror(VLOOKUP(A6493,'Closed Deals'!A:A,1,0)," ")</f>
        <v> </v>
      </c>
      <c r="H6493" s="12" t="str">
        <f t="shared" si="2"/>
        <v>NO</v>
      </c>
      <c r="I6493" s="12" t="str">
        <f>iferror(VLOOKUP(A6493,'Closed Deals'!A:E,5,0)," ")</f>
        <v> </v>
      </c>
      <c r="J6493" s="13" t="str">
        <f t="shared" si="3"/>
        <v> </v>
      </c>
      <c r="K6493" s="14"/>
    </row>
    <row r="6494">
      <c r="A6494" s="9" t="s">
        <v>6956</v>
      </c>
      <c r="B6494" s="10">
        <v>43210.0</v>
      </c>
      <c r="C6494" s="9" t="s">
        <v>452</v>
      </c>
      <c r="D6494" s="9" t="s">
        <v>59</v>
      </c>
      <c r="F6494" s="11" t="str">
        <f t="shared" si="1"/>
        <v>2018-04</v>
      </c>
      <c r="G6494" s="11" t="str">
        <f>iferror(VLOOKUP(A6494,'Closed Deals'!A:A,1,0)," ")</f>
        <v> </v>
      </c>
      <c r="H6494" s="12" t="str">
        <f t="shared" si="2"/>
        <v>NO</v>
      </c>
      <c r="I6494" s="12" t="str">
        <f>iferror(VLOOKUP(A6494,'Closed Deals'!A:E,5,0)," ")</f>
        <v> </v>
      </c>
      <c r="J6494" s="13" t="str">
        <f t="shared" si="3"/>
        <v> </v>
      </c>
      <c r="K6494" s="14"/>
    </row>
    <row r="6495">
      <c r="A6495" s="9" t="s">
        <v>6957</v>
      </c>
      <c r="B6495" s="10">
        <v>43218.0</v>
      </c>
      <c r="C6495" s="9" t="s">
        <v>92</v>
      </c>
      <c r="D6495" s="9" t="s">
        <v>59</v>
      </c>
      <c r="F6495" s="11" t="str">
        <f t="shared" si="1"/>
        <v>2018-04</v>
      </c>
      <c r="G6495" s="11" t="str">
        <f>iferror(VLOOKUP(A6495,'Closed Deals'!A:A,1,0)," ")</f>
        <v> </v>
      </c>
      <c r="H6495" s="12" t="str">
        <f t="shared" si="2"/>
        <v>NO</v>
      </c>
      <c r="I6495" s="12" t="str">
        <f>iferror(VLOOKUP(A6495,'Closed Deals'!A:E,5,0)," ")</f>
        <v> </v>
      </c>
      <c r="J6495" s="13" t="str">
        <f t="shared" si="3"/>
        <v> </v>
      </c>
      <c r="K6495" s="14"/>
    </row>
    <row r="6496">
      <c r="A6496" s="9" t="s">
        <v>6958</v>
      </c>
      <c r="B6496" s="10">
        <v>43212.0</v>
      </c>
      <c r="C6496" s="9" t="s">
        <v>143</v>
      </c>
      <c r="D6496" s="9" t="s">
        <v>59</v>
      </c>
      <c r="F6496" s="11" t="str">
        <f t="shared" si="1"/>
        <v>2018-04</v>
      </c>
      <c r="G6496" s="11" t="str">
        <f>iferror(VLOOKUP(A6496,'Closed Deals'!A:A,1,0)," ")</f>
        <v> </v>
      </c>
      <c r="H6496" s="12" t="str">
        <f t="shared" si="2"/>
        <v>NO</v>
      </c>
      <c r="I6496" s="12" t="str">
        <f>iferror(VLOOKUP(A6496,'Closed Deals'!A:E,5,0)," ")</f>
        <v> </v>
      </c>
      <c r="J6496" s="13" t="str">
        <f t="shared" si="3"/>
        <v> </v>
      </c>
      <c r="K6496" s="14"/>
    </row>
    <row r="6497">
      <c r="A6497" s="9" t="s">
        <v>6959</v>
      </c>
      <c r="B6497" s="10">
        <v>43192.0</v>
      </c>
      <c r="C6497" s="9" t="s">
        <v>143</v>
      </c>
      <c r="D6497" s="9" t="s">
        <v>59</v>
      </c>
      <c r="F6497" s="11" t="str">
        <f t="shared" si="1"/>
        <v>2018-04</v>
      </c>
      <c r="G6497" s="11" t="str">
        <f>iferror(VLOOKUP(A6497,'Closed Deals'!A:A,1,0)," ")</f>
        <v> </v>
      </c>
      <c r="H6497" s="12" t="str">
        <f t="shared" si="2"/>
        <v>NO</v>
      </c>
      <c r="I6497" s="12" t="str">
        <f>iferror(VLOOKUP(A6497,'Closed Deals'!A:E,5,0)," ")</f>
        <v> </v>
      </c>
      <c r="J6497" s="13" t="str">
        <f t="shared" si="3"/>
        <v> </v>
      </c>
      <c r="K6497" s="14"/>
    </row>
    <row r="6498">
      <c r="A6498" s="9" t="s">
        <v>6960</v>
      </c>
      <c r="B6498" s="10">
        <v>43210.0</v>
      </c>
      <c r="C6498" s="9" t="s">
        <v>37</v>
      </c>
      <c r="D6498" s="9" t="s">
        <v>59</v>
      </c>
      <c r="F6498" s="11" t="str">
        <f t="shared" si="1"/>
        <v>2018-04</v>
      </c>
      <c r="G6498" s="11" t="str">
        <f>iferror(VLOOKUP(A6498,'Closed Deals'!A:A,1,0)," ")</f>
        <v> </v>
      </c>
      <c r="H6498" s="12" t="str">
        <f t="shared" si="2"/>
        <v>NO</v>
      </c>
      <c r="I6498" s="12" t="str">
        <f>iferror(VLOOKUP(A6498,'Closed Deals'!A:E,5,0)," ")</f>
        <v> </v>
      </c>
      <c r="J6498" s="13" t="str">
        <f t="shared" si="3"/>
        <v> </v>
      </c>
      <c r="K6498" s="14"/>
    </row>
    <row r="6499">
      <c r="A6499" s="9" t="s">
        <v>6961</v>
      </c>
      <c r="B6499" s="10">
        <v>43202.0</v>
      </c>
      <c r="C6499" s="9" t="s">
        <v>143</v>
      </c>
      <c r="D6499" s="9" t="s">
        <v>59</v>
      </c>
      <c r="F6499" s="11" t="str">
        <f t="shared" si="1"/>
        <v>2018-04</v>
      </c>
      <c r="G6499" s="11" t="str">
        <f>iferror(VLOOKUP(A6499,'Closed Deals'!A:A,1,0)," ")</f>
        <v> </v>
      </c>
      <c r="H6499" s="12" t="str">
        <f t="shared" si="2"/>
        <v>NO</v>
      </c>
      <c r="I6499" s="12" t="str">
        <f>iferror(VLOOKUP(A6499,'Closed Deals'!A:E,5,0)," ")</f>
        <v> </v>
      </c>
      <c r="J6499" s="13" t="str">
        <f t="shared" si="3"/>
        <v> </v>
      </c>
      <c r="K6499" s="14"/>
    </row>
    <row r="6500">
      <c r="A6500" s="9" t="s">
        <v>6962</v>
      </c>
      <c r="B6500" s="10">
        <v>43195.0</v>
      </c>
      <c r="C6500" s="9" t="s">
        <v>143</v>
      </c>
      <c r="D6500" s="9" t="s">
        <v>59</v>
      </c>
      <c r="F6500" s="11" t="str">
        <f t="shared" si="1"/>
        <v>2018-04</v>
      </c>
      <c r="G6500" s="11" t="str">
        <f>iferror(VLOOKUP(A6500,'Closed Deals'!A:A,1,0)," ")</f>
        <v> </v>
      </c>
      <c r="H6500" s="12" t="str">
        <f t="shared" si="2"/>
        <v>NO</v>
      </c>
      <c r="I6500" s="12" t="str">
        <f>iferror(VLOOKUP(A6500,'Closed Deals'!A:E,5,0)," ")</f>
        <v> </v>
      </c>
      <c r="J6500" s="13" t="str">
        <f t="shared" si="3"/>
        <v> </v>
      </c>
      <c r="K6500" s="14"/>
    </row>
    <row r="6501">
      <c r="A6501" s="9" t="s">
        <v>6963</v>
      </c>
      <c r="B6501" s="10">
        <v>43199.0</v>
      </c>
      <c r="C6501" s="9" t="s">
        <v>143</v>
      </c>
      <c r="D6501" s="9" t="s">
        <v>59</v>
      </c>
      <c r="F6501" s="11" t="str">
        <f t="shared" si="1"/>
        <v>2018-04</v>
      </c>
      <c r="G6501" s="11" t="str">
        <f>iferror(VLOOKUP(A6501,'Closed Deals'!A:A,1,0)," ")</f>
        <v> </v>
      </c>
      <c r="H6501" s="12" t="str">
        <f t="shared" si="2"/>
        <v>NO</v>
      </c>
      <c r="I6501" s="12" t="str">
        <f>iferror(VLOOKUP(A6501,'Closed Deals'!A:E,5,0)," ")</f>
        <v> </v>
      </c>
      <c r="J6501" s="13" t="str">
        <f t="shared" si="3"/>
        <v> </v>
      </c>
      <c r="K6501" s="14"/>
    </row>
    <row r="6502">
      <c r="A6502" s="9" t="s">
        <v>6964</v>
      </c>
      <c r="B6502" s="10">
        <v>43211.0</v>
      </c>
      <c r="C6502" s="9" t="s">
        <v>143</v>
      </c>
      <c r="D6502" s="9" t="s">
        <v>59</v>
      </c>
      <c r="F6502" s="11" t="str">
        <f t="shared" si="1"/>
        <v>2018-04</v>
      </c>
      <c r="G6502" s="11" t="str">
        <f>iferror(VLOOKUP(A6502,'Closed Deals'!A:A,1,0)," ")</f>
        <v> </v>
      </c>
      <c r="H6502" s="12" t="str">
        <f t="shared" si="2"/>
        <v>NO</v>
      </c>
      <c r="I6502" s="12" t="str">
        <f>iferror(VLOOKUP(A6502,'Closed Deals'!A:E,5,0)," ")</f>
        <v> </v>
      </c>
      <c r="J6502" s="13" t="str">
        <f t="shared" si="3"/>
        <v> </v>
      </c>
      <c r="K6502" s="14"/>
    </row>
    <row r="6503">
      <c r="A6503" s="9" t="s">
        <v>6965</v>
      </c>
      <c r="B6503" s="10">
        <v>43202.0</v>
      </c>
      <c r="C6503" s="9" t="s">
        <v>143</v>
      </c>
      <c r="D6503" s="9" t="s">
        <v>59</v>
      </c>
      <c r="F6503" s="11" t="str">
        <f t="shared" si="1"/>
        <v>2018-04</v>
      </c>
      <c r="G6503" s="11" t="str">
        <f>iferror(VLOOKUP(A6503,'Closed Deals'!A:A,1,0)," ")</f>
        <v> </v>
      </c>
      <c r="H6503" s="12" t="str">
        <f t="shared" si="2"/>
        <v>NO</v>
      </c>
      <c r="I6503" s="12" t="str">
        <f>iferror(VLOOKUP(A6503,'Closed Deals'!A:E,5,0)," ")</f>
        <v> </v>
      </c>
      <c r="J6503" s="13" t="str">
        <f t="shared" si="3"/>
        <v> </v>
      </c>
      <c r="K6503" s="14"/>
    </row>
    <row r="6504">
      <c r="A6504" s="9" t="s">
        <v>6966</v>
      </c>
      <c r="B6504" s="10">
        <v>43197.0</v>
      </c>
      <c r="C6504" s="9" t="s">
        <v>143</v>
      </c>
      <c r="D6504" s="9" t="s">
        <v>59</v>
      </c>
      <c r="F6504" s="11" t="str">
        <f t="shared" si="1"/>
        <v>2018-04</v>
      </c>
      <c r="G6504" s="11" t="str">
        <f>iferror(VLOOKUP(A6504,'Closed Deals'!A:A,1,0)," ")</f>
        <v> </v>
      </c>
      <c r="H6504" s="12" t="str">
        <f t="shared" si="2"/>
        <v>NO</v>
      </c>
      <c r="I6504" s="12" t="str">
        <f>iferror(VLOOKUP(A6504,'Closed Deals'!A:E,5,0)," ")</f>
        <v> </v>
      </c>
      <c r="J6504" s="13" t="str">
        <f t="shared" si="3"/>
        <v> </v>
      </c>
      <c r="K6504" s="14"/>
    </row>
    <row r="6505">
      <c r="A6505" s="9" t="s">
        <v>6967</v>
      </c>
      <c r="B6505" s="10">
        <v>43206.0</v>
      </c>
      <c r="C6505" s="9" t="s">
        <v>143</v>
      </c>
      <c r="D6505" s="9" t="s">
        <v>59</v>
      </c>
      <c r="F6505" s="11" t="str">
        <f t="shared" si="1"/>
        <v>2018-04</v>
      </c>
      <c r="G6505" s="11" t="str">
        <f>iferror(VLOOKUP(A6505,'Closed Deals'!A:A,1,0)," ")</f>
        <v> </v>
      </c>
      <c r="H6505" s="12" t="str">
        <f t="shared" si="2"/>
        <v>NO</v>
      </c>
      <c r="I6505" s="12" t="str">
        <f>iferror(VLOOKUP(A6505,'Closed Deals'!A:E,5,0)," ")</f>
        <v> </v>
      </c>
      <c r="J6505" s="13" t="str">
        <f t="shared" si="3"/>
        <v> </v>
      </c>
      <c r="K6505" s="14"/>
    </row>
    <row r="6506">
      <c r="A6506" s="9" t="s">
        <v>6968</v>
      </c>
      <c r="B6506" s="10">
        <v>43209.0</v>
      </c>
      <c r="C6506" s="9" t="s">
        <v>143</v>
      </c>
      <c r="D6506" s="9" t="s">
        <v>59</v>
      </c>
      <c r="F6506" s="11" t="str">
        <f t="shared" si="1"/>
        <v>2018-04</v>
      </c>
      <c r="G6506" s="11" t="str">
        <f>iferror(VLOOKUP(A6506,'Closed Deals'!A:A,1,0)," ")</f>
        <v> </v>
      </c>
      <c r="H6506" s="12" t="str">
        <f t="shared" si="2"/>
        <v>NO</v>
      </c>
      <c r="I6506" s="12" t="str">
        <f>iferror(VLOOKUP(A6506,'Closed Deals'!A:E,5,0)," ")</f>
        <v> </v>
      </c>
      <c r="J6506" s="13" t="str">
        <f t="shared" si="3"/>
        <v> </v>
      </c>
      <c r="K6506" s="14"/>
    </row>
    <row r="6507">
      <c r="A6507" s="9" t="s">
        <v>6969</v>
      </c>
      <c r="B6507" s="10">
        <v>43194.0</v>
      </c>
      <c r="C6507" s="9" t="s">
        <v>452</v>
      </c>
      <c r="D6507" s="9" t="s">
        <v>59</v>
      </c>
      <c r="F6507" s="11" t="str">
        <f t="shared" si="1"/>
        <v>2018-04</v>
      </c>
      <c r="G6507" s="11" t="str">
        <f>iferror(VLOOKUP(A6507,'Closed Deals'!A:A,1,0)," ")</f>
        <v> </v>
      </c>
      <c r="H6507" s="12" t="str">
        <f t="shared" si="2"/>
        <v>NO</v>
      </c>
      <c r="I6507" s="12" t="str">
        <f>iferror(VLOOKUP(A6507,'Closed Deals'!A:E,5,0)," ")</f>
        <v> </v>
      </c>
      <c r="J6507" s="13" t="str">
        <f t="shared" si="3"/>
        <v> </v>
      </c>
      <c r="K6507" s="14"/>
    </row>
    <row r="6508">
      <c r="A6508" s="9" t="s">
        <v>6970</v>
      </c>
      <c r="B6508" s="10">
        <v>43211.0</v>
      </c>
      <c r="C6508" s="9" t="s">
        <v>6971</v>
      </c>
      <c r="D6508" s="9" t="s">
        <v>59</v>
      </c>
      <c r="F6508" s="11" t="str">
        <f t="shared" si="1"/>
        <v>2018-04</v>
      </c>
      <c r="G6508" s="11" t="str">
        <f>iferror(VLOOKUP(A6508,'Closed Deals'!A:A,1,0)," ")</f>
        <v> </v>
      </c>
      <c r="H6508" s="12" t="str">
        <f t="shared" si="2"/>
        <v>NO</v>
      </c>
      <c r="I6508" s="12" t="str">
        <f>iferror(VLOOKUP(A6508,'Closed Deals'!A:E,5,0)," ")</f>
        <v> </v>
      </c>
      <c r="J6508" s="13" t="str">
        <f t="shared" si="3"/>
        <v> </v>
      </c>
      <c r="K6508" s="14"/>
    </row>
    <row r="6509">
      <c r="A6509" s="9" t="s">
        <v>6972</v>
      </c>
      <c r="B6509" s="10">
        <v>43218.0</v>
      </c>
      <c r="C6509" s="9" t="s">
        <v>143</v>
      </c>
      <c r="D6509" s="9" t="s">
        <v>59</v>
      </c>
      <c r="F6509" s="11" t="str">
        <f t="shared" si="1"/>
        <v>2018-04</v>
      </c>
      <c r="G6509" s="11" t="str">
        <f>iferror(VLOOKUP(A6509,'Closed Deals'!A:A,1,0)," ")</f>
        <v> </v>
      </c>
      <c r="H6509" s="12" t="str">
        <f t="shared" si="2"/>
        <v>NO</v>
      </c>
      <c r="I6509" s="12" t="str">
        <f>iferror(VLOOKUP(A6509,'Closed Deals'!A:E,5,0)," ")</f>
        <v> </v>
      </c>
      <c r="J6509" s="13" t="str">
        <f t="shared" si="3"/>
        <v> </v>
      </c>
      <c r="K6509" s="14"/>
    </row>
    <row r="6510">
      <c r="A6510" s="9" t="s">
        <v>6973</v>
      </c>
      <c r="B6510" s="10">
        <v>43209.0</v>
      </c>
      <c r="C6510" s="9" t="s">
        <v>143</v>
      </c>
      <c r="D6510" s="9" t="s">
        <v>59</v>
      </c>
      <c r="F6510" s="11" t="str">
        <f t="shared" si="1"/>
        <v>2018-04</v>
      </c>
      <c r="G6510" s="11" t="str">
        <f>iferror(VLOOKUP(A6510,'Closed Deals'!A:A,1,0)," ")</f>
        <v> </v>
      </c>
      <c r="H6510" s="12" t="str">
        <f t="shared" si="2"/>
        <v>NO</v>
      </c>
      <c r="I6510" s="12" t="str">
        <f>iferror(VLOOKUP(A6510,'Closed Deals'!A:E,5,0)," ")</f>
        <v> </v>
      </c>
      <c r="J6510" s="13" t="str">
        <f t="shared" si="3"/>
        <v> </v>
      </c>
      <c r="K6510" s="14"/>
    </row>
    <row r="6511">
      <c r="A6511" s="9" t="s">
        <v>6974</v>
      </c>
      <c r="B6511" s="10">
        <v>43203.0</v>
      </c>
      <c r="C6511" s="9" t="s">
        <v>143</v>
      </c>
      <c r="D6511" s="9" t="s">
        <v>59</v>
      </c>
      <c r="F6511" s="11" t="str">
        <f t="shared" si="1"/>
        <v>2018-04</v>
      </c>
      <c r="G6511" s="11" t="str">
        <f>iferror(VLOOKUP(A6511,'Closed Deals'!A:A,1,0)," ")</f>
        <v> </v>
      </c>
      <c r="H6511" s="12" t="str">
        <f t="shared" si="2"/>
        <v>NO</v>
      </c>
      <c r="I6511" s="12" t="str">
        <f>iferror(VLOOKUP(A6511,'Closed Deals'!A:E,5,0)," ")</f>
        <v> </v>
      </c>
      <c r="J6511" s="13" t="str">
        <f t="shared" si="3"/>
        <v> </v>
      </c>
      <c r="K6511" s="14"/>
    </row>
    <row r="6512">
      <c r="A6512" s="9" t="s">
        <v>6975</v>
      </c>
      <c r="B6512" s="10">
        <v>43220.0</v>
      </c>
      <c r="C6512" s="9" t="s">
        <v>6120</v>
      </c>
      <c r="D6512" s="9" t="s">
        <v>59</v>
      </c>
      <c r="F6512" s="11" t="str">
        <f t="shared" si="1"/>
        <v>2018-04</v>
      </c>
      <c r="G6512" s="11" t="str">
        <f>iferror(VLOOKUP(A6512,'Closed Deals'!A:A,1,0)," ")</f>
        <v> </v>
      </c>
      <c r="H6512" s="12" t="str">
        <f t="shared" si="2"/>
        <v>NO</v>
      </c>
      <c r="I6512" s="12" t="str">
        <f>iferror(VLOOKUP(A6512,'Closed Deals'!A:E,5,0)," ")</f>
        <v> </v>
      </c>
      <c r="J6512" s="13" t="str">
        <f t="shared" si="3"/>
        <v> </v>
      </c>
      <c r="K6512" s="14"/>
    </row>
    <row r="6513">
      <c r="A6513" s="9" t="s">
        <v>6976</v>
      </c>
      <c r="B6513" s="10">
        <v>43199.0</v>
      </c>
      <c r="C6513" s="9" t="s">
        <v>143</v>
      </c>
      <c r="D6513" s="9" t="s">
        <v>59</v>
      </c>
      <c r="F6513" s="11" t="str">
        <f t="shared" si="1"/>
        <v>2018-04</v>
      </c>
      <c r="G6513" s="11" t="str">
        <f>iferror(VLOOKUP(A6513,'Closed Deals'!A:A,1,0)," ")</f>
        <v> </v>
      </c>
      <c r="H6513" s="12" t="str">
        <f t="shared" si="2"/>
        <v>NO</v>
      </c>
      <c r="I6513" s="12" t="str">
        <f>iferror(VLOOKUP(A6513,'Closed Deals'!A:E,5,0)," ")</f>
        <v> </v>
      </c>
      <c r="J6513" s="13" t="str">
        <f t="shared" si="3"/>
        <v> </v>
      </c>
      <c r="K6513" s="14"/>
    </row>
    <row r="6514">
      <c r="A6514" s="9" t="s">
        <v>6977</v>
      </c>
      <c r="B6514" s="10">
        <v>43191.0</v>
      </c>
      <c r="C6514" s="9" t="s">
        <v>43</v>
      </c>
      <c r="D6514" s="9" t="s">
        <v>59</v>
      </c>
      <c r="F6514" s="11" t="str">
        <f t="shared" si="1"/>
        <v>2018-04</v>
      </c>
      <c r="G6514" s="11" t="str">
        <f>iferror(VLOOKUP(A6514,'Closed Deals'!A:A,1,0)," ")</f>
        <v> </v>
      </c>
      <c r="H6514" s="12" t="str">
        <f t="shared" si="2"/>
        <v>NO</v>
      </c>
      <c r="I6514" s="12" t="str">
        <f>iferror(VLOOKUP(A6514,'Closed Deals'!A:E,5,0)," ")</f>
        <v> </v>
      </c>
      <c r="J6514" s="13" t="str">
        <f t="shared" si="3"/>
        <v> </v>
      </c>
      <c r="K6514" s="14"/>
    </row>
    <row r="6515">
      <c r="A6515" s="9" t="s">
        <v>6978</v>
      </c>
      <c r="B6515" s="10">
        <v>43209.0</v>
      </c>
      <c r="C6515" s="9" t="s">
        <v>33</v>
      </c>
      <c r="D6515" s="9" t="s">
        <v>59</v>
      </c>
      <c r="F6515" s="11" t="str">
        <f t="shared" si="1"/>
        <v>2018-04</v>
      </c>
      <c r="G6515" s="11" t="str">
        <f>iferror(VLOOKUP(A6515,'Closed Deals'!A:A,1,0)," ")</f>
        <v> </v>
      </c>
      <c r="H6515" s="12" t="str">
        <f t="shared" si="2"/>
        <v>NO</v>
      </c>
      <c r="I6515" s="12" t="str">
        <f>iferror(VLOOKUP(A6515,'Closed Deals'!A:E,5,0)," ")</f>
        <v> </v>
      </c>
      <c r="J6515" s="13" t="str">
        <f t="shared" si="3"/>
        <v> </v>
      </c>
      <c r="K6515" s="14"/>
    </row>
    <row r="6516">
      <c r="A6516" s="9" t="s">
        <v>6979</v>
      </c>
      <c r="B6516" s="10">
        <v>43191.0</v>
      </c>
      <c r="C6516" s="9" t="s">
        <v>143</v>
      </c>
      <c r="D6516" s="9" t="s">
        <v>59</v>
      </c>
      <c r="F6516" s="11" t="str">
        <f t="shared" si="1"/>
        <v>2018-04</v>
      </c>
      <c r="G6516" s="11" t="str">
        <f>iferror(VLOOKUP(A6516,'Closed Deals'!A:A,1,0)," ")</f>
        <v> </v>
      </c>
      <c r="H6516" s="12" t="str">
        <f t="shared" si="2"/>
        <v>NO</v>
      </c>
      <c r="I6516" s="12" t="str">
        <f>iferror(VLOOKUP(A6516,'Closed Deals'!A:E,5,0)," ")</f>
        <v> </v>
      </c>
      <c r="J6516" s="13" t="str">
        <f t="shared" si="3"/>
        <v> </v>
      </c>
      <c r="K6516" s="14"/>
    </row>
    <row r="6517">
      <c r="A6517" s="9" t="s">
        <v>6980</v>
      </c>
      <c r="B6517" s="10">
        <v>43192.0</v>
      </c>
      <c r="C6517" s="9" t="s">
        <v>143</v>
      </c>
      <c r="D6517" s="9" t="s">
        <v>59</v>
      </c>
      <c r="F6517" s="11" t="str">
        <f t="shared" si="1"/>
        <v>2018-04</v>
      </c>
      <c r="G6517" s="11" t="str">
        <f>iferror(VLOOKUP(A6517,'Closed Deals'!A:A,1,0)," ")</f>
        <v> </v>
      </c>
      <c r="H6517" s="12" t="str">
        <f t="shared" si="2"/>
        <v>NO</v>
      </c>
      <c r="I6517" s="12" t="str">
        <f>iferror(VLOOKUP(A6517,'Closed Deals'!A:E,5,0)," ")</f>
        <v> </v>
      </c>
      <c r="J6517" s="13" t="str">
        <f t="shared" si="3"/>
        <v> </v>
      </c>
      <c r="K6517" s="14"/>
    </row>
    <row r="6518">
      <c r="A6518" s="9" t="s">
        <v>6981</v>
      </c>
      <c r="B6518" s="10">
        <v>43207.0</v>
      </c>
      <c r="C6518" s="9" t="s">
        <v>99</v>
      </c>
      <c r="D6518" s="9" t="s">
        <v>59</v>
      </c>
      <c r="F6518" s="11" t="str">
        <f t="shared" si="1"/>
        <v>2018-04</v>
      </c>
      <c r="G6518" s="11" t="str">
        <f>iferror(VLOOKUP(A6518,'Closed Deals'!A:A,1,0)," ")</f>
        <v> </v>
      </c>
      <c r="H6518" s="12" t="str">
        <f t="shared" si="2"/>
        <v>NO</v>
      </c>
      <c r="I6518" s="12" t="str">
        <f>iferror(VLOOKUP(A6518,'Closed Deals'!A:E,5,0)," ")</f>
        <v> </v>
      </c>
      <c r="J6518" s="13" t="str">
        <f t="shared" si="3"/>
        <v> </v>
      </c>
      <c r="K6518" s="14"/>
    </row>
    <row r="6519">
      <c r="A6519" s="9" t="s">
        <v>6982</v>
      </c>
      <c r="B6519" s="10">
        <v>43206.0</v>
      </c>
      <c r="C6519" s="9" t="s">
        <v>99</v>
      </c>
      <c r="D6519" s="9" t="s">
        <v>59</v>
      </c>
      <c r="F6519" s="11" t="str">
        <f t="shared" si="1"/>
        <v>2018-04</v>
      </c>
      <c r="G6519" s="11" t="str">
        <f>iferror(VLOOKUP(A6519,'Closed Deals'!A:A,1,0)," ")</f>
        <v> </v>
      </c>
      <c r="H6519" s="12" t="str">
        <f t="shared" si="2"/>
        <v>NO</v>
      </c>
      <c r="I6519" s="12" t="str">
        <f>iferror(VLOOKUP(A6519,'Closed Deals'!A:E,5,0)," ")</f>
        <v> </v>
      </c>
      <c r="J6519" s="13" t="str">
        <f t="shared" si="3"/>
        <v> </v>
      </c>
      <c r="K6519" s="14"/>
    </row>
    <row r="6520">
      <c r="A6520" s="9" t="s">
        <v>6983</v>
      </c>
      <c r="B6520" s="10">
        <v>43209.0</v>
      </c>
      <c r="C6520" s="9" t="s">
        <v>143</v>
      </c>
      <c r="D6520" s="9" t="s">
        <v>59</v>
      </c>
      <c r="F6520" s="11" t="str">
        <f t="shared" si="1"/>
        <v>2018-04</v>
      </c>
      <c r="G6520" s="11" t="str">
        <f>iferror(VLOOKUP(A6520,'Closed Deals'!A:A,1,0)," ")</f>
        <v> </v>
      </c>
      <c r="H6520" s="12" t="str">
        <f t="shared" si="2"/>
        <v>NO</v>
      </c>
      <c r="I6520" s="12" t="str">
        <f>iferror(VLOOKUP(A6520,'Closed Deals'!A:E,5,0)," ")</f>
        <v> </v>
      </c>
      <c r="J6520" s="13" t="str">
        <f t="shared" si="3"/>
        <v> </v>
      </c>
      <c r="K6520" s="14"/>
    </row>
    <row r="6521">
      <c r="A6521" s="9" t="s">
        <v>6984</v>
      </c>
      <c r="B6521" s="10">
        <v>43202.0</v>
      </c>
      <c r="C6521" s="9" t="s">
        <v>143</v>
      </c>
      <c r="D6521" s="9" t="s">
        <v>59</v>
      </c>
      <c r="F6521" s="11" t="str">
        <f t="shared" si="1"/>
        <v>2018-04</v>
      </c>
      <c r="G6521" s="11" t="str">
        <f>iferror(VLOOKUP(A6521,'Closed Deals'!A:A,1,0)," ")</f>
        <v> </v>
      </c>
      <c r="H6521" s="12" t="str">
        <f t="shared" si="2"/>
        <v>NO</v>
      </c>
      <c r="I6521" s="12" t="str">
        <f>iferror(VLOOKUP(A6521,'Closed Deals'!A:E,5,0)," ")</f>
        <v> </v>
      </c>
      <c r="J6521" s="13" t="str">
        <f t="shared" si="3"/>
        <v> </v>
      </c>
      <c r="K6521" s="14"/>
    </row>
    <row r="6522">
      <c r="A6522" s="9" t="s">
        <v>6985</v>
      </c>
      <c r="B6522" s="10">
        <v>43217.0</v>
      </c>
      <c r="C6522" s="9" t="s">
        <v>143</v>
      </c>
      <c r="D6522" s="9" t="s">
        <v>59</v>
      </c>
      <c r="F6522" s="11" t="str">
        <f t="shared" si="1"/>
        <v>2018-04</v>
      </c>
      <c r="G6522" s="11" t="str">
        <f>iferror(VLOOKUP(A6522,'Closed Deals'!A:A,1,0)," ")</f>
        <v> </v>
      </c>
      <c r="H6522" s="12" t="str">
        <f t="shared" si="2"/>
        <v>NO</v>
      </c>
      <c r="I6522" s="12" t="str">
        <f>iferror(VLOOKUP(A6522,'Closed Deals'!A:E,5,0)," ")</f>
        <v> </v>
      </c>
      <c r="J6522" s="13" t="str">
        <f t="shared" si="3"/>
        <v> </v>
      </c>
      <c r="K6522" s="14"/>
    </row>
    <row r="6523">
      <c r="A6523" s="9" t="s">
        <v>6986</v>
      </c>
      <c r="B6523" s="10">
        <v>43213.0</v>
      </c>
      <c r="C6523" s="9" t="s">
        <v>143</v>
      </c>
      <c r="D6523" s="9" t="s">
        <v>59</v>
      </c>
      <c r="F6523" s="11" t="str">
        <f t="shared" si="1"/>
        <v>2018-04</v>
      </c>
      <c r="G6523" s="11" t="str">
        <f>iferror(VLOOKUP(A6523,'Closed Deals'!A:A,1,0)," ")</f>
        <v> </v>
      </c>
      <c r="H6523" s="12" t="str">
        <f t="shared" si="2"/>
        <v>NO</v>
      </c>
      <c r="I6523" s="12" t="str">
        <f>iferror(VLOOKUP(A6523,'Closed Deals'!A:E,5,0)," ")</f>
        <v> </v>
      </c>
      <c r="J6523" s="13" t="str">
        <f t="shared" si="3"/>
        <v> </v>
      </c>
      <c r="K6523" s="14"/>
    </row>
    <row r="6524">
      <c r="A6524" s="9" t="s">
        <v>6987</v>
      </c>
      <c r="B6524" s="10">
        <v>43191.0</v>
      </c>
      <c r="C6524" s="9" t="s">
        <v>99</v>
      </c>
      <c r="D6524" s="9" t="s">
        <v>59</v>
      </c>
      <c r="F6524" s="11" t="str">
        <f t="shared" si="1"/>
        <v>2018-04</v>
      </c>
      <c r="G6524" s="11" t="str">
        <f>iferror(VLOOKUP(A6524,'Closed Deals'!A:A,1,0)," ")</f>
        <v> </v>
      </c>
      <c r="H6524" s="12" t="str">
        <f t="shared" si="2"/>
        <v>NO</v>
      </c>
      <c r="I6524" s="12" t="str">
        <f>iferror(VLOOKUP(A6524,'Closed Deals'!A:E,5,0)," ")</f>
        <v> </v>
      </c>
      <c r="J6524" s="13" t="str">
        <f t="shared" si="3"/>
        <v> </v>
      </c>
      <c r="K6524" s="14"/>
    </row>
    <row r="6525">
      <c r="A6525" s="9" t="s">
        <v>6988</v>
      </c>
      <c r="B6525" s="10">
        <v>43215.0</v>
      </c>
      <c r="C6525" s="9" t="s">
        <v>452</v>
      </c>
      <c r="D6525" s="9" t="s">
        <v>59</v>
      </c>
      <c r="F6525" s="11" t="str">
        <f t="shared" si="1"/>
        <v>2018-04</v>
      </c>
      <c r="G6525" s="11" t="str">
        <f>iferror(VLOOKUP(A6525,'Closed Deals'!A:A,1,0)," ")</f>
        <v> </v>
      </c>
      <c r="H6525" s="12" t="str">
        <f t="shared" si="2"/>
        <v>NO</v>
      </c>
      <c r="I6525" s="12" t="str">
        <f>iferror(VLOOKUP(A6525,'Closed Deals'!A:E,5,0)," ")</f>
        <v> </v>
      </c>
      <c r="J6525" s="13" t="str">
        <f t="shared" si="3"/>
        <v> </v>
      </c>
      <c r="K6525" s="14"/>
    </row>
    <row r="6526">
      <c r="A6526" s="9" t="s">
        <v>6989</v>
      </c>
      <c r="B6526" s="10">
        <v>43205.0</v>
      </c>
      <c r="C6526" s="9" t="s">
        <v>143</v>
      </c>
      <c r="D6526" s="9" t="s">
        <v>59</v>
      </c>
      <c r="F6526" s="11" t="str">
        <f t="shared" si="1"/>
        <v>2018-04</v>
      </c>
      <c r="G6526" s="11" t="str">
        <f>iferror(VLOOKUP(A6526,'Closed Deals'!A:A,1,0)," ")</f>
        <v> </v>
      </c>
      <c r="H6526" s="12" t="str">
        <f t="shared" si="2"/>
        <v>NO</v>
      </c>
      <c r="I6526" s="12" t="str">
        <f>iferror(VLOOKUP(A6526,'Closed Deals'!A:E,5,0)," ")</f>
        <v> </v>
      </c>
      <c r="J6526" s="13" t="str">
        <f t="shared" si="3"/>
        <v> </v>
      </c>
      <c r="K6526" s="14"/>
    </row>
    <row r="6527">
      <c r="A6527" s="9" t="s">
        <v>6990</v>
      </c>
      <c r="B6527" s="10">
        <v>43214.0</v>
      </c>
      <c r="C6527" s="9" t="s">
        <v>6991</v>
      </c>
      <c r="D6527" s="9" t="s">
        <v>59</v>
      </c>
      <c r="F6527" s="11" t="str">
        <f t="shared" si="1"/>
        <v>2018-04</v>
      </c>
      <c r="G6527" s="11" t="str">
        <f>iferror(VLOOKUP(A6527,'Closed Deals'!A:A,1,0)," ")</f>
        <v> </v>
      </c>
      <c r="H6527" s="12" t="str">
        <f t="shared" si="2"/>
        <v>NO</v>
      </c>
      <c r="I6527" s="12" t="str">
        <f>iferror(VLOOKUP(A6527,'Closed Deals'!A:E,5,0)," ")</f>
        <v> </v>
      </c>
      <c r="J6527" s="13" t="str">
        <f t="shared" si="3"/>
        <v> </v>
      </c>
      <c r="K6527" s="14"/>
    </row>
    <row r="6528">
      <c r="A6528" s="9" t="s">
        <v>6992</v>
      </c>
      <c r="B6528" s="10">
        <v>43204.0</v>
      </c>
      <c r="C6528" s="9" t="s">
        <v>143</v>
      </c>
      <c r="D6528" s="9" t="s">
        <v>59</v>
      </c>
      <c r="F6528" s="11" t="str">
        <f t="shared" si="1"/>
        <v>2018-04</v>
      </c>
      <c r="G6528" s="11" t="str">
        <f>iferror(VLOOKUP(A6528,'Closed Deals'!A:A,1,0)," ")</f>
        <v> </v>
      </c>
      <c r="H6528" s="12" t="str">
        <f t="shared" si="2"/>
        <v>NO</v>
      </c>
      <c r="I6528" s="12" t="str">
        <f>iferror(VLOOKUP(A6528,'Closed Deals'!A:E,5,0)," ")</f>
        <v> </v>
      </c>
      <c r="J6528" s="13" t="str">
        <f t="shared" si="3"/>
        <v> </v>
      </c>
      <c r="K6528" s="14"/>
    </row>
    <row r="6529">
      <c r="A6529" s="9" t="s">
        <v>6993</v>
      </c>
      <c r="B6529" s="10">
        <v>43213.0</v>
      </c>
      <c r="C6529" s="9" t="s">
        <v>143</v>
      </c>
      <c r="D6529" s="9" t="s">
        <v>59</v>
      </c>
      <c r="F6529" s="11" t="str">
        <f t="shared" si="1"/>
        <v>2018-04</v>
      </c>
      <c r="G6529" s="11" t="str">
        <f>iferror(VLOOKUP(A6529,'Closed Deals'!A:A,1,0)," ")</f>
        <v> </v>
      </c>
      <c r="H6529" s="12" t="str">
        <f t="shared" si="2"/>
        <v>NO</v>
      </c>
      <c r="I6529" s="12" t="str">
        <f>iferror(VLOOKUP(A6529,'Closed Deals'!A:E,5,0)," ")</f>
        <v> </v>
      </c>
      <c r="J6529" s="13" t="str">
        <f t="shared" si="3"/>
        <v> </v>
      </c>
      <c r="K6529" s="14"/>
    </row>
    <row r="6530">
      <c r="A6530" s="9" t="s">
        <v>6994</v>
      </c>
      <c r="B6530" s="10">
        <v>43194.0</v>
      </c>
      <c r="C6530" s="9" t="s">
        <v>143</v>
      </c>
      <c r="D6530" s="9" t="s">
        <v>59</v>
      </c>
      <c r="F6530" s="11" t="str">
        <f t="shared" si="1"/>
        <v>2018-04</v>
      </c>
      <c r="G6530" s="11" t="str">
        <f>iferror(VLOOKUP(A6530,'Closed Deals'!A:A,1,0)," ")</f>
        <v> </v>
      </c>
      <c r="H6530" s="12" t="str">
        <f t="shared" si="2"/>
        <v>NO</v>
      </c>
      <c r="I6530" s="12" t="str">
        <f>iferror(VLOOKUP(A6530,'Closed Deals'!A:E,5,0)," ")</f>
        <v> </v>
      </c>
      <c r="J6530" s="13" t="str">
        <f t="shared" si="3"/>
        <v> </v>
      </c>
      <c r="K6530" s="14"/>
    </row>
    <row r="6531">
      <c r="A6531" s="9" t="s">
        <v>6995</v>
      </c>
      <c r="B6531" s="10">
        <v>43208.0</v>
      </c>
      <c r="C6531" s="9" t="s">
        <v>143</v>
      </c>
      <c r="D6531" s="9" t="s">
        <v>59</v>
      </c>
      <c r="F6531" s="11" t="str">
        <f t="shared" si="1"/>
        <v>2018-04</v>
      </c>
      <c r="G6531" s="11" t="str">
        <f>iferror(VLOOKUP(A6531,'Closed Deals'!A:A,1,0)," ")</f>
        <v> </v>
      </c>
      <c r="H6531" s="12" t="str">
        <f t="shared" si="2"/>
        <v>NO</v>
      </c>
      <c r="I6531" s="12" t="str">
        <f>iferror(VLOOKUP(A6531,'Closed Deals'!A:E,5,0)," ")</f>
        <v> </v>
      </c>
      <c r="J6531" s="13" t="str">
        <f t="shared" si="3"/>
        <v> </v>
      </c>
      <c r="K6531" s="14"/>
    </row>
    <row r="6532">
      <c r="A6532" s="9" t="s">
        <v>6996</v>
      </c>
      <c r="B6532" s="10">
        <v>43210.0</v>
      </c>
      <c r="C6532" s="9" t="s">
        <v>6997</v>
      </c>
      <c r="D6532" s="9" t="s">
        <v>59</v>
      </c>
      <c r="F6532" s="11" t="str">
        <f t="shared" si="1"/>
        <v>2018-04</v>
      </c>
      <c r="G6532" s="11" t="str">
        <f>iferror(VLOOKUP(A6532,'Closed Deals'!A:A,1,0)," ")</f>
        <v> </v>
      </c>
      <c r="H6532" s="12" t="str">
        <f t="shared" si="2"/>
        <v>NO</v>
      </c>
      <c r="I6532" s="12" t="str">
        <f>iferror(VLOOKUP(A6532,'Closed Deals'!A:E,5,0)," ")</f>
        <v> </v>
      </c>
      <c r="J6532" s="13" t="str">
        <f t="shared" si="3"/>
        <v> </v>
      </c>
      <c r="K6532" s="14"/>
    </row>
    <row r="6533">
      <c r="A6533" s="9" t="s">
        <v>6998</v>
      </c>
      <c r="B6533" s="10">
        <v>43202.0</v>
      </c>
      <c r="C6533" s="9" t="s">
        <v>143</v>
      </c>
      <c r="D6533" s="9" t="s">
        <v>59</v>
      </c>
      <c r="F6533" s="11" t="str">
        <f t="shared" si="1"/>
        <v>2018-04</v>
      </c>
      <c r="G6533" s="11" t="str">
        <f>iferror(VLOOKUP(A6533,'Closed Deals'!A:A,1,0)," ")</f>
        <v> </v>
      </c>
      <c r="H6533" s="12" t="str">
        <f t="shared" si="2"/>
        <v>NO</v>
      </c>
      <c r="I6533" s="12" t="str">
        <f>iferror(VLOOKUP(A6533,'Closed Deals'!A:E,5,0)," ")</f>
        <v> </v>
      </c>
      <c r="J6533" s="13" t="str">
        <f t="shared" si="3"/>
        <v> </v>
      </c>
      <c r="K6533" s="14"/>
    </row>
    <row r="6534">
      <c r="A6534" s="9" t="s">
        <v>6999</v>
      </c>
      <c r="B6534" s="10">
        <v>43191.0</v>
      </c>
      <c r="C6534" s="9" t="s">
        <v>43</v>
      </c>
      <c r="D6534" s="9" t="s">
        <v>59</v>
      </c>
      <c r="F6534" s="11" t="str">
        <f t="shared" si="1"/>
        <v>2018-04</v>
      </c>
      <c r="G6534" s="11" t="str">
        <f>iferror(VLOOKUP(A6534,'Closed Deals'!A:A,1,0)," ")</f>
        <v> </v>
      </c>
      <c r="H6534" s="12" t="str">
        <f t="shared" si="2"/>
        <v>NO</v>
      </c>
      <c r="I6534" s="12" t="str">
        <f>iferror(VLOOKUP(A6534,'Closed Deals'!A:E,5,0)," ")</f>
        <v> </v>
      </c>
      <c r="J6534" s="13" t="str">
        <f t="shared" si="3"/>
        <v> </v>
      </c>
      <c r="K6534" s="14"/>
    </row>
    <row r="6535">
      <c r="A6535" s="9" t="s">
        <v>7000</v>
      </c>
      <c r="B6535" s="10">
        <v>43216.0</v>
      </c>
      <c r="C6535" s="9" t="s">
        <v>33</v>
      </c>
      <c r="D6535" s="9" t="s">
        <v>59</v>
      </c>
      <c r="F6535" s="11" t="str">
        <f t="shared" si="1"/>
        <v>2018-04</v>
      </c>
      <c r="G6535" s="11" t="str">
        <f>iferror(VLOOKUP(A6535,'Closed Deals'!A:A,1,0)," ")</f>
        <v> </v>
      </c>
      <c r="H6535" s="12" t="str">
        <f t="shared" si="2"/>
        <v>NO</v>
      </c>
      <c r="I6535" s="12" t="str">
        <f>iferror(VLOOKUP(A6535,'Closed Deals'!A:E,5,0)," ")</f>
        <v> </v>
      </c>
      <c r="J6535" s="13" t="str">
        <f t="shared" si="3"/>
        <v> </v>
      </c>
      <c r="K6535" s="14"/>
    </row>
    <row r="6536">
      <c r="A6536" s="9" t="s">
        <v>7001</v>
      </c>
      <c r="B6536" s="10">
        <v>43214.0</v>
      </c>
      <c r="C6536" s="9" t="s">
        <v>143</v>
      </c>
      <c r="D6536" s="9" t="s">
        <v>59</v>
      </c>
      <c r="F6536" s="11" t="str">
        <f t="shared" si="1"/>
        <v>2018-04</v>
      </c>
      <c r="G6536" s="11" t="str">
        <f>iferror(VLOOKUP(A6536,'Closed Deals'!A:A,1,0)," ")</f>
        <v> </v>
      </c>
      <c r="H6536" s="12" t="str">
        <f t="shared" si="2"/>
        <v>NO</v>
      </c>
      <c r="I6536" s="12" t="str">
        <f>iferror(VLOOKUP(A6536,'Closed Deals'!A:E,5,0)," ")</f>
        <v> </v>
      </c>
      <c r="J6536" s="13" t="str">
        <f t="shared" si="3"/>
        <v> </v>
      </c>
      <c r="K6536" s="14"/>
    </row>
    <row r="6537">
      <c r="A6537" s="9" t="s">
        <v>7002</v>
      </c>
      <c r="B6537" s="10">
        <v>43193.0</v>
      </c>
      <c r="C6537" s="9" t="s">
        <v>143</v>
      </c>
      <c r="D6537" s="9" t="s">
        <v>59</v>
      </c>
      <c r="F6537" s="11" t="str">
        <f t="shared" si="1"/>
        <v>2018-04</v>
      </c>
      <c r="G6537" s="11" t="str">
        <f>iferror(VLOOKUP(A6537,'Closed Deals'!A:A,1,0)," ")</f>
        <v> </v>
      </c>
      <c r="H6537" s="12" t="str">
        <f t="shared" si="2"/>
        <v>NO</v>
      </c>
      <c r="I6537" s="12" t="str">
        <f>iferror(VLOOKUP(A6537,'Closed Deals'!A:E,5,0)," ")</f>
        <v> </v>
      </c>
      <c r="J6537" s="13" t="str">
        <f t="shared" si="3"/>
        <v> </v>
      </c>
      <c r="K6537" s="14"/>
    </row>
    <row r="6538">
      <c r="A6538" s="9" t="s">
        <v>7003</v>
      </c>
      <c r="B6538" s="10">
        <v>43205.0</v>
      </c>
      <c r="C6538" s="9" t="s">
        <v>452</v>
      </c>
      <c r="D6538" s="9" t="s">
        <v>59</v>
      </c>
      <c r="F6538" s="11" t="str">
        <f t="shared" si="1"/>
        <v>2018-04</v>
      </c>
      <c r="G6538" s="11" t="str">
        <f>iferror(VLOOKUP(A6538,'Closed Deals'!A:A,1,0)," ")</f>
        <v> </v>
      </c>
      <c r="H6538" s="12" t="str">
        <f t="shared" si="2"/>
        <v>NO</v>
      </c>
      <c r="I6538" s="12" t="str">
        <f>iferror(VLOOKUP(A6538,'Closed Deals'!A:E,5,0)," ")</f>
        <v> </v>
      </c>
      <c r="J6538" s="13" t="str">
        <f t="shared" si="3"/>
        <v> </v>
      </c>
      <c r="K6538" s="14"/>
    </row>
    <row r="6539">
      <c r="A6539" s="9" t="s">
        <v>7004</v>
      </c>
      <c r="B6539" s="10">
        <v>43199.0</v>
      </c>
      <c r="C6539" s="9" t="s">
        <v>143</v>
      </c>
      <c r="D6539" s="9" t="s">
        <v>59</v>
      </c>
      <c r="F6539" s="11" t="str">
        <f t="shared" si="1"/>
        <v>2018-04</v>
      </c>
      <c r="G6539" s="11" t="str">
        <f>iferror(VLOOKUP(A6539,'Closed Deals'!A:A,1,0)," ")</f>
        <v> </v>
      </c>
      <c r="H6539" s="12" t="str">
        <f t="shared" si="2"/>
        <v>NO</v>
      </c>
      <c r="I6539" s="12" t="str">
        <f>iferror(VLOOKUP(A6539,'Closed Deals'!A:E,5,0)," ")</f>
        <v> </v>
      </c>
      <c r="J6539" s="13" t="str">
        <f t="shared" si="3"/>
        <v> </v>
      </c>
      <c r="K6539" s="14"/>
    </row>
    <row r="6540">
      <c r="A6540" s="9" t="s">
        <v>7005</v>
      </c>
      <c r="B6540" s="10">
        <v>43219.0</v>
      </c>
      <c r="C6540" s="9" t="s">
        <v>143</v>
      </c>
      <c r="D6540" s="9" t="s">
        <v>59</v>
      </c>
      <c r="F6540" s="11" t="str">
        <f t="shared" si="1"/>
        <v>2018-04</v>
      </c>
      <c r="G6540" s="11" t="str">
        <f>iferror(VLOOKUP(A6540,'Closed Deals'!A:A,1,0)," ")</f>
        <v> </v>
      </c>
      <c r="H6540" s="12" t="str">
        <f t="shared" si="2"/>
        <v>NO</v>
      </c>
      <c r="I6540" s="12" t="str">
        <f>iferror(VLOOKUP(A6540,'Closed Deals'!A:E,5,0)," ")</f>
        <v> </v>
      </c>
      <c r="J6540" s="13" t="str">
        <f t="shared" si="3"/>
        <v> </v>
      </c>
      <c r="K6540" s="14"/>
    </row>
    <row r="6541">
      <c r="A6541" s="9" t="s">
        <v>7006</v>
      </c>
      <c r="B6541" s="10">
        <v>43199.0</v>
      </c>
      <c r="C6541" s="9" t="s">
        <v>143</v>
      </c>
      <c r="D6541" s="9" t="s">
        <v>59</v>
      </c>
      <c r="F6541" s="11" t="str">
        <f t="shared" si="1"/>
        <v>2018-04</v>
      </c>
      <c r="G6541" s="11" t="str">
        <f>iferror(VLOOKUP(A6541,'Closed Deals'!A:A,1,0)," ")</f>
        <v> </v>
      </c>
      <c r="H6541" s="12" t="str">
        <f t="shared" si="2"/>
        <v>NO</v>
      </c>
      <c r="I6541" s="12" t="str">
        <f>iferror(VLOOKUP(A6541,'Closed Deals'!A:E,5,0)," ")</f>
        <v> </v>
      </c>
      <c r="J6541" s="13" t="str">
        <f t="shared" si="3"/>
        <v> </v>
      </c>
      <c r="K6541" s="14"/>
    </row>
    <row r="6542">
      <c r="A6542" s="9" t="s">
        <v>7007</v>
      </c>
      <c r="B6542" s="10">
        <v>43218.0</v>
      </c>
      <c r="C6542" s="9" t="s">
        <v>52</v>
      </c>
      <c r="D6542" s="9" t="s">
        <v>59</v>
      </c>
      <c r="F6542" s="11" t="str">
        <f t="shared" si="1"/>
        <v>2018-04</v>
      </c>
      <c r="G6542" s="11" t="str">
        <f>iferror(VLOOKUP(A6542,'Closed Deals'!A:A,1,0)," ")</f>
        <v> </v>
      </c>
      <c r="H6542" s="12" t="str">
        <f t="shared" si="2"/>
        <v>NO</v>
      </c>
      <c r="I6542" s="12" t="str">
        <f>iferror(VLOOKUP(A6542,'Closed Deals'!A:E,5,0)," ")</f>
        <v> </v>
      </c>
      <c r="J6542" s="13" t="str">
        <f t="shared" si="3"/>
        <v> </v>
      </c>
      <c r="K6542" s="14"/>
    </row>
    <row r="6543">
      <c r="A6543" s="9" t="s">
        <v>7008</v>
      </c>
      <c r="B6543" s="10">
        <v>43214.0</v>
      </c>
      <c r="C6543" s="9" t="s">
        <v>143</v>
      </c>
      <c r="D6543" s="9" t="s">
        <v>59</v>
      </c>
      <c r="F6543" s="11" t="str">
        <f t="shared" si="1"/>
        <v>2018-04</v>
      </c>
      <c r="G6543" s="11" t="str">
        <f>iferror(VLOOKUP(A6543,'Closed Deals'!A:A,1,0)," ")</f>
        <v> </v>
      </c>
      <c r="H6543" s="12" t="str">
        <f t="shared" si="2"/>
        <v>NO</v>
      </c>
      <c r="I6543" s="12" t="str">
        <f>iferror(VLOOKUP(A6543,'Closed Deals'!A:E,5,0)," ")</f>
        <v> </v>
      </c>
      <c r="J6543" s="13" t="str">
        <f t="shared" si="3"/>
        <v> </v>
      </c>
      <c r="K6543" s="14"/>
    </row>
    <row r="6544">
      <c r="A6544" s="9" t="s">
        <v>7009</v>
      </c>
      <c r="B6544" s="10">
        <v>43202.0</v>
      </c>
      <c r="C6544" s="9" t="s">
        <v>143</v>
      </c>
      <c r="D6544" s="9" t="s">
        <v>59</v>
      </c>
      <c r="F6544" s="11" t="str">
        <f t="shared" si="1"/>
        <v>2018-04</v>
      </c>
      <c r="G6544" s="11" t="str">
        <f>iferror(VLOOKUP(A6544,'Closed Deals'!A:A,1,0)," ")</f>
        <v> </v>
      </c>
      <c r="H6544" s="12" t="str">
        <f t="shared" si="2"/>
        <v>NO</v>
      </c>
      <c r="I6544" s="12" t="str">
        <f>iferror(VLOOKUP(A6544,'Closed Deals'!A:E,5,0)," ")</f>
        <v> </v>
      </c>
      <c r="J6544" s="13" t="str">
        <f t="shared" si="3"/>
        <v> </v>
      </c>
      <c r="K6544" s="14"/>
    </row>
    <row r="6545">
      <c r="A6545" s="9" t="s">
        <v>7010</v>
      </c>
      <c r="B6545" s="10">
        <v>43210.0</v>
      </c>
      <c r="C6545" s="9" t="s">
        <v>143</v>
      </c>
      <c r="D6545" s="9" t="s">
        <v>59</v>
      </c>
      <c r="F6545" s="11" t="str">
        <f t="shared" si="1"/>
        <v>2018-04</v>
      </c>
      <c r="G6545" s="11" t="str">
        <f>iferror(VLOOKUP(A6545,'Closed Deals'!A:A,1,0)," ")</f>
        <v> </v>
      </c>
      <c r="H6545" s="12" t="str">
        <f t="shared" si="2"/>
        <v>NO</v>
      </c>
      <c r="I6545" s="12" t="str">
        <f>iferror(VLOOKUP(A6545,'Closed Deals'!A:E,5,0)," ")</f>
        <v> </v>
      </c>
      <c r="J6545" s="13" t="str">
        <f t="shared" si="3"/>
        <v> </v>
      </c>
      <c r="K6545" s="14"/>
    </row>
    <row r="6546">
      <c r="A6546" s="9" t="s">
        <v>7011</v>
      </c>
      <c r="B6546" s="10">
        <v>43205.0</v>
      </c>
      <c r="C6546" s="9" t="s">
        <v>143</v>
      </c>
      <c r="D6546" s="9" t="s">
        <v>59</v>
      </c>
      <c r="F6546" s="11" t="str">
        <f t="shared" si="1"/>
        <v>2018-04</v>
      </c>
      <c r="G6546" s="11" t="str">
        <f>iferror(VLOOKUP(A6546,'Closed Deals'!A:A,1,0)," ")</f>
        <v> </v>
      </c>
      <c r="H6546" s="12" t="str">
        <f t="shared" si="2"/>
        <v>NO</v>
      </c>
      <c r="I6546" s="12" t="str">
        <f>iferror(VLOOKUP(A6546,'Closed Deals'!A:E,5,0)," ")</f>
        <v> </v>
      </c>
      <c r="J6546" s="13" t="str">
        <f t="shared" si="3"/>
        <v> </v>
      </c>
      <c r="K6546" s="14"/>
    </row>
    <row r="6547">
      <c r="A6547" s="9" t="s">
        <v>7012</v>
      </c>
      <c r="B6547" s="10">
        <v>43202.0</v>
      </c>
      <c r="C6547" s="9" t="s">
        <v>452</v>
      </c>
      <c r="D6547" s="9" t="s">
        <v>59</v>
      </c>
      <c r="F6547" s="11" t="str">
        <f t="shared" si="1"/>
        <v>2018-04</v>
      </c>
      <c r="G6547" s="11" t="str">
        <f>iferror(VLOOKUP(A6547,'Closed Deals'!A:A,1,0)," ")</f>
        <v> </v>
      </c>
      <c r="H6547" s="12" t="str">
        <f t="shared" si="2"/>
        <v>NO</v>
      </c>
      <c r="I6547" s="12" t="str">
        <f>iferror(VLOOKUP(A6547,'Closed Deals'!A:E,5,0)," ")</f>
        <v> </v>
      </c>
      <c r="J6547" s="13" t="str">
        <f t="shared" si="3"/>
        <v> </v>
      </c>
      <c r="K6547" s="14"/>
    </row>
    <row r="6548">
      <c r="A6548" s="9" t="s">
        <v>7013</v>
      </c>
      <c r="B6548" s="10">
        <v>43220.0</v>
      </c>
      <c r="C6548" s="9" t="s">
        <v>143</v>
      </c>
      <c r="D6548" s="9" t="s">
        <v>59</v>
      </c>
      <c r="F6548" s="11" t="str">
        <f t="shared" si="1"/>
        <v>2018-04</v>
      </c>
      <c r="G6548" s="11" t="str">
        <f>iferror(VLOOKUP(A6548,'Closed Deals'!A:A,1,0)," ")</f>
        <v> </v>
      </c>
      <c r="H6548" s="12" t="str">
        <f t="shared" si="2"/>
        <v>NO</v>
      </c>
      <c r="I6548" s="12" t="str">
        <f>iferror(VLOOKUP(A6548,'Closed Deals'!A:E,5,0)," ")</f>
        <v> </v>
      </c>
      <c r="J6548" s="13" t="str">
        <f t="shared" si="3"/>
        <v> </v>
      </c>
      <c r="K6548" s="14"/>
    </row>
    <row r="6549">
      <c r="A6549" s="9" t="s">
        <v>7014</v>
      </c>
      <c r="B6549" s="10">
        <v>43206.0</v>
      </c>
      <c r="C6549" s="9" t="s">
        <v>143</v>
      </c>
      <c r="D6549" s="9" t="s">
        <v>59</v>
      </c>
      <c r="F6549" s="11" t="str">
        <f t="shared" si="1"/>
        <v>2018-04</v>
      </c>
      <c r="G6549" s="11" t="str">
        <f>iferror(VLOOKUP(A6549,'Closed Deals'!A:A,1,0)," ")</f>
        <v> </v>
      </c>
      <c r="H6549" s="12" t="str">
        <f t="shared" si="2"/>
        <v>NO</v>
      </c>
      <c r="I6549" s="12" t="str">
        <f>iferror(VLOOKUP(A6549,'Closed Deals'!A:E,5,0)," ")</f>
        <v> </v>
      </c>
      <c r="J6549" s="13" t="str">
        <f t="shared" si="3"/>
        <v> </v>
      </c>
      <c r="K6549" s="14"/>
    </row>
    <row r="6550">
      <c r="A6550" s="9" t="s">
        <v>7015</v>
      </c>
      <c r="B6550" s="10">
        <v>43207.0</v>
      </c>
      <c r="C6550" s="9" t="s">
        <v>143</v>
      </c>
      <c r="D6550" s="9" t="s">
        <v>59</v>
      </c>
      <c r="F6550" s="11" t="str">
        <f t="shared" si="1"/>
        <v>2018-04</v>
      </c>
      <c r="G6550" s="11" t="str">
        <f>iferror(VLOOKUP(A6550,'Closed Deals'!A:A,1,0)," ")</f>
        <v> </v>
      </c>
      <c r="H6550" s="12" t="str">
        <f t="shared" si="2"/>
        <v>NO</v>
      </c>
      <c r="I6550" s="12" t="str">
        <f>iferror(VLOOKUP(A6550,'Closed Deals'!A:E,5,0)," ")</f>
        <v> </v>
      </c>
      <c r="J6550" s="13" t="str">
        <f t="shared" si="3"/>
        <v> </v>
      </c>
      <c r="K6550" s="14"/>
    </row>
    <row r="6551">
      <c r="A6551" s="9" t="s">
        <v>7016</v>
      </c>
      <c r="B6551" s="10">
        <v>43203.0</v>
      </c>
      <c r="C6551" s="9" t="s">
        <v>143</v>
      </c>
      <c r="D6551" s="9" t="s">
        <v>59</v>
      </c>
      <c r="F6551" s="11" t="str">
        <f t="shared" si="1"/>
        <v>2018-04</v>
      </c>
      <c r="G6551" s="11" t="str">
        <f>iferror(VLOOKUP(A6551,'Closed Deals'!A:A,1,0)," ")</f>
        <v> </v>
      </c>
      <c r="H6551" s="12" t="str">
        <f t="shared" si="2"/>
        <v>NO</v>
      </c>
      <c r="I6551" s="12" t="str">
        <f>iferror(VLOOKUP(A6551,'Closed Deals'!A:E,5,0)," ")</f>
        <v> </v>
      </c>
      <c r="J6551" s="13" t="str">
        <f t="shared" si="3"/>
        <v> </v>
      </c>
      <c r="K6551" s="14"/>
    </row>
    <row r="6552">
      <c r="A6552" s="9" t="s">
        <v>7017</v>
      </c>
      <c r="B6552" s="10">
        <v>43206.0</v>
      </c>
      <c r="C6552" s="9" t="s">
        <v>143</v>
      </c>
      <c r="D6552" s="9" t="s">
        <v>59</v>
      </c>
      <c r="F6552" s="11" t="str">
        <f t="shared" si="1"/>
        <v>2018-04</v>
      </c>
      <c r="G6552" s="11" t="str">
        <f>iferror(VLOOKUP(A6552,'Closed Deals'!A:A,1,0)," ")</f>
        <v> </v>
      </c>
      <c r="H6552" s="12" t="str">
        <f t="shared" si="2"/>
        <v>NO</v>
      </c>
      <c r="I6552" s="12" t="str">
        <f>iferror(VLOOKUP(A6552,'Closed Deals'!A:E,5,0)," ")</f>
        <v> </v>
      </c>
      <c r="J6552" s="13" t="str">
        <f t="shared" si="3"/>
        <v> </v>
      </c>
      <c r="K6552" s="14"/>
    </row>
    <row r="6553">
      <c r="A6553" s="9" t="s">
        <v>7018</v>
      </c>
      <c r="B6553" s="10">
        <v>43197.0</v>
      </c>
      <c r="C6553" s="9" t="s">
        <v>143</v>
      </c>
      <c r="D6553" s="9" t="s">
        <v>59</v>
      </c>
      <c r="F6553" s="11" t="str">
        <f t="shared" si="1"/>
        <v>2018-04</v>
      </c>
      <c r="G6553" s="11" t="str">
        <f>iferror(VLOOKUP(A6553,'Closed Deals'!A:A,1,0)," ")</f>
        <v> </v>
      </c>
      <c r="H6553" s="12" t="str">
        <f t="shared" si="2"/>
        <v>NO</v>
      </c>
      <c r="I6553" s="12" t="str">
        <f>iferror(VLOOKUP(A6553,'Closed Deals'!A:E,5,0)," ")</f>
        <v> </v>
      </c>
      <c r="J6553" s="13" t="str">
        <f t="shared" si="3"/>
        <v> </v>
      </c>
      <c r="K6553" s="14"/>
    </row>
    <row r="6554">
      <c r="A6554" s="9" t="s">
        <v>7019</v>
      </c>
      <c r="B6554" s="10">
        <v>43199.0</v>
      </c>
      <c r="C6554" s="9" t="s">
        <v>143</v>
      </c>
      <c r="D6554" s="9" t="s">
        <v>59</v>
      </c>
      <c r="F6554" s="11" t="str">
        <f t="shared" si="1"/>
        <v>2018-04</v>
      </c>
      <c r="G6554" s="11" t="str">
        <f>iferror(VLOOKUP(A6554,'Closed Deals'!A:A,1,0)," ")</f>
        <v> </v>
      </c>
      <c r="H6554" s="12" t="str">
        <f t="shared" si="2"/>
        <v>NO</v>
      </c>
      <c r="I6554" s="12" t="str">
        <f>iferror(VLOOKUP(A6554,'Closed Deals'!A:E,5,0)," ")</f>
        <v> </v>
      </c>
      <c r="J6554" s="13" t="str">
        <f t="shared" si="3"/>
        <v> </v>
      </c>
      <c r="K6554" s="14"/>
    </row>
    <row r="6555">
      <c r="A6555" s="9" t="s">
        <v>7020</v>
      </c>
      <c r="B6555" s="10">
        <v>43197.0</v>
      </c>
      <c r="C6555" s="9" t="s">
        <v>143</v>
      </c>
      <c r="D6555" s="9" t="s">
        <v>59</v>
      </c>
      <c r="F6555" s="11" t="str">
        <f t="shared" si="1"/>
        <v>2018-04</v>
      </c>
      <c r="G6555" s="11" t="str">
        <f>iferror(VLOOKUP(A6555,'Closed Deals'!A:A,1,0)," ")</f>
        <v> </v>
      </c>
      <c r="H6555" s="12" t="str">
        <f t="shared" si="2"/>
        <v>NO</v>
      </c>
      <c r="I6555" s="12" t="str">
        <f>iferror(VLOOKUP(A6555,'Closed Deals'!A:E,5,0)," ")</f>
        <v> </v>
      </c>
      <c r="J6555" s="13" t="str">
        <f t="shared" si="3"/>
        <v> </v>
      </c>
      <c r="K6555" s="14"/>
    </row>
    <row r="6556">
      <c r="A6556" s="9" t="s">
        <v>7021</v>
      </c>
      <c r="B6556" s="10">
        <v>43202.0</v>
      </c>
      <c r="C6556" s="9" t="s">
        <v>143</v>
      </c>
      <c r="D6556" s="9" t="s">
        <v>59</v>
      </c>
      <c r="F6556" s="11" t="str">
        <f t="shared" si="1"/>
        <v>2018-04</v>
      </c>
      <c r="G6556" s="11" t="str">
        <f>iferror(VLOOKUP(A6556,'Closed Deals'!A:A,1,0)," ")</f>
        <v> </v>
      </c>
      <c r="H6556" s="12" t="str">
        <f t="shared" si="2"/>
        <v>NO</v>
      </c>
      <c r="I6556" s="12" t="str">
        <f>iferror(VLOOKUP(A6556,'Closed Deals'!A:E,5,0)," ")</f>
        <v> </v>
      </c>
      <c r="J6556" s="13" t="str">
        <f t="shared" si="3"/>
        <v> </v>
      </c>
      <c r="K6556" s="14"/>
    </row>
    <row r="6557">
      <c r="A6557" s="9" t="s">
        <v>7022</v>
      </c>
      <c r="B6557" s="10">
        <v>43217.0</v>
      </c>
      <c r="C6557" s="9" t="s">
        <v>143</v>
      </c>
      <c r="D6557" s="9" t="s">
        <v>59</v>
      </c>
      <c r="F6557" s="11" t="str">
        <f t="shared" si="1"/>
        <v>2018-04</v>
      </c>
      <c r="G6557" s="11" t="str">
        <f>iferror(VLOOKUP(A6557,'Closed Deals'!A:A,1,0)," ")</f>
        <v> </v>
      </c>
      <c r="H6557" s="12" t="str">
        <f t="shared" si="2"/>
        <v>NO</v>
      </c>
      <c r="I6557" s="12" t="str">
        <f>iferror(VLOOKUP(A6557,'Closed Deals'!A:E,5,0)," ")</f>
        <v> </v>
      </c>
      <c r="J6557" s="13" t="str">
        <f t="shared" si="3"/>
        <v> </v>
      </c>
      <c r="K6557" s="14"/>
    </row>
    <row r="6558">
      <c r="A6558" s="9" t="s">
        <v>7023</v>
      </c>
      <c r="B6558" s="10">
        <v>43193.0</v>
      </c>
      <c r="C6558" s="9" t="s">
        <v>143</v>
      </c>
      <c r="D6558" s="9" t="s">
        <v>59</v>
      </c>
      <c r="F6558" s="11" t="str">
        <f t="shared" si="1"/>
        <v>2018-04</v>
      </c>
      <c r="G6558" s="11" t="str">
        <f>iferror(VLOOKUP(A6558,'Closed Deals'!A:A,1,0)," ")</f>
        <v> </v>
      </c>
      <c r="H6558" s="12" t="str">
        <f t="shared" si="2"/>
        <v>NO</v>
      </c>
      <c r="I6558" s="12" t="str">
        <f>iferror(VLOOKUP(A6558,'Closed Deals'!A:E,5,0)," ")</f>
        <v> </v>
      </c>
      <c r="J6558" s="13" t="str">
        <f t="shared" si="3"/>
        <v> </v>
      </c>
      <c r="K6558" s="14"/>
    </row>
    <row r="6559">
      <c r="A6559" s="9" t="s">
        <v>7024</v>
      </c>
      <c r="B6559" s="10">
        <v>43213.0</v>
      </c>
      <c r="C6559" s="9" t="s">
        <v>143</v>
      </c>
      <c r="D6559" s="9" t="s">
        <v>59</v>
      </c>
      <c r="F6559" s="11" t="str">
        <f t="shared" si="1"/>
        <v>2018-04</v>
      </c>
      <c r="G6559" s="11" t="str">
        <f>iferror(VLOOKUP(A6559,'Closed Deals'!A:A,1,0)," ")</f>
        <v> </v>
      </c>
      <c r="H6559" s="12" t="str">
        <f t="shared" si="2"/>
        <v>NO</v>
      </c>
      <c r="I6559" s="12" t="str">
        <f>iferror(VLOOKUP(A6559,'Closed Deals'!A:E,5,0)," ")</f>
        <v> </v>
      </c>
      <c r="J6559" s="13" t="str">
        <f t="shared" si="3"/>
        <v> </v>
      </c>
      <c r="K6559" s="14"/>
    </row>
    <row r="6560">
      <c r="A6560" s="9" t="s">
        <v>7025</v>
      </c>
      <c r="B6560" s="10">
        <v>43206.0</v>
      </c>
      <c r="C6560" s="9" t="s">
        <v>143</v>
      </c>
      <c r="D6560" s="9" t="s">
        <v>59</v>
      </c>
      <c r="F6560" s="11" t="str">
        <f t="shared" si="1"/>
        <v>2018-04</v>
      </c>
      <c r="G6560" s="11" t="str">
        <f>iferror(VLOOKUP(A6560,'Closed Deals'!A:A,1,0)," ")</f>
        <v> </v>
      </c>
      <c r="H6560" s="12" t="str">
        <f t="shared" si="2"/>
        <v>NO</v>
      </c>
      <c r="I6560" s="12" t="str">
        <f>iferror(VLOOKUP(A6560,'Closed Deals'!A:E,5,0)," ")</f>
        <v> </v>
      </c>
      <c r="J6560" s="13" t="str">
        <f t="shared" si="3"/>
        <v> </v>
      </c>
      <c r="K6560" s="14"/>
    </row>
    <row r="6561">
      <c r="A6561" s="9" t="s">
        <v>7026</v>
      </c>
      <c r="B6561" s="10">
        <v>43201.0</v>
      </c>
      <c r="C6561" s="9" t="s">
        <v>452</v>
      </c>
      <c r="D6561" s="9" t="s">
        <v>59</v>
      </c>
      <c r="F6561" s="11" t="str">
        <f t="shared" si="1"/>
        <v>2018-04</v>
      </c>
      <c r="G6561" s="11" t="str">
        <f>iferror(VLOOKUP(A6561,'Closed Deals'!A:A,1,0)," ")</f>
        <v> </v>
      </c>
      <c r="H6561" s="12" t="str">
        <f t="shared" si="2"/>
        <v>NO</v>
      </c>
      <c r="I6561" s="12" t="str">
        <f>iferror(VLOOKUP(A6561,'Closed Deals'!A:E,5,0)," ")</f>
        <v> </v>
      </c>
      <c r="J6561" s="13" t="str">
        <f t="shared" si="3"/>
        <v> </v>
      </c>
      <c r="K6561" s="14"/>
    </row>
    <row r="6562">
      <c r="A6562" s="9" t="s">
        <v>7027</v>
      </c>
      <c r="B6562" s="10">
        <v>43205.0</v>
      </c>
      <c r="C6562" s="9" t="s">
        <v>143</v>
      </c>
      <c r="D6562" s="9" t="s">
        <v>59</v>
      </c>
      <c r="F6562" s="11" t="str">
        <f t="shared" si="1"/>
        <v>2018-04</v>
      </c>
      <c r="G6562" s="11" t="str">
        <f>iferror(VLOOKUP(A6562,'Closed Deals'!A:A,1,0)," ")</f>
        <v> </v>
      </c>
      <c r="H6562" s="12" t="str">
        <f t="shared" si="2"/>
        <v>NO</v>
      </c>
      <c r="I6562" s="12" t="str">
        <f>iferror(VLOOKUP(A6562,'Closed Deals'!A:E,5,0)," ")</f>
        <v> </v>
      </c>
      <c r="J6562" s="13" t="str">
        <f t="shared" si="3"/>
        <v> </v>
      </c>
      <c r="K6562" s="14"/>
    </row>
    <row r="6563">
      <c r="A6563" s="9" t="s">
        <v>7028</v>
      </c>
      <c r="B6563" s="10">
        <v>43205.0</v>
      </c>
      <c r="C6563" s="9" t="s">
        <v>143</v>
      </c>
      <c r="D6563" s="9" t="s">
        <v>59</v>
      </c>
      <c r="F6563" s="11" t="str">
        <f t="shared" si="1"/>
        <v>2018-04</v>
      </c>
      <c r="G6563" s="11" t="str">
        <f>iferror(VLOOKUP(A6563,'Closed Deals'!A:A,1,0)," ")</f>
        <v> </v>
      </c>
      <c r="H6563" s="12" t="str">
        <f t="shared" si="2"/>
        <v>NO</v>
      </c>
      <c r="I6563" s="12" t="str">
        <f>iferror(VLOOKUP(A6563,'Closed Deals'!A:E,5,0)," ")</f>
        <v> </v>
      </c>
      <c r="J6563" s="13" t="str">
        <f t="shared" si="3"/>
        <v> </v>
      </c>
      <c r="K6563" s="14"/>
    </row>
    <row r="6564">
      <c r="A6564" s="9" t="s">
        <v>7029</v>
      </c>
      <c r="B6564" s="10">
        <v>43215.0</v>
      </c>
      <c r="C6564" s="9" t="s">
        <v>143</v>
      </c>
      <c r="D6564" s="9" t="s">
        <v>59</v>
      </c>
      <c r="F6564" s="11" t="str">
        <f t="shared" si="1"/>
        <v>2018-04</v>
      </c>
      <c r="G6564" s="11" t="str">
        <f>iferror(VLOOKUP(A6564,'Closed Deals'!A:A,1,0)," ")</f>
        <v> </v>
      </c>
      <c r="H6564" s="12" t="str">
        <f t="shared" si="2"/>
        <v>NO</v>
      </c>
      <c r="I6564" s="12" t="str">
        <f>iferror(VLOOKUP(A6564,'Closed Deals'!A:E,5,0)," ")</f>
        <v> </v>
      </c>
      <c r="J6564" s="13" t="str">
        <f t="shared" si="3"/>
        <v> </v>
      </c>
      <c r="K6564" s="14"/>
    </row>
    <row r="6565">
      <c r="A6565" s="9" t="s">
        <v>7030</v>
      </c>
      <c r="B6565" s="10">
        <v>43203.0</v>
      </c>
      <c r="C6565" s="9" t="s">
        <v>143</v>
      </c>
      <c r="D6565" s="9" t="s">
        <v>59</v>
      </c>
      <c r="F6565" s="11" t="str">
        <f t="shared" si="1"/>
        <v>2018-04</v>
      </c>
      <c r="G6565" s="11" t="str">
        <f>iferror(VLOOKUP(A6565,'Closed Deals'!A:A,1,0)," ")</f>
        <v> </v>
      </c>
      <c r="H6565" s="12" t="str">
        <f t="shared" si="2"/>
        <v>NO</v>
      </c>
      <c r="I6565" s="12" t="str">
        <f>iferror(VLOOKUP(A6565,'Closed Deals'!A:E,5,0)," ")</f>
        <v> </v>
      </c>
      <c r="J6565" s="13" t="str">
        <f t="shared" si="3"/>
        <v> </v>
      </c>
      <c r="K6565" s="14"/>
    </row>
    <row r="6566">
      <c r="A6566" s="9" t="s">
        <v>7031</v>
      </c>
      <c r="B6566" s="10">
        <v>43206.0</v>
      </c>
      <c r="C6566" s="9" t="s">
        <v>143</v>
      </c>
      <c r="D6566" s="9" t="s">
        <v>59</v>
      </c>
      <c r="F6566" s="11" t="str">
        <f t="shared" si="1"/>
        <v>2018-04</v>
      </c>
      <c r="G6566" s="11" t="str">
        <f>iferror(VLOOKUP(A6566,'Closed Deals'!A:A,1,0)," ")</f>
        <v> </v>
      </c>
      <c r="H6566" s="12" t="str">
        <f t="shared" si="2"/>
        <v>NO</v>
      </c>
      <c r="I6566" s="12" t="str">
        <f>iferror(VLOOKUP(A6566,'Closed Deals'!A:E,5,0)," ")</f>
        <v> </v>
      </c>
      <c r="J6566" s="13" t="str">
        <f t="shared" si="3"/>
        <v> </v>
      </c>
      <c r="K6566" s="14"/>
    </row>
    <row r="6567">
      <c r="A6567" s="9" t="s">
        <v>7032</v>
      </c>
      <c r="B6567" s="10">
        <v>43191.0</v>
      </c>
      <c r="C6567" s="9" t="s">
        <v>43</v>
      </c>
      <c r="D6567" s="9" t="s">
        <v>59</v>
      </c>
      <c r="F6567" s="11" t="str">
        <f t="shared" si="1"/>
        <v>2018-04</v>
      </c>
      <c r="G6567" s="11" t="str">
        <f>iferror(VLOOKUP(A6567,'Closed Deals'!A:A,1,0)," ")</f>
        <v> </v>
      </c>
      <c r="H6567" s="12" t="str">
        <f t="shared" si="2"/>
        <v>NO</v>
      </c>
      <c r="I6567" s="12" t="str">
        <f>iferror(VLOOKUP(A6567,'Closed Deals'!A:E,5,0)," ")</f>
        <v> </v>
      </c>
      <c r="J6567" s="13" t="str">
        <f t="shared" si="3"/>
        <v> </v>
      </c>
      <c r="K6567" s="14"/>
    </row>
    <row r="6568">
      <c r="A6568" s="9" t="s">
        <v>7033</v>
      </c>
      <c r="B6568" s="10">
        <v>43208.0</v>
      </c>
      <c r="C6568" s="9" t="s">
        <v>143</v>
      </c>
      <c r="D6568" s="9" t="s">
        <v>59</v>
      </c>
      <c r="F6568" s="11" t="str">
        <f t="shared" si="1"/>
        <v>2018-04</v>
      </c>
      <c r="G6568" s="11" t="str">
        <f>iferror(VLOOKUP(A6568,'Closed Deals'!A:A,1,0)," ")</f>
        <v> </v>
      </c>
      <c r="H6568" s="12" t="str">
        <f t="shared" si="2"/>
        <v>NO</v>
      </c>
      <c r="I6568" s="12" t="str">
        <f>iferror(VLOOKUP(A6568,'Closed Deals'!A:E,5,0)," ")</f>
        <v> </v>
      </c>
      <c r="J6568" s="13" t="str">
        <f t="shared" si="3"/>
        <v> </v>
      </c>
      <c r="K6568" s="14"/>
    </row>
    <row r="6569">
      <c r="A6569" s="9" t="s">
        <v>7034</v>
      </c>
      <c r="B6569" s="10">
        <v>43214.0</v>
      </c>
      <c r="C6569" s="9" t="s">
        <v>143</v>
      </c>
      <c r="D6569" s="9" t="s">
        <v>59</v>
      </c>
      <c r="F6569" s="11" t="str">
        <f t="shared" si="1"/>
        <v>2018-04</v>
      </c>
      <c r="G6569" s="11" t="str">
        <f>iferror(VLOOKUP(A6569,'Closed Deals'!A:A,1,0)," ")</f>
        <v> </v>
      </c>
      <c r="H6569" s="12" t="str">
        <f t="shared" si="2"/>
        <v>NO</v>
      </c>
      <c r="I6569" s="12" t="str">
        <f>iferror(VLOOKUP(A6569,'Closed Deals'!A:E,5,0)," ")</f>
        <v> </v>
      </c>
      <c r="J6569" s="13" t="str">
        <f t="shared" si="3"/>
        <v> </v>
      </c>
      <c r="K6569" s="14"/>
    </row>
    <row r="6570">
      <c r="A6570" s="9" t="s">
        <v>7035</v>
      </c>
      <c r="B6570" s="10">
        <v>43198.0</v>
      </c>
      <c r="C6570" s="9" t="s">
        <v>143</v>
      </c>
      <c r="D6570" s="9" t="s">
        <v>59</v>
      </c>
      <c r="F6570" s="11" t="str">
        <f t="shared" si="1"/>
        <v>2018-04</v>
      </c>
      <c r="G6570" s="11" t="str">
        <f>iferror(VLOOKUP(A6570,'Closed Deals'!A:A,1,0)," ")</f>
        <v> </v>
      </c>
      <c r="H6570" s="12" t="str">
        <f t="shared" si="2"/>
        <v>NO</v>
      </c>
      <c r="I6570" s="12" t="str">
        <f>iferror(VLOOKUP(A6570,'Closed Deals'!A:E,5,0)," ")</f>
        <v> </v>
      </c>
      <c r="J6570" s="13" t="str">
        <f t="shared" si="3"/>
        <v> </v>
      </c>
      <c r="K6570" s="14"/>
    </row>
    <row r="6571">
      <c r="A6571" s="9" t="s">
        <v>7036</v>
      </c>
      <c r="B6571" s="10">
        <v>43202.0</v>
      </c>
      <c r="C6571" s="9" t="s">
        <v>143</v>
      </c>
      <c r="D6571" s="9" t="s">
        <v>59</v>
      </c>
      <c r="F6571" s="11" t="str">
        <f t="shared" si="1"/>
        <v>2018-04</v>
      </c>
      <c r="G6571" s="11" t="str">
        <f>iferror(VLOOKUP(A6571,'Closed Deals'!A:A,1,0)," ")</f>
        <v> </v>
      </c>
      <c r="H6571" s="12" t="str">
        <f t="shared" si="2"/>
        <v>NO</v>
      </c>
      <c r="I6571" s="12" t="str">
        <f>iferror(VLOOKUP(A6571,'Closed Deals'!A:E,5,0)," ")</f>
        <v> </v>
      </c>
      <c r="J6571" s="13" t="str">
        <f t="shared" si="3"/>
        <v> </v>
      </c>
      <c r="K6571" s="14"/>
    </row>
    <row r="6572">
      <c r="A6572" s="9" t="s">
        <v>7037</v>
      </c>
      <c r="B6572" s="10">
        <v>43216.0</v>
      </c>
      <c r="C6572" s="9" t="s">
        <v>7038</v>
      </c>
      <c r="D6572" s="9" t="s">
        <v>59</v>
      </c>
      <c r="F6572" s="11" t="str">
        <f t="shared" si="1"/>
        <v>2018-04</v>
      </c>
      <c r="G6572" s="11" t="str">
        <f>iferror(VLOOKUP(A6572,'Closed Deals'!A:A,1,0)," ")</f>
        <v> </v>
      </c>
      <c r="H6572" s="12" t="str">
        <f t="shared" si="2"/>
        <v>NO</v>
      </c>
      <c r="I6572" s="12" t="str">
        <f>iferror(VLOOKUP(A6572,'Closed Deals'!A:E,5,0)," ")</f>
        <v> </v>
      </c>
      <c r="J6572" s="13" t="str">
        <f t="shared" si="3"/>
        <v> </v>
      </c>
      <c r="K6572" s="14"/>
    </row>
    <row r="6573">
      <c r="A6573" s="9" t="s">
        <v>7039</v>
      </c>
      <c r="B6573" s="10">
        <v>43212.0</v>
      </c>
      <c r="C6573" s="9" t="s">
        <v>143</v>
      </c>
      <c r="D6573" s="9" t="s">
        <v>59</v>
      </c>
      <c r="F6573" s="11" t="str">
        <f t="shared" si="1"/>
        <v>2018-04</v>
      </c>
      <c r="G6573" s="11" t="str">
        <f>iferror(VLOOKUP(A6573,'Closed Deals'!A:A,1,0)," ")</f>
        <v> </v>
      </c>
      <c r="H6573" s="12" t="str">
        <f t="shared" si="2"/>
        <v>NO</v>
      </c>
      <c r="I6573" s="12" t="str">
        <f>iferror(VLOOKUP(A6573,'Closed Deals'!A:E,5,0)," ")</f>
        <v> </v>
      </c>
      <c r="J6573" s="13" t="str">
        <f t="shared" si="3"/>
        <v> </v>
      </c>
      <c r="K6573" s="14"/>
    </row>
    <row r="6574">
      <c r="A6574" s="9" t="s">
        <v>7040</v>
      </c>
      <c r="B6574" s="10">
        <v>43213.0</v>
      </c>
      <c r="C6574" s="9" t="s">
        <v>143</v>
      </c>
      <c r="D6574" s="9" t="s">
        <v>59</v>
      </c>
      <c r="F6574" s="11" t="str">
        <f t="shared" si="1"/>
        <v>2018-04</v>
      </c>
      <c r="G6574" s="11" t="str">
        <f>iferror(VLOOKUP(A6574,'Closed Deals'!A:A,1,0)," ")</f>
        <v> </v>
      </c>
      <c r="H6574" s="12" t="str">
        <f t="shared" si="2"/>
        <v>NO</v>
      </c>
      <c r="I6574" s="12" t="str">
        <f>iferror(VLOOKUP(A6574,'Closed Deals'!A:E,5,0)," ")</f>
        <v> </v>
      </c>
      <c r="J6574" s="13" t="str">
        <f t="shared" si="3"/>
        <v> </v>
      </c>
      <c r="K6574" s="14"/>
    </row>
    <row r="6575">
      <c r="A6575" s="9" t="s">
        <v>7041</v>
      </c>
      <c r="B6575" s="10">
        <v>43203.0</v>
      </c>
      <c r="C6575" s="9" t="s">
        <v>143</v>
      </c>
      <c r="D6575" s="9" t="s">
        <v>59</v>
      </c>
      <c r="F6575" s="11" t="str">
        <f t="shared" si="1"/>
        <v>2018-04</v>
      </c>
      <c r="G6575" s="11" t="str">
        <f>iferror(VLOOKUP(A6575,'Closed Deals'!A:A,1,0)," ")</f>
        <v> </v>
      </c>
      <c r="H6575" s="12" t="str">
        <f t="shared" si="2"/>
        <v>NO</v>
      </c>
      <c r="I6575" s="12" t="str">
        <f>iferror(VLOOKUP(A6575,'Closed Deals'!A:E,5,0)," ")</f>
        <v> </v>
      </c>
      <c r="J6575" s="13" t="str">
        <f t="shared" si="3"/>
        <v> </v>
      </c>
      <c r="K6575" s="14"/>
    </row>
    <row r="6576">
      <c r="A6576" s="9" t="s">
        <v>7042</v>
      </c>
      <c r="B6576" s="10">
        <v>43220.0</v>
      </c>
      <c r="C6576" s="9" t="s">
        <v>143</v>
      </c>
      <c r="D6576" s="9" t="s">
        <v>59</v>
      </c>
      <c r="F6576" s="11" t="str">
        <f t="shared" si="1"/>
        <v>2018-04</v>
      </c>
      <c r="G6576" s="11" t="str">
        <f>iferror(VLOOKUP(A6576,'Closed Deals'!A:A,1,0)," ")</f>
        <v> </v>
      </c>
      <c r="H6576" s="12" t="str">
        <f t="shared" si="2"/>
        <v>NO</v>
      </c>
      <c r="I6576" s="12" t="str">
        <f>iferror(VLOOKUP(A6576,'Closed Deals'!A:E,5,0)," ")</f>
        <v> </v>
      </c>
      <c r="J6576" s="13" t="str">
        <f t="shared" si="3"/>
        <v> </v>
      </c>
      <c r="K6576" s="14"/>
    </row>
    <row r="6577">
      <c r="A6577" s="9" t="s">
        <v>7043</v>
      </c>
      <c r="B6577" s="10">
        <v>43210.0</v>
      </c>
      <c r="C6577" s="9" t="s">
        <v>5526</v>
      </c>
      <c r="D6577" s="9" t="s">
        <v>59</v>
      </c>
      <c r="F6577" s="11" t="str">
        <f t="shared" si="1"/>
        <v>2018-04</v>
      </c>
      <c r="G6577" s="11" t="str">
        <f>iferror(VLOOKUP(A6577,'Closed Deals'!A:A,1,0)," ")</f>
        <v> </v>
      </c>
      <c r="H6577" s="12" t="str">
        <f t="shared" si="2"/>
        <v>NO</v>
      </c>
      <c r="I6577" s="12" t="str">
        <f>iferror(VLOOKUP(A6577,'Closed Deals'!A:E,5,0)," ")</f>
        <v> </v>
      </c>
      <c r="J6577" s="13" t="str">
        <f t="shared" si="3"/>
        <v> </v>
      </c>
      <c r="K6577" s="14"/>
    </row>
    <row r="6578">
      <c r="A6578" s="9" t="s">
        <v>7044</v>
      </c>
      <c r="B6578" s="10">
        <v>43209.0</v>
      </c>
      <c r="C6578" s="9" t="s">
        <v>452</v>
      </c>
      <c r="D6578" s="9" t="s">
        <v>59</v>
      </c>
      <c r="F6578" s="11" t="str">
        <f t="shared" si="1"/>
        <v>2018-04</v>
      </c>
      <c r="G6578" s="11" t="str">
        <f>iferror(VLOOKUP(A6578,'Closed Deals'!A:A,1,0)," ")</f>
        <v> </v>
      </c>
      <c r="H6578" s="12" t="str">
        <f t="shared" si="2"/>
        <v>NO</v>
      </c>
      <c r="I6578" s="12" t="str">
        <f>iferror(VLOOKUP(A6578,'Closed Deals'!A:E,5,0)," ")</f>
        <v> </v>
      </c>
      <c r="J6578" s="13" t="str">
        <f t="shared" si="3"/>
        <v> </v>
      </c>
      <c r="K6578" s="14"/>
    </row>
    <row r="6579">
      <c r="A6579" s="9" t="s">
        <v>7045</v>
      </c>
      <c r="B6579" s="10">
        <v>43209.0</v>
      </c>
      <c r="C6579" s="9" t="s">
        <v>143</v>
      </c>
      <c r="D6579" s="9" t="s">
        <v>59</v>
      </c>
      <c r="F6579" s="11" t="str">
        <f t="shared" si="1"/>
        <v>2018-04</v>
      </c>
      <c r="G6579" s="11" t="str">
        <f>iferror(VLOOKUP(A6579,'Closed Deals'!A:A,1,0)," ")</f>
        <v> </v>
      </c>
      <c r="H6579" s="12" t="str">
        <f t="shared" si="2"/>
        <v>NO</v>
      </c>
      <c r="I6579" s="12" t="str">
        <f>iferror(VLOOKUP(A6579,'Closed Deals'!A:E,5,0)," ")</f>
        <v> </v>
      </c>
      <c r="J6579" s="13" t="str">
        <f t="shared" si="3"/>
        <v> </v>
      </c>
      <c r="K6579" s="14"/>
    </row>
    <row r="6580">
      <c r="A6580" s="9" t="s">
        <v>7046</v>
      </c>
      <c r="B6580" s="10">
        <v>43219.0</v>
      </c>
      <c r="C6580" s="9" t="s">
        <v>6093</v>
      </c>
      <c r="D6580" s="9" t="s">
        <v>59</v>
      </c>
      <c r="F6580" s="11" t="str">
        <f t="shared" si="1"/>
        <v>2018-04</v>
      </c>
      <c r="G6580" s="11" t="str">
        <f>iferror(VLOOKUP(A6580,'Closed Deals'!A:A,1,0)," ")</f>
        <v> </v>
      </c>
      <c r="H6580" s="12" t="str">
        <f t="shared" si="2"/>
        <v>NO</v>
      </c>
      <c r="I6580" s="12" t="str">
        <f>iferror(VLOOKUP(A6580,'Closed Deals'!A:E,5,0)," ")</f>
        <v> </v>
      </c>
      <c r="J6580" s="13" t="str">
        <f t="shared" si="3"/>
        <v> </v>
      </c>
      <c r="K6580" s="14"/>
    </row>
    <row r="6581">
      <c r="A6581" s="9" t="s">
        <v>7047</v>
      </c>
      <c r="B6581" s="10">
        <v>43196.0</v>
      </c>
      <c r="C6581" s="9" t="s">
        <v>143</v>
      </c>
      <c r="D6581" s="9" t="s">
        <v>59</v>
      </c>
      <c r="F6581" s="11" t="str">
        <f t="shared" si="1"/>
        <v>2018-04</v>
      </c>
      <c r="G6581" s="11" t="str">
        <f>iferror(VLOOKUP(A6581,'Closed Deals'!A:A,1,0)," ")</f>
        <v> </v>
      </c>
      <c r="H6581" s="12" t="str">
        <f t="shared" si="2"/>
        <v>NO</v>
      </c>
      <c r="I6581" s="12" t="str">
        <f>iferror(VLOOKUP(A6581,'Closed Deals'!A:E,5,0)," ")</f>
        <v> </v>
      </c>
      <c r="J6581" s="13" t="str">
        <f t="shared" si="3"/>
        <v> </v>
      </c>
      <c r="K6581" s="14"/>
    </row>
    <row r="6582">
      <c r="A6582" s="9" t="s">
        <v>7048</v>
      </c>
      <c r="B6582" s="10">
        <v>43216.0</v>
      </c>
      <c r="C6582" s="9" t="s">
        <v>143</v>
      </c>
      <c r="D6582" s="9" t="s">
        <v>59</v>
      </c>
      <c r="F6582" s="11" t="str">
        <f t="shared" si="1"/>
        <v>2018-04</v>
      </c>
      <c r="G6582" s="11" t="str">
        <f>iferror(VLOOKUP(A6582,'Closed Deals'!A:A,1,0)," ")</f>
        <v> </v>
      </c>
      <c r="H6582" s="12" t="str">
        <f t="shared" si="2"/>
        <v>NO</v>
      </c>
      <c r="I6582" s="12" t="str">
        <f>iferror(VLOOKUP(A6582,'Closed Deals'!A:E,5,0)," ")</f>
        <v> </v>
      </c>
      <c r="J6582" s="13" t="str">
        <f t="shared" si="3"/>
        <v> </v>
      </c>
      <c r="K6582" s="14"/>
    </row>
    <row r="6583">
      <c r="A6583" s="9" t="s">
        <v>7049</v>
      </c>
      <c r="B6583" s="10">
        <v>43216.0</v>
      </c>
      <c r="C6583" s="9" t="s">
        <v>143</v>
      </c>
      <c r="D6583" s="9" t="s">
        <v>59</v>
      </c>
      <c r="F6583" s="11" t="str">
        <f t="shared" si="1"/>
        <v>2018-04</v>
      </c>
      <c r="G6583" s="11" t="str">
        <f>iferror(VLOOKUP(A6583,'Closed Deals'!A:A,1,0)," ")</f>
        <v> </v>
      </c>
      <c r="H6583" s="12" t="str">
        <f t="shared" si="2"/>
        <v>NO</v>
      </c>
      <c r="I6583" s="12" t="str">
        <f>iferror(VLOOKUP(A6583,'Closed Deals'!A:E,5,0)," ")</f>
        <v> </v>
      </c>
      <c r="J6583" s="13" t="str">
        <f t="shared" si="3"/>
        <v> </v>
      </c>
      <c r="K6583" s="14"/>
    </row>
    <row r="6584">
      <c r="A6584" s="9" t="s">
        <v>7050</v>
      </c>
      <c r="B6584" s="10">
        <v>43199.0</v>
      </c>
      <c r="C6584" s="9" t="s">
        <v>143</v>
      </c>
      <c r="D6584" s="9" t="s">
        <v>59</v>
      </c>
      <c r="F6584" s="11" t="str">
        <f t="shared" si="1"/>
        <v>2018-04</v>
      </c>
      <c r="G6584" s="11" t="str">
        <f>iferror(VLOOKUP(A6584,'Closed Deals'!A:A,1,0)," ")</f>
        <v> </v>
      </c>
      <c r="H6584" s="12" t="str">
        <f t="shared" si="2"/>
        <v>NO</v>
      </c>
      <c r="I6584" s="12" t="str">
        <f>iferror(VLOOKUP(A6584,'Closed Deals'!A:E,5,0)," ")</f>
        <v> </v>
      </c>
      <c r="J6584" s="13" t="str">
        <f t="shared" si="3"/>
        <v> </v>
      </c>
      <c r="K6584" s="14"/>
    </row>
    <row r="6585">
      <c r="A6585" s="9" t="s">
        <v>7051</v>
      </c>
      <c r="B6585" s="10">
        <v>43204.0</v>
      </c>
      <c r="C6585" s="9" t="s">
        <v>452</v>
      </c>
      <c r="D6585" s="9" t="s">
        <v>59</v>
      </c>
      <c r="F6585" s="11" t="str">
        <f t="shared" si="1"/>
        <v>2018-04</v>
      </c>
      <c r="G6585" s="11" t="str">
        <f>iferror(VLOOKUP(A6585,'Closed Deals'!A:A,1,0)," ")</f>
        <v> </v>
      </c>
      <c r="H6585" s="12" t="str">
        <f t="shared" si="2"/>
        <v>NO</v>
      </c>
      <c r="I6585" s="12" t="str">
        <f>iferror(VLOOKUP(A6585,'Closed Deals'!A:E,5,0)," ")</f>
        <v> </v>
      </c>
      <c r="J6585" s="13" t="str">
        <f t="shared" si="3"/>
        <v> </v>
      </c>
      <c r="K6585" s="14"/>
    </row>
    <row r="6586">
      <c r="A6586" s="9" t="s">
        <v>7052</v>
      </c>
      <c r="B6586" s="10">
        <v>43199.0</v>
      </c>
      <c r="C6586" s="9" t="s">
        <v>143</v>
      </c>
      <c r="D6586" s="9" t="s">
        <v>59</v>
      </c>
      <c r="F6586" s="11" t="str">
        <f t="shared" si="1"/>
        <v>2018-04</v>
      </c>
      <c r="G6586" s="11" t="str">
        <f>iferror(VLOOKUP(A6586,'Closed Deals'!A:A,1,0)," ")</f>
        <v> </v>
      </c>
      <c r="H6586" s="12" t="str">
        <f t="shared" si="2"/>
        <v>NO</v>
      </c>
      <c r="I6586" s="12" t="str">
        <f>iferror(VLOOKUP(A6586,'Closed Deals'!A:E,5,0)," ")</f>
        <v> </v>
      </c>
      <c r="J6586" s="13" t="str">
        <f t="shared" si="3"/>
        <v> </v>
      </c>
      <c r="K6586" s="14"/>
    </row>
    <row r="6587">
      <c r="A6587" s="9" t="s">
        <v>7053</v>
      </c>
      <c r="B6587" s="10">
        <v>43199.0</v>
      </c>
      <c r="C6587" s="9" t="s">
        <v>99</v>
      </c>
      <c r="D6587" s="9" t="s">
        <v>59</v>
      </c>
      <c r="F6587" s="11" t="str">
        <f t="shared" si="1"/>
        <v>2018-04</v>
      </c>
      <c r="G6587" s="11" t="str">
        <f>iferror(VLOOKUP(A6587,'Closed Deals'!A:A,1,0)," ")</f>
        <v> </v>
      </c>
      <c r="H6587" s="12" t="str">
        <f t="shared" si="2"/>
        <v>NO</v>
      </c>
      <c r="I6587" s="12" t="str">
        <f>iferror(VLOOKUP(A6587,'Closed Deals'!A:E,5,0)," ")</f>
        <v> </v>
      </c>
      <c r="J6587" s="13" t="str">
        <f t="shared" si="3"/>
        <v> </v>
      </c>
      <c r="K6587" s="14"/>
    </row>
    <row r="6588">
      <c r="A6588" s="9" t="s">
        <v>7054</v>
      </c>
      <c r="B6588" s="10">
        <v>43213.0</v>
      </c>
      <c r="C6588" s="9" t="s">
        <v>143</v>
      </c>
      <c r="D6588" s="9" t="s">
        <v>59</v>
      </c>
      <c r="F6588" s="11" t="str">
        <f t="shared" si="1"/>
        <v>2018-04</v>
      </c>
      <c r="G6588" s="11" t="str">
        <f>iferror(VLOOKUP(A6588,'Closed Deals'!A:A,1,0)," ")</f>
        <v> </v>
      </c>
      <c r="H6588" s="12" t="str">
        <f t="shared" si="2"/>
        <v>NO</v>
      </c>
      <c r="I6588" s="12" t="str">
        <f>iferror(VLOOKUP(A6588,'Closed Deals'!A:E,5,0)," ")</f>
        <v> </v>
      </c>
      <c r="J6588" s="13" t="str">
        <f t="shared" si="3"/>
        <v> </v>
      </c>
      <c r="K6588" s="14"/>
    </row>
    <row r="6589">
      <c r="A6589" s="9" t="s">
        <v>7055</v>
      </c>
      <c r="B6589" s="10">
        <v>43205.0</v>
      </c>
      <c r="C6589" s="9" t="s">
        <v>7056</v>
      </c>
      <c r="D6589" s="9" t="s">
        <v>59</v>
      </c>
      <c r="F6589" s="11" t="str">
        <f t="shared" si="1"/>
        <v>2018-04</v>
      </c>
      <c r="G6589" s="11" t="str">
        <f>iferror(VLOOKUP(A6589,'Closed Deals'!A:A,1,0)," ")</f>
        <v> </v>
      </c>
      <c r="H6589" s="12" t="str">
        <f t="shared" si="2"/>
        <v>NO</v>
      </c>
      <c r="I6589" s="12" t="str">
        <f>iferror(VLOOKUP(A6589,'Closed Deals'!A:E,5,0)," ")</f>
        <v> </v>
      </c>
      <c r="J6589" s="13" t="str">
        <f t="shared" si="3"/>
        <v> </v>
      </c>
      <c r="K6589" s="14"/>
    </row>
    <row r="6590">
      <c r="A6590" s="9" t="s">
        <v>7057</v>
      </c>
      <c r="B6590" s="10">
        <v>43194.0</v>
      </c>
      <c r="C6590" s="9" t="s">
        <v>452</v>
      </c>
      <c r="D6590" s="9" t="s">
        <v>59</v>
      </c>
      <c r="F6590" s="11" t="str">
        <f t="shared" si="1"/>
        <v>2018-04</v>
      </c>
      <c r="G6590" s="11" t="str">
        <f>iferror(VLOOKUP(A6590,'Closed Deals'!A:A,1,0)," ")</f>
        <v> </v>
      </c>
      <c r="H6590" s="12" t="str">
        <f t="shared" si="2"/>
        <v>NO</v>
      </c>
      <c r="I6590" s="12" t="str">
        <f>iferror(VLOOKUP(A6590,'Closed Deals'!A:E,5,0)," ")</f>
        <v> </v>
      </c>
      <c r="J6590" s="13" t="str">
        <f t="shared" si="3"/>
        <v> </v>
      </c>
      <c r="K6590" s="14"/>
    </row>
    <row r="6591">
      <c r="A6591" s="9" t="s">
        <v>7058</v>
      </c>
      <c r="B6591" s="10">
        <v>43214.0</v>
      </c>
      <c r="C6591" s="9" t="s">
        <v>143</v>
      </c>
      <c r="D6591" s="9" t="s">
        <v>59</v>
      </c>
      <c r="F6591" s="11" t="str">
        <f t="shared" si="1"/>
        <v>2018-04</v>
      </c>
      <c r="G6591" s="11" t="str">
        <f>iferror(VLOOKUP(A6591,'Closed Deals'!A:A,1,0)," ")</f>
        <v> </v>
      </c>
      <c r="H6591" s="12" t="str">
        <f t="shared" si="2"/>
        <v>NO</v>
      </c>
      <c r="I6591" s="12" t="str">
        <f>iferror(VLOOKUP(A6591,'Closed Deals'!A:E,5,0)," ")</f>
        <v> </v>
      </c>
      <c r="J6591" s="13" t="str">
        <f t="shared" si="3"/>
        <v> </v>
      </c>
      <c r="K6591" s="14"/>
    </row>
    <row r="6592">
      <c r="A6592" s="9" t="s">
        <v>7059</v>
      </c>
      <c r="B6592" s="10">
        <v>43210.0</v>
      </c>
      <c r="C6592" s="9" t="s">
        <v>143</v>
      </c>
      <c r="D6592" s="9" t="s">
        <v>59</v>
      </c>
      <c r="F6592" s="11" t="str">
        <f t="shared" si="1"/>
        <v>2018-04</v>
      </c>
      <c r="G6592" s="11" t="str">
        <f>iferror(VLOOKUP(A6592,'Closed Deals'!A:A,1,0)," ")</f>
        <v> </v>
      </c>
      <c r="H6592" s="12" t="str">
        <f t="shared" si="2"/>
        <v>NO</v>
      </c>
      <c r="I6592" s="12" t="str">
        <f>iferror(VLOOKUP(A6592,'Closed Deals'!A:E,5,0)," ")</f>
        <v> </v>
      </c>
      <c r="J6592" s="13" t="str">
        <f t="shared" si="3"/>
        <v> </v>
      </c>
      <c r="K6592" s="14"/>
    </row>
    <row r="6593">
      <c r="A6593" s="9" t="s">
        <v>7060</v>
      </c>
      <c r="B6593" s="10">
        <v>43201.0</v>
      </c>
      <c r="C6593" s="9" t="s">
        <v>143</v>
      </c>
      <c r="D6593" s="9" t="s">
        <v>59</v>
      </c>
      <c r="F6593" s="11" t="str">
        <f t="shared" si="1"/>
        <v>2018-04</v>
      </c>
      <c r="G6593" s="11" t="str">
        <f>iferror(VLOOKUP(A6593,'Closed Deals'!A:A,1,0)," ")</f>
        <v> </v>
      </c>
      <c r="H6593" s="12" t="str">
        <f t="shared" si="2"/>
        <v>NO</v>
      </c>
      <c r="I6593" s="12" t="str">
        <f>iferror(VLOOKUP(A6593,'Closed Deals'!A:E,5,0)," ")</f>
        <v> </v>
      </c>
      <c r="J6593" s="13" t="str">
        <f t="shared" si="3"/>
        <v> </v>
      </c>
      <c r="K6593" s="14"/>
    </row>
    <row r="6594">
      <c r="A6594" s="9" t="s">
        <v>7061</v>
      </c>
      <c r="B6594" s="10">
        <v>43217.0</v>
      </c>
      <c r="C6594" s="9" t="s">
        <v>52</v>
      </c>
      <c r="D6594" s="9" t="s">
        <v>59</v>
      </c>
      <c r="F6594" s="11" t="str">
        <f t="shared" si="1"/>
        <v>2018-04</v>
      </c>
      <c r="G6594" s="11" t="str">
        <f>iferror(VLOOKUP(A6594,'Closed Deals'!A:A,1,0)," ")</f>
        <v> </v>
      </c>
      <c r="H6594" s="12" t="str">
        <f t="shared" si="2"/>
        <v>NO</v>
      </c>
      <c r="I6594" s="12" t="str">
        <f>iferror(VLOOKUP(A6594,'Closed Deals'!A:E,5,0)," ")</f>
        <v> </v>
      </c>
      <c r="J6594" s="13" t="str">
        <f t="shared" si="3"/>
        <v> </v>
      </c>
      <c r="K6594" s="14"/>
    </row>
    <row r="6595">
      <c r="A6595" s="9" t="s">
        <v>7062</v>
      </c>
      <c r="B6595" s="10">
        <v>43194.0</v>
      </c>
      <c r="C6595" s="9" t="s">
        <v>143</v>
      </c>
      <c r="D6595" s="9" t="s">
        <v>59</v>
      </c>
      <c r="F6595" s="11" t="str">
        <f t="shared" si="1"/>
        <v>2018-04</v>
      </c>
      <c r="G6595" s="11" t="str">
        <f>iferror(VLOOKUP(A6595,'Closed Deals'!A:A,1,0)," ")</f>
        <v> </v>
      </c>
      <c r="H6595" s="12" t="str">
        <f t="shared" si="2"/>
        <v>NO</v>
      </c>
      <c r="I6595" s="12" t="str">
        <f>iferror(VLOOKUP(A6595,'Closed Deals'!A:E,5,0)," ")</f>
        <v> </v>
      </c>
      <c r="J6595" s="13" t="str">
        <f t="shared" si="3"/>
        <v> </v>
      </c>
      <c r="K6595" s="14"/>
    </row>
    <row r="6596">
      <c r="A6596" s="9" t="s">
        <v>7063</v>
      </c>
      <c r="B6596" s="10">
        <v>43203.0</v>
      </c>
      <c r="C6596" s="9" t="s">
        <v>143</v>
      </c>
      <c r="D6596" s="9" t="s">
        <v>59</v>
      </c>
      <c r="F6596" s="11" t="str">
        <f t="shared" si="1"/>
        <v>2018-04</v>
      </c>
      <c r="G6596" s="11" t="str">
        <f>iferror(VLOOKUP(A6596,'Closed Deals'!A:A,1,0)," ")</f>
        <v> </v>
      </c>
      <c r="H6596" s="12" t="str">
        <f t="shared" si="2"/>
        <v>NO</v>
      </c>
      <c r="I6596" s="12" t="str">
        <f>iferror(VLOOKUP(A6596,'Closed Deals'!A:E,5,0)," ")</f>
        <v> </v>
      </c>
      <c r="J6596" s="13" t="str">
        <f t="shared" si="3"/>
        <v> </v>
      </c>
      <c r="K6596" s="14"/>
    </row>
    <row r="6597">
      <c r="A6597" s="9" t="s">
        <v>7064</v>
      </c>
      <c r="B6597" s="10">
        <v>43191.0</v>
      </c>
      <c r="C6597" s="9" t="s">
        <v>5829</v>
      </c>
      <c r="D6597" s="9" t="s">
        <v>59</v>
      </c>
      <c r="F6597" s="11" t="str">
        <f t="shared" si="1"/>
        <v>2018-04</v>
      </c>
      <c r="G6597" s="11" t="str">
        <f>iferror(VLOOKUP(A6597,'Closed Deals'!A:A,1,0)," ")</f>
        <v> </v>
      </c>
      <c r="H6597" s="12" t="str">
        <f t="shared" si="2"/>
        <v>NO</v>
      </c>
      <c r="I6597" s="12" t="str">
        <f>iferror(VLOOKUP(A6597,'Closed Deals'!A:E,5,0)," ")</f>
        <v> </v>
      </c>
      <c r="J6597" s="13" t="str">
        <f t="shared" si="3"/>
        <v> </v>
      </c>
      <c r="K6597" s="14"/>
    </row>
    <row r="6598">
      <c r="A6598" s="9" t="s">
        <v>7065</v>
      </c>
      <c r="B6598" s="10">
        <v>43217.0</v>
      </c>
      <c r="C6598" s="9" t="s">
        <v>6120</v>
      </c>
      <c r="D6598" s="9" t="s">
        <v>59</v>
      </c>
      <c r="F6598" s="11" t="str">
        <f t="shared" si="1"/>
        <v>2018-04</v>
      </c>
      <c r="G6598" s="11" t="str">
        <f>iferror(VLOOKUP(A6598,'Closed Deals'!A:A,1,0)," ")</f>
        <v> </v>
      </c>
      <c r="H6598" s="12" t="str">
        <f t="shared" si="2"/>
        <v>NO</v>
      </c>
      <c r="I6598" s="12" t="str">
        <f>iferror(VLOOKUP(A6598,'Closed Deals'!A:E,5,0)," ")</f>
        <v> </v>
      </c>
      <c r="J6598" s="13" t="str">
        <f t="shared" si="3"/>
        <v> </v>
      </c>
      <c r="K6598" s="14"/>
    </row>
    <row r="6599">
      <c r="A6599" s="9" t="s">
        <v>7066</v>
      </c>
      <c r="B6599" s="10">
        <v>43204.0</v>
      </c>
      <c r="C6599" s="9" t="s">
        <v>63</v>
      </c>
      <c r="D6599" s="9" t="s">
        <v>59</v>
      </c>
      <c r="F6599" s="11" t="str">
        <f t="shared" si="1"/>
        <v>2018-04</v>
      </c>
      <c r="G6599" s="11" t="str">
        <f>iferror(VLOOKUP(A6599,'Closed Deals'!A:A,1,0)," ")</f>
        <v> </v>
      </c>
      <c r="H6599" s="12" t="str">
        <f t="shared" si="2"/>
        <v>NO</v>
      </c>
      <c r="I6599" s="12" t="str">
        <f>iferror(VLOOKUP(A6599,'Closed Deals'!A:E,5,0)," ")</f>
        <v> </v>
      </c>
      <c r="J6599" s="13" t="str">
        <f t="shared" si="3"/>
        <v> </v>
      </c>
      <c r="K6599" s="14"/>
    </row>
    <row r="6600">
      <c r="A6600" s="9" t="s">
        <v>7067</v>
      </c>
      <c r="B6600" s="10">
        <v>43203.0</v>
      </c>
      <c r="C6600" s="9" t="s">
        <v>452</v>
      </c>
      <c r="D6600" s="9" t="s">
        <v>59</v>
      </c>
      <c r="F6600" s="11" t="str">
        <f t="shared" si="1"/>
        <v>2018-04</v>
      </c>
      <c r="G6600" s="11" t="str">
        <f>iferror(VLOOKUP(A6600,'Closed Deals'!A:A,1,0)," ")</f>
        <v> </v>
      </c>
      <c r="H6600" s="12" t="str">
        <f t="shared" si="2"/>
        <v>NO</v>
      </c>
      <c r="I6600" s="12" t="str">
        <f>iferror(VLOOKUP(A6600,'Closed Deals'!A:E,5,0)," ")</f>
        <v> </v>
      </c>
      <c r="J6600" s="13" t="str">
        <f t="shared" si="3"/>
        <v> </v>
      </c>
      <c r="K6600" s="14"/>
    </row>
    <row r="6601">
      <c r="A6601" s="9" t="s">
        <v>7068</v>
      </c>
      <c r="B6601" s="10">
        <v>43201.0</v>
      </c>
      <c r="C6601" s="9" t="s">
        <v>941</v>
      </c>
      <c r="D6601" s="9" t="s">
        <v>59</v>
      </c>
      <c r="F6601" s="11" t="str">
        <f t="shared" si="1"/>
        <v>2018-04</v>
      </c>
      <c r="G6601" s="11" t="str">
        <f>iferror(VLOOKUP(A6601,'Closed Deals'!A:A,1,0)," ")</f>
        <v> </v>
      </c>
      <c r="H6601" s="12" t="str">
        <f t="shared" si="2"/>
        <v>NO</v>
      </c>
      <c r="I6601" s="12" t="str">
        <f>iferror(VLOOKUP(A6601,'Closed Deals'!A:E,5,0)," ")</f>
        <v> </v>
      </c>
      <c r="J6601" s="13" t="str">
        <f t="shared" si="3"/>
        <v> </v>
      </c>
      <c r="K6601" s="14"/>
    </row>
    <row r="6602">
      <c r="A6602" s="9" t="s">
        <v>7069</v>
      </c>
      <c r="B6602" s="10">
        <v>43194.0</v>
      </c>
      <c r="C6602" s="9" t="s">
        <v>143</v>
      </c>
      <c r="D6602" s="9" t="s">
        <v>59</v>
      </c>
      <c r="F6602" s="11" t="str">
        <f t="shared" si="1"/>
        <v>2018-04</v>
      </c>
      <c r="G6602" s="11" t="str">
        <f>iferror(VLOOKUP(A6602,'Closed Deals'!A:A,1,0)," ")</f>
        <v> </v>
      </c>
      <c r="H6602" s="12" t="str">
        <f t="shared" si="2"/>
        <v>NO</v>
      </c>
      <c r="I6602" s="12" t="str">
        <f>iferror(VLOOKUP(A6602,'Closed Deals'!A:E,5,0)," ")</f>
        <v> </v>
      </c>
      <c r="J6602" s="13" t="str">
        <f t="shared" si="3"/>
        <v> </v>
      </c>
      <c r="K6602" s="14"/>
    </row>
    <row r="6603">
      <c r="A6603" s="9" t="s">
        <v>7070</v>
      </c>
      <c r="B6603" s="10">
        <v>43203.0</v>
      </c>
      <c r="C6603" s="9" t="s">
        <v>143</v>
      </c>
      <c r="D6603" s="9" t="s">
        <v>59</v>
      </c>
      <c r="F6603" s="11" t="str">
        <f t="shared" si="1"/>
        <v>2018-04</v>
      </c>
      <c r="G6603" s="11" t="str">
        <f>iferror(VLOOKUP(A6603,'Closed Deals'!A:A,1,0)," ")</f>
        <v> </v>
      </c>
      <c r="H6603" s="12" t="str">
        <f t="shared" si="2"/>
        <v>NO</v>
      </c>
      <c r="I6603" s="12" t="str">
        <f>iferror(VLOOKUP(A6603,'Closed Deals'!A:E,5,0)," ")</f>
        <v> </v>
      </c>
      <c r="J6603" s="13" t="str">
        <f t="shared" si="3"/>
        <v> </v>
      </c>
      <c r="K6603" s="14"/>
    </row>
    <row r="6604">
      <c r="A6604" s="9" t="s">
        <v>7071</v>
      </c>
      <c r="B6604" s="10">
        <v>43192.0</v>
      </c>
      <c r="C6604" s="9" t="s">
        <v>143</v>
      </c>
      <c r="D6604" s="9" t="s">
        <v>59</v>
      </c>
      <c r="F6604" s="11" t="str">
        <f t="shared" si="1"/>
        <v>2018-04</v>
      </c>
      <c r="G6604" s="11" t="str">
        <f>iferror(VLOOKUP(A6604,'Closed Deals'!A:A,1,0)," ")</f>
        <v> </v>
      </c>
      <c r="H6604" s="12" t="str">
        <f t="shared" si="2"/>
        <v>NO</v>
      </c>
      <c r="I6604" s="12" t="str">
        <f>iferror(VLOOKUP(A6604,'Closed Deals'!A:E,5,0)," ")</f>
        <v> </v>
      </c>
      <c r="J6604" s="13" t="str">
        <f t="shared" si="3"/>
        <v> </v>
      </c>
      <c r="K6604" s="14"/>
    </row>
    <row r="6605">
      <c r="A6605" s="9" t="s">
        <v>7072</v>
      </c>
      <c r="B6605" s="10">
        <v>43208.0</v>
      </c>
      <c r="C6605" s="9" t="s">
        <v>143</v>
      </c>
      <c r="D6605" s="9" t="s">
        <v>59</v>
      </c>
      <c r="F6605" s="11" t="str">
        <f t="shared" si="1"/>
        <v>2018-04</v>
      </c>
      <c r="G6605" s="11" t="str">
        <f>iferror(VLOOKUP(A6605,'Closed Deals'!A:A,1,0)," ")</f>
        <v> </v>
      </c>
      <c r="H6605" s="12" t="str">
        <f t="shared" si="2"/>
        <v>NO</v>
      </c>
      <c r="I6605" s="12" t="str">
        <f>iferror(VLOOKUP(A6605,'Closed Deals'!A:E,5,0)," ")</f>
        <v> </v>
      </c>
      <c r="J6605" s="13" t="str">
        <f t="shared" si="3"/>
        <v> </v>
      </c>
      <c r="K6605" s="14"/>
    </row>
    <row r="6606">
      <c r="A6606" s="9" t="s">
        <v>7073</v>
      </c>
      <c r="B6606" s="10">
        <v>43202.0</v>
      </c>
      <c r="C6606" s="9" t="s">
        <v>143</v>
      </c>
      <c r="D6606" s="9" t="s">
        <v>59</v>
      </c>
      <c r="F6606" s="11" t="str">
        <f t="shared" si="1"/>
        <v>2018-04</v>
      </c>
      <c r="G6606" s="11" t="str">
        <f>iferror(VLOOKUP(A6606,'Closed Deals'!A:A,1,0)," ")</f>
        <v> </v>
      </c>
      <c r="H6606" s="12" t="str">
        <f t="shared" si="2"/>
        <v>NO</v>
      </c>
      <c r="I6606" s="12" t="str">
        <f>iferror(VLOOKUP(A6606,'Closed Deals'!A:E,5,0)," ")</f>
        <v> </v>
      </c>
      <c r="J6606" s="13" t="str">
        <f t="shared" si="3"/>
        <v> </v>
      </c>
      <c r="K6606" s="14"/>
    </row>
    <row r="6607">
      <c r="A6607" s="9" t="s">
        <v>7074</v>
      </c>
      <c r="B6607" s="10">
        <v>43208.0</v>
      </c>
      <c r="C6607" s="9" t="s">
        <v>143</v>
      </c>
      <c r="D6607" s="9" t="s">
        <v>59</v>
      </c>
      <c r="F6607" s="11" t="str">
        <f t="shared" si="1"/>
        <v>2018-04</v>
      </c>
      <c r="G6607" s="11" t="str">
        <f>iferror(VLOOKUP(A6607,'Closed Deals'!A:A,1,0)," ")</f>
        <v> </v>
      </c>
      <c r="H6607" s="12" t="str">
        <f t="shared" si="2"/>
        <v>NO</v>
      </c>
      <c r="I6607" s="12" t="str">
        <f>iferror(VLOOKUP(A6607,'Closed Deals'!A:E,5,0)," ")</f>
        <v> </v>
      </c>
      <c r="J6607" s="13" t="str">
        <f t="shared" si="3"/>
        <v> </v>
      </c>
      <c r="K6607" s="14"/>
    </row>
    <row r="6608">
      <c r="A6608" s="9" t="s">
        <v>7075</v>
      </c>
      <c r="B6608" s="10">
        <v>43201.0</v>
      </c>
      <c r="C6608" s="9" t="s">
        <v>143</v>
      </c>
      <c r="D6608" s="9" t="s">
        <v>59</v>
      </c>
      <c r="F6608" s="11" t="str">
        <f t="shared" si="1"/>
        <v>2018-04</v>
      </c>
      <c r="G6608" s="11" t="str">
        <f>iferror(VLOOKUP(A6608,'Closed Deals'!A:A,1,0)," ")</f>
        <v> </v>
      </c>
      <c r="H6608" s="12" t="str">
        <f t="shared" si="2"/>
        <v>NO</v>
      </c>
      <c r="I6608" s="12" t="str">
        <f>iferror(VLOOKUP(A6608,'Closed Deals'!A:E,5,0)," ")</f>
        <v> </v>
      </c>
      <c r="J6608" s="13" t="str">
        <f t="shared" si="3"/>
        <v> </v>
      </c>
      <c r="K6608" s="14"/>
    </row>
    <row r="6609">
      <c r="A6609" s="9" t="s">
        <v>7076</v>
      </c>
      <c r="B6609" s="10">
        <v>43199.0</v>
      </c>
      <c r="C6609" s="9" t="s">
        <v>452</v>
      </c>
      <c r="D6609" s="9" t="s">
        <v>59</v>
      </c>
      <c r="F6609" s="11" t="str">
        <f t="shared" si="1"/>
        <v>2018-04</v>
      </c>
      <c r="G6609" s="11" t="str">
        <f>iferror(VLOOKUP(A6609,'Closed Deals'!A:A,1,0)," ")</f>
        <v> </v>
      </c>
      <c r="H6609" s="12" t="str">
        <f t="shared" si="2"/>
        <v>NO</v>
      </c>
      <c r="I6609" s="12" t="str">
        <f>iferror(VLOOKUP(A6609,'Closed Deals'!A:E,5,0)," ")</f>
        <v> </v>
      </c>
      <c r="J6609" s="13" t="str">
        <f t="shared" si="3"/>
        <v> </v>
      </c>
      <c r="K6609" s="14"/>
    </row>
    <row r="6610">
      <c r="A6610" s="9" t="s">
        <v>7077</v>
      </c>
      <c r="B6610" s="10">
        <v>43194.0</v>
      </c>
      <c r="C6610" s="9" t="s">
        <v>452</v>
      </c>
      <c r="D6610" s="9" t="s">
        <v>59</v>
      </c>
      <c r="F6610" s="11" t="str">
        <f t="shared" si="1"/>
        <v>2018-04</v>
      </c>
      <c r="G6610" s="11" t="str">
        <f>iferror(VLOOKUP(A6610,'Closed Deals'!A:A,1,0)," ")</f>
        <v> </v>
      </c>
      <c r="H6610" s="12" t="str">
        <f t="shared" si="2"/>
        <v>NO</v>
      </c>
      <c r="I6610" s="12" t="str">
        <f>iferror(VLOOKUP(A6610,'Closed Deals'!A:E,5,0)," ")</f>
        <v> </v>
      </c>
      <c r="J6610" s="13" t="str">
        <f t="shared" si="3"/>
        <v> </v>
      </c>
      <c r="K6610" s="14"/>
    </row>
    <row r="6611">
      <c r="A6611" s="9" t="s">
        <v>7078</v>
      </c>
      <c r="B6611" s="10">
        <v>43209.0</v>
      </c>
      <c r="C6611" s="9" t="s">
        <v>143</v>
      </c>
      <c r="D6611" s="9" t="s">
        <v>59</v>
      </c>
      <c r="F6611" s="11" t="str">
        <f t="shared" si="1"/>
        <v>2018-04</v>
      </c>
      <c r="G6611" s="11" t="str">
        <f>iferror(VLOOKUP(A6611,'Closed Deals'!A:A,1,0)," ")</f>
        <v> </v>
      </c>
      <c r="H6611" s="12" t="str">
        <f t="shared" si="2"/>
        <v>NO</v>
      </c>
      <c r="I6611" s="12" t="str">
        <f>iferror(VLOOKUP(A6611,'Closed Deals'!A:E,5,0)," ")</f>
        <v> </v>
      </c>
      <c r="J6611" s="13" t="str">
        <f t="shared" si="3"/>
        <v> </v>
      </c>
      <c r="K6611" s="14"/>
    </row>
    <row r="6612">
      <c r="A6612" s="9" t="s">
        <v>7079</v>
      </c>
      <c r="B6612" s="10">
        <v>43197.0</v>
      </c>
      <c r="C6612" s="9" t="s">
        <v>143</v>
      </c>
      <c r="D6612" s="9" t="s">
        <v>59</v>
      </c>
      <c r="F6612" s="11" t="str">
        <f t="shared" si="1"/>
        <v>2018-04</v>
      </c>
      <c r="G6612" s="11" t="str">
        <f>iferror(VLOOKUP(A6612,'Closed Deals'!A:A,1,0)," ")</f>
        <v> </v>
      </c>
      <c r="H6612" s="12" t="str">
        <f t="shared" si="2"/>
        <v>NO</v>
      </c>
      <c r="I6612" s="12" t="str">
        <f>iferror(VLOOKUP(A6612,'Closed Deals'!A:E,5,0)," ")</f>
        <v> </v>
      </c>
      <c r="J6612" s="13" t="str">
        <f t="shared" si="3"/>
        <v> </v>
      </c>
      <c r="K6612" s="14"/>
    </row>
    <row r="6613">
      <c r="A6613" s="9" t="s">
        <v>7080</v>
      </c>
      <c r="B6613" s="10">
        <v>43214.0</v>
      </c>
      <c r="C6613" s="9" t="s">
        <v>143</v>
      </c>
      <c r="D6613" s="9" t="s">
        <v>59</v>
      </c>
      <c r="F6613" s="11" t="str">
        <f t="shared" si="1"/>
        <v>2018-04</v>
      </c>
      <c r="G6613" s="11" t="str">
        <f>iferror(VLOOKUP(A6613,'Closed Deals'!A:A,1,0)," ")</f>
        <v> </v>
      </c>
      <c r="H6613" s="12" t="str">
        <f t="shared" si="2"/>
        <v>NO</v>
      </c>
      <c r="I6613" s="12" t="str">
        <f>iferror(VLOOKUP(A6613,'Closed Deals'!A:E,5,0)," ")</f>
        <v> </v>
      </c>
      <c r="J6613" s="13" t="str">
        <f t="shared" si="3"/>
        <v> </v>
      </c>
      <c r="K6613" s="14"/>
    </row>
    <row r="6614">
      <c r="A6614" s="9" t="s">
        <v>7081</v>
      </c>
      <c r="B6614" s="10">
        <v>43192.0</v>
      </c>
      <c r="C6614" s="9" t="s">
        <v>452</v>
      </c>
      <c r="D6614" s="9" t="s">
        <v>59</v>
      </c>
      <c r="F6614" s="11" t="str">
        <f t="shared" si="1"/>
        <v>2018-04</v>
      </c>
      <c r="G6614" s="11" t="str">
        <f>iferror(VLOOKUP(A6614,'Closed Deals'!A:A,1,0)," ")</f>
        <v> </v>
      </c>
      <c r="H6614" s="12" t="str">
        <f t="shared" si="2"/>
        <v>NO</v>
      </c>
      <c r="I6614" s="12" t="str">
        <f>iferror(VLOOKUP(A6614,'Closed Deals'!A:E,5,0)," ")</f>
        <v> </v>
      </c>
      <c r="J6614" s="13" t="str">
        <f t="shared" si="3"/>
        <v> </v>
      </c>
      <c r="K6614" s="14"/>
    </row>
    <row r="6615">
      <c r="A6615" s="9" t="s">
        <v>7082</v>
      </c>
      <c r="B6615" s="10">
        <v>43204.0</v>
      </c>
      <c r="C6615" s="9" t="s">
        <v>143</v>
      </c>
      <c r="D6615" s="9" t="s">
        <v>59</v>
      </c>
      <c r="F6615" s="11" t="str">
        <f t="shared" si="1"/>
        <v>2018-04</v>
      </c>
      <c r="G6615" s="11" t="str">
        <f>iferror(VLOOKUP(A6615,'Closed Deals'!A:A,1,0)," ")</f>
        <v> </v>
      </c>
      <c r="H6615" s="12" t="str">
        <f t="shared" si="2"/>
        <v>NO</v>
      </c>
      <c r="I6615" s="12" t="str">
        <f>iferror(VLOOKUP(A6615,'Closed Deals'!A:E,5,0)," ")</f>
        <v> </v>
      </c>
      <c r="J6615" s="13" t="str">
        <f t="shared" si="3"/>
        <v> </v>
      </c>
      <c r="K6615" s="14"/>
    </row>
    <row r="6616">
      <c r="A6616" s="9" t="s">
        <v>7083</v>
      </c>
      <c r="B6616" s="10">
        <v>43212.0</v>
      </c>
      <c r="C6616" s="9" t="s">
        <v>143</v>
      </c>
      <c r="D6616" s="9" t="s">
        <v>59</v>
      </c>
      <c r="F6616" s="11" t="str">
        <f t="shared" si="1"/>
        <v>2018-04</v>
      </c>
      <c r="G6616" s="11" t="str">
        <f>iferror(VLOOKUP(A6616,'Closed Deals'!A:A,1,0)," ")</f>
        <v> </v>
      </c>
      <c r="H6616" s="12" t="str">
        <f t="shared" si="2"/>
        <v>NO</v>
      </c>
      <c r="I6616" s="12" t="str">
        <f>iferror(VLOOKUP(A6616,'Closed Deals'!A:E,5,0)," ")</f>
        <v> </v>
      </c>
      <c r="J6616" s="13" t="str">
        <f t="shared" si="3"/>
        <v> </v>
      </c>
      <c r="K6616" s="14"/>
    </row>
    <row r="6617">
      <c r="A6617" s="9" t="s">
        <v>7084</v>
      </c>
      <c r="B6617" s="10">
        <v>43209.0</v>
      </c>
      <c r="C6617" s="9" t="s">
        <v>143</v>
      </c>
      <c r="D6617" s="9" t="s">
        <v>59</v>
      </c>
      <c r="F6617" s="11" t="str">
        <f t="shared" si="1"/>
        <v>2018-04</v>
      </c>
      <c r="G6617" s="11" t="str">
        <f>iferror(VLOOKUP(A6617,'Closed Deals'!A:A,1,0)," ")</f>
        <v> </v>
      </c>
      <c r="H6617" s="12" t="str">
        <f t="shared" si="2"/>
        <v>NO</v>
      </c>
      <c r="I6617" s="12" t="str">
        <f>iferror(VLOOKUP(A6617,'Closed Deals'!A:E,5,0)," ")</f>
        <v> </v>
      </c>
      <c r="J6617" s="13" t="str">
        <f t="shared" si="3"/>
        <v> </v>
      </c>
      <c r="K6617" s="14"/>
    </row>
    <row r="6618">
      <c r="A6618" s="9" t="s">
        <v>7085</v>
      </c>
      <c r="B6618" s="10">
        <v>43214.0</v>
      </c>
      <c r="C6618" s="9" t="s">
        <v>143</v>
      </c>
      <c r="D6618" s="9" t="s">
        <v>59</v>
      </c>
      <c r="F6618" s="11" t="str">
        <f t="shared" si="1"/>
        <v>2018-04</v>
      </c>
      <c r="G6618" s="11" t="str">
        <f>iferror(VLOOKUP(A6618,'Closed Deals'!A:A,1,0)," ")</f>
        <v> </v>
      </c>
      <c r="H6618" s="12" t="str">
        <f t="shared" si="2"/>
        <v>NO</v>
      </c>
      <c r="I6618" s="12" t="str">
        <f>iferror(VLOOKUP(A6618,'Closed Deals'!A:E,5,0)," ")</f>
        <v> </v>
      </c>
      <c r="J6618" s="13" t="str">
        <f t="shared" si="3"/>
        <v> </v>
      </c>
      <c r="K6618" s="14"/>
    </row>
    <row r="6619">
      <c r="A6619" s="9" t="s">
        <v>7086</v>
      </c>
      <c r="B6619" s="10">
        <v>43210.0</v>
      </c>
      <c r="C6619" s="9" t="s">
        <v>143</v>
      </c>
      <c r="D6619" s="9" t="s">
        <v>59</v>
      </c>
      <c r="F6619" s="11" t="str">
        <f t="shared" si="1"/>
        <v>2018-04</v>
      </c>
      <c r="G6619" s="11" t="str">
        <f>iferror(VLOOKUP(A6619,'Closed Deals'!A:A,1,0)," ")</f>
        <v> </v>
      </c>
      <c r="H6619" s="12" t="str">
        <f t="shared" si="2"/>
        <v>NO</v>
      </c>
      <c r="I6619" s="12" t="str">
        <f>iferror(VLOOKUP(A6619,'Closed Deals'!A:E,5,0)," ")</f>
        <v> </v>
      </c>
      <c r="J6619" s="13" t="str">
        <f t="shared" si="3"/>
        <v> </v>
      </c>
      <c r="K6619" s="14"/>
    </row>
    <row r="6620">
      <c r="A6620" s="9" t="s">
        <v>7087</v>
      </c>
      <c r="B6620" s="10">
        <v>43207.0</v>
      </c>
      <c r="C6620" s="9" t="s">
        <v>143</v>
      </c>
      <c r="D6620" s="9" t="s">
        <v>59</v>
      </c>
      <c r="F6620" s="11" t="str">
        <f t="shared" si="1"/>
        <v>2018-04</v>
      </c>
      <c r="G6620" s="11" t="str">
        <f>iferror(VLOOKUP(A6620,'Closed Deals'!A:A,1,0)," ")</f>
        <v> </v>
      </c>
      <c r="H6620" s="12" t="str">
        <f t="shared" si="2"/>
        <v>NO</v>
      </c>
      <c r="I6620" s="12" t="str">
        <f>iferror(VLOOKUP(A6620,'Closed Deals'!A:E,5,0)," ")</f>
        <v> </v>
      </c>
      <c r="J6620" s="13" t="str">
        <f t="shared" si="3"/>
        <v> </v>
      </c>
      <c r="K6620" s="14"/>
    </row>
    <row r="6621">
      <c r="A6621" s="9" t="s">
        <v>7088</v>
      </c>
      <c r="B6621" s="10">
        <v>43198.0</v>
      </c>
      <c r="C6621" s="9" t="s">
        <v>7089</v>
      </c>
      <c r="D6621" s="9" t="s">
        <v>59</v>
      </c>
      <c r="F6621" s="11" t="str">
        <f t="shared" si="1"/>
        <v>2018-04</v>
      </c>
      <c r="G6621" s="11" t="str">
        <f>iferror(VLOOKUP(A6621,'Closed Deals'!A:A,1,0)," ")</f>
        <v> </v>
      </c>
      <c r="H6621" s="12" t="str">
        <f t="shared" si="2"/>
        <v>NO</v>
      </c>
      <c r="I6621" s="12" t="str">
        <f>iferror(VLOOKUP(A6621,'Closed Deals'!A:E,5,0)," ")</f>
        <v> </v>
      </c>
      <c r="J6621" s="13" t="str">
        <f t="shared" si="3"/>
        <v> </v>
      </c>
      <c r="K6621" s="14"/>
    </row>
    <row r="6622">
      <c r="A6622" s="9" t="s">
        <v>7090</v>
      </c>
      <c r="B6622" s="10">
        <v>43193.0</v>
      </c>
      <c r="C6622" s="9" t="s">
        <v>143</v>
      </c>
      <c r="D6622" s="9" t="s">
        <v>59</v>
      </c>
      <c r="F6622" s="11" t="str">
        <f t="shared" si="1"/>
        <v>2018-04</v>
      </c>
      <c r="G6622" s="11" t="str">
        <f>iferror(VLOOKUP(A6622,'Closed Deals'!A:A,1,0)," ")</f>
        <v> </v>
      </c>
      <c r="H6622" s="12" t="str">
        <f t="shared" si="2"/>
        <v>NO</v>
      </c>
      <c r="I6622" s="12" t="str">
        <f>iferror(VLOOKUP(A6622,'Closed Deals'!A:E,5,0)," ")</f>
        <v> </v>
      </c>
      <c r="J6622" s="13" t="str">
        <f t="shared" si="3"/>
        <v> </v>
      </c>
      <c r="K6622" s="14"/>
    </row>
    <row r="6623">
      <c r="A6623" s="9" t="s">
        <v>7091</v>
      </c>
      <c r="B6623" s="10">
        <v>43200.0</v>
      </c>
      <c r="C6623" s="9" t="s">
        <v>143</v>
      </c>
      <c r="D6623" s="9" t="s">
        <v>59</v>
      </c>
      <c r="F6623" s="11" t="str">
        <f t="shared" si="1"/>
        <v>2018-04</v>
      </c>
      <c r="G6623" s="11" t="str">
        <f>iferror(VLOOKUP(A6623,'Closed Deals'!A:A,1,0)," ")</f>
        <v> </v>
      </c>
      <c r="H6623" s="12" t="str">
        <f t="shared" si="2"/>
        <v>NO</v>
      </c>
      <c r="I6623" s="12" t="str">
        <f>iferror(VLOOKUP(A6623,'Closed Deals'!A:E,5,0)," ")</f>
        <v> </v>
      </c>
      <c r="J6623" s="13" t="str">
        <f t="shared" si="3"/>
        <v> </v>
      </c>
      <c r="K6623" s="14"/>
    </row>
    <row r="6624">
      <c r="A6624" s="9" t="s">
        <v>7092</v>
      </c>
      <c r="B6624" s="10">
        <v>43192.0</v>
      </c>
      <c r="C6624" s="9" t="s">
        <v>143</v>
      </c>
      <c r="D6624" s="9" t="s">
        <v>59</v>
      </c>
      <c r="F6624" s="11" t="str">
        <f t="shared" si="1"/>
        <v>2018-04</v>
      </c>
      <c r="G6624" s="11" t="str">
        <f>iferror(VLOOKUP(A6624,'Closed Deals'!A:A,1,0)," ")</f>
        <v> </v>
      </c>
      <c r="H6624" s="12" t="str">
        <f t="shared" si="2"/>
        <v>NO</v>
      </c>
      <c r="I6624" s="12" t="str">
        <f>iferror(VLOOKUP(A6624,'Closed Deals'!A:E,5,0)," ")</f>
        <v> </v>
      </c>
      <c r="J6624" s="13" t="str">
        <f t="shared" si="3"/>
        <v> </v>
      </c>
      <c r="K6624" s="14"/>
    </row>
    <row r="6625">
      <c r="A6625" s="9" t="s">
        <v>7093</v>
      </c>
      <c r="B6625" s="10">
        <v>43205.0</v>
      </c>
      <c r="C6625" s="9" t="s">
        <v>257</v>
      </c>
      <c r="D6625" s="9" t="s">
        <v>59</v>
      </c>
      <c r="F6625" s="11" t="str">
        <f t="shared" si="1"/>
        <v>2018-04</v>
      </c>
      <c r="G6625" s="11" t="str">
        <f>iferror(VLOOKUP(A6625,'Closed Deals'!A:A,1,0)," ")</f>
        <v> </v>
      </c>
      <c r="H6625" s="12" t="str">
        <f t="shared" si="2"/>
        <v>NO</v>
      </c>
      <c r="I6625" s="12" t="str">
        <f>iferror(VLOOKUP(A6625,'Closed Deals'!A:E,5,0)," ")</f>
        <v> </v>
      </c>
      <c r="J6625" s="13" t="str">
        <f t="shared" si="3"/>
        <v> </v>
      </c>
      <c r="K6625" s="14"/>
    </row>
    <row r="6626">
      <c r="A6626" s="9" t="s">
        <v>7094</v>
      </c>
      <c r="B6626" s="10">
        <v>43193.0</v>
      </c>
      <c r="C6626" s="9" t="s">
        <v>5829</v>
      </c>
      <c r="D6626" s="9" t="s">
        <v>59</v>
      </c>
      <c r="F6626" s="11" t="str">
        <f t="shared" si="1"/>
        <v>2018-04</v>
      </c>
      <c r="G6626" s="11" t="str">
        <f>iferror(VLOOKUP(A6626,'Closed Deals'!A:A,1,0)," ")</f>
        <v> </v>
      </c>
      <c r="H6626" s="12" t="str">
        <f t="shared" si="2"/>
        <v>NO</v>
      </c>
      <c r="I6626" s="12" t="str">
        <f>iferror(VLOOKUP(A6626,'Closed Deals'!A:E,5,0)," ")</f>
        <v> </v>
      </c>
      <c r="J6626" s="13" t="str">
        <f t="shared" si="3"/>
        <v> </v>
      </c>
      <c r="K6626" s="14"/>
    </row>
    <row r="6627">
      <c r="A6627" s="9" t="s">
        <v>7095</v>
      </c>
      <c r="B6627" s="10">
        <v>43193.0</v>
      </c>
      <c r="C6627" s="9" t="s">
        <v>143</v>
      </c>
      <c r="D6627" s="9" t="s">
        <v>59</v>
      </c>
      <c r="F6627" s="11" t="str">
        <f t="shared" si="1"/>
        <v>2018-04</v>
      </c>
      <c r="G6627" s="11" t="str">
        <f>iferror(VLOOKUP(A6627,'Closed Deals'!A:A,1,0)," ")</f>
        <v> </v>
      </c>
      <c r="H6627" s="12" t="str">
        <f t="shared" si="2"/>
        <v>NO</v>
      </c>
      <c r="I6627" s="12" t="str">
        <f>iferror(VLOOKUP(A6627,'Closed Deals'!A:E,5,0)," ")</f>
        <v> </v>
      </c>
      <c r="J6627" s="13" t="str">
        <f t="shared" si="3"/>
        <v> </v>
      </c>
      <c r="K6627" s="14"/>
    </row>
    <row r="6628">
      <c r="A6628" s="9" t="s">
        <v>7096</v>
      </c>
      <c r="B6628" s="10">
        <v>43208.0</v>
      </c>
      <c r="C6628" s="9" t="s">
        <v>143</v>
      </c>
      <c r="D6628" s="9" t="s">
        <v>59</v>
      </c>
      <c r="F6628" s="11" t="str">
        <f t="shared" si="1"/>
        <v>2018-04</v>
      </c>
      <c r="G6628" s="11" t="str">
        <f>iferror(VLOOKUP(A6628,'Closed Deals'!A:A,1,0)," ")</f>
        <v> </v>
      </c>
      <c r="H6628" s="12" t="str">
        <f t="shared" si="2"/>
        <v>NO</v>
      </c>
      <c r="I6628" s="12" t="str">
        <f>iferror(VLOOKUP(A6628,'Closed Deals'!A:E,5,0)," ")</f>
        <v> </v>
      </c>
      <c r="J6628" s="13" t="str">
        <f t="shared" si="3"/>
        <v> </v>
      </c>
      <c r="K6628" s="14"/>
    </row>
    <row r="6629">
      <c r="A6629" s="9" t="s">
        <v>7097</v>
      </c>
      <c r="B6629" s="10">
        <v>43218.0</v>
      </c>
      <c r="C6629" s="9" t="s">
        <v>6120</v>
      </c>
      <c r="D6629" s="9" t="s">
        <v>59</v>
      </c>
      <c r="F6629" s="11" t="str">
        <f t="shared" si="1"/>
        <v>2018-04</v>
      </c>
      <c r="G6629" s="11" t="str">
        <f>iferror(VLOOKUP(A6629,'Closed Deals'!A:A,1,0)," ")</f>
        <v> </v>
      </c>
      <c r="H6629" s="12" t="str">
        <f t="shared" si="2"/>
        <v>NO</v>
      </c>
      <c r="I6629" s="12" t="str">
        <f>iferror(VLOOKUP(A6629,'Closed Deals'!A:E,5,0)," ")</f>
        <v> </v>
      </c>
      <c r="J6629" s="13" t="str">
        <f t="shared" si="3"/>
        <v> </v>
      </c>
      <c r="K6629" s="14"/>
    </row>
    <row r="6630">
      <c r="A6630" s="9" t="s">
        <v>7098</v>
      </c>
      <c r="B6630" s="10">
        <v>43197.0</v>
      </c>
      <c r="C6630" s="9" t="s">
        <v>143</v>
      </c>
      <c r="D6630" s="9" t="s">
        <v>59</v>
      </c>
      <c r="F6630" s="11" t="str">
        <f t="shared" si="1"/>
        <v>2018-04</v>
      </c>
      <c r="G6630" s="11" t="str">
        <f>iferror(VLOOKUP(A6630,'Closed Deals'!A:A,1,0)," ")</f>
        <v> </v>
      </c>
      <c r="H6630" s="12" t="str">
        <f t="shared" si="2"/>
        <v>NO</v>
      </c>
      <c r="I6630" s="12" t="str">
        <f>iferror(VLOOKUP(A6630,'Closed Deals'!A:E,5,0)," ")</f>
        <v> </v>
      </c>
      <c r="J6630" s="13" t="str">
        <f t="shared" si="3"/>
        <v> </v>
      </c>
      <c r="K6630" s="14"/>
    </row>
    <row r="6631">
      <c r="A6631" s="9" t="s">
        <v>7099</v>
      </c>
      <c r="B6631" s="10">
        <v>43207.0</v>
      </c>
      <c r="C6631" s="9" t="s">
        <v>143</v>
      </c>
      <c r="D6631" s="9" t="s">
        <v>59</v>
      </c>
      <c r="F6631" s="11" t="str">
        <f t="shared" si="1"/>
        <v>2018-04</v>
      </c>
      <c r="G6631" s="11" t="str">
        <f>iferror(VLOOKUP(A6631,'Closed Deals'!A:A,1,0)," ")</f>
        <v> </v>
      </c>
      <c r="H6631" s="12" t="str">
        <f t="shared" si="2"/>
        <v>NO</v>
      </c>
      <c r="I6631" s="12" t="str">
        <f>iferror(VLOOKUP(A6631,'Closed Deals'!A:E,5,0)," ")</f>
        <v> </v>
      </c>
      <c r="J6631" s="13" t="str">
        <f t="shared" si="3"/>
        <v> </v>
      </c>
      <c r="K6631" s="14"/>
    </row>
    <row r="6632">
      <c r="A6632" s="9" t="s">
        <v>7100</v>
      </c>
      <c r="B6632" s="10">
        <v>43192.0</v>
      </c>
      <c r="C6632" s="9" t="s">
        <v>143</v>
      </c>
      <c r="D6632" s="9" t="s">
        <v>59</v>
      </c>
      <c r="F6632" s="11" t="str">
        <f t="shared" si="1"/>
        <v>2018-04</v>
      </c>
      <c r="G6632" s="11" t="str">
        <f>iferror(VLOOKUP(A6632,'Closed Deals'!A:A,1,0)," ")</f>
        <v> </v>
      </c>
      <c r="H6632" s="12" t="str">
        <f t="shared" si="2"/>
        <v>NO</v>
      </c>
      <c r="I6632" s="12" t="str">
        <f>iferror(VLOOKUP(A6632,'Closed Deals'!A:E,5,0)," ")</f>
        <v> </v>
      </c>
      <c r="J6632" s="13" t="str">
        <f t="shared" si="3"/>
        <v> </v>
      </c>
      <c r="K6632" s="14"/>
    </row>
    <row r="6633">
      <c r="A6633" s="9" t="s">
        <v>7101</v>
      </c>
      <c r="B6633" s="10">
        <v>43216.0</v>
      </c>
      <c r="C6633" s="9" t="s">
        <v>6093</v>
      </c>
      <c r="D6633" s="9" t="s">
        <v>59</v>
      </c>
      <c r="F6633" s="11" t="str">
        <f t="shared" si="1"/>
        <v>2018-04</v>
      </c>
      <c r="G6633" s="11" t="str">
        <f>iferror(VLOOKUP(A6633,'Closed Deals'!A:A,1,0)," ")</f>
        <v> </v>
      </c>
      <c r="H6633" s="12" t="str">
        <f t="shared" si="2"/>
        <v>NO</v>
      </c>
      <c r="I6633" s="12" t="str">
        <f>iferror(VLOOKUP(A6633,'Closed Deals'!A:E,5,0)," ")</f>
        <v> </v>
      </c>
      <c r="J6633" s="13" t="str">
        <f t="shared" si="3"/>
        <v> </v>
      </c>
      <c r="K6633" s="14"/>
    </row>
    <row r="6634">
      <c r="A6634" s="9" t="s">
        <v>7102</v>
      </c>
      <c r="B6634" s="10">
        <v>43199.0</v>
      </c>
      <c r="C6634" s="9" t="s">
        <v>143</v>
      </c>
      <c r="D6634" s="9" t="s">
        <v>59</v>
      </c>
      <c r="F6634" s="11" t="str">
        <f t="shared" si="1"/>
        <v>2018-04</v>
      </c>
      <c r="G6634" s="11" t="str">
        <f>iferror(VLOOKUP(A6634,'Closed Deals'!A:A,1,0)," ")</f>
        <v> </v>
      </c>
      <c r="H6634" s="12" t="str">
        <f t="shared" si="2"/>
        <v>NO</v>
      </c>
      <c r="I6634" s="12" t="str">
        <f>iferror(VLOOKUP(A6634,'Closed Deals'!A:E,5,0)," ")</f>
        <v> </v>
      </c>
      <c r="J6634" s="13" t="str">
        <f t="shared" si="3"/>
        <v> </v>
      </c>
      <c r="K6634" s="14"/>
    </row>
    <row r="6635">
      <c r="A6635" s="9" t="s">
        <v>7103</v>
      </c>
      <c r="B6635" s="10">
        <v>43193.0</v>
      </c>
      <c r="C6635" s="9" t="s">
        <v>143</v>
      </c>
      <c r="D6635" s="9" t="s">
        <v>59</v>
      </c>
      <c r="F6635" s="11" t="str">
        <f t="shared" si="1"/>
        <v>2018-04</v>
      </c>
      <c r="G6635" s="11" t="str">
        <f>iferror(VLOOKUP(A6635,'Closed Deals'!A:A,1,0)," ")</f>
        <v> </v>
      </c>
      <c r="H6635" s="12" t="str">
        <f t="shared" si="2"/>
        <v>NO</v>
      </c>
      <c r="I6635" s="12" t="str">
        <f>iferror(VLOOKUP(A6635,'Closed Deals'!A:E,5,0)," ")</f>
        <v> </v>
      </c>
      <c r="J6635" s="13" t="str">
        <f t="shared" si="3"/>
        <v> </v>
      </c>
      <c r="K6635" s="14"/>
    </row>
    <row r="6636">
      <c r="A6636" s="9" t="s">
        <v>7104</v>
      </c>
      <c r="B6636" s="10">
        <v>43218.0</v>
      </c>
      <c r="C6636" s="9" t="s">
        <v>6120</v>
      </c>
      <c r="D6636" s="9" t="s">
        <v>59</v>
      </c>
      <c r="F6636" s="11" t="str">
        <f t="shared" si="1"/>
        <v>2018-04</v>
      </c>
      <c r="G6636" s="11" t="str">
        <f>iferror(VLOOKUP(A6636,'Closed Deals'!A:A,1,0)," ")</f>
        <v> </v>
      </c>
      <c r="H6636" s="12" t="str">
        <f t="shared" si="2"/>
        <v>NO</v>
      </c>
      <c r="I6636" s="12" t="str">
        <f>iferror(VLOOKUP(A6636,'Closed Deals'!A:E,5,0)," ")</f>
        <v> </v>
      </c>
      <c r="J6636" s="13" t="str">
        <f t="shared" si="3"/>
        <v> </v>
      </c>
      <c r="K6636" s="14"/>
    </row>
    <row r="6637">
      <c r="A6637" s="9" t="s">
        <v>7105</v>
      </c>
      <c r="B6637" s="10">
        <v>43220.0</v>
      </c>
      <c r="C6637" s="9" t="s">
        <v>143</v>
      </c>
      <c r="D6637" s="9" t="s">
        <v>59</v>
      </c>
      <c r="F6637" s="11" t="str">
        <f t="shared" si="1"/>
        <v>2018-04</v>
      </c>
      <c r="G6637" s="11" t="str">
        <f>iferror(VLOOKUP(A6637,'Closed Deals'!A:A,1,0)," ")</f>
        <v> </v>
      </c>
      <c r="H6637" s="12" t="str">
        <f t="shared" si="2"/>
        <v>NO</v>
      </c>
      <c r="I6637" s="12" t="str">
        <f>iferror(VLOOKUP(A6637,'Closed Deals'!A:E,5,0)," ")</f>
        <v> </v>
      </c>
      <c r="J6637" s="13" t="str">
        <f t="shared" si="3"/>
        <v> </v>
      </c>
      <c r="K6637" s="14"/>
    </row>
    <row r="6638">
      <c r="A6638" s="9" t="s">
        <v>7106</v>
      </c>
      <c r="B6638" s="10">
        <v>43219.0</v>
      </c>
      <c r="C6638" s="9" t="s">
        <v>143</v>
      </c>
      <c r="D6638" s="9" t="s">
        <v>59</v>
      </c>
      <c r="F6638" s="11" t="str">
        <f t="shared" si="1"/>
        <v>2018-04</v>
      </c>
      <c r="G6638" s="11" t="str">
        <f>iferror(VLOOKUP(A6638,'Closed Deals'!A:A,1,0)," ")</f>
        <v> </v>
      </c>
      <c r="H6638" s="12" t="str">
        <f t="shared" si="2"/>
        <v>NO</v>
      </c>
      <c r="I6638" s="12" t="str">
        <f>iferror(VLOOKUP(A6638,'Closed Deals'!A:E,5,0)," ")</f>
        <v> </v>
      </c>
      <c r="J6638" s="13" t="str">
        <f t="shared" si="3"/>
        <v> </v>
      </c>
      <c r="K6638" s="14"/>
    </row>
    <row r="6639">
      <c r="A6639" s="9" t="s">
        <v>7107</v>
      </c>
      <c r="B6639" s="10">
        <v>43214.0</v>
      </c>
      <c r="C6639" s="9" t="s">
        <v>143</v>
      </c>
      <c r="D6639" s="9" t="s">
        <v>59</v>
      </c>
      <c r="F6639" s="11" t="str">
        <f t="shared" si="1"/>
        <v>2018-04</v>
      </c>
      <c r="G6639" s="11" t="str">
        <f>iferror(VLOOKUP(A6639,'Closed Deals'!A:A,1,0)," ")</f>
        <v> </v>
      </c>
      <c r="H6639" s="12" t="str">
        <f t="shared" si="2"/>
        <v>NO</v>
      </c>
      <c r="I6639" s="12" t="str">
        <f>iferror(VLOOKUP(A6639,'Closed Deals'!A:E,5,0)," ")</f>
        <v> </v>
      </c>
      <c r="J6639" s="13" t="str">
        <f t="shared" si="3"/>
        <v> </v>
      </c>
      <c r="K6639" s="14"/>
    </row>
    <row r="6640">
      <c r="A6640" s="9" t="s">
        <v>7108</v>
      </c>
      <c r="B6640" s="10">
        <v>43212.0</v>
      </c>
      <c r="C6640" s="9" t="s">
        <v>143</v>
      </c>
      <c r="D6640" s="9" t="s">
        <v>59</v>
      </c>
      <c r="F6640" s="11" t="str">
        <f t="shared" si="1"/>
        <v>2018-04</v>
      </c>
      <c r="G6640" s="11" t="str">
        <f>iferror(VLOOKUP(A6640,'Closed Deals'!A:A,1,0)," ")</f>
        <v> </v>
      </c>
      <c r="H6640" s="12" t="str">
        <f t="shared" si="2"/>
        <v>NO</v>
      </c>
      <c r="I6640" s="12" t="str">
        <f>iferror(VLOOKUP(A6640,'Closed Deals'!A:E,5,0)," ")</f>
        <v> </v>
      </c>
      <c r="J6640" s="13" t="str">
        <f t="shared" si="3"/>
        <v> </v>
      </c>
      <c r="K6640" s="14"/>
    </row>
    <row r="6641">
      <c r="A6641" s="9" t="s">
        <v>7109</v>
      </c>
      <c r="B6641" s="10">
        <v>43210.0</v>
      </c>
      <c r="C6641" s="9" t="s">
        <v>143</v>
      </c>
      <c r="D6641" s="9" t="s">
        <v>59</v>
      </c>
      <c r="F6641" s="11" t="str">
        <f t="shared" si="1"/>
        <v>2018-04</v>
      </c>
      <c r="G6641" s="11" t="str">
        <f>iferror(VLOOKUP(A6641,'Closed Deals'!A:A,1,0)," ")</f>
        <v> </v>
      </c>
      <c r="H6641" s="12" t="str">
        <f t="shared" si="2"/>
        <v>NO</v>
      </c>
      <c r="I6641" s="12" t="str">
        <f>iferror(VLOOKUP(A6641,'Closed Deals'!A:E,5,0)," ")</f>
        <v> </v>
      </c>
      <c r="J6641" s="13" t="str">
        <f t="shared" si="3"/>
        <v> </v>
      </c>
      <c r="K6641" s="14"/>
    </row>
    <row r="6642">
      <c r="A6642" s="9" t="s">
        <v>7110</v>
      </c>
      <c r="B6642" s="10">
        <v>43214.0</v>
      </c>
      <c r="C6642" s="9" t="s">
        <v>241</v>
      </c>
      <c r="D6642" s="9" t="s">
        <v>59</v>
      </c>
      <c r="F6642" s="11" t="str">
        <f t="shared" si="1"/>
        <v>2018-04</v>
      </c>
      <c r="G6642" s="11" t="str">
        <f>iferror(VLOOKUP(A6642,'Closed Deals'!A:A,1,0)," ")</f>
        <v> </v>
      </c>
      <c r="H6642" s="12" t="str">
        <f t="shared" si="2"/>
        <v>NO</v>
      </c>
      <c r="I6642" s="12" t="str">
        <f>iferror(VLOOKUP(A6642,'Closed Deals'!A:E,5,0)," ")</f>
        <v> </v>
      </c>
      <c r="J6642" s="13" t="str">
        <f t="shared" si="3"/>
        <v> </v>
      </c>
      <c r="K6642" s="14"/>
    </row>
    <row r="6643">
      <c r="A6643" s="9" t="s">
        <v>7111</v>
      </c>
      <c r="B6643" s="10">
        <v>43210.0</v>
      </c>
      <c r="C6643" s="9" t="s">
        <v>143</v>
      </c>
      <c r="D6643" s="9" t="s">
        <v>59</v>
      </c>
      <c r="F6643" s="11" t="str">
        <f t="shared" si="1"/>
        <v>2018-04</v>
      </c>
      <c r="G6643" s="11" t="str">
        <f>iferror(VLOOKUP(A6643,'Closed Deals'!A:A,1,0)," ")</f>
        <v> </v>
      </c>
      <c r="H6643" s="12" t="str">
        <f t="shared" si="2"/>
        <v>NO</v>
      </c>
      <c r="I6643" s="12" t="str">
        <f>iferror(VLOOKUP(A6643,'Closed Deals'!A:E,5,0)," ")</f>
        <v> </v>
      </c>
      <c r="J6643" s="13" t="str">
        <f t="shared" si="3"/>
        <v> </v>
      </c>
      <c r="K6643" s="14"/>
    </row>
    <row r="6644">
      <c r="A6644" s="9" t="s">
        <v>7112</v>
      </c>
      <c r="B6644" s="10">
        <v>43192.0</v>
      </c>
      <c r="C6644" s="9" t="s">
        <v>143</v>
      </c>
      <c r="D6644" s="9" t="s">
        <v>59</v>
      </c>
      <c r="F6644" s="11" t="str">
        <f t="shared" si="1"/>
        <v>2018-04</v>
      </c>
      <c r="G6644" s="11" t="str">
        <f>iferror(VLOOKUP(A6644,'Closed Deals'!A:A,1,0)," ")</f>
        <v> </v>
      </c>
      <c r="H6644" s="12" t="str">
        <f t="shared" si="2"/>
        <v>NO</v>
      </c>
      <c r="I6644" s="12" t="str">
        <f>iferror(VLOOKUP(A6644,'Closed Deals'!A:E,5,0)," ")</f>
        <v> </v>
      </c>
      <c r="J6644" s="13" t="str">
        <f t="shared" si="3"/>
        <v> </v>
      </c>
      <c r="K6644" s="14"/>
    </row>
    <row r="6645">
      <c r="A6645" s="9" t="s">
        <v>7113</v>
      </c>
      <c r="B6645" s="10">
        <v>43213.0</v>
      </c>
      <c r="C6645" s="9" t="s">
        <v>143</v>
      </c>
      <c r="D6645" s="9" t="s">
        <v>59</v>
      </c>
      <c r="F6645" s="11" t="str">
        <f t="shared" si="1"/>
        <v>2018-04</v>
      </c>
      <c r="G6645" s="11" t="str">
        <f>iferror(VLOOKUP(A6645,'Closed Deals'!A:A,1,0)," ")</f>
        <v> </v>
      </c>
      <c r="H6645" s="12" t="str">
        <f t="shared" si="2"/>
        <v>NO</v>
      </c>
      <c r="I6645" s="12" t="str">
        <f>iferror(VLOOKUP(A6645,'Closed Deals'!A:E,5,0)," ")</f>
        <v> </v>
      </c>
      <c r="J6645" s="13" t="str">
        <f t="shared" si="3"/>
        <v> </v>
      </c>
      <c r="K6645" s="14"/>
    </row>
    <row r="6646">
      <c r="A6646" s="9" t="s">
        <v>7114</v>
      </c>
      <c r="B6646" s="10">
        <v>43220.0</v>
      </c>
      <c r="C6646" s="9" t="s">
        <v>143</v>
      </c>
      <c r="D6646" s="9" t="s">
        <v>59</v>
      </c>
      <c r="F6646" s="11" t="str">
        <f t="shared" si="1"/>
        <v>2018-04</v>
      </c>
      <c r="G6646" s="11" t="str">
        <f>iferror(VLOOKUP(A6646,'Closed Deals'!A:A,1,0)," ")</f>
        <v> </v>
      </c>
      <c r="H6646" s="12" t="str">
        <f t="shared" si="2"/>
        <v>NO</v>
      </c>
      <c r="I6646" s="12" t="str">
        <f>iferror(VLOOKUP(A6646,'Closed Deals'!A:E,5,0)," ")</f>
        <v> </v>
      </c>
      <c r="J6646" s="13" t="str">
        <f t="shared" si="3"/>
        <v> </v>
      </c>
      <c r="K6646" s="14"/>
    </row>
    <row r="6647">
      <c r="A6647" s="9" t="s">
        <v>7115</v>
      </c>
      <c r="B6647" s="10">
        <v>43218.0</v>
      </c>
      <c r="C6647" s="9" t="s">
        <v>143</v>
      </c>
      <c r="D6647" s="9" t="s">
        <v>59</v>
      </c>
      <c r="F6647" s="11" t="str">
        <f t="shared" si="1"/>
        <v>2018-04</v>
      </c>
      <c r="G6647" s="11" t="str">
        <f>iferror(VLOOKUP(A6647,'Closed Deals'!A:A,1,0)," ")</f>
        <v> </v>
      </c>
      <c r="H6647" s="12" t="str">
        <f t="shared" si="2"/>
        <v>NO</v>
      </c>
      <c r="I6647" s="12" t="str">
        <f>iferror(VLOOKUP(A6647,'Closed Deals'!A:E,5,0)," ")</f>
        <v> </v>
      </c>
      <c r="J6647" s="13" t="str">
        <f t="shared" si="3"/>
        <v> </v>
      </c>
      <c r="K6647" s="14"/>
    </row>
    <row r="6648">
      <c r="A6648" s="9" t="s">
        <v>7116</v>
      </c>
      <c r="B6648" s="10">
        <v>43206.0</v>
      </c>
      <c r="C6648" s="9" t="s">
        <v>452</v>
      </c>
      <c r="D6648" s="9" t="s">
        <v>59</v>
      </c>
      <c r="F6648" s="11" t="str">
        <f t="shared" si="1"/>
        <v>2018-04</v>
      </c>
      <c r="G6648" s="11" t="str">
        <f>iferror(VLOOKUP(A6648,'Closed Deals'!A:A,1,0)," ")</f>
        <v> </v>
      </c>
      <c r="H6648" s="12" t="str">
        <f t="shared" si="2"/>
        <v>NO</v>
      </c>
      <c r="I6648" s="12" t="str">
        <f>iferror(VLOOKUP(A6648,'Closed Deals'!A:E,5,0)," ")</f>
        <v> </v>
      </c>
      <c r="J6648" s="13" t="str">
        <f t="shared" si="3"/>
        <v> </v>
      </c>
      <c r="K6648" s="14"/>
    </row>
    <row r="6649">
      <c r="A6649" s="9" t="s">
        <v>7117</v>
      </c>
      <c r="B6649" s="10">
        <v>43210.0</v>
      </c>
      <c r="C6649" s="9" t="s">
        <v>143</v>
      </c>
      <c r="D6649" s="9" t="s">
        <v>59</v>
      </c>
      <c r="F6649" s="11" t="str">
        <f t="shared" si="1"/>
        <v>2018-04</v>
      </c>
      <c r="G6649" s="11" t="str">
        <f>iferror(VLOOKUP(A6649,'Closed Deals'!A:A,1,0)," ")</f>
        <v> </v>
      </c>
      <c r="H6649" s="12" t="str">
        <f t="shared" si="2"/>
        <v>NO</v>
      </c>
      <c r="I6649" s="12" t="str">
        <f>iferror(VLOOKUP(A6649,'Closed Deals'!A:E,5,0)," ")</f>
        <v> </v>
      </c>
      <c r="J6649" s="13" t="str">
        <f t="shared" si="3"/>
        <v> </v>
      </c>
      <c r="K6649" s="14"/>
    </row>
    <row r="6650">
      <c r="A6650" s="9" t="s">
        <v>7118</v>
      </c>
      <c r="B6650" s="10">
        <v>43210.0</v>
      </c>
      <c r="C6650" s="9" t="s">
        <v>143</v>
      </c>
      <c r="D6650" s="9" t="s">
        <v>59</v>
      </c>
      <c r="F6650" s="11" t="str">
        <f t="shared" si="1"/>
        <v>2018-04</v>
      </c>
      <c r="G6650" s="11" t="str">
        <f>iferror(VLOOKUP(A6650,'Closed Deals'!A:A,1,0)," ")</f>
        <v> </v>
      </c>
      <c r="H6650" s="12" t="str">
        <f t="shared" si="2"/>
        <v>NO</v>
      </c>
      <c r="I6650" s="12" t="str">
        <f>iferror(VLOOKUP(A6650,'Closed Deals'!A:E,5,0)," ")</f>
        <v> </v>
      </c>
      <c r="J6650" s="13" t="str">
        <f t="shared" si="3"/>
        <v> </v>
      </c>
      <c r="K6650" s="14"/>
    </row>
    <row r="6651">
      <c r="A6651" s="9" t="s">
        <v>7119</v>
      </c>
      <c r="B6651" s="10">
        <v>43192.0</v>
      </c>
      <c r="C6651" s="9" t="s">
        <v>143</v>
      </c>
      <c r="D6651" s="9" t="s">
        <v>59</v>
      </c>
      <c r="F6651" s="11" t="str">
        <f t="shared" si="1"/>
        <v>2018-04</v>
      </c>
      <c r="G6651" s="11" t="str">
        <f>iferror(VLOOKUP(A6651,'Closed Deals'!A:A,1,0)," ")</f>
        <v> </v>
      </c>
      <c r="H6651" s="12" t="str">
        <f t="shared" si="2"/>
        <v>NO</v>
      </c>
      <c r="I6651" s="12" t="str">
        <f>iferror(VLOOKUP(A6651,'Closed Deals'!A:E,5,0)," ")</f>
        <v> </v>
      </c>
      <c r="J6651" s="13" t="str">
        <f t="shared" si="3"/>
        <v> </v>
      </c>
      <c r="K6651" s="14"/>
    </row>
    <row r="6652">
      <c r="A6652" s="9" t="s">
        <v>7120</v>
      </c>
      <c r="B6652" s="10">
        <v>43215.0</v>
      </c>
      <c r="C6652" s="9" t="s">
        <v>143</v>
      </c>
      <c r="D6652" s="9" t="s">
        <v>59</v>
      </c>
      <c r="F6652" s="11" t="str">
        <f t="shared" si="1"/>
        <v>2018-04</v>
      </c>
      <c r="G6652" s="11" t="str">
        <f>iferror(VLOOKUP(A6652,'Closed Deals'!A:A,1,0)," ")</f>
        <v> </v>
      </c>
      <c r="H6652" s="12" t="str">
        <f t="shared" si="2"/>
        <v>NO</v>
      </c>
      <c r="I6652" s="12" t="str">
        <f>iferror(VLOOKUP(A6652,'Closed Deals'!A:E,5,0)," ")</f>
        <v> </v>
      </c>
      <c r="J6652" s="13" t="str">
        <f t="shared" si="3"/>
        <v> </v>
      </c>
      <c r="K6652" s="14"/>
    </row>
    <row r="6653">
      <c r="A6653" s="9" t="s">
        <v>7121</v>
      </c>
      <c r="B6653" s="10">
        <v>43210.0</v>
      </c>
      <c r="C6653" s="9" t="s">
        <v>143</v>
      </c>
      <c r="D6653" s="9" t="s">
        <v>59</v>
      </c>
      <c r="F6653" s="11" t="str">
        <f t="shared" si="1"/>
        <v>2018-04</v>
      </c>
      <c r="G6653" s="11" t="str">
        <f>iferror(VLOOKUP(A6653,'Closed Deals'!A:A,1,0)," ")</f>
        <v> </v>
      </c>
      <c r="H6653" s="12" t="str">
        <f t="shared" si="2"/>
        <v>NO</v>
      </c>
      <c r="I6653" s="12" t="str">
        <f>iferror(VLOOKUP(A6653,'Closed Deals'!A:E,5,0)," ")</f>
        <v> </v>
      </c>
      <c r="J6653" s="13" t="str">
        <f t="shared" si="3"/>
        <v> </v>
      </c>
      <c r="K6653" s="14"/>
    </row>
    <row r="6654">
      <c r="A6654" s="9" t="s">
        <v>7122</v>
      </c>
      <c r="B6654" s="10">
        <v>43219.0</v>
      </c>
      <c r="C6654" s="9" t="s">
        <v>52</v>
      </c>
      <c r="D6654" s="9" t="s">
        <v>59</v>
      </c>
      <c r="F6654" s="11" t="str">
        <f t="shared" si="1"/>
        <v>2018-04</v>
      </c>
      <c r="G6654" s="11" t="str">
        <f>iferror(VLOOKUP(A6654,'Closed Deals'!A:A,1,0)," ")</f>
        <v> </v>
      </c>
      <c r="H6654" s="12" t="str">
        <f t="shared" si="2"/>
        <v>NO</v>
      </c>
      <c r="I6654" s="12" t="str">
        <f>iferror(VLOOKUP(A6654,'Closed Deals'!A:E,5,0)," ")</f>
        <v> </v>
      </c>
      <c r="J6654" s="13" t="str">
        <f t="shared" si="3"/>
        <v> </v>
      </c>
      <c r="K6654" s="14"/>
    </row>
    <row r="6655">
      <c r="A6655" s="9" t="s">
        <v>7123</v>
      </c>
      <c r="B6655" s="10">
        <v>43210.0</v>
      </c>
      <c r="C6655" s="9" t="s">
        <v>143</v>
      </c>
      <c r="D6655" s="9" t="s">
        <v>59</v>
      </c>
      <c r="F6655" s="11" t="str">
        <f t="shared" si="1"/>
        <v>2018-04</v>
      </c>
      <c r="G6655" s="11" t="str">
        <f>iferror(VLOOKUP(A6655,'Closed Deals'!A:A,1,0)," ")</f>
        <v> </v>
      </c>
      <c r="H6655" s="12" t="str">
        <f t="shared" si="2"/>
        <v>NO</v>
      </c>
      <c r="I6655" s="12" t="str">
        <f>iferror(VLOOKUP(A6655,'Closed Deals'!A:E,5,0)," ")</f>
        <v> </v>
      </c>
      <c r="J6655" s="13" t="str">
        <f t="shared" si="3"/>
        <v> </v>
      </c>
      <c r="K6655" s="14"/>
    </row>
    <row r="6656">
      <c r="A6656" s="9" t="s">
        <v>7124</v>
      </c>
      <c r="B6656" s="10">
        <v>43210.0</v>
      </c>
      <c r="C6656" s="9" t="s">
        <v>33</v>
      </c>
      <c r="D6656" s="9" t="s">
        <v>59</v>
      </c>
      <c r="F6656" s="11" t="str">
        <f t="shared" si="1"/>
        <v>2018-04</v>
      </c>
      <c r="G6656" s="11" t="str">
        <f>iferror(VLOOKUP(A6656,'Closed Deals'!A:A,1,0)," ")</f>
        <v> </v>
      </c>
      <c r="H6656" s="12" t="str">
        <f t="shared" si="2"/>
        <v>NO</v>
      </c>
      <c r="I6656" s="12" t="str">
        <f>iferror(VLOOKUP(A6656,'Closed Deals'!A:E,5,0)," ")</f>
        <v> </v>
      </c>
      <c r="J6656" s="13" t="str">
        <f t="shared" si="3"/>
        <v> </v>
      </c>
      <c r="K6656" s="14"/>
    </row>
    <row r="6657">
      <c r="A6657" s="9" t="s">
        <v>7125</v>
      </c>
      <c r="B6657" s="10">
        <v>43210.0</v>
      </c>
      <c r="C6657" s="9" t="s">
        <v>33</v>
      </c>
      <c r="D6657" s="9" t="s">
        <v>59</v>
      </c>
      <c r="F6657" s="11" t="str">
        <f t="shared" si="1"/>
        <v>2018-04</v>
      </c>
      <c r="G6657" s="11" t="str">
        <f>iferror(VLOOKUP(A6657,'Closed Deals'!A:A,1,0)," ")</f>
        <v> </v>
      </c>
      <c r="H6657" s="12" t="str">
        <f t="shared" si="2"/>
        <v>NO</v>
      </c>
      <c r="I6657" s="12" t="str">
        <f>iferror(VLOOKUP(A6657,'Closed Deals'!A:E,5,0)," ")</f>
        <v> </v>
      </c>
      <c r="J6657" s="13" t="str">
        <f t="shared" si="3"/>
        <v> </v>
      </c>
      <c r="K6657" s="14"/>
    </row>
    <row r="6658">
      <c r="A6658" s="9" t="s">
        <v>7126</v>
      </c>
      <c r="B6658" s="10">
        <v>43214.0</v>
      </c>
      <c r="C6658" s="9" t="s">
        <v>143</v>
      </c>
      <c r="D6658" s="9" t="s">
        <v>59</v>
      </c>
      <c r="F6658" s="11" t="str">
        <f t="shared" si="1"/>
        <v>2018-04</v>
      </c>
      <c r="G6658" s="11" t="str">
        <f>iferror(VLOOKUP(A6658,'Closed Deals'!A:A,1,0)," ")</f>
        <v> </v>
      </c>
      <c r="H6658" s="12" t="str">
        <f t="shared" si="2"/>
        <v>NO</v>
      </c>
      <c r="I6658" s="12" t="str">
        <f>iferror(VLOOKUP(A6658,'Closed Deals'!A:E,5,0)," ")</f>
        <v> </v>
      </c>
      <c r="J6658" s="13" t="str">
        <f t="shared" si="3"/>
        <v> </v>
      </c>
      <c r="K6658" s="14"/>
    </row>
    <row r="6659">
      <c r="A6659" s="9" t="s">
        <v>7127</v>
      </c>
      <c r="B6659" s="10">
        <v>43220.0</v>
      </c>
      <c r="C6659" s="9" t="s">
        <v>143</v>
      </c>
      <c r="D6659" s="9" t="s">
        <v>59</v>
      </c>
      <c r="F6659" s="11" t="str">
        <f t="shared" si="1"/>
        <v>2018-04</v>
      </c>
      <c r="G6659" s="11" t="str">
        <f>iferror(VLOOKUP(A6659,'Closed Deals'!A:A,1,0)," ")</f>
        <v> </v>
      </c>
      <c r="H6659" s="12" t="str">
        <f t="shared" si="2"/>
        <v>NO</v>
      </c>
      <c r="I6659" s="12" t="str">
        <f>iferror(VLOOKUP(A6659,'Closed Deals'!A:E,5,0)," ")</f>
        <v> </v>
      </c>
      <c r="J6659" s="13" t="str">
        <f t="shared" si="3"/>
        <v> </v>
      </c>
      <c r="K6659" s="14"/>
    </row>
    <row r="6660">
      <c r="A6660" s="9" t="s">
        <v>7128</v>
      </c>
      <c r="B6660" s="10">
        <v>43193.0</v>
      </c>
      <c r="C6660" s="9" t="s">
        <v>143</v>
      </c>
      <c r="D6660" s="9" t="s">
        <v>59</v>
      </c>
      <c r="F6660" s="11" t="str">
        <f t="shared" si="1"/>
        <v>2018-04</v>
      </c>
      <c r="G6660" s="11" t="str">
        <f>iferror(VLOOKUP(A6660,'Closed Deals'!A:A,1,0)," ")</f>
        <v> </v>
      </c>
      <c r="H6660" s="12" t="str">
        <f t="shared" si="2"/>
        <v>NO</v>
      </c>
      <c r="I6660" s="12" t="str">
        <f>iferror(VLOOKUP(A6660,'Closed Deals'!A:E,5,0)," ")</f>
        <v> </v>
      </c>
      <c r="J6660" s="13" t="str">
        <f t="shared" si="3"/>
        <v> </v>
      </c>
      <c r="K6660" s="14"/>
    </row>
    <row r="6661">
      <c r="A6661" s="9" t="s">
        <v>7129</v>
      </c>
      <c r="B6661" s="10">
        <v>43198.0</v>
      </c>
      <c r="C6661" s="9" t="s">
        <v>452</v>
      </c>
      <c r="D6661" s="9" t="s">
        <v>59</v>
      </c>
      <c r="F6661" s="11" t="str">
        <f t="shared" si="1"/>
        <v>2018-04</v>
      </c>
      <c r="G6661" s="11" t="str">
        <f>iferror(VLOOKUP(A6661,'Closed Deals'!A:A,1,0)," ")</f>
        <v> </v>
      </c>
      <c r="H6661" s="12" t="str">
        <f t="shared" si="2"/>
        <v>NO</v>
      </c>
      <c r="I6661" s="12" t="str">
        <f>iferror(VLOOKUP(A6661,'Closed Deals'!A:E,5,0)," ")</f>
        <v> </v>
      </c>
      <c r="J6661" s="13" t="str">
        <f t="shared" si="3"/>
        <v> </v>
      </c>
      <c r="K6661" s="14"/>
    </row>
    <row r="6662">
      <c r="A6662" s="9" t="s">
        <v>7130</v>
      </c>
      <c r="B6662" s="10">
        <v>43218.0</v>
      </c>
      <c r="C6662" s="9" t="s">
        <v>143</v>
      </c>
      <c r="D6662" s="9" t="s">
        <v>59</v>
      </c>
      <c r="F6662" s="11" t="str">
        <f t="shared" si="1"/>
        <v>2018-04</v>
      </c>
      <c r="G6662" s="11" t="str">
        <f>iferror(VLOOKUP(A6662,'Closed Deals'!A:A,1,0)," ")</f>
        <v> </v>
      </c>
      <c r="H6662" s="12" t="str">
        <f t="shared" si="2"/>
        <v>NO</v>
      </c>
      <c r="I6662" s="12" t="str">
        <f>iferror(VLOOKUP(A6662,'Closed Deals'!A:E,5,0)," ")</f>
        <v> </v>
      </c>
      <c r="J6662" s="13" t="str">
        <f t="shared" si="3"/>
        <v> </v>
      </c>
      <c r="K6662" s="14"/>
    </row>
    <row r="6663">
      <c r="A6663" s="9" t="s">
        <v>7131</v>
      </c>
      <c r="B6663" s="10">
        <v>43197.0</v>
      </c>
      <c r="C6663" s="9" t="s">
        <v>143</v>
      </c>
      <c r="D6663" s="9" t="s">
        <v>59</v>
      </c>
      <c r="F6663" s="11" t="str">
        <f t="shared" si="1"/>
        <v>2018-04</v>
      </c>
      <c r="G6663" s="11" t="str">
        <f>iferror(VLOOKUP(A6663,'Closed Deals'!A:A,1,0)," ")</f>
        <v> </v>
      </c>
      <c r="H6663" s="12" t="str">
        <f t="shared" si="2"/>
        <v>NO</v>
      </c>
      <c r="I6663" s="12" t="str">
        <f>iferror(VLOOKUP(A6663,'Closed Deals'!A:E,5,0)," ")</f>
        <v> </v>
      </c>
      <c r="J6663" s="13" t="str">
        <f t="shared" si="3"/>
        <v> </v>
      </c>
      <c r="K6663" s="14"/>
    </row>
    <row r="6664">
      <c r="A6664" s="9" t="s">
        <v>7132</v>
      </c>
      <c r="B6664" s="10">
        <v>43201.0</v>
      </c>
      <c r="C6664" s="9" t="s">
        <v>143</v>
      </c>
      <c r="D6664" s="9" t="s">
        <v>59</v>
      </c>
      <c r="F6664" s="11" t="str">
        <f t="shared" si="1"/>
        <v>2018-04</v>
      </c>
      <c r="G6664" s="11" t="str">
        <f>iferror(VLOOKUP(A6664,'Closed Deals'!A:A,1,0)," ")</f>
        <v> </v>
      </c>
      <c r="H6664" s="12" t="str">
        <f t="shared" si="2"/>
        <v>NO</v>
      </c>
      <c r="I6664" s="12" t="str">
        <f>iferror(VLOOKUP(A6664,'Closed Deals'!A:E,5,0)," ")</f>
        <v> </v>
      </c>
      <c r="J6664" s="13" t="str">
        <f t="shared" si="3"/>
        <v> </v>
      </c>
      <c r="K6664" s="14"/>
    </row>
    <row r="6665">
      <c r="A6665" s="9" t="s">
        <v>7133</v>
      </c>
      <c r="B6665" s="10">
        <v>43193.0</v>
      </c>
      <c r="C6665" s="9" t="s">
        <v>5829</v>
      </c>
      <c r="D6665" s="9" t="s">
        <v>59</v>
      </c>
      <c r="F6665" s="11" t="str">
        <f t="shared" si="1"/>
        <v>2018-04</v>
      </c>
      <c r="G6665" s="11" t="str">
        <f>iferror(VLOOKUP(A6665,'Closed Deals'!A:A,1,0)," ")</f>
        <v> </v>
      </c>
      <c r="H6665" s="12" t="str">
        <f t="shared" si="2"/>
        <v>NO</v>
      </c>
      <c r="I6665" s="12" t="str">
        <f>iferror(VLOOKUP(A6665,'Closed Deals'!A:E,5,0)," ")</f>
        <v> </v>
      </c>
      <c r="J6665" s="13" t="str">
        <f t="shared" si="3"/>
        <v> </v>
      </c>
      <c r="K6665" s="14"/>
    </row>
    <row r="6666">
      <c r="A6666" s="9" t="s">
        <v>7134</v>
      </c>
      <c r="B6666" s="10">
        <v>43198.0</v>
      </c>
      <c r="C6666" s="9" t="s">
        <v>143</v>
      </c>
      <c r="D6666" s="9" t="s">
        <v>59</v>
      </c>
      <c r="F6666" s="11" t="str">
        <f t="shared" si="1"/>
        <v>2018-04</v>
      </c>
      <c r="G6666" s="11" t="str">
        <f>iferror(VLOOKUP(A6666,'Closed Deals'!A:A,1,0)," ")</f>
        <v> </v>
      </c>
      <c r="H6666" s="12" t="str">
        <f t="shared" si="2"/>
        <v>NO</v>
      </c>
      <c r="I6666" s="12" t="str">
        <f>iferror(VLOOKUP(A6666,'Closed Deals'!A:E,5,0)," ")</f>
        <v> </v>
      </c>
      <c r="J6666" s="13" t="str">
        <f t="shared" si="3"/>
        <v> </v>
      </c>
      <c r="K6666" s="14"/>
    </row>
    <row r="6667">
      <c r="A6667" s="9" t="s">
        <v>7135</v>
      </c>
      <c r="B6667" s="10">
        <v>43200.0</v>
      </c>
      <c r="C6667" s="9" t="s">
        <v>143</v>
      </c>
      <c r="D6667" s="9" t="s">
        <v>59</v>
      </c>
      <c r="F6667" s="11" t="str">
        <f t="shared" si="1"/>
        <v>2018-04</v>
      </c>
      <c r="G6667" s="11" t="str">
        <f>iferror(VLOOKUP(A6667,'Closed Deals'!A:A,1,0)," ")</f>
        <v> </v>
      </c>
      <c r="H6667" s="12" t="str">
        <f t="shared" si="2"/>
        <v>NO</v>
      </c>
      <c r="I6667" s="12" t="str">
        <f>iferror(VLOOKUP(A6667,'Closed Deals'!A:E,5,0)," ")</f>
        <v> </v>
      </c>
      <c r="J6667" s="13" t="str">
        <f t="shared" si="3"/>
        <v> </v>
      </c>
      <c r="K6667" s="14"/>
    </row>
    <row r="6668">
      <c r="A6668" s="9" t="s">
        <v>7136</v>
      </c>
      <c r="B6668" s="10">
        <v>43193.0</v>
      </c>
      <c r="C6668" s="9" t="s">
        <v>143</v>
      </c>
      <c r="D6668" s="9" t="s">
        <v>59</v>
      </c>
      <c r="F6668" s="11" t="str">
        <f t="shared" si="1"/>
        <v>2018-04</v>
      </c>
      <c r="G6668" s="11" t="str">
        <f>iferror(VLOOKUP(A6668,'Closed Deals'!A:A,1,0)," ")</f>
        <v> </v>
      </c>
      <c r="H6668" s="12" t="str">
        <f t="shared" si="2"/>
        <v>NO</v>
      </c>
      <c r="I6668" s="12" t="str">
        <f>iferror(VLOOKUP(A6668,'Closed Deals'!A:E,5,0)," ")</f>
        <v> </v>
      </c>
      <c r="J6668" s="13" t="str">
        <f t="shared" si="3"/>
        <v> </v>
      </c>
      <c r="K6668" s="14"/>
    </row>
    <row r="6669">
      <c r="A6669" s="9" t="s">
        <v>7137</v>
      </c>
      <c r="B6669" s="10">
        <v>43219.0</v>
      </c>
      <c r="C6669" s="9" t="s">
        <v>143</v>
      </c>
      <c r="D6669" s="9" t="s">
        <v>59</v>
      </c>
      <c r="F6669" s="11" t="str">
        <f t="shared" si="1"/>
        <v>2018-04</v>
      </c>
      <c r="G6669" s="11" t="str">
        <f>iferror(VLOOKUP(A6669,'Closed Deals'!A:A,1,0)," ")</f>
        <v> </v>
      </c>
      <c r="H6669" s="12" t="str">
        <f t="shared" si="2"/>
        <v>NO</v>
      </c>
      <c r="I6669" s="12" t="str">
        <f>iferror(VLOOKUP(A6669,'Closed Deals'!A:E,5,0)," ")</f>
        <v> </v>
      </c>
      <c r="J6669" s="13" t="str">
        <f t="shared" si="3"/>
        <v> </v>
      </c>
      <c r="K6669" s="14"/>
    </row>
    <row r="6670">
      <c r="A6670" s="9" t="s">
        <v>7138</v>
      </c>
      <c r="B6670" s="10">
        <v>43196.0</v>
      </c>
      <c r="C6670" s="9" t="s">
        <v>52</v>
      </c>
      <c r="D6670" s="9" t="s">
        <v>59</v>
      </c>
      <c r="F6670" s="11" t="str">
        <f t="shared" si="1"/>
        <v>2018-04</v>
      </c>
      <c r="G6670" s="11" t="str">
        <f>iferror(VLOOKUP(A6670,'Closed Deals'!A:A,1,0)," ")</f>
        <v> </v>
      </c>
      <c r="H6670" s="12" t="str">
        <f t="shared" si="2"/>
        <v>NO</v>
      </c>
      <c r="I6670" s="12" t="str">
        <f>iferror(VLOOKUP(A6670,'Closed Deals'!A:E,5,0)," ")</f>
        <v> </v>
      </c>
      <c r="J6670" s="13" t="str">
        <f t="shared" si="3"/>
        <v> </v>
      </c>
      <c r="K6670" s="14"/>
    </row>
    <row r="6671">
      <c r="A6671" s="9" t="s">
        <v>7139</v>
      </c>
      <c r="B6671" s="10">
        <v>43207.0</v>
      </c>
      <c r="C6671" s="9" t="s">
        <v>143</v>
      </c>
      <c r="D6671" s="9" t="s">
        <v>59</v>
      </c>
      <c r="F6671" s="11" t="str">
        <f t="shared" si="1"/>
        <v>2018-04</v>
      </c>
      <c r="G6671" s="11" t="str">
        <f>iferror(VLOOKUP(A6671,'Closed Deals'!A:A,1,0)," ")</f>
        <v> </v>
      </c>
      <c r="H6671" s="12" t="str">
        <f t="shared" si="2"/>
        <v>NO</v>
      </c>
      <c r="I6671" s="12" t="str">
        <f>iferror(VLOOKUP(A6671,'Closed Deals'!A:E,5,0)," ")</f>
        <v> </v>
      </c>
      <c r="J6671" s="13" t="str">
        <f t="shared" si="3"/>
        <v> </v>
      </c>
      <c r="K6671" s="14"/>
    </row>
    <row r="6672">
      <c r="A6672" s="9" t="s">
        <v>7140</v>
      </c>
      <c r="B6672" s="10">
        <v>43196.0</v>
      </c>
      <c r="C6672" s="9" t="s">
        <v>143</v>
      </c>
      <c r="D6672" s="9" t="s">
        <v>59</v>
      </c>
      <c r="F6672" s="11" t="str">
        <f t="shared" si="1"/>
        <v>2018-04</v>
      </c>
      <c r="G6672" s="11" t="str">
        <f>iferror(VLOOKUP(A6672,'Closed Deals'!A:A,1,0)," ")</f>
        <v> </v>
      </c>
      <c r="H6672" s="12" t="str">
        <f t="shared" si="2"/>
        <v>NO</v>
      </c>
      <c r="I6672" s="12" t="str">
        <f>iferror(VLOOKUP(A6672,'Closed Deals'!A:E,5,0)," ")</f>
        <v> </v>
      </c>
      <c r="J6672" s="13" t="str">
        <f t="shared" si="3"/>
        <v> </v>
      </c>
      <c r="K6672" s="14"/>
    </row>
    <row r="6673">
      <c r="A6673" s="9" t="s">
        <v>7141</v>
      </c>
      <c r="B6673" s="10">
        <v>43218.0</v>
      </c>
      <c r="C6673" s="9" t="s">
        <v>143</v>
      </c>
      <c r="D6673" s="9" t="s">
        <v>59</v>
      </c>
      <c r="F6673" s="11" t="str">
        <f t="shared" si="1"/>
        <v>2018-04</v>
      </c>
      <c r="G6673" s="11" t="str">
        <f>iferror(VLOOKUP(A6673,'Closed Deals'!A:A,1,0)," ")</f>
        <v> </v>
      </c>
      <c r="H6673" s="12" t="str">
        <f t="shared" si="2"/>
        <v>NO</v>
      </c>
      <c r="I6673" s="12" t="str">
        <f>iferror(VLOOKUP(A6673,'Closed Deals'!A:E,5,0)," ")</f>
        <v> </v>
      </c>
      <c r="J6673" s="13" t="str">
        <f t="shared" si="3"/>
        <v> </v>
      </c>
      <c r="K6673" s="14"/>
    </row>
    <row r="6674">
      <c r="A6674" s="9" t="s">
        <v>7142</v>
      </c>
      <c r="B6674" s="10">
        <v>43207.0</v>
      </c>
      <c r="C6674" s="9" t="s">
        <v>143</v>
      </c>
      <c r="D6674" s="9" t="s">
        <v>59</v>
      </c>
      <c r="F6674" s="11" t="str">
        <f t="shared" si="1"/>
        <v>2018-04</v>
      </c>
      <c r="G6674" s="11" t="str">
        <f>iferror(VLOOKUP(A6674,'Closed Deals'!A:A,1,0)," ")</f>
        <v> </v>
      </c>
      <c r="H6674" s="12" t="str">
        <f t="shared" si="2"/>
        <v>NO</v>
      </c>
      <c r="I6674" s="12" t="str">
        <f>iferror(VLOOKUP(A6674,'Closed Deals'!A:E,5,0)," ")</f>
        <v> </v>
      </c>
      <c r="J6674" s="13" t="str">
        <f t="shared" si="3"/>
        <v> </v>
      </c>
      <c r="K6674" s="14"/>
    </row>
    <row r="6675">
      <c r="A6675" s="9" t="s">
        <v>7143</v>
      </c>
      <c r="B6675" s="10">
        <v>43201.0</v>
      </c>
      <c r="C6675" s="9" t="s">
        <v>143</v>
      </c>
      <c r="D6675" s="9" t="s">
        <v>59</v>
      </c>
      <c r="F6675" s="11" t="str">
        <f t="shared" si="1"/>
        <v>2018-04</v>
      </c>
      <c r="G6675" s="11" t="str">
        <f>iferror(VLOOKUP(A6675,'Closed Deals'!A:A,1,0)," ")</f>
        <v> </v>
      </c>
      <c r="H6675" s="12" t="str">
        <f t="shared" si="2"/>
        <v>NO</v>
      </c>
      <c r="I6675" s="12" t="str">
        <f>iferror(VLOOKUP(A6675,'Closed Deals'!A:E,5,0)," ")</f>
        <v> </v>
      </c>
      <c r="J6675" s="13" t="str">
        <f t="shared" si="3"/>
        <v> </v>
      </c>
      <c r="K6675" s="14"/>
    </row>
    <row r="6676">
      <c r="A6676" s="9" t="s">
        <v>7144</v>
      </c>
      <c r="B6676" s="10">
        <v>43212.0</v>
      </c>
      <c r="C6676" s="9" t="s">
        <v>452</v>
      </c>
      <c r="D6676" s="9" t="s">
        <v>59</v>
      </c>
      <c r="F6676" s="11" t="str">
        <f t="shared" si="1"/>
        <v>2018-04</v>
      </c>
      <c r="G6676" s="11" t="str">
        <f>iferror(VLOOKUP(A6676,'Closed Deals'!A:A,1,0)," ")</f>
        <v> </v>
      </c>
      <c r="H6676" s="12" t="str">
        <f t="shared" si="2"/>
        <v>NO</v>
      </c>
      <c r="I6676" s="12" t="str">
        <f>iferror(VLOOKUP(A6676,'Closed Deals'!A:E,5,0)," ")</f>
        <v> </v>
      </c>
      <c r="J6676" s="13" t="str">
        <f t="shared" si="3"/>
        <v> </v>
      </c>
      <c r="K6676" s="14"/>
    </row>
    <row r="6677">
      <c r="A6677" s="9" t="s">
        <v>7145</v>
      </c>
      <c r="B6677" s="10">
        <v>43215.0</v>
      </c>
      <c r="C6677" s="9" t="s">
        <v>143</v>
      </c>
      <c r="D6677" s="9" t="s">
        <v>59</v>
      </c>
      <c r="F6677" s="11" t="str">
        <f t="shared" si="1"/>
        <v>2018-04</v>
      </c>
      <c r="G6677" s="11" t="str">
        <f>iferror(VLOOKUP(A6677,'Closed Deals'!A:A,1,0)," ")</f>
        <v> </v>
      </c>
      <c r="H6677" s="12" t="str">
        <f t="shared" si="2"/>
        <v>NO</v>
      </c>
      <c r="I6677" s="12" t="str">
        <f>iferror(VLOOKUP(A6677,'Closed Deals'!A:E,5,0)," ")</f>
        <v> </v>
      </c>
      <c r="J6677" s="13" t="str">
        <f t="shared" si="3"/>
        <v> </v>
      </c>
      <c r="K6677" s="14"/>
    </row>
    <row r="6678">
      <c r="A6678" s="9" t="s">
        <v>7146</v>
      </c>
      <c r="B6678" s="10">
        <v>43197.0</v>
      </c>
      <c r="C6678" s="9" t="s">
        <v>452</v>
      </c>
      <c r="D6678" s="9" t="s">
        <v>59</v>
      </c>
      <c r="F6678" s="11" t="str">
        <f t="shared" si="1"/>
        <v>2018-04</v>
      </c>
      <c r="G6678" s="11" t="str">
        <f>iferror(VLOOKUP(A6678,'Closed Deals'!A:A,1,0)," ")</f>
        <v> </v>
      </c>
      <c r="H6678" s="12" t="str">
        <f t="shared" si="2"/>
        <v>NO</v>
      </c>
      <c r="I6678" s="12" t="str">
        <f>iferror(VLOOKUP(A6678,'Closed Deals'!A:E,5,0)," ")</f>
        <v> </v>
      </c>
      <c r="J6678" s="13" t="str">
        <f t="shared" si="3"/>
        <v> </v>
      </c>
      <c r="K6678" s="14"/>
    </row>
    <row r="6679">
      <c r="A6679" s="9" t="s">
        <v>7147</v>
      </c>
      <c r="B6679" s="10">
        <v>43204.0</v>
      </c>
      <c r="C6679" s="9" t="s">
        <v>143</v>
      </c>
      <c r="D6679" s="9" t="s">
        <v>59</v>
      </c>
      <c r="F6679" s="11" t="str">
        <f t="shared" si="1"/>
        <v>2018-04</v>
      </c>
      <c r="G6679" s="11" t="str">
        <f>iferror(VLOOKUP(A6679,'Closed Deals'!A:A,1,0)," ")</f>
        <v> </v>
      </c>
      <c r="H6679" s="12" t="str">
        <f t="shared" si="2"/>
        <v>NO</v>
      </c>
      <c r="I6679" s="12" t="str">
        <f>iferror(VLOOKUP(A6679,'Closed Deals'!A:E,5,0)," ")</f>
        <v> </v>
      </c>
      <c r="J6679" s="13" t="str">
        <f t="shared" si="3"/>
        <v> </v>
      </c>
      <c r="K6679" s="14"/>
    </row>
    <row r="6680">
      <c r="A6680" s="9" t="s">
        <v>7148</v>
      </c>
      <c r="B6680" s="10">
        <v>43196.0</v>
      </c>
      <c r="C6680" s="9" t="s">
        <v>143</v>
      </c>
      <c r="D6680" s="9" t="s">
        <v>59</v>
      </c>
      <c r="F6680" s="11" t="str">
        <f t="shared" si="1"/>
        <v>2018-04</v>
      </c>
      <c r="G6680" s="11" t="str">
        <f>iferror(VLOOKUP(A6680,'Closed Deals'!A:A,1,0)," ")</f>
        <v> </v>
      </c>
      <c r="H6680" s="12" t="str">
        <f t="shared" si="2"/>
        <v>NO</v>
      </c>
      <c r="I6680" s="12" t="str">
        <f>iferror(VLOOKUP(A6680,'Closed Deals'!A:E,5,0)," ")</f>
        <v> </v>
      </c>
      <c r="J6680" s="13" t="str">
        <f t="shared" si="3"/>
        <v> </v>
      </c>
      <c r="K6680" s="14"/>
    </row>
    <row r="6681">
      <c r="A6681" s="9" t="s">
        <v>7149</v>
      </c>
      <c r="B6681" s="10">
        <v>43205.0</v>
      </c>
      <c r="C6681" s="9" t="s">
        <v>452</v>
      </c>
      <c r="D6681" s="9" t="s">
        <v>59</v>
      </c>
      <c r="F6681" s="11" t="str">
        <f t="shared" si="1"/>
        <v>2018-04</v>
      </c>
      <c r="G6681" s="11" t="str">
        <f>iferror(VLOOKUP(A6681,'Closed Deals'!A:A,1,0)," ")</f>
        <v> </v>
      </c>
      <c r="H6681" s="12" t="str">
        <f t="shared" si="2"/>
        <v>NO</v>
      </c>
      <c r="I6681" s="12" t="str">
        <f>iferror(VLOOKUP(A6681,'Closed Deals'!A:E,5,0)," ")</f>
        <v> </v>
      </c>
      <c r="J6681" s="13" t="str">
        <f t="shared" si="3"/>
        <v> </v>
      </c>
      <c r="K6681" s="14"/>
    </row>
    <row r="6682">
      <c r="A6682" s="9" t="s">
        <v>7150</v>
      </c>
      <c r="B6682" s="10">
        <v>43199.0</v>
      </c>
      <c r="C6682" s="9" t="s">
        <v>143</v>
      </c>
      <c r="D6682" s="9" t="s">
        <v>59</v>
      </c>
      <c r="F6682" s="11" t="str">
        <f t="shared" si="1"/>
        <v>2018-04</v>
      </c>
      <c r="G6682" s="11" t="str">
        <f>iferror(VLOOKUP(A6682,'Closed Deals'!A:A,1,0)," ")</f>
        <v> </v>
      </c>
      <c r="H6682" s="12" t="str">
        <f t="shared" si="2"/>
        <v>NO</v>
      </c>
      <c r="I6682" s="12" t="str">
        <f>iferror(VLOOKUP(A6682,'Closed Deals'!A:E,5,0)," ")</f>
        <v> </v>
      </c>
      <c r="J6682" s="13" t="str">
        <f t="shared" si="3"/>
        <v> </v>
      </c>
      <c r="K6682" s="14"/>
    </row>
    <row r="6683">
      <c r="A6683" s="9" t="s">
        <v>7151</v>
      </c>
      <c r="B6683" s="10">
        <v>43202.0</v>
      </c>
      <c r="C6683" s="9" t="s">
        <v>143</v>
      </c>
      <c r="D6683" s="9" t="s">
        <v>59</v>
      </c>
      <c r="F6683" s="11" t="str">
        <f t="shared" si="1"/>
        <v>2018-04</v>
      </c>
      <c r="G6683" s="11" t="str">
        <f>iferror(VLOOKUP(A6683,'Closed Deals'!A:A,1,0)," ")</f>
        <v> </v>
      </c>
      <c r="H6683" s="12" t="str">
        <f t="shared" si="2"/>
        <v>NO</v>
      </c>
      <c r="I6683" s="12" t="str">
        <f>iferror(VLOOKUP(A6683,'Closed Deals'!A:E,5,0)," ")</f>
        <v> </v>
      </c>
      <c r="J6683" s="13" t="str">
        <f t="shared" si="3"/>
        <v> </v>
      </c>
      <c r="K6683" s="14"/>
    </row>
    <row r="6684">
      <c r="A6684" s="9" t="s">
        <v>7152</v>
      </c>
      <c r="B6684" s="10">
        <v>43202.0</v>
      </c>
      <c r="C6684" s="9" t="s">
        <v>143</v>
      </c>
      <c r="D6684" s="9" t="s">
        <v>59</v>
      </c>
      <c r="F6684" s="11" t="str">
        <f t="shared" si="1"/>
        <v>2018-04</v>
      </c>
      <c r="G6684" s="11" t="str">
        <f>iferror(VLOOKUP(A6684,'Closed Deals'!A:A,1,0)," ")</f>
        <v> </v>
      </c>
      <c r="H6684" s="12" t="str">
        <f t="shared" si="2"/>
        <v>NO</v>
      </c>
      <c r="I6684" s="12" t="str">
        <f>iferror(VLOOKUP(A6684,'Closed Deals'!A:E,5,0)," ")</f>
        <v> </v>
      </c>
      <c r="J6684" s="13" t="str">
        <f t="shared" si="3"/>
        <v> </v>
      </c>
      <c r="K6684" s="14"/>
    </row>
    <row r="6685">
      <c r="A6685" s="9" t="s">
        <v>7153</v>
      </c>
      <c r="B6685" s="10">
        <v>43218.0</v>
      </c>
      <c r="C6685" s="9" t="s">
        <v>6120</v>
      </c>
      <c r="D6685" s="9" t="s">
        <v>59</v>
      </c>
      <c r="F6685" s="11" t="str">
        <f t="shared" si="1"/>
        <v>2018-04</v>
      </c>
      <c r="G6685" s="11" t="str">
        <f>iferror(VLOOKUP(A6685,'Closed Deals'!A:A,1,0)," ")</f>
        <v> </v>
      </c>
      <c r="H6685" s="12" t="str">
        <f t="shared" si="2"/>
        <v>NO</v>
      </c>
      <c r="I6685" s="12" t="str">
        <f>iferror(VLOOKUP(A6685,'Closed Deals'!A:E,5,0)," ")</f>
        <v> </v>
      </c>
      <c r="J6685" s="13" t="str">
        <f t="shared" si="3"/>
        <v> </v>
      </c>
      <c r="K6685" s="14"/>
    </row>
    <row r="6686">
      <c r="A6686" s="9" t="s">
        <v>7154</v>
      </c>
      <c r="B6686" s="10">
        <v>43196.0</v>
      </c>
      <c r="C6686" s="9" t="s">
        <v>143</v>
      </c>
      <c r="D6686" s="9" t="s">
        <v>59</v>
      </c>
      <c r="F6686" s="11" t="str">
        <f t="shared" si="1"/>
        <v>2018-04</v>
      </c>
      <c r="G6686" s="11" t="str">
        <f>iferror(VLOOKUP(A6686,'Closed Deals'!A:A,1,0)," ")</f>
        <v> </v>
      </c>
      <c r="H6686" s="12" t="str">
        <f t="shared" si="2"/>
        <v>NO</v>
      </c>
      <c r="I6686" s="12" t="str">
        <f>iferror(VLOOKUP(A6686,'Closed Deals'!A:E,5,0)," ")</f>
        <v> </v>
      </c>
      <c r="J6686" s="13" t="str">
        <f t="shared" si="3"/>
        <v> </v>
      </c>
      <c r="K6686" s="14"/>
    </row>
    <row r="6687">
      <c r="A6687" s="9" t="s">
        <v>7155</v>
      </c>
      <c r="B6687" s="10">
        <v>43192.0</v>
      </c>
      <c r="C6687" s="9" t="s">
        <v>7156</v>
      </c>
      <c r="D6687" s="9" t="s">
        <v>31</v>
      </c>
      <c r="F6687" s="11" t="str">
        <f t="shared" si="1"/>
        <v>2018-04</v>
      </c>
      <c r="G6687" s="11" t="str">
        <f>iferror(VLOOKUP(A6687,'Closed Deals'!A:A,1,0)," ")</f>
        <v> </v>
      </c>
      <c r="H6687" s="12" t="str">
        <f t="shared" si="2"/>
        <v>NO</v>
      </c>
      <c r="I6687" s="12" t="str">
        <f>iferror(VLOOKUP(A6687,'Closed Deals'!A:E,5,0)," ")</f>
        <v> </v>
      </c>
      <c r="J6687" s="13" t="str">
        <f t="shared" si="3"/>
        <v> </v>
      </c>
      <c r="K6687" s="14"/>
    </row>
    <row r="6688">
      <c r="A6688" s="9" t="s">
        <v>7157</v>
      </c>
      <c r="B6688" s="10">
        <v>43201.0</v>
      </c>
      <c r="C6688" s="9" t="s">
        <v>37</v>
      </c>
      <c r="D6688" s="9" t="s">
        <v>31</v>
      </c>
      <c r="F6688" s="11" t="str">
        <f t="shared" si="1"/>
        <v>2018-04</v>
      </c>
      <c r="G6688" s="11" t="str">
        <f>iferror(VLOOKUP(A6688,'Closed Deals'!A:A,1,0)," ")</f>
        <v> </v>
      </c>
      <c r="H6688" s="12" t="str">
        <f t="shared" si="2"/>
        <v>NO</v>
      </c>
      <c r="I6688" s="12" t="str">
        <f>iferror(VLOOKUP(A6688,'Closed Deals'!A:E,5,0)," ")</f>
        <v> </v>
      </c>
      <c r="J6688" s="13" t="str">
        <f t="shared" si="3"/>
        <v> </v>
      </c>
      <c r="K6688" s="14"/>
    </row>
    <row r="6689">
      <c r="A6689" s="9" t="s">
        <v>7158</v>
      </c>
      <c r="B6689" s="10">
        <v>43202.0</v>
      </c>
      <c r="C6689" s="9" t="s">
        <v>241</v>
      </c>
      <c r="D6689" s="9" t="s">
        <v>31</v>
      </c>
      <c r="F6689" s="11" t="str">
        <f t="shared" si="1"/>
        <v>2018-04</v>
      </c>
      <c r="G6689" s="11" t="str">
        <f>iferror(VLOOKUP(A6689,'Closed Deals'!A:A,1,0)," ")</f>
        <v> </v>
      </c>
      <c r="H6689" s="12" t="str">
        <f t="shared" si="2"/>
        <v>NO</v>
      </c>
      <c r="I6689" s="12" t="str">
        <f>iferror(VLOOKUP(A6689,'Closed Deals'!A:E,5,0)," ")</f>
        <v> </v>
      </c>
      <c r="J6689" s="13" t="str">
        <f t="shared" si="3"/>
        <v> </v>
      </c>
      <c r="K6689" s="14"/>
    </row>
    <row r="6690">
      <c r="A6690" s="9" t="s">
        <v>7159</v>
      </c>
      <c r="B6690" s="10">
        <v>43201.0</v>
      </c>
      <c r="C6690" s="9" t="s">
        <v>63</v>
      </c>
      <c r="D6690" s="9" t="s">
        <v>31</v>
      </c>
      <c r="F6690" s="11" t="str">
        <f t="shared" si="1"/>
        <v>2018-04</v>
      </c>
      <c r="G6690" s="11" t="str">
        <f>iferror(VLOOKUP(A6690,'Closed Deals'!A:A,1,0)," ")</f>
        <v> </v>
      </c>
      <c r="H6690" s="12" t="str">
        <f t="shared" si="2"/>
        <v>NO</v>
      </c>
      <c r="I6690" s="12" t="str">
        <f>iferror(VLOOKUP(A6690,'Closed Deals'!A:E,5,0)," ")</f>
        <v> </v>
      </c>
      <c r="J6690" s="13" t="str">
        <f t="shared" si="3"/>
        <v> </v>
      </c>
      <c r="K6690" s="14"/>
    </row>
    <row r="6691">
      <c r="A6691" s="9" t="s">
        <v>7160</v>
      </c>
      <c r="B6691" s="10">
        <v>43202.0</v>
      </c>
      <c r="C6691" s="9" t="s">
        <v>7161</v>
      </c>
      <c r="D6691" s="9" t="s">
        <v>31</v>
      </c>
      <c r="F6691" s="11" t="str">
        <f t="shared" si="1"/>
        <v>2018-04</v>
      </c>
      <c r="G6691" s="11" t="str">
        <f>iferror(VLOOKUP(A6691,'Closed Deals'!A:A,1,0)," ")</f>
        <v> </v>
      </c>
      <c r="H6691" s="12" t="str">
        <f t="shared" si="2"/>
        <v>NO</v>
      </c>
      <c r="I6691" s="12" t="str">
        <f>iferror(VLOOKUP(A6691,'Closed Deals'!A:E,5,0)," ")</f>
        <v> </v>
      </c>
      <c r="J6691" s="13" t="str">
        <f t="shared" si="3"/>
        <v> </v>
      </c>
      <c r="K6691" s="14"/>
    </row>
    <row r="6692">
      <c r="A6692" s="9" t="s">
        <v>7162</v>
      </c>
      <c r="B6692" s="10">
        <v>43192.0</v>
      </c>
      <c r="C6692" s="9" t="s">
        <v>37</v>
      </c>
      <c r="D6692" s="9" t="s">
        <v>31</v>
      </c>
      <c r="F6692" s="11" t="str">
        <f t="shared" si="1"/>
        <v>2018-04</v>
      </c>
      <c r="G6692" s="11" t="str">
        <f>iferror(VLOOKUP(A6692,'Closed Deals'!A:A,1,0)," ")</f>
        <v> </v>
      </c>
      <c r="H6692" s="12" t="str">
        <f t="shared" si="2"/>
        <v>NO</v>
      </c>
      <c r="I6692" s="12" t="str">
        <f>iferror(VLOOKUP(A6692,'Closed Deals'!A:E,5,0)," ")</f>
        <v> </v>
      </c>
      <c r="J6692" s="13" t="str">
        <f t="shared" si="3"/>
        <v> </v>
      </c>
      <c r="K6692" s="14"/>
    </row>
    <row r="6693">
      <c r="A6693" s="9" t="s">
        <v>7163</v>
      </c>
      <c r="B6693" s="10">
        <v>43196.0</v>
      </c>
      <c r="C6693" s="9" t="s">
        <v>170</v>
      </c>
      <c r="D6693" s="9" t="s">
        <v>31</v>
      </c>
      <c r="F6693" s="11" t="str">
        <f t="shared" si="1"/>
        <v>2018-04</v>
      </c>
      <c r="G6693" s="11" t="str">
        <f>iferror(VLOOKUP(A6693,'Closed Deals'!A:A,1,0)," ")</f>
        <v> </v>
      </c>
      <c r="H6693" s="12" t="str">
        <f t="shared" si="2"/>
        <v>NO</v>
      </c>
      <c r="I6693" s="12" t="str">
        <f>iferror(VLOOKUP(A6693,'Closed Deals'!A:E,5,0)," ")</f>
        <v> </v>
      </c>
      <c r="J6693" s="13" t="str">
        <f t="shared" si="3"/>
        <v> </v>
      </c>
      <c r="K6693" s="14"/>
    </row>
    <row r="6694">
      <c r="A6694" s="9" t="s">
        <v>7164</v>
      </c>
      <c r="B6694" s="10">
        <v>43215.0</v>
      </c>
      <c r="C6694" s="9" t="s">
        <v>33</v>
      </c>
      <c r="D6694" s="9" t="s">
        <v>31</v>
      </c>
      <c r="F6694" s="11" t="str">
        <f t="shared" si="1"/>
        <v>2018-04</v>
      </c>
      <c r="G6694" s="11" t="str">
        <f>iferror(VLOOKUP(A6694,'Closed Deals'!A:A,1,0)," ")</f>
        <v> </v>
      </c>
      <c r="H6694" s="12" t="str">
        <f t="shared" si="2"/>
        <v>NO</v>
      </c>
      <c r="I6694" s="12" t="str">
        <f>iferror(VLOOKUP(A6694,'Closed Deals'!A:E,5,0)," ")</f>
        <v> </v>
      </c>
      <c r="J6694" s="13" t="str">
        <f t="shared" si="3"/>
        <v> </v>
      </c>
      <c r="K6694" s="14"/>
    </row>
    <row r="6695">
      <c r="A6695" s="9" t="s">
        <v>7165</v>
      </c>
      <c r="B6695" s="10">
        <v>43202.0</v>
      </c>
      <c r="C6695" s="9" t="s">
        <v>37</v>
      </c>
      <c r="D6695" s="9" t="s">
        <v>31</v>
      </c>
      <c r="F6695" s="11" t="str">
        <f t="shared" si="1"/>
        <v>2018-04</v>
      </c>
      <c r="G6695" s="11" t="str">
        <f>iferror(VLOOKUP(A6695,'Closed Deals'!A:A,1,0)," ")</f>
        <v> </v>
      </c>
      <c r="H6695" s="12" t="str">
        <f t="shared" si="2"/>
        <v>NO</v>
      </c>
      <c r="I6695" s="12" t="str">
        <f>iferror(VLOOKUP(A6695,'Closed Deals'!A:E,5,0)," ")</f>
        <v> </v>
      </c>
      <c r="J6695" s="13" t="str">
        <f t="shared" si="3"/>
        <v> </v>
      </c>
      <c r="K6695" s="14"/>
    </row>
    <row r="6696">
      <c r="A6696" s="9" t="s">
        <v>7166</v>
      </c>
      <c r="B6696" s="10">
        <v>43201.0</v>
      </c>
      <c r="C6696" s="9" t="s">
        <v>37</v>
      </c>
      <c r="D6696" s="9" t="s">
        <v>31</v>
      </c>
      <c r="F6696" s="11" t="str">
        <f t="shared" si="1"/>
        <v>2018-04</v>
      </c>
      <c r="G6696" s="11" t="str">
        <f>iferror(VLOOKUP(A6696,'Closed Deals'!A:A,1,0)," ")</f>
        <v> </v>
      </c>
      <c r="H6696" s="12" t="str">
        <f t="shared" si="2"/>
        <v>NO</v>
      </c>
      <c r="I6696" s="12" t="str">
        <f>iferror(VLOOKUP(A6696,'Closed Deals'!A:E,5,0)," ")</f>
        <v> </v>
      </c>
      <c r="J6696" s="13" t="str">
        <f t="shared" si="3"/>
        <v> </v>
      </c>
      <c r="K6696" s="14"/>
    </row>
    <row r="6697">
      <c r="A6697" s="9" t="s">
        <v>7167</v>
      </c>
      <c r="B6697" s="10">
        <v>43208.0</v>
      </c>
      <c r="C6697" s="9" t="s">
        <v>37</v>
      </c>
      <c r="D6697" s="9" t="s">
        <v>31</v>
      </c>
      <c r="F6697" s="11" t="str">
        <f t="shared" si="1"/>
        <v>2018-04</v>
      </c>
      <c r="G6697" s="11" t="str">
        <f>iferror(VLOOKUP(A6697,'Closed Deals'!A:A,1,0)," ")</f>
        <v> </v>
      </c>
      <c r="H6697" s="12" t="str">
        <f t="shared" si="2"/>
        <v>NO</v>
      </c>
      <c r="I6697" s="12" t="str">
        <f>iferror(VLOOKUP(A6697,'Closed Deals'!A:E,5,0)," ")</f>
        <v> </v>
      </c>
      <c r="J6697" s="13" t="str">
        <f t="shared" si="3"/>
        <v> </v>
      </c>
      <c r="K6697" s="14"/>
    </row>
    <row r="6698">
      <c r="A6698" s="9" t="s">
        <v>7168</v>
      </c>
      <c r="B6698" s="10">
        <v>43191.0</v>
      </c>
      <c r="C6698" s="9" t="s">
        <v>401</v>
      </c>
      <c r="D6698" s="9" t="s">
        <v>31</v>
      </c>
      <c r="F6698" s="11" t="str">
        <f t="shared" si="1"/>
        <v>2018-04</v>
      </c>
      <c r="G6698" s="11" t="str">
        <f>iferror(VLOOKUP(A6698,'Closed Deals'!A:A,1,0)," ")</f>
        <v> </v>
      </c>
      <c r="H6698" s="12" t="str">
        <f t="shared" si="2"/>
        <v>NO</v>
      </c>
      <c r="I6698" s="12" t="str">
        <f>iferror(VLOOKUP(A6698,'Closed Deals'!A:E,5,0)," ")</f>
        <v> </v>
      </c>
      <c r="J6698" s="13" t="str">
        <f t="shared" si="3"/>
        <v> </v>
      </c>
      <c r="K6698" s="14"/>
    </row>
    <row r="6699">
      <c r="A6699" s="9" t="s">
        <v>7169</v>
      </c>
      <c r="B6699" s="10">
        <v>43209.0</v>
      </c>
      <c r="C6699" s="9" t="s">
        <v>37</v>
      </c>
      <c r="D6699" s="9" t="s">
        <v>31</v>
      </c>
      <c r="F6699" s="11" t="str">
        <f t="shared" si="1"/>
        <v>2018-04</v>
      </c>
      <c r="G6699" s="11" t="str">
        <f>iferror(VLOOKUP(A6699,'Closed Deals'!A:A,1,0)," ")</f>
        <v> </v>
      </c>
      <c r="H6699" s="12" t="str">
        <f t="shared" si="2"/>
        <v>NO</v>
      </c>
      <c r="I6699" s="12" t="str">
        <f>iferror(VLOOKUP(A6699,'Closed Deals'!A:E,5,0)," ")</f>
        <v> </v>
      </c>
      <c r="J6699" s="13" t="str">
        <f t="shared" si="3"/>
        <v> </v>
      </c>
      <c r="K6699" s="14"/>
    </row>
    <row r="6700">
      <c r="A6700" s="9" t="s">
        <v>7170</v>
      </c>
      <c r="B6700" s="10">
        <v>43200.0</v>
      </c>
      <c r="C6700" s="9" t="s">
        <v>7171</v>
      </c>
      <c r="D6700" s="9" t="s">
        <v>31</v>
      </c>
      <c r="F6700" s="11" t="str">
        <f t="shared" si="1"/>
        <v>2018-04</v>
      </c>
      <c r="G6700" s="11" t="str">
        <f>iferror(VLOOKUP(A6700,'Closed Deals'!A:A,1,0)," ")</f>
        <v> </v>
      </c>
      <c r="H6700" s="12" t="str">
        <f t="shared" si="2"/>
        <v>NO</v>
      </c>
      <c r="I6700" s="12" t="str">
        <f>iferror(VLOOKUP(A6700,'Closed Deals'!A:E,5,0)," ")</f>
        <v> </v>
      </c>
      <c r="J6700" s="13" t="str">
        <f t="shared" si="3"/>
        <v> </v>
      </c>
      <c r="K6700" s="14"/>
    </row>
    <row r="6701">
      <c r="A6701" s="9" t="s">
        <v>7172</v>
      </c>
      <c r="B6701" s="10">
        <v>43215.0</v>
      </c>
      <c r="C6701" s="9" t="s">
        <v>7173</v>
      </c>
      <c r="D6701" s="9" t="s">
        <v>31</v>
      </c>
      <c r="F6701" s="11" t="str">
        <f t="shared" si="1"/>
        <v>2018-04</v>
      </c>
      <c r="G6701" s="11" t="str">
        <f>iferror(VLOOKUP(A6701,'Closed Deals'!A:A,1,0)," ")</f>
        <v> </v>
      </c>
      <c r="H6701" s="12" t="str">
        <f t="shared" si="2"/>
        <v>NO</v>
      </c>
      <c r="I6701" s="12" t="str">
        <f>iferror(VLOOKUP(A6701,'Closed Deals'!A:E,5,0)," ")</f>
        <v> </v>
      </c>
      <c r="J6701" s="13" t="str">
        <f t="shared" si="3"/>
        <v> </v>
      </c>
      <c r="K6701" s="14"/>
    </row>
    <row r="6702">
      <c r="A6702" s="9" t="s">
        <v>7174</v>
      </c>
      <c r="B6702" s="10">
        <v>43200.0</v>
      </c>
      <c r="C6702" s="9" t="s">
        <v>33</v>
      </c>
      <c r="D6702" s="9" t="s">
        <v>31</v>
      </c>
      <c r="F6702" s="11" t="str">
        <f t="shared" si="1"/>
        <v>2018-04</v>
      </c>
      <c r="G6702" s="11" t="str">
        <f>iferror(VLOOKUP(A6702,'Closed Deals'!A:A,1,0)," ")</f>
        <v> </v>
      </c>
      <c r="H6702" s="12" t="str">
        <f t="shared" si="2"/>
        <v>NO</v>
      </c>
      <c r="I6702" s="12" t="str">
        <f>iferror(VLOOKUP(A6702,'Closed Deals'!A:E,5,0)," ")</f>
        <v> </v>
      </c>
      <c r="J6702" s="13" t="str">
        <f t="shared" si="3"/>
        <v> </v>
      </c>
      <c r="K6702" s="14"/>
    </row>
    <row r="6703">
      <c r="A6703" s="9" t="s">
        <v>7175</v>
      </c>
      <c r="B6703" s="10">
        <v>43192.0</v>
      </c>
      <c r="C6703" s="9" t="s">
        <v>37</v>
      </c>
      <c r="D6703" s="9" t="s">
        <v>31</v>
      </c>
      <c r="F6703" s="11" t="str">
        <f t="shared" si="1"/>
        <v>2018-04</v>
      </c>
      <c r="G6703" s="11" t="str">
        <f>iferror(VLOOKUP(A6703,'Closed Deals'!A:A,1,0)," ")</f>
        <v> </v>
      </c>
      <c r="H6703" s="12" t="str">
        <f t="shared" si="2"/>
        <v>NO</v>
      </c>
      <c r="I6703" s="12" t="str">
        <f>iferror(VLOOKUP(A6703,'Closed Deals'!A:E,5,0)," ")</f>
        <v> </v>
      </c>
      <c r="J6703" s="13" t="str">
        <f t="shared" si="3"/>
        <v> </v>
      </c>
      <c r="K6703" s="14"/>
    </row>
    <row r="6704">
      <c r="A6704" s="9" t="s">
        <v>7176</v>
      </c>
      <c r="B6704" s="10">
        <v>43195.0</v>
      </c>
      <c r="C6704" s="9" t="s">
        <v>7177</v>
      </c>
      <c r="D6704" s="9" t="s">
        <v>31</v>
      </c>
      <c r="F6704" s="11" t="str">
        <f t="shared" si="1"/>
        <v>2018-04</v>
      </c>
      <c r="G6704" s="11" t="str">
        <f>iferror(VLOOKUP(A6704,'Closed Deals'!A:A,1,0)," ")</f>
        <v> </v>
      </c>
      <c r="H6704" s="12" t="str">
        <f t="shared" si="2"/>
        <v>NO</v>
      </c>
      <c r="I6704" s="12" t="str">
        <f>iferror(VLOOKUP(A6704,'Closed Deals'!A:E,5,0)," ")</f>
        <v> </v>
      </c>
      <c r="J6704" s="13" t="str">
        <f t="shared" si="3"/>
        <v> </v>
      </c>
      <c r="K6704" s="14"/>
    </row>
    <row r="6705">
      <c r="A6705" s="9" t="s">
        <v>7178</v>
      </c>
      <c r="B6705" s="10">
        <v>43215.0</v>
      </c>
      <c r="C6705" s="9" t="s">
        <v>6093</v>
      </c>
      <c r="D6705" s="9" t="s">
        <v>31</v>
      </c>
      <c r="F6705" s="11" t="str">
        <f t="shared" si="1"/>
        <v>2018-04</v>
      </c>
      <c r="G6705" s="11" t="str">
        <f>iferror(VLOOKUP(A6705,'Closed Deals'!A:A,1,0)," ")</f>
        <v> </v>
      </c>
      <c r="H6705" s="12" t="str">
        <f t="shared" si="2"/>
        <v>NO</v>
      </c>
      <c r="I6705" s="12" t="str">
        <f>iferror(VLOOKUP(A6705,'Closed Deals'!A:E,5,0)," ")</f>
        <v> </v>
      </c>
      <c r="J6705" s="13" t="str">
        <f t="shared" si="3"/>
        <v> </v>
      </c>
      <c r="K6705" s="14"/>
    </row>
    <row r="6706">
      <c r="A6706" s="9" t="s">
        <v>7179</v>
      </c>
      <c r="B6706" s="10">
        <v>43209.0</v>
      </c>
      <c r="C6706" s="9" t="s">
        <v>37</v>
      </c>
      <c r="D6706" s="9" t="s">
        <v>31</v>
      </c>
      <c r="F6706" s="11" t="str">
        <f t="shared" si="1"/>
        <v>2018-04</v>
      </c>
      <c r="G6706" s="11" t="str">
        <f>iferror(VLOOKUP(A6706,'Closed Deals'!A:A,1,0)," ")</f>
        <v> </v>
      </c>
      <c r="H6706" s="12" t="str">
        <f t="shared" si="2"/>
        <v>NO</v>
      </c>
      <c r="I6706" s="12" t="str">
        <f>iferror(VLOOKUP(A6706,'Closed Deals'!A:E,5,0)," ")</f>
        <v> </v>
      </c>
      <c r="J6706" s="13" t="str">
        <f t="shared" si="3"/>
        <v> </v>
      </c>
      <c r="K6706" s="14"/>
    </row>
    <row r="6707">
      <c r="A6707" s="9" t="s">
        <v>7180</v>
      </c>
      <c r="B6707" s="10">
        <v>43201.0</v>
      </c>
      <c r="C6707" s="9" t="s">
        <v>37</v>
      </c>
      <c r="D6707" s="9" t="s">
        <v>31</v>
      </c>
      <c r="F6707" s="11" t="str">
        <f t="shared" si="1"/>
        <v>2018-04</v>
      </c>
      <c r="G6707" s="11" t="str">
        <f>iferror(VLOOKUP(A6707,'Closed Deals'!A:A,1,0)," ")</f>
        <v> </v>
      </c>
      <c r="H6707" s="12" t="str">
        <f t="shared" si="2"/>
        <v>NO</v>
      </c>
      <c r="I6707" s="12" t="str">
        <f>iferror(VLOOKUP(A6707,'Closed Deals'!A:E,5,0)," ")</f>
        <v> </v>
      </c>
      <c r="J6707" s="13" t="str">
        <f t="shared" si="3"/>
        <v> </v>
      </c>
      <c r="K6707" s="14"/>
    </row>
    <row r="6708">
      <c r="A6708" s="9" t="s">
        <v>7181</v>
      </c>
      <c r="B6708" s="10">
        <v>43208.0</v>
      </c>
      <c r="C6708" s="9" t="s">
        <v>37</v>
      </c>
      <c r="D6708" s="9" t="s">
        <v>31</v>
      </c>
      <c r="F6708" s="11" t="str">
        <f t="shared" si="1"/>
        <v>2018-04</v>
      </c>
      <c r="G6708" s="11" t="str">
        <f>iferror(VLOOKUP(A6708,'Closed Deals'!A:A,1,0)," ")</f>
        <v> </v>
      </c>
      <c r="H6708" s="12" t="str">
        <f t="shared" si="2"/>
        <v>NO</v>
      </c>
      <c r="I6708" s="12" t="str">
        <f>iferror(VLOOKUP(A6708,'Closed Deals'!A:E,5,0)," ")</f>
        <v> </v>
      </c>
      <c r="J6708" s="13" t="str">
        <f t="shared" si="3"/>
        <v> </v>
      </c>
      <c r="K6708" s="14"/>
    </row>
    <row r="6709">
      <c r="A6709" s="9" t="s">
        <v>7182</v>
      </c>
      <c r="B6709" s="10">
        <v>43217.0</v>
      </c>
      <c r="C6709" s="9" t="s">
        <v>37</v>
      </c>
      <c r="D6709" s="9" t="s">
        <v>31</v>
      </c>
      <c r="F6709" s="11" t="str">
        <f t="shared" si="1"/>
        <v>2018-04</v>
      </c>
      <c r="G6709" s="11" t="str">
        <f>iferror(VLOOKUP(A6709,'Closed Deals'!A:A,1,0)," ")</f>
        <v> </v>
      </c>
      <c r="H6709" s="12" t="str">
        <f t="shared" si="2"/>
        <v>NO</v>
      </c>
      <c r="I6709" s="12" t="str">
        <f>iferror(VLOOKUP(A6709,'Closed Deals'!A:E,5,0)," ")</f>
        <v> </v>
      </c>
      <c r="J6709" s="13" t="str">
        <f t="shared" si="3"/>
        <v> </v>
      </c>
      <c r="K6709" s="14"/>
    </row>
    <row r="6710">
      <c r="A6710" s="9" t="s">
        <v>7183</v>
      </c>
      <c r="B6710" s="10">
        <v>43214.0</v>
      </c>
      <c r="C6710" s="9" t="s">
        <v>37</v>
      </c>
      <c r="D6710" s="9" t="s">
        <v>31</v>
      </c>
      <c r="F6710" s="11" t="str">
        <f t="shared" si="1"/>
        <v>2018-04</v>
      </c>
      <c r="G6710" s="11" t="str">
        <f>iferror(VLOOKUP(A6710,'Closed Deals'!A:A,1,0)," ")</f>
        <v> </v>
      </c>
      <c r="H6710" s="12" t="str">
        <f t="shared" si="2"/>
        <v>NO</v>
      </c>
      <c r="I6710" s="12" t="str">
        <f>iferror(VLOOKUP(A6710,'Closed Deals'!A:E,5,0)," ")</f>
        <v> </v>
      </c>
      <c r="J6710" s="13" t="str">
        <f t="shared" si="3"/>
        <v> </v>
      </c>
      <c r="K6710" s="14"/>
    </row>
    <row r="6711">
      <c r="A6711" s="9" t="s">
        <v>7184</v>
      </c>
      <c r="B6711" s="10">
        <v>43202.0</v>
      </c>
      <c r="C6711" s="9" t="s">
        <v>241</v>
      </c>
      <c r="D6711" s="9" t="s">
        <v>31</v>
      </c>
      <c r="F6711" s="11" t="str">
        <f t="shared" si="1"/>
        <v>2018-04</v>
      </c>
      <c r="G6711" s="11" t="str">
        <f>iferror(VLOOKUP(A6711,'Closed Deals'!A:A,1,0)," ")</f>
        <v> </v>
      </c>
      <c r="H6711" s="12" t="str">
        <f t="shared" si="2"/>
        <v>NO</v>
      </c>
      <c r="I6711" s="12" t="str">
        <f>iferror(VLOOKUP(A6711,'Closed Deals'!A:E,5,0)," ")</f>
        <v> </v>
      </c>
      <c r="J6711" s="13" t="str">
        <f t="shared" si="3"/>
        <v> </v>
      </c>
      <c r="K6711" s="14"/>
    </row>
    <row r="6712">
      <c r="A6712" s="9" t="s">
        <v>7185</v>
      </c>
      <c r="B6712" s="10">
        <v>43215.0</v>
      </c>
      <c r="C6712" s="9" t="s">
        <v>37</v>
      </c>
      <c r="D6712" s="9" t="s">
        <v>31</v>
      </c>
      <c r="F6712" s="11" t="str">
        <f t="shared" si="1"/>
        <v>2018-04</v>
      </c>
      <c r="G6712" s="11" t="str">
        <f>iferror(VLOOKUP(A6712,'Closed Deals'!A:A,1,0)," ")</f>
        <v> </v>
      </c>
      <c r="H6712" s="12" t="str">
        <f t="shared" si="2"/>
        <v>NO</v>
      </c>
      <c r="I6712" s="12" t="str">
        <f>iferror(VLOOKUP(A6712,'Closed Deals'!A:E,5,0)," ")</f>
        <v> </v>
      </c>
      <c r="J6712" s="13" t="str">
        <f t="shared" si="3"/>
        <v> </v>
      </c>
      <c r="K6712" s="14"/>
    </row>
    <row r="6713">
      <c r="A6713" s="9" t="s">
        <v>7186</v>
      </c>
      <c r="B6713" s="10">
        <v>43194.0</v>
      </c>
      <c r="C6713" s="9" t="s">
        <v>37</v>
      </c>
      <c r="D6713" s="9" t="s">
        <v>31</v>
      </c>
      <c r="F6713" s="11" t="str">
        <f t="shared" si="1"/>
        <v>2018-04</v>
      </c>
      <c r="G6713" s="11" t="str">
        <f>iferror(VLOOKUP(A6713,'Closed Deals'!A:A,1,0)," ")</f>
        <v> </v>
      </c>
      <c r="H6713" s="12" t="str">
        <f t="shared" si="2"/>
        <v>NO</v>
      </c>
      <c r="I6713" s="12" t="str">
        <f>iferror(VLOOKUP(A6713,'Closed Deals'!A:E,5,0)," ")</f>
        <v> </v>
      </c>
      <c r="J6713" s="13" t="str">
        <f t="shared" si="3"/>
        <v> </v>
      </c>
      <c r="K6713" s="14"/>
    </row>
    <row r="6714">
      <c r="A6714" s="9" t="s">
        <v>7187</v>
      </c>
      <c r="B6714" s="10">
        <v>43193.0</v>
      </c>
      <c r="C6714" s="9" t="s">
        <v>37</v>
      </c>
      <c r="D6714" s="9" t="s">
        <v>31</v>
      </c>
      <c r="F6714" s="11" t="str">
        <f t="shared" si="1"/>
        <v>2018-04</v>
      </c>
      <c r="G6714" s="11" t="str">
        <f>iferror(VLOOKUP(A6714,'Closed Deals'!A:A,1,0)," ")</f>
        <v> </v>
      </c>
      <c r="H6714" s="12" t="str">
        <f t="shared" si="2"/>
        <v>NO</v>
      </c>
      <c r="I6714" s="12" t="str">
        <f>iferror(VLOOKUP(A6714,'Closed Deals'!A:E,5,0)," ")</f>
        <v> </v>
      </c>
      <c r="J6714" s="13" t="str">
        <f t="shared" si="3"/>
        <v> </v>
      </c>
      <c r="K6714" s="14"/>
    </row>
    <row r="6715">
      <c r="A6715" s="9" t="s">
        <v>7188</v>
      </c>
      <c r="B6715" s="10">
        <v>43220.0</v>
      </c>
      <c r="C6715" s="9" t="s">
        <v>524</v>
      </c>
      <c r="D6715" s="9" t="s">
        <v>31</v>
      </c>
      <c r="F6715" s="11" t="str">
        <f t="shared" si="1"/>
        <v>2018-04</v>
      </c>
      <c r="G6715" s="11" t="str">
        <f>iferror(VLOOKUP(A6715,'Closed Deals'!A:A,1,0)," ")</f>
        <v> </v>
      </c>
      <c r="H6715" s="12" t="str">
        <f t="shared" si="2"/>
        <v>NO</v>
      </c>
      <c r="I6715" s="12" t="str">
        <f>iferror(VLOOKUP(A6715,'Closed Deals'!A:E,5,0)," ")</f>
        <v> </v>
      </c>
      <c r="J6715" s="13" t="str">
        <f t="shared" si="3"/>
        <v> </v>
      </c>
      <c r="K6715" s="14"/>
    </row>
    <row r="6716">
      <c r="A6716" s="9" t="s">
        <v>7189</v>
      </c>
      <c r="B6716" s="10">
        <v>43218.0</v>
      </c>
      <c r="C6716" s="9" t="s">
        <v>3266</v>
      </c>
      <c r="D6716" s="9" t="s">
        <v>31</v>
      </c>
      <c r="F6716" s="11" t="str">
        <f t="shared" si="1"/>
        <v>2018-04</v>
      </c>
      <c r="G6716" s="11" t="str">
        <f>iferror(VLOOKUP(A6716,'Closed Deals'!A:A,1,0)," ")</f>
        <v> </v>
      </c>
      <c r="H6716" s="12" t="str">
        <f t="shared" si="2"/>
        <v>NO</v>
      </c>
      <c r="I6716" s="12" t="str">
        <f>iferror(VLOOKUP(A6716,'Closed Deals'!A:E,5,0)," ")</f>
        <v> </v>
      </c>
      <c r="J6716" s="13" t="str">
        <f t="shared" si="3"/>
        <v> </v>
      </c>
      <c r="K6716" s="14"/>
    </row>
    <row r="6717">
      <c r="A6717" s="9" t="s">
        <v>7190</v>
      </c>
      <c r="B6717" s="10">
        <v>43210.0</v>
      </c>
      <c r="C6717" s="9" t="s">
        <v>37</v>
      </c>
      <c r="D6717" s="9" t="s">
        <v>31</v>
      </c>
      <c r="F6717" s="11" t="str">
        <f t="shared" si="1"/>
        <v>2018-04</v>
      </c>
      <c r="G6717" s="11" t="str">
        <f>iferror(VLOOKUP(A6717,'Closed Deals'!A:A,1,0)," ")</f>
        <v> </v>
      </c>
      <c r="H6717" s="12" t="str">
        <f t="shared" si="2"/>
        <v>NO</v>
      </c>
      <c r="I6717" s="12" t="str">
        <f>iferror(VLOOKUP(A6717,'Closed Deals'!A:E,5,0)," ")</f>
        <v> </v>
      </c>
      <c r="J6717" s="13" t="str">
        <f t="shared" si="3"/>
        <v> </v>
      </c>
      <c r="K6717" s="14"/>
    </row>
    <row r="6718">
      <c r="A6718" s="9" t="s">
        <v>7191</v>
      </c>
      <c r="B6718" s="10">
        <v>43217.0</v>
      </c>
      <c r="C6718" s="9" t="s">
        <v>52</v>
      </c>
      <c r="D6718" s="9" t="s">
        <v>31</v>
      </c>
      <c r="F6718" s="11" t="str">
        <f t="shared" si="1"/>
        <v>2018-04</v>
      </c>
      <c r="G6718" s="11" t="str">
        <f>iferror(VLOOKUP(A6718,'Closed Deals'!A:A,1,0)," ")</f>
        <v> </v>
      </c>
      <c r="H6718" s="12" t="str">
        <f t="shared" si="2"/>
        <v>NO</v>
      </c>
      <c r="I6718" s="12" t="str">
        <f>iferror(VLOOKUP(A6718,'Closed Deals'!A:E,5,0)," ")</f>
        <v> </v>
      </c>
      <c r="J6718" s="13" t="str">
        <f t="shared" si="3"/>
        <v> </v>
      </c>
      <c r="K6718" s="14"/>
    </row>
    <row r="6719">
      <c r="A6719" s="9" t="s">
        <v>7192</v>
      </c>
      <c r="B6719" s="10">
        <v>43193.0</v>
      </c>
      <c r="C6719" s="9" t="s">
        <v>7193</v>
      </c>
      <c r="D6719" s="9" t="s">
        <v>31</v>
      </c>
      <c r="F6719" s="11" t="str">
        <f t="shared" si="1"/>
        <v>2018-04</v>
      </c>
      <c r="G6719" s="11" t="str">
        <f>iferror(VLOOKUP(A6719,'Closed Deals'!A:A,1,0)," ")</f>
        <v> </v>
      </c>
      <c r="H6719" s="12" t="str">
        <f t="shared" si="2"/>
        <v>NO</v>
      </c>
      <c r="I6719" s="12" t="str">
        <f>iferror(VLOOKUP(A6719,'Closed Deals'!A:E,5,0)," ")</f>
        <v> </v>
      </c>
      <c r="J6719" s="13" t="str">
        <f t="shared" si="3"/>
        <v> </v>
      </c>
      <c r="K6719" s="14"/>
    </row>
    <row r="6720">
      <c r="A6720" s="9" t="s">
        <v>7194</v>
      </c>
      <c r="B6720" s="10">
        <v>43196.0</v>
      </c>
      <c r="C6720" s="9" t="s">
        <v>33</v>
      </c>
      <c r="D6720" s="9" t="s">
        <v>31</v>
      </c>
      <c r="F6720" s="11" t="str">
        <f t="shared" si="1"/>
        <v>2018-04</v>
      </c>
      <c r="G6720" s="11" t="str">
        <f>iferror(VLOOKUP(A6720,'Closed Deals'!A:A,1,0)," ")</f>
        <v> </v>
      </c>
      <c r="H6720" s="12" t="str">
        <f t="shared" si="2"/>
        <v>NO</v>
      </c>
      <c r="I6720" s="12" t="str">
        <f>iferror(VLOOKUP(A6720,'Closed Deals'!A:E,5,0)," ")</f>
        <v> </v>
      </c>
      <c r="J6720" s="13" t="str">
        <f t="shared" si="3"/>
        <v> </v>
      </c>
      <c r="K6720" s="14"/>
    </row>
    <row r="6721">
      <c r="A6721" s="9" t="s">
        <v>7195</v>
      </c>
      <c r="B6721" s="10">
        <v>43195.0</v>
      </c>
      <c r="C6721" s="9" t="s">
        <v>37</v>
      </c>
      <c r="D6721" s="9" t="s">
        <v>31</v>
      </c>
      <c r="F6721" s="11" t="str">
        <f t="shared" si="1"/>
        <v>2018-04</v>
      </c>
      <c r="G6721" s="11" t="str">
        <f>iferror(VLOOKUP(A6721,'Closed Deals'!A:A,1,0)," ")</f>
        <v> </v>
      </c>
      <c r="H6721" s="12" t="str">
        <f t="shared" si="2"/>
        <v>NO</v>
      </c>
      <c r="I6721" s="12" t="str">
        <f>iferror(VLOOKUP(A6721,'Closed Deals'!A:E,5,0)," ")</f>
        <v> </v>
      </c>
      <c r="J6721" s="13" t="str">
        <f t="shared" si="3"/>
        <v> </v>
      </c>
      <c r="K6721" s="14"/>
    </row>
    <row r="6722">
      <c r="A6722" s="9" t="s">
        <v>7196</v>
      </c>
      <c r="B6722" s="10">
        <v>43195.0</v>
      </c>
      <c r="C6722" s="9" t="s">
        <v>233</v>
      </c>
      <c r="D6722" s="9" t="s">
        <v>31</v>
      </c>
      <c r="F6722" s="11" t="str">
        <f t="shared" si="1"/>
        <v>2018-04</v>
      </c>
      <c r="G6722" s="11" t="str">
        <f>iferror(VLOOKUP(A6722,'Closed Deals'!A:A,1,0)," ")</f>
        <v> </v>
      </c>
      <c r="H6722" s="12" t="str">
        <f t="shared" si="2"/>
        <v>NO</v>
      </c>
      <c r="I6722" s="12" t="str">
        <f>iferror(VLOOKUP(A6722,'Closed Deals'!A:E,5,0)," ")</f>
        <v> </v>
      </c>
      <c r="J6722" s="13" t="str">
        <f t="shared" si="3"/>
        <v> </v>
      </c>
      <c r="K6722" s="14"/>
    </row>
    <row r="6723">
      <c r="A6723" s="9" t="s">
        <v>7197</v>
      </c>
      <c r="B6723" s="10">
        <v>43200.0</v>
      </c>
      <c r="C6723" s="9" t="s">
        <v>37</v>
      </c>
      <c r="D6723" s="9" t="s">
        <v>31</v>
      </c>
      <c r="F6723" s="11" t="str">
        <f t="shared" si="1"/>
        <v>2018-04</v>
      </c>
      <c r="G6723" s="11" t="str">
        <f>iferror(VLOOKUP(A6723,'Closed Deals'!A:A,1,0)," ")</f>
        <v> </v>
      </c>
      <c r="H6723" s="12" t="str">
        <f t="shared" si="2"/>
        <v>NO</v>
      </c>
      <c r="I6723" s="12" t="str">
        <f>iferror(VLOOKUP(A6723,'Closed Deals'!A:E,5,0)," ")</f>
        <v> </v>
      </c>
      <c r="J6723" s="13" t="str">
        <f t="shared" si="3"/>
        <v> </v>
      </c>
      <c r="K6723" s="14"/>
    </row>
    <row r="6724">
      <c r="A6724" s="9" t="s">
        <v>7198</v>
      </c>
      <c r="B6724" s="10">
        <v>43209.0</v>
      </c>
      <c r="C6724" s="9" t="s">
        <v>37</v>
      </c>
      <c r="D6724" s="9" t="s">
        <v>31</v>
      </c>
      <c r="F6724" s="11" t="str">
        <f t="shared" si="1"/>
        <v>2018-04</v>
      </c>
      <c r="G6724" s="11" t="str">
        <f>iferror(VLOOKUP(A6724,'Closed Deals'!A:A,1,0)," ")</f>
        <v> </v>
      </c>
      <c r="H6724" s="12" t="str">
        <f t="shared" si="2"/>
        <v>NO</v>
      </c>
      <c r="I6724" s="12" t="str">
        <f>iferror(VLOOKUP(A6724,'Closed Deals'!A:E,5,0)," ")</f>
        <v> </v>
      </c>
      <c r="J6724" s="13" t="str">
        <f t="shared" si="3"/>
        <v> </v>
      </c>
      <c r="K6724" s="14"/>
    </row>
    <row r="6725">
      <c r="A6725" s="9" t="s">
        <v>7199</v>
      </c>
      <c r="B6725" s="10">
        <v>43207.0</v>
      </c>
      <c r="C6725" s="9" t="s">
        <v>156</v>
      </c>
      <c r="D6725" s="9" t="s">
        <v>31</v>
      </c>
      <c r="F6725" s="11" t="str">
        <f t="shared" si="1"/>
        <v>2018-04</v>
      </c>
      <c r="G6725" s="11" t="str">
        <f>iferror(VLOOKUP(A6725,'Closed Deals'!A:A,1,0)," ")</f>
        <v> </v>
      </c>
      <c r="H6725" s="12" t="str">
        <f t="shared" si="2"/>
        <v>NO</v>
      </c>
      <c r="I6725" s="12" t="str">
        <f>iferror(VLOOKUP(A6725,'Closed Deals'!A:E,5,0)," ")</f>
        <v> </v>
      </c>
      <c r="J6725" s="13" t="str">
        <f t="shared" si="3"/>
        <v> </v>
      </c>
      <c r="K6725" s="14"/>
    </row>
    <row r="6726">
      <c r="A6726" s="9" t="s">
        <v>7200</v>
      </c>
      <c r="B6726" s="10">
        <v>43210.0</v>
      </c>
      <c r="C6726" s="9" t="s">
        <v>37</v>
      </c>
      <c r="D6726" s="9" t="s">
        <v>31</v>
      </c>
      <c r="F6726" s="11" t="str">
        <f t="shared" si="1"/>
        <v>2018-04</v>
      </c>
      <c r="G6726" s="11" t="str">
        <f>iferror(VLOOKUP(A6726,'Closed Deals'!A:A,1,0)," ")</f>
        <v> </v>
      </c>
      <c r="H6726" s="12" t="str">
        <f t="shared" si="2"/>
        <v>NO</v>
      </c>
      <c r="I6726" s="12" t="str">
        <f>iferror(VLOOKUP(A6726,'Closed Deals'!A:E,5,0)," ")</f>
        <v> </v>
      </c>
      <c r="J6726" s="13" t="str">
        <f t="shared" si="3"/>
        <v> </v>
      </c>
      <c r="K6726" s="14"/>
    </row>
    <row r="6727">
      <c r="A6727" s="9" t="s">
        <v>7201</v>
      </c>
      <c r="B6727" s="10">
        <v>43193.0</v>
      </c>
      <c r="C6727" s="9" t="s">
        <v>37</v>
      </c>
      <c r="D6727" s="9" t="s">
        <v>31</v>
      </c>
      <c r="F6727" s="11" t="str">
        <f t="shared" si="1"/>
        <v>2018-04</v>
      </c>
      <c r="G6727" s="11" t="str">
        <f>iferror(VLOOKUP(A6727,'Closed Deals'!A:A,1,0)," ")</f>
        <v> </v>
      </c>
      <c r="H6727" s="12" t="str">
        <f t="shared" si="2"/>
        <v>NO</v>
      </c>
      <c r="I6727" s="12" t="str">
        <f>iferror(VLOOKUP(A6727,'Closed Deals'!A:E,5,0)," ")</f>
        <v> </v>
      </c>
      <c r="J6727" s="13" t="str">
        <f t="shared" si="3"/>
        <v> </v>
      </c>
      <c r="K6727" s="14"/>
    </row>
    <row r="6728">
      <c r="A6728" s="9" t="s">
        <v>7202</v>
      </c>
      <c r="B6728" s="10">
        <v>43201.0</v>
      </c>
      <c r="C6728" s="9" t="s">
        <v>37</v>
      </c>
      <c r="D6728" s="9" t="s">
        <v>31</v>
      </c>
      <c r="F6728" s="11" t="str">
        <f t="shared" si="1"/>
        <v>2018-04</v>
      </c>
      <c r="G6728" s="11" t="str">
        <f>iferror(VLOOKUP(A6728,'Closed Deals'!A:A,1,0)," ")</f>
        <v> </v>
      </c>
      <c r="H6728" s="12" t="str">
        <f t="shared" si="2"/>
        <v>NO</v>
      </c>
      <c r="I6728" s="12" t="str">
        <f>iferror(VLOOKUP(A6728,'Closed Deals'!A:E,5,0)," ")</f>
        <v> </v>
      </c>
      <c r="J6728" s="13" t="str">
        <f t="shared" si="3"/>
        <v> </v>
      </c>
      <c r="K6728" s="14"/>
    </row>
    <row r="6729">
      <c r="A6729" s="9" t="s">
        <v>7203</v>
      </c>
      <c r="B6729" s="10">
        <v>43210.0</v>
      </c>
      <c r="C6729" s="9" t="s">
        <v>37</v>
      </c>
      <c r="D6729" s="9" t="s">
        <v>31</v>
      </c>
      <c r="F6729" s="11" t="str">
        <f t="shared" si="1"/>
        <v>2018-04</v>
      </c>
      <c r="G6729" s="11" t="str">
        <f>iferror(VLOOKUP(A6729,'Closed Deals'!A:A,1,0)," ")</f>
        <v> </v>
      </c>
      <c r="H6729" s="12" t="str">
        <f t="shared" si="2"/>
        <v>NO</v>
      </c>
      <c r="I6729" s="12" t="str">
        <f>iferror(VLOOKUP(A6729,'Closed Deals'!A:E,5,0)," ")</f>
        <v> </v>
      </c>
      <c r="J6729" s="13" t="str">
        <f t="shared" si="3"/>
        <v> </v>
      </c>
      <c r="K6729" s="14"/>
    </row>
    <row r="6730">
      <c r="A6730" s="9" t="s">
        <v>7204</v>
      </c>
      <c r="B6730" s="10">
        <v>43216.0</v>
      </c>
      <c r="C6730" s="9" t="s">
        <v>37</v>
      </c>
      <c r="D6730" s="9" t="s">
        <v>31</v>
      </c>
      <c r="F6730" s="11" t="str">
        <f t="shared" si="1"/>
        <v>2018-04</v>
      </c>
      <c r="G6730" s="11" t="str">
        <f>iferror(VLOOKUP(A6730,'Closed Deals'!A:A,1,0)," ")</f>
        <v> </v>
      </c>
      <c r="H6730" s="12" t="str">
        <f t="shared" si="2"/>
        <v>NO</v>
      </c>
      <c r="I6730" s="12" t="str">
        <f>iferror(VLOOKUP(A6730,'Closed Deals'!A:E,5,0)," ")</f>
        <v> </v>
      </c>
      <c r="J6730" s="13" t="str">
        <f t="shared" si="3"/>
        <v> </v>
      </c>
      <c r="K6730" s="14"/>
    </row>
    <row r="6731">
      <c r="A6731" s="9" t="s">
        <v>7205</v>
      </c>
      <c r="B6731" s="10">
        <v>43201.0</v>
      </c>
      <c r="C6731" s="9" t="s">
        <v>37</v>
      </c>
      <c r="D6731" s="9" t="s">
        <v>31</v>
      </c>
      <c r="F6731" s="11" t="str">
        <f t="shared" si="1"/>
        <v>2018-04</v>
      </c>
      <c r="G6731" s="11" t="str">
        <f>iferror(VLOOKUP(A6731,'Closed Deals'!A:A,1,0)," ")</f>
        <v> </v>
      </c>
      <c r="H6731" s="12" t="str">
        <f t="shared" si="2"/>
        <v>NO</v>
      </c>
      <c r="I6731" s="12" t="str">
        <f>iferror(VLOOKUP(A6731,'Closed Deals'!A:E,5,0)," ")</f>
        <v> </v>
      </c>
      <c r="J6731" s="13" t="str">
        <f t="shared" si="3"/>
        <v> </v>
      </c>
      <c r="K6731" s="14"/>
    </row>
    <row r="6732">
      <c r="A6732" s="9" t="s">
        <v>7206</v>
      </c>
      <c r="B6732" s="10">
        <v>43194.0</v>
      </c>
      <c r="C6732" s="9" t="s">
        <v>37</v>
      </c>
      <c r="D6732" s="9" t="s">
        <v>31</v>
      </c>
      <c r="F6732" s="11" t="str">
        <f t="shared" si="1"/>
        <v>2018-04</v>
      </c>
      <c r="G6732" s="11" t="str">
        <f>iferror(VLOOKUP(A6732,'Closed Deals'!A:A,1,0)," ")</f>
        <v> </v>
      </c>
      <c r="H6732" s="12" t="str">
        <f t="shared" si="2"/>
        <v>NO</v>
      </c>
      <c r="I6732" s="12" t="str">
        <f>iferror(VLOOKUP(A6732,'Closed Deals'!A:E,5,0)," ")</f>
        <v> </v>
      </c>
      <c r="J6732" s="13" t="str">
        <f t="shared" si="3"/>
        <v> </v>
      </c>
      <c r="K6732" s="14"/>
    </row>
    <row r="6733">
      <c r="A6733" s="9" t="s">
        <v>7207</v>
      </c>
      <c r="B6733" s="10">
        <v>43214.0</v>
      </c>
      <c r="C6733" s="9" t="s">
        <v>37</v>
      </c>
      <c r="D6733" s="9" t="s">
        <v>31</v>
      </c>
      <c r="F6733" s="11" t="str">
        <f t="shared" si="1"/>
        <v>2018-04</v>
      </c>
      <c r="G6733" s="11" t="str">
        <f>iferror(VLOOKUP(A6733,'Closed Deals'!A:A,1,0)," ")</f>
        <v> </v>
      </c>
      <c r="H6733" s="12" t="str">
        <f t="shared" si="2"/>
        <v>NO</v>
      </c>
      <c r="I6733" s="12" t="str">
        <f>iferror(VLOOKUP(A6733,'Closed Deals'!A:E,5,0)," ")</f>
        <v> </v>
      </c>
      <c r="J6733" s="13" t="str">
        <f t="shared" si="3"/>
        <v> </v>
      </c>
      <c r="K6733" s="14"/>
    </row>
    <row r="6734">
      <c r="A6734" s="9" t="s">
        <v>7208</v>
      </c>
      <c r="B6734" s="10">
        <v>43192.0</v>
      </c>
      <c r="C6734" s="9" t="s">
        <v>37</v>
      </c>
      <c r="D6734" s="9" t="s">
        <v>31</v>
      </c>
      <c r="F6734" s="11" t="str">
        <f t="shared" si="1"/>
        <v>2018-04</v>
      </c>
      <c r="G6734" s="11" t="str">
        <f>iferror(VLOOKUP(A6734,'Closed Deals'!A:A,1,0)," ")</f>
        <v> </v>
      </c>
      <c r="H6734" s="12" t="str">
        <f t="shared" si="2"/>
        <v>NO</v>
      </c>
      <c r="I6734" s="12" t="str">
        <f>iferror(VLOOKUP(A6734,'Closed Deals'!A:E,5,0)," ")</f>
        <v> </v>
      </c>
      <c r="J6734" s="13" t="str">
        <f t="shared" si="3"/>
        <v> </v>
      </c>
      <c r="K6734" s="14"/>
    </row>
    <row r="6735">
      <c r="A6735" s="9" t="s">
        <v>7209</v>
      </c>
      <c r="B6735" s="10">
        <v>43203.0</v>
      </c>
      <c r="C6735" s="9" t="s">
        <v>33</v>
      </c>
      <c r="D6735" s="9" t="s">
        <v>31</v>
      </c>
      <c r="F6735" s="11" t="str">
        <f t="shared" si="1"/>
        <v>2018-04</v>
      </c>
      <c r="G6735" s="11" t="str">
        <f>iferror(VLOOKUP(A6735,'Closed Deals'!A:A,1,0)," ")</f>
        <v> </v>
      </c>
      <c r="H6735" s="12" t="str">
        <f t="shared" si="2"/>
        <v>NO</v>
      </c>
      <c r="I6735" s="12" t="str">
        <f>iferror(VLOOKUP(A6735,'Closed Deals'!A:E,5,0)," ")</f>
        <v> </v>
      </c>
      <c r="J6735" s="13" t="str">
        <f t="shared" si="3"/>
        <v> </v>
      </c>
      <c r="K6735" s="14"/>
    </row>
    <row r="6736">
      <c r="A6736" s="9" t="s">
        <v>7210</v>
      </c>
      <c r="B6736" s="10">
        <v>43218.0</v>
      </c>
      <c r="C6736" s="9" t="s">
        <v>401</v>
      </c>
      <c r="D6736" s="9" t="s">
        <v>31</v>
      </c>
      <c r="F6736" s="11" t="str">
        <f t="shared" si="1"/>
        <v>2018-04</v>
      </c>
      <c r="G6736" s="11" t="str">
        <f>iferror(VLOOKUP(A6736,'Closed Deals'!A:A,1,0)," ")</f>
        <v> </v>
      </c>
      <c r="H6736" s="12" t="str">
        <f t="shared" si="2"/>
        <v>NO</v>
      </c>
      <c r="I6736" s="12" t="str">
        <f>iferror(VLOOKUP(A6736,'Closed Deals'!A:E,5,0)," ")</f>
        <v> </v>
      </c>
      <c r="J6736" s="13" t="str">
        <f t="shared" si="3"/>
        <v> </v>
      </c>
      <c r="K6736" s="14"/>
    </row>
    <row r="6737">
      <c r="A6737" s="9" t="s">
        <v>7211</v>
      </c>
      <c r="B6737" s="10">
        <v>43220.0</v>
      </c>
      <c r="C6737" s="9" t="s">
        <v>37</v>
      </c>
      <c r="D6737" s="9" t="s">
        <v>31</v>
      </c>
      <c r="F6737" s="11" t="str">
        <f t="shared" si="1"/>
        <v>2018-04</v>
      </c>
      <c r="G6737" s="11" t="str">
        <f>iferror(VLOOKUP(A6737,'Closed Deals'!A:A,1,0)," ")</f>
        <v> </v>
      </c>
      <c r="H6737" s="12" t="str">
        <f t="shared" si="2"/>
        <v>NO</v>
      </c>
      <c r="I6737" s="12" t="str">
        <f>iferror(VLOOKUP(A6737,'Closed Deals'!A:E,5,0)," ")</f>
        <v> </v>
      </c>
      <c r="J6737" s="13" t="str">
        <f t="shared" si="3"/>
        <v> </v>
      </c>
      <c r="K6737" s="14"/>
    </row>
    <row r="6738">
      <c r="A6738" s="9" t="s">
        <v>7212</v>
      </c>
      <c r="B6738" s="10">
        <v>43202.0</v>
      </c>
      <c r="C6738" s="9" t="s">
        <v>37</v>
      </c>
      <c r="D6738" s="9" t="s">
        <v>31</v>
      </c>
      <c r="F6738" s="11" t="str">
        <f t="shared" si="1"/>
        <v>2018-04</v>
      </c>
      <c r="G6738" s="11" t="str">
        <f>iferror(VLOOKUP(A6738,'Closed Deals'!A:A,1,0)," ")</f>
        <v> </v>
      </c>
      <c r="H6738" s="12" t="str">
        <f t="shared" si="2"/>
        <v>NO</v>
      </c>
      <c r="I6738" s="12" t="str">
        <f>iferror(VLOOKUP(A6738,'Closed Deals'!A:E,5,0)," ")</f>
        <v> </v>
      </c>
      <c r="J6738" s="13" t="str">
        <f t="shared" si="3"/>
        <v> </v>
      </c>
      <c r="K6738" s="14"/>
    </row>
    <row r="6739">
      <c r="A6739" s="9" t="s">
        <v>7213</v>
      </c>
      <c r="B6739" s="10">
        <v>43208.0</v>
      </c>
      <c r="C6739" s="9" t="s">
        <v>37</v>
      </c>
      <c r="D6739" s="9" t="s">
        <v>31</v>
      </c>
      <c r="F6739" s="11" t="str">
        <f t="shared" si="1"/>
        <v>2018-04</v>
      </c>
      <c r="G6739" s="11" t="str">
        <f>iferror(VLOOKUP(A6739,'Closed Deals'!A:A,1,0)," ")</f>
        <v> </v>
      </c>
      <c r="H6739" s="12" t="str">
        <f t="shared" si="2"/>
        <v>NO</v>
      </c>
      <c r="I6739" s="12" t="str">
        <f>iferror(VLOOKUP(A6739,'Closed Deals'!A:E,5,0)," ")</f>
        <v> </v>
      </c>
      <c r="J6739" s="13" t="str">
        <f t="shared" si="3"/>
        <v> </v>
      </c>
      <c r="K6739" s="14"/>
    </row>
    <row r="6740">
      <c r="A6740" s="9" t="s">
        <v>7214</v>
      </c>
      <c r="B6740" s="10">
        <v>43208.0</v>
      </c>
      <c r="C6740" s="9" t="s">
        <v>37</v>
      </c>
      <c r="D6740" s="9" t="s">
        <v>31</v>
      </c>
      <c r="F6740" s="11" t="str">
        <f t="shared" si="1"/>
        <v>2018-04</v>
      </c>
      <c r="G6740" s="11" t="str">
        <f>iferror(VLOOKUP(A6740,'Closed Deals'!A:A,1,0)," ")</f>
        <v> </v>
      </c>
      <c r="H6740" s="12" t="str">
        <f t="shared" si="2"/>
        <v>NO</v>
      </c>
      <c r="I6740" s="12" t="str">
        <f>iferror(VLOOKUP(A6740,'Closed Deals'!A:E,5,0)," ")</f>
        <v> </v>
      </c>
      <c r="J6740" s="13" t="str">
        <f t="shared" si="3"/>
        <v> </v>
      </c>
      <c r="K6740" s="14"/>
    </row>
    <row r="6741">
      <c r="A6741" s="9" t="s">
        <v>7215</v>
      </c>
      <c r="B6741" s="10">
        <v>43193.0</v>
      </c>
      <c r="C6741" s="9" t="s">
        <v>37</v>
      </c>
      <c r="D6741" s="9" t="s">
        <v>31</v>
      </c>
      <c r="F6741" s="11" t="str">
        <f t="shared" si="1"/>
        <v>2018-04</v>
      </c>
      <c r="G6741" s="11" t="str">
        <f>iferror(VLOOKUP(A6741,'Closed Deals'!A:A,1,0)," ")</f>
        <v> </v>
      </c>
      <c r="H6741" s="12" t="str">
        <f t="shared" si="2"/>
        <v>NO</v>
      </c>
      <c r="I6741" s="12" t="str">
        <f>iferror(VLOOKUP(A6741,'Closed Deals'!A:E,5,0)," ")</f>
        <v> </v>
      </c>
      <c r="J6741" s="13" t="str">
        <f t="shared" si="3"/>
        <v> </v>
      </c>
      <c r="K6741" s="14"/>
    </row>
    <row r="6742">
      <c r="A6742" s="9" t="s">
        <v>7216</v>
      </c>
      <c r="B6742" s="10">
        <v>43195.0</v>
      </c>
      <c r="C6742" s="9" t="s">
        <v>7217</v>
      </c>
      <c r="D6742" s="9" t="s">
        <v>31</v>
      </c>
      <c r="F6742" s="11" t="str">
        <f t="shared" si="1"/>
        <v>2018-04</v>
      </c>
      <c r="G6742" s="11" t="str">
        <f>iferror(VLOOKUP(A6742,'Closed Deals'!A:A,1,0)," ")</f>
        <v> </v>
      </c>
      <c r="H6742" s="12" t="str">
        <f t="shared" si="2"/>
        <v>NO</v>
      </c>
      <c r="I6742" s="12" t="str">
        <f>iferror(VLOOKUP(A6742,'Closed Deals'!A:E,5,0)," ")</f>
        <v> </v>
      </c>
      <c r="J6742" s="13" t="str">
        <f t="shared" si="3"/>
        <v> </v>
      </c>
      <c r="K6742" s="14"/>
    </row>
    <row r="6743">
      <c r="A6743" s="9" t="s">
        <v>7218</v>
      </c>
      <c r="B6743" s="10">
        <v>43195.0</v>
      </c>
      <c r="C6743" s="9" t="s">
        <v>37</v>
      </c>
      <c r="D6743" s="9" t="s">
        <v>31</v>
      </c>
      <c r="F6743" s="11" t="str">
        <f t="shared" si="1"/>
        <v>2018-04</v>
      </c>
      <c r="G6743" s="11" t="str">
        <f>iferror(VLOOKUP(A6743,'Closed Deals'!A:A,1,0)," ")</f>
        <v> </v>
      </c>
      <c r="H6743" s="12" t="str">
        <f t="shared" si="2"/>
        <v>NO</v>
      </c>
      <c r="I6743" s="12" t="str">
        <f>iferror(VLOOKUP(A6743,'Closed Deals'!A:E,5,0)," ")</f>
        <v> </v>
      </c>
      <c r="J6743" s="13" t="str">
        <f t="shared" si="3"/>
        <v> </v>
      </c>
      <c r="K6743" s="14"/>
    </row>
    <row r="6744">
      <c r="A6744" s="9" t="s">
        <v>7219</v>
      </c>
      <c r="B6744" s="10">
        <v>43196.0</v>
      </c>
      <c r="C6744" s="9" t="s">
        <v>43</v>
      </c>
      <c r="D6744" s="9" t="s">
        <v>31</v>
      </c>
      <c r="F6744" s="11" t="str">
        <f t="shared" si="1"/>
        <v>2018-04</v>
      </c>
      <c r="G6744" s="11" t="str">
        <f>iferror(VLOOKUP(A6744,'Closed Deals'!A:A,1,0)," ")</f>
        <v> </v>
      </c>
      <c r="H6744" s="12" t="str">
        <f t="shared" si="2"/>
        <v>NO</v>
      </c>
      <c r="I6744" s="12" t="str">
        <f>iferror(VLOOKUP(A6744,'Closed Deals'!A:E,5,0)," ")</f>
        <v> </v>
      </c>
      <c r="J6744" s="13" t="str">
        <f t="shared" si="3"/>
        <v> </v>
      </c>
      <c r="K6744" s="14"/>
    </row>
    <row r="6745">
      <c r="A6745" s="9" t="s">
        <v>7220</v>
      </c>
      <c r="B6745" s="10">
        <v>43214.0</v>
      </c>
      <c r="C6745" s="9" t="s">
        <v>37</v>
      </c>
      <c r="D6745" s="9" t="s">
        <v>31</v>
      </c>
      <c r="F6745" s="11" t="str">
        <f t="shared" si="1"/>
        <v>2018-04</v>
      </c>
      <c r="G6745" s="11" t="str">
        <f>iferror(VLOOKUP(A6745,'Closed Deals'!A:A,1,0)," ")</f>
        <v> </v>
      </c>
      <c r="H6745" s="12" t="str">
        <f t="shared" si="2"/>
        <v>NO</v>
      </c>
      <c r="I6745" s="12" t="str">
        <f>iferror(VLOOKUP(A6745,'Closed Deals'!A:E,5,0)," ")</f>
        <v> </v>
      </c>
      <c r="J6745" s="13" t="str">
        <f t="shared" si="3"/>
        <v> </v>
      </c>
      <c r="K6745" s="14"/>
    </row>
    <row r="6746">
      <c r="A6746" s="9" t="s">
        <v>7221</v>
      </c>
      <c r="B6746" s="10">
        <v>43214.0</v>
      </c>
      <c r="C6746" s="9" t="s">
        <v>37</v>
      </c>
      <c r="D6746" s="9" t="s">
        <v>31</v>
      </c>
      <c r="F6746" s="11" t="str">
        <f t="shared" si="1"/>
        <v>2018-04</v>
      </c>
      <c r="G6746" s="11" t="str">
        <f>iferror(VLOOKUP(A6746,'Closed Deals'!A:A,1,0)," ")</f>
        <v> </v>
      </c>
      <c r="H6746" s="12" t="str">
        <f t="shared" si="2"/>
        <v>NO</v>
      </c>
      <c r="I6746" s="12" t="str">
        <f>iferror(VLOOKUP(A6746,'Closed Deals'!A:E,5,0)," ")</f>
        <v> </v>
      </c>
      <c r="J6746" s="13" t="str">
        <f t="shared" si="3"/>
        <v> </v>
      </c>
      <c r="K6746" s="14"/>
    </row>
    <row r="6747">
      <c r="A6747" s="9" t="s">
        <v>7222</v>
      </c>
      <c r="B6747" s="10">
        <v>43208.0</v>
      </c>
      <c r="C6747" s="9" t="s">
        <v>37</v>
      </c>
      <c r="D6747" s="9" t="s">
        <v>31</v>
      </c>
      <c r="F6747" s="11" t="str">
        <f t="shared" si="1"/>
        <v>2018-04</v>
      </c>
      <c r="G6747" s="11" t="str">
        <f>iferror(VLOOKUP(A6747,'Closed Deals'!A:A,1,0)," ")</f>
        <v> </v>
      </c>
      <c r="H6747" s="12" t="str">
        <f t="shared" si="2"/>
        <v>NO</v>
      </c>
      <c r="I6747" s="12" t="str">
        <f>iferror(VLOOKUP(A6747,'Closed Deals'!A:E,5,0)," ")</f>
        <v> </v>
      </c>
      <c r="J6747" s="13" t="str">
        <f t="shared" si="3"/>
        <v> </v>
      </c>
      <c r="K6747" s="14"/>
    </row>
    <row r="6748">
      <c r="A6748" s="9" t="s">
        <v>7223</v>
      </c>
      <c r="B6748" s="10">
        <v>43220.0</v>
      </c>
      <c r="C6748" s="9" t="s">
        <v>37</v>
      </c>
      <c r="D6748" s="9" t="s">
        <v>31</v>
      </c>
      <c r="F6748" s="11" t="str">
        <f t="shared" si="1"/>
        <v>2018-04</v>
      </c>
      <c r="G6748" s="11" t="str">
        <f>iferror(VLOOKUP(A6748,'Closed Deals'!A:A,1,0)," ")</f>
        <v> </v>
      </c>
      <c r="H6748" s="12" t="str">
        <f t="shared" si="2"/>
        <v>NO</v>
      </c>
      <c r="I6748" s="12" t="str">
        <f>iferror(VLOOKUP(A6748,'Closed Deals'!A:E,5,0)," ")</f>
        <v> </v>
      </c>
      <c r="J6748" s="13" t="str">
        <f t="shared" si="3"/>
        <v> </v>
      </c>
      <c r="K6748" s="14"/>
    </row>
    <row r="6749">
      <c r="A6749" s="9" t="s">
        <v>7224</v>
      </c>
      <c r="B6749" s="10">
        <v>43207.0</v>
      </c>
      <c r="C6749" s="9" t="s">
        <v>156</v>
      </c>
      <c r="D6749" s="9" t="s">
        <v>31</v>
      </c>
      <c r="F6749" s="11" t="str">
        <f t="shared" si="1"/>
        <v>2018-04</v>
      </c>
      <c r="G6749" s="11" t="str">
        <f>iferror(VLOOKUP(A6749,'Closed Deals'!A:A,1,0)," ")</f>
        <v> </v>
      </c>
      <c r="H6749" s="12" t="str">
        <f t="shared" si="2"/>
        <v>NO</v>
      </c>
      <c r="I6749" s="12" t="str">
        <f>iferror(VLOOKUP(A6749,'Closed Deals'!A:E,5,0)," ")</f>
        <v> </v>
      </c>
      <c r="J6749" s="13" t="str">
        <f t="shared" si="3"/>
        <v> </v>
      </c>
      <c r="K6749" s="14"/>
    </row>
    <row r="6750">
      <c r="A6750" s="9" t="s">
        <v>7225</v>
      </c>
      <c r="B6750" s="10">
        <v>43194.0</v>
      </c>
      <c r="C6750" s="9" t="s">
        <v>7226</v>
      </c>
      <c r="D6750" s="9" t="s">
        <v>31</v>
      </c>
      <c r="F6750" s="11" t="str">
        <f t="shared" si="1"/>
        <v>2018-04</v>
      </c>
      <c r="G6750" s="11" t="str">
        <f>iferror(VLOOKUP(A6750,'Closed Deals'!A:A,1,0)," ")</f>
        <v> </v>
      </c>
      <c r="H6750" s="12" t="str">
        <f t="shared" si="2"/>
        <v>NO</v>
      </c>
      <c r="I6750" s="12" t="str">
        <f>iferror(VLOOKUP(A6750,'Closed Deals'!A:E,5,0)," ")</f>
        <v> </v>
      </c>
      <c r="J6750" s="13" t="str">
        <f t="shared" si="3"/>
        <v> </v>
      </c>
      <c r="K6750" s="14"/>
    </row>
    <row r="6751">
      <c r="A6751" s="9" t="s">
        <v>7227</v>
      </c>
      <c r="B6751" s="10">
        <v>43216.0</v>
      </c>
      <c r="C6751" s="9" t="s">
        <v>37</v>
      </c>
      <c r="D6751" s="9" t="s">
        <v>31</v>
      </c>
      <c r="F6751" s="11" t="str">
        <f t="shared" si="1"/>
        <v>2018-04</v>
      </c>
      <c r="G6751" s="11" t="str">
        <f>iferror(VLOOKUP(A6751,'Closed Deals'!A:A,1,0)," ")</f>
        <v> </v>
      </c>
      <c r="H6751" s="12" t="str">
        <f t="shared" si="2"/>
        <v>NO</v>
      </c>
      <c r="I6751" s="12" t="str">
        <f>iferror(VLOOKUP(A6751,'Closed Deals'!A:E,5,0)," ")</f>
        <v> </v>
      </c>
      <c r="J6751" s="13" t="str">
        <f t="shared" si="3"/>
        <v> </v>
      </c>
      <c r="K6751" s="14"/>
    </row>
    <row r="6752">
      <c r="A6752" s="9" t="s">
        <v>7228</v>
      </c>
      <c r="B6752" s="10">
        <v>43216.0</v>
      </c>
      <c r="C6752" s="9" t="s">
        <v>37</v>
      </c>
      <c r="D6752" s="9" t="s">
        <v>31</v>
      </c>
      <c r="F6752" s="11" t="str">
        <f t="shared" si="1"/>
        <v>2018-04</v>
      </c>
      <c r="G6752" s="11" t="str">
        <f>iferror(VLOOKUP(A6752,'Closed Deals'!A:A,1,0)," ")</f>
        <v> </v>
      </c>
      <c r="H6752" s="12" t="str">
        <f t="shared" si="2"/>
        <v>NO</v>
      </c>
      <c r="I6752" s="12" t="str">
        <f>iferror(VLOOKUP(A6752,'Closed Deals'!A:E,5,0)," ")</f>
        <v> </v>
      </c>
      <c r="J6752" s="13" t="str">
        <f t="shared" si="3"/>
        <v> </v>
      </c>
      <c r="K6752" s="14"/>
    </row>
    <row r="6753">
      <c r="A6753" s="9" t="s">
        <v>7229</v>
      </c>
      <c r="B6753" s="10">
        <v>43203.0</v>
      </c>
      <c r="C6753" s="9" t="s">
        <v>37</v>
      </c>
      <c r="D6753" s="9" t="s">
        <v>31</v>
      </c>
      <c r="F6753" s="11" t="str">
        <f t="shared" si="1"/>
        <v>2018-04</v>
      </c>
      <c r="G6753" s="11" t="str">
        <f>iferror(VLOOKUP(A6753,'Closed Deals'!A:A,1,0)," ")</f>
        <v> </v>
      </c>
      <c r="H6753" s="12" t="str">
        <f t="shared" si="2"/>
        <v>NO</v>
      </c>
      <c r="I6753" s="12" t="str">
        <f>iferror(VLOOKUP(A6753,'Closed Deals'!A:E,5,0)," ")</f>
        <v> </v>
      </c>
      <c r="J6753" s="13" t="str">
        <f t="shared" si="3"/>
        <v> </v>
      </c>
      <c r="K6753" s="14"/>
    </row>
    <row r="6754">
      <c r="A6754" s="9" t="s">
        <v>7230</v>
      </c>
      <c r="B6754" s="10">
        <v>43217.0</v>
      </c>
      <c r="C6754" s="9" t="s">
        <v>6093</v>
      </c>
      <c r="D6754" s="9" t="s">
        <v>31</v>
      </c>
      <c r="F6754" s="11" t="str">
        <f t="shared" si="1"/>
        <v>2018-04</v>
      </c>
      <c r="G6754" s="11" t="str">
        <f>iferror(VLOOKUP(A6754,'Closed Deals'!A:A,1,0)," ")</f>
        <v> </v>
      </c>
      <c r="H6754" s="12" t="str">
        <f t="shared" si="2"/>
        <v>NO</v>
      </c>
      <c r="I6754" s="12" t="str">
        <f>iferror(VLOOKUP(A6754,'Closed Deals'!A:E,5,0)," ")</f>
        <v> </v>
      </c>
      <c r="J6754" s="13" t="str">
        <f t="shared" si="3"/>
        <v> </v>
      </c>
      <c r="K6754" s="14"/>
    </row>
    <row r="6755">
      <c r="A6755" s="9" t="s">
        <v>7231</v>
      </c>
      <c r="B6755" s="10">
        <v>43214.0</v>
      </c>
      <c r="C6755" s="9" t="s">
        <v>37</v>
      </c>
      <c r="D6755" s="9" t="s">
        <v>31</v>
      </c>
      <c r="F6755" s="11" t="str">
        <f t="shared" si="1"/>
        <v>2018-04</v>
      </c>
      <c r="G6755" s="11" t="str">
        <f>iferror(VLOOKUP(A6755,'Closed Deals'!A:A,1,0)," ")</f>
        <v> </v>
      </c>
      <c r="H6755" s="12" t="str">
        <f t="shared" si="2"/>
        <v>NO</v>
      </c>
      <c r="I6755" s="12" t="str">
        <f>iferror(VLOOKUP(A6755,'Closed Deals'!A:E,5,0)," ")</f>
        <v> </v>
      </c>
      <c r="J6755" s="13" t="str">
        <f t="shared" si="3"/>
        <v> </v>
      </c>
      <c r="K6755" s="14"/>
    </row>
    <row r="6756">
      <c r="A6756" s="9" t="s">
        <v>7232</v>
      </c>
      <c r="B6756" s="10">
        <v>43194.0</v>
      </c>
      <c r="C6756" s="9" t="s">
        <v>37</v>
      </c>
      <c r="D6756" s="9" t="s">
        <v>31</v>
      </c>
      <c r="F6756" s="11" t="str">
        <f t="shared" si="1"/>
        <v>2018-04</v>
      </c>
      <c r="G6756" s="11" t="str">
        <f>iferror(VLOOKUP(A6756,'Closed Deals'!A:A,1,0)," ")</f>
        <v> </v>
      </c>
      <c r="H6756" s="12" t="str">
        <f t="shared" si="2"/>
        <v>NO</v>
      </c>
      <c r="I6756" s="12" t="str">
        <f>iferror(VLOOKUP(A6756,'Closed Deals'!A:E,5,0)," ")</f>
        <v> </v>
      </c>
      <c r="J6756" s="13" t="str">
        <f t="shared" si="3"/>
        <v> </v>
      </c>
      <c r="K6756" s="14"/>
    </row>
    <row r="6757">
      <c r="A6757" s="9" t="s">
        <v>7233</v>
      </c>
      <c r="B6757" s="10">
        <v>43206.0</v>
      </c>
      <c r="C6757" s="9" t="s">
        <v>37</v>
      </c>
      <c r="D6757" s="9" t="s">
        <v>31</v>
      </c>
      <c r="F6757" s="11" t="str">
        <f t="shared" si="1"/>
        <v>2018-04</v>
      </c>
      <c r="G6757" s="11" t="str">
        <f>iferror(VLOOKUP(A6757,'Closed Deals'!A:A,1,0)," ")</f>
        <v> </v>
      </c>
      <c r="H6757" s="12" t="str">
        <f t="shared" si="2"/>
        <v>NO</v>
      </c>
      <c r="I6757" s="12" t="str">
        <f>iferror(VLOOKUP(A6757,'Closed Deals'!A:E,5,0)," ")</f>
        <v> </v>
      </c>
      <c r="J6757" s="13" t="str">
        <f t="shared" si="3"/>
        <v> </v>
      </c>
      <c r="K6757" s="14"/>
    </row>
    <row r="6758">
      <c r="A6758" s="9" t="s">
        <v>7234</v>
      </c>
      <c r="B6758" s="10">
        <v>43199.0</v>
      </c>
      <c r="C6758" s="9" t="s">
        <v>37</v>
      </c>
      <c r="D6758" s="9" t="s">
        <v>31</v>
      </c>
      <c r="F6758" s="11" t="str">
        <f t="shared" si="1"/>
        <v>2018-04</v>
      </c>
      <c r="G6758" s="11" t="str">
        <f>iferror(VLOOKUP(A6758,'Closed Deals'!A:A,1,0)," ")</f>
        <v> </v>
      </c>
      <c r="H6758" s="12" t="str">
        <f t="shared" si="2"/>
        <v>NO</v>
      </c>
      <c r="I6758" s="12" t="str">
        <f>iferror(VLOOKUP(A6758,'Closed Deals'!A:E,5,0)," ")</f>
        <v> </v>
      </c>
      <c r="J6758" s="13" t="str">
        <f t="shared" si="3"/>
        <v> </v>
      </c>
      <c r="K6758" s="14"/>
    </row>
    <row r="6759">
      <c r="A6759" s="9" t="s">
        <v>7235</v>
      </c>
      <c r="B6759" s="10">
        <v>43210.0</v>
      </c>
      <c r="C6759" s="9" t="s">
        <v>37</v>
      </c>
      <c r="D6759" s="9" t="s">
        <v>31</v>
      </c>
      <c r="F6759" s="11" t="str">
        <f t="shared" si="1"/>
        <v>2018-04</v>
      </c>
      <c r="G6759" s="11" t="str">
        <f>iferror(VLOOKUP(A6759,'Closed Deals'!A:A,1,0)," ")</f>
        <v> </v>
      </c>
      <c r="H6759" s="12" t="str">
        <f t="shared" si="2"/>
        <v>NO</v>
      </c>
      <c r="I6759" s="12" t="str">
        <f>iferror(VLOOKUP(A6759,'Closed Deals'!A:E,5,0)," ")</f>
        <v> </v>
      </c>
      <c r="J6759" s="13" t="str">
        <f t="shared" si="3"/>
        <v> </v>
      </c>
      <c r="K6759" s="14"/>
    </row>
    <row r="6760">
      <c r="A6760" s="9" t="s">
        <v>7236</v>
      </c>
      <c r="B6760" s="10">
        <v>43220.0</v>
      </c>
      <c r="C6760" s="9" t="s">
        <v>54</v>
      </c>
      <c r="D6760" s="9" t="s">
        <v>31</v>
      </c>
      <c r="F6760" s="11" t="str">
        <f t="shared" si="1"/>
        <v>2018-04</v>
      </c>
      <c r="G6760" s="11" t="str">
        <f>iferror(VLOOKUP(A6760,'Closed Deals'!A:A,1,0)," ")</f>
        <v> </v>
      </c>
      <c r="H6760" s="12" t="str">
        <f t="shared" si="2"/>
        <v>NO</v>
      </c>
      <c r="I6760" s="12" t="str">
        <f>iferror(VLOOKUP(A6760,'Closed Deals'!A:E,5,0)," ")</f>
        <v> </v>
      </c>
      <c r="J6760" s="13" t="str">
        <f t="shared" si="3"/>
        <v> </v>
      </c>
      <c r="K6760" s="14"/>
    </row>
    <row r="6761">
      <c r="A6761" s="9" t="s">
        <v>7237</v>
      </c>
      <c r="B6761" s="10">
        <v>43220.0</v>
      </c>
      <c r="C6761" s="9" t="s">
        <v>2518</v>
      </c>
      <c r="D6761" s="9" t="s">
        <v>31</v>
      </c>
      <c r="F6761" s="11" t="str">
        <f t="shared" si="1"/>
        <v>2018-04</v>
      </c>
      <c r="G6761" s="11" t="str">
        <f>iferror(VLOOKUP(A6761,'Closed Deals'!A:A,1,0)," ")</f>
        <v> </v>
      </c>
      <c r="H6761" s="12" t="str">
        <f t="shared" si="2"/>
        <v>NO</v>
      </c>
      <c r="I6761" s="12" t="str">
        <f>iferror(VLOOKUP(A6761,'Closed Deals'!A:E,5,0)," ")</f>
        <v> </v>
      </c>
      <c r="J6761" s="13" t="str">
        <f t="shared" si="3"/>
        <v> </v>
      </c>
      <c r="K6761" s="14"/>
    </row>
    <row r="6762">
      <c r="A6762" s="9" t="s">
        <v>7238</v>
      </c>
      <c r="B6762" s="10">
        <v>43216.0</v>
      </c>
      <c r="C6762" s="9" t="s">
        <v>37</v>
      </c>
      <c r="D6762" s="9" t="s">
        <v>31</v>
      </c>
      <c r="F6762" s="11" t="str">
        <f t="shared" si="1"/>
        <v>2018-04</v>
      </c>
      <c r="G6762" s="11" t="str">
        <f>iferror(VLOOKUP(A6762,'Closed Deals'!A:A,1,0)," ")</f>
        <v> </v>
      </c>
      <c r="H6762" s="12" t="str">
        <f t="shared" si="2"/>
        <v>NO</v>
      </c>
      <c r="I6762" s="12" t="str">
        <f>iferror(VLOOKUP(A6762,'Closed Deals'!A:E,5,0)," ")</f>
        <v> </v>
      </c>
      <c r="J6762" s="13" t="str">
        <f t="shared" si="3"/>
        <v> </v>
      </c>
      <c r="K6762" s="14"/>
    </row>
    <row r="6763">
      <c r="A6763" s="9" t="s">
        <v>7239</v>
      </c>
      <c r="B6763" s="10">
        <v>43193.0</v>
      </c>
      <c r="C6763" s="9" t="s">
        <v>37</v>
      </c>
      <c r="D6763" s="9" t="s">
        <v>31</v>
      </c>
      <c r="F6763" s="11" t="str">
        <f t="shared" si="1"/>
        <v>2018-04</v>
      </c>
      <c r="G6763" s="11" t="str">
        <f>iferror(VLOOKUP(A6763,'Closed Deals'!A:A,1,0)," ")</f>
        <v> </v>
      </c>
      <c r="H6763" s="12" t="str">
        <f t="shared" si="2"/>
        <v>NO</v>
      </c>
      <c r="I6763" s="12" t="str">
        <f>iferror(VLOOKUP(A6763,'Closed Deals'!A:E,5,0)," ")</f>
        <v> </v>
      </c>
      <c r="J6763" s="13" t="str">
        <f t="shared" si="3"/>
        <v> </v>
      </c>
      <c r="K6763" s="14"/>
    </row>
    <row r="6764">
      <c r="A6764" s="9" t="s">
        <v>7240</v>
      </c>
      <c r="B6764" s="10">
        <v>43194.0</v>
      </c>
      <c r="C6764" s="9" t="s">
        <v>37</v>
      </c>
      <c r="D6764" s="9" t="s">
        <v>31</v>
      </c>
      <c r="F6764" s="11" t="str">
        <f t="shared" si="1"/>
        <v>2018-04</v>
      </c>
      <c r="G6764" s="11" t="str">
        <f>iferror(VLOOKUP(A6764,'Closed Deals'!A:A,1,0)," ")</f>
        <v> </v>
      </c>
      <c r="H6764" s="12" t="str">
        <f t="shared" si="2"/>
        <v>NO</v>
      </c>
      <c r="I6764" s="12" t="str">
        <f>iferror(VLOOKUP(A6764,'Closed Deals'!A:E,5,0)," ")</f>
        <v> </v>
      </c>
      <c r="J6764" s="13" t="str">
        <f t="shared" si="3"/>
        <v> </v>
      </c>
      <c r="K6764" s="14"/>
    </row>
    <row r="6765">
      <c r="A6765" s="9" t="s">
        <v>7241</v>
      </c>
      <c r="B6765" s="10">
        <v>43193.0</v>
      </c>
      <c r="C6765" s="9" t="s">
        <v>5051</v>
      </c>
      <c r="D6765" s="9" t="s">
        <v>31</v>
      </c>
      <c r="F6765" s="11" t="str">
        <f t="shared" si="1"/>
        <v>2018-04</v>
      </c>
      <c r="G6765" s="11" t="str">
        <f>iferror(VLOOKUP(A6765,'Closed Deals'!A:A,1,0)," ")</f>
        <v> </v>
      </c>
      <c r="H6765" s="12" t="str">
        <f t="shared" si="2"/>
        <v>NO</v>
      </c>
      <c r="I6765" s="12" t="str">
        <f>iferror(VLOOKUP(A6765,'Closed Deals'!A:E,5,0)," ")</f>
        <v> </v>
      </c>
      <c r="J6765" s="13" t="str">
        <f t="shared" si="3"/>
        <v> </v>
      </c>
      <c r="K6765" s="14"/>
    </row>
    <row r="6766">
      <c r="A6766" s="9" t="s">
        <v>7242</v>
      </c>
      <c r="B6766" s="10">
        <v>43193.0</v>
      </c>
      <c r="C6766" s="9" t="s">
        <v>6172</v>
      </c>
      <c r="D6766" s="9" t="s">
        <v>31</v>
      </c>
      <c r="F6766" s="11" t="str">
        <f t="shared" si="1"/>
        <v>2018-04</v>
      </c>
      <c r="G6766" s="11" t="str">
        <f>iferror(VLOOKUP(A6766,'Closed Deals'!A:A,1,0)," ")</f>
        <v> </v>
      </c>
      <c r="H6766" s="12" t="str">
        <f t="shared" si="2"/>
        <v>NO</v>
      </c>
      <c r="I6766" s="12" t="str">
        <f>iferror(VLOOKUP(A6766,'Closed Deals'!A:E,5,0)," ")</f>
        <v> </v>
      </c>
      <c r="J6766" s="13" t="str">
        <f t="shared" si="3"/>
        <v> </v>
      </c>
      <c r="K6766" s="14"/>
    </row>
    <row r="6767">
      <c r="A6767" s="9" t="s">
        <v>7243</v>
      </c>
      <c r="B6767" s="10">
        <v>43195.0</v>
      </c>
      <c r="C6767" s="9" t="s">
        <v>37</v>
      </c>
      <c r="D6767" s="9" t="s">
        <v>31</v>
      </c>
      <c r="F6767" s="11" t="str">
        <f t="shared" si="1"/>
        <v>2018-04</v>
      </c>
      <c r="G6767" s="11" t="str">
        <f>iferror(VLOOKUP(A6767,'Closed Deals'!A:A,1,0)," ")</f>
        <v> </v>
      </c>
      <c r="H6767" s="12" t="str">
        <f t="shared" si="2"/>
        <v>NO</v>
      </c>
      <c r="I6767" s="12" t="str">
        <f>iferror(VLOOKUP(A6767,'Closed Deals'!A:E,5,0)," ")</f>
        <v> </v>
      </c>
      <c r="J6767" s="13" t="str">
        <f t="shared" si="3"/>
        <v> </v>
      </c>
      <c r="K6767" s="14"/>
    </row>
    <row r="6768">
      <c r="A6768" s="9" t="s">
        <v>7244</v>
      </c>
      <c r="B6768" s="10">
        <v>43193.0</v>
      </c>
      <c r="C6768" s="9" t="s">
        <v>170</v>
      </c>
      <c r="D6768" s="9" t="s">
        <v>31</v>
      </c>
      <c r="F6768" s="11" t="str">
        <f t="shared" si="1"/>
        <v>2018-04</v>
      </c>
      <c r="G6768" s="11" t="str">
        <f>iferror(VLOOKUP(A6768,'Closed Deals'!A:A,1,0)," ")</f>
        <v> </v>
      </c>
      <c r="H6768" s="12" t="str">
        <f t="shared" si="2"/>
        <v>NO</v>
      </c>
      <c r="I6768" s="12" t="str">
        <f>iferror(VLOOKUP(A6768,'Closed Deals'!A:E,5,0)," ")</f>
        <v> </v>
      </c>
      <c r="J6768" s="13" t="str">
        <f t="shared" si="3"/>
        <v> </v>
      </c>
      <c r="K6768" s="14"/>
    </row>
    <row r="6769">
      <c r="A6769" s="9" t="s">
        <v>7245</v>
      </c>
      <c r="B6769" s="10">
        <v>43220.0</v>
      </c>
      <c r="C6769" s="9" t="s">
        <v>7246</v>
      </c>
      <c r="D6769" s="9" t="s">
        <v>31</v>
      </c>
      <c r="F6769" s="11" t="str">
        <f t="shared" si="1"/>
        <v>2018-04</v>
      </c>
      <c r="G6769" s="11" t="str">
        <f>iferror(VLOOKUP(A6769,'Closed Deals'!A:A,1,0)," ")</f>
        <v> </v>
      </c>
      <c r="H6769" s="12" t="str">
        <f t="shared" si="2"/>
        <v>NO</v>
      </c>
      <c r="I6769" s="12" t="str">
        <f>iferror(VLOOKUP(A6769,'Closed Deals'!A:E,5,0)," ")</f>
        <v> </v>
      </c>
      <c r="J6769" s="13" t="str">
        <f t="shared" si="3"/>
        <v> </v>
      </c>
      <c r="K6769" s="14"/>
    </row>
    <row r="6770">
      <c r="A6770" s="9" t="s">
        <v>7247</v>
      </c>
      <c r="B6770" s="10">
        <v>43201.0</v>
      </c>
      <c r="C6770" s="9" t="s">
        <v>37</v>
      </c>
      <c r="D6770" s="9" t="s">
        <v>31</v>
      </c>
      <c r="F6770" s="11" t="str">
        <f t="shared" si="1"/>
        <v>2018-04</v>
      </c>
      <c r="G6770" s="11" t="str">
        <f>iferror(VLOOKUP(A6770,'Closed Deals'!A:A,1,0)," ")</f>
        <v> </v>
      </c>
      <c r="H6770" s="12" t="str">
        <f t="shared" si="2"/>
        <v>NO</v>
      </c>
      <c r="I6770" s="12" t="str">
        <f>iferror(VLOOKUP(A6770,'Closed Deals'!A:E,5,0)," ")</f>
        <v> </v>
      </c>
      <c r="J6770" s="13" t="str">
        <f t="shared" si="3"/>
        <v> </v>
      </c>
      <c r="K6770" s="14"/>
    </row>
    <row r="6771">
      <c r="A6771" s="9" t="s">
        <v>7248</v>
      </c>
      <c r="B6771" s="10">
        <v>43193.0</v>
      </c>
      <c r="C6771" s="9" t="s">
        <v>37</v>
      </c>
      <c r="D6771" s="9" t="s">
        <v>31</v>
      </c>
      <c r="F6771" s="11" t="str">
        <f t="shared" si="1"/>
        <v>2018-04</v>
      </c>
      <c r="G6771" s="11" t="str">
        <f>iferror(VLOOKUP(A6771,'Closed Deals'!A:A,1,0)," ")</f>
        <v> </v>
      </c>
      <c r="H6771" s="12" t="str">
        <f t="shared" si="2"/>
        <v>NO</v>
      </c>
      <c r="I6771" s="12" t="str">
        <f>iferror(VLOOKUP(A6771,'Closed Deals'!A:E,5,0)," ")</f>
        <v> </v>
      </c>
      <c r="J6771" s="13" t="str">
        <f t="shared" si="3"/>
        <v> </v>
      </c>
      <c r="K6771" s="14"/>
    </row>
    <row r="6772">
      <c r="A6772" s="9" t="s">
        <v>7249</v>
      </c>
      <c r="B6772" s="10">
        <v>43202.0</v>
      </c>
      <c r="C6772" s="9" t="s">
        <v>37</v>
      </c>
      <c r="D6772" s="9" t="s">
        <v>31</v>
      </c>
      <c r="F6772" s="11" t="str">
        <f t="shared" si="1"/>
        <v>2018-04</v>
      </c>
      <c r="G6772" s="11" t="str">
        <f>iferror(VLOOKUP(A6772,'Closed Deals'!A:A,1,0)," ")</f>
        <v> </v>
      </c>
      <c r="H6772" s="12" t="str">
        <f t="shared" si="2"/>
        <v>NO</v>
      </c>
      <c r="I6772" s="12" t="str">
        <f>iferror(VLOOKUP(A6772,'Closed Deals'!A:E,5,0)," ")</f>
        <v> </v>
      </c>
      <c r="J6772" s="13" t="str">
        <f t="shared" si="3"/>
        <v> </v>
      </c>
      <c r="K6772" s="14"/>
    </row>
    <row r="6773">
      <c r="A6773" s="9" t="s">
        <v>7250</v>
      </c>
      <c r="B6773" s="10">
        <v>43213.0</v>
      </c>
      <c r="C6773" s="9" t="s">
        <v>37</v>
      </c>
      <c r="D6773" s="9" t="s">
        <v>31</v>
      </c>
      <c r="F6773" s="11" t="str">
        <f t="shared" si="1"/>
        <v>2018-04</v>
      </c>
      <c r="G6773" s="11" t="str">
        <f>iferror(VLOOKUP(A6773,'Closed Deals'!A:A,1,0)," ")</f>
        <v> </v>
      </c>
      <c r="H6773" s="12" t="str">
        <f t="shared" si="2"/>
        <v>NO</v>
      </c>
      <c r="I6773" s="12" t="str">
        <f>iferror(VLOOKUP(A6773,'Closed Deals'!A:E,5,0)," ")</f>
        <v> </v>
      </c>
      <c r="J6773" s="13" t="str">
        <f t="shared" si="3"/>
        <v> </v>
      </c>
      <c r="K6773" s="14"/>
    </row>
    <row r="6774">
      <c r="A6774" s="9" t="s">
        <v>7251</v>
      </c>
      <c r="B6774" s="10">
        <v>43200.0</v>
      </c>
      <c r="C6774" s="9" t="s">
        <v>221</v>
      </c>
      <c r="D6774" s="9" t="s">
        <v>31</v>
      </c>
      <c r="F6774" s="11" t="str">
        <f t="shared" si="1"/>
        <v>2018-04</v>
      </c>
      <c r="G6774" s="11" t="str">
        <f>iferror(VLOOKUP(A6774,'Closed Deals'!A:A,1,0)," ")</f>
        <v> </v>
      </c>
      <c r="H6774" s="12" t="str">
        <f t="shared" si="2"/>
        <v>NO</v>
      </c>
      <c r="I6774" s="12" t="str">
        <f>iferror(VLOOKUP(A6774,'Closed Deals'!A:E,5,0)," ")</f>
        <v> </v>
      </c>
      <c r="J6774" s="13" t="str">
        <f t="shared" si="3"/>
        <v> </v>
      </c>
      <c r="K6774" s="14"/>
    </row>
    <row r="6775">
      <c r="A6775" s="9" t="s">
        <v>7252</v>
      </c>
      <c r="B6775" s="10">
        <v>43216.0</v>
      </c>
      <c r="C6775" s="9" t="s">
        <v>6093</v>
      </c>
      <c r="D6775" s="9" t="s">
        <v>31</v>
      </c>
      <c r="F6775" s="11" t="str">
        <f t="shared" si="1"/>
        <v>2018-04</v>
      </c>
      <c r="G6775" s="11" t="str">
        <f>iferror(VLOOKUP(A6775,'Closed Deals'!A:A,1,0)," ")</f>
        <v> </v>
      </c>
      <c r="H6775" s="12" t="str">
        <f t="shared" si="2"/>
        <v>NO</v>
      </c>
      <c r="I6775" s="12" t="str">
        <f>iferror(VLOOKUP(A6775,'Closed Deals'!A:E,5,0)," ")</f>
        <v> </v>
      </c>
      <c r="J6775" s="13" t="str">
        <f t="shared" si="3"/>
        <v> </v>
      </c>
      <c r="K6775" s="14"/>
    </row>
    <row r="6776">
      <c r="A6776" s="9" t="s">
        <v>7253</v>
      </c>
      <c r="B6776" s="10">
        <v>43206.0</v>
      </c>
      <c r="C6776" s="9" t="s">
        <v>52</v>
      </c>
      <c r="D6776" s="9" t="s">
        <v>31</v>
      </c>
      <c r="F6776" s="11" t="str">
        <f t="shared" si="1"/>
        <v>2018-04</v>
      </c>
      <c r="G6776" s="11" t="str">
        <f>iferror(VLOOKUP(A6776,'Closed Deals'!A:A,1,0)," ")</f>
        <v> </v>
      </c>
      <c r="H6776" s="12" t="str">
        <f t="shared" si="2"/>
        <v>NO</v>
      </c>
      <c r="I6776" s="12" t="str">
        <f>iferror(VLOOKUP(A6776,'Closed Deals'!A:E,5,0)," ")</f>
        <v> </v>
      </c>
      <c r="J6776" s="13" t="str">
        <f t="shared" si="3"/>
        <v> </v>
      </c>
      <c r="K6776" s="14"/>
    </row>
    <row r="6777">
      <c r="A6777" s="9" t="s">
        <v>7254</v>
      </c>
      <c r="B6777" s="10">
        <v>43194.0</v>
      </c>
      <c r="C6777" s="9" t="s">
        <v>7255</v>
      </c>
      <c r="D6777" s="9" t="s">
        <v>31</v>
      </c>
      <c r="F6777" s="11" t="str">
        <f t="shared" si="1"/>
        <v>2018-04</v>
      </c>
      <c r="G6777" s="11" t="str">
        <f>iferror(VLOOKUP(A6777,'Closed Deals'!A:A,1,0)," ")</f>
        <v> </v>
      </c>
      <c r="H6777" s="12" t="str">
        <f t="shared" si="2"/>
        <v>NO</v>
      </c>
      <c r="I6777" s="12" t="str">
        <f>iferror(VLOOKUP(A6777,'Closed Deals'!A:E,5,0)," ")</f>
        <v> </v>
      </c>
      <c r="J6777" s="13" t="str">
        <f t="shared" si="3"/>
        <v> </v>
      </c>
      <c r="K6777" s="14"/>
    </row>
    <row r="6778">
      <c r="A6778" s="9" t="s">
        <v>7256</v>
      </c>
      <c r="B6778" s="10">
        <v>43215.0</v>
      </c>
      <c r="C6778" s="9" t="s">
        <v>33</v>
      </c>
      <c r="D6778" s="9" t="s">
        <v>31</v>
      </c>
      <c r="F6778" s="11" t="str">
        <f t="shared" si="1"/>
        <v>2018-04</v>
      </c>
      <c r="G6778" s="11" t="str">
        <f>iferror(VLOOKUP(A6778,'Closed Deals'!A:A,1,0)," ")</f>
        <v> </v>
      </c>
      <c r="H6778" s="12" t="str">
        <f t="shared" si="2"/>
        <v>NO</v>
      </c>
      <c r="I6778" s="12" t="str">
        <f>iferror(VLOOKUP(A6778,'Closed Deals'!A:E,5,0)," ")</f>
        <v> </v>
      </c>
      <c r="J6778" s="13" t="str">
        <f t="shared" si="3"/>
        <v> </v>
      </c>
      <c r="K6778" s="14"/>
    </row>
    <row r="6779">
      <c r="A6779" s="9" t="s">
        <v>7257</v>
      </c>
      <c r="B6779" s="10">
        <v>43220.0</v>
      </c>
      <c r="C6779" s="9" t="s">
        <v>43</v>
      </c>
      <c r="D6779" s="9" t="s">
        <v>31</v>
      </c>
      <c r="F6779" s="11" t="str">
        <f t="shared" si="1"/>
        <v>2018-04</v>
      </c>
      <c r="G6779" s="11" t="str">
        <f>iferror(VLOOKUP(A6779,'Closed Deals'!A:A,1,0)," ")</f>
        <v> </v>
      </c>
      <c r="H6779" s="12" t="str">
        <f t="shared" si="2"/>
        <v>NO</v>
      </c>
      <c r="I6779" s="12" t="str">
        <f>iferror(VLOOKUP(A6779,'Closed Deals'!A:E,5,0)," ")</f>
        <v> </v>
      </c>
      <c r="J6779" s="13" t="str">
        <f t="shared" si="3"/>
        <v> </v>
      </c>
      <c r="K6779" s="14"/>
    </row>
    <row r="6780">
      <c r="A6780" s="9" t="s">
        <v>7258</v>
      </c>
      <c r="B6780" s="10">
        <v>43192.0</v>
      </c>
      <c r="C6780" s="9" t="s">
        <v>37</v>
      </c>
      <c r="D6780" s="9" t="s">
        <v>31</v>
      </c>
      <c r="F6780" s="11" t="str">
        <f t="shared" si="1"/>
        <v>2018-04</v>
      </c>
      <c r="G6780" s="11" t="str">
        <f>iferror(VLOOKUP(A6780,'Closed Deals'!A:A,1,0)," ")</f>
        <v> </v>
      </c>
      <c r="H6780" s="12" t="str">
        <f t="shared" si="2"/>
        <v>NO</v>
      </c>
      <c r="I6780" s="12" t="str">
        <f>iferror(VLOOKUP(A6780,'Closed Deals'!A:E,5,0)," ")</f>
        <v> </v>
      </c>
      <c r="J6780" s="13" t="str">
        <f t="shared" si="3"/>
        <v> </v>
      </c>
      <c r="K6780" s="14"/>
    </row>
    <row r="6781">
      <c r="A6781" s="9" t="s">
        <v>7259</v>
      </c>
      <c r="B6781" s="10">
        <v>43201.0</v>
      </c>
      <c r="C6781" s="9" t="s">
        <v>37</v>
      </c>
      <c r="D6781" s="9" t="s">
        <v>31</v>
      </c>
      <c r="F6781" s="11" t="str">
        <f t="shared" si="1"/>
        <v>2018-04</v>
      </c>
      <c r="G6781" s="11" t="str">
        <f>iferror(VLOOKUP(A6781,'Closed Deals'!A:A,1,0)," ")</f>
        <v> </v>
      </c>
      <c r="H6781" s="12" t="str">
        <f t="shared" si="2"/>
        <v>NO</v>
      </c>
      <c r="I6781" s="12" t="str">
        <f>iferror(VLOOKUP(A6781,'Closed Deals'!A:E,5,0)," ")</f>
        <v> </v>
      </c>
      <c r="J6781" s="13" t="str">
        <f t="shared" si="3"/>
        <v> </v>
      </c>
      <c r="K6781" s="14"/>
    </row>
    <row r="6782">
      <c r="A6782" s="9" t="s">
        <v>7260</v>
      </c>
      <c r="B6782" s="10">
        <v>43208.0</v>
      </c>
      <c r="C6782" s="9" t="s">
        <v>6100</v>
      </c>
      <c r="D6782" s="9" t="s">
        <v>31</v>
      </c>
      <c r="F6782" s="11" t="str">
        <f t="shared" si="1"/>
        <v>2018-04</v>
      </c>
      <c r="G6782" s="11" t="str">
        <f>iferror(VLOOKUP(A6782,'Closed Deals'!A:A,1,0)," ")</f>
        <v> </v>
      </c>
      <c r="H6782" s="12" t="str">
        <f t="shared" si="2"/>
        <v>NO</v>
      </c>
      <c r="I6782" s="12" t="str">
        <f>iferror(VLOOKUP(A6782,'Closed Deals'!A:E,5,0)," ")</f>
        <v> </v>
      </c>
      <c r="J6782" s="13" t="str">
        <f t="shared" si="3"/>
        <v> </v>
      </c>
      <c r="K6782" s="14"/>
    </row>
    <row r="6783">
      <c r="A6783" s="9" t="s">
        <v>7261</v>
      </c>
      <c r="B6783" s="10">
        <v>43195.0</v>
      </c>
      <c r="C6783" s="9" t="s">
        <v>7262</v>
      </c>
      <c r="D6783" s="9" t="s">
        <v>31</v>
      </c>
      <c r="F6783" s="11" t="str">
        <f t="shared" si="1"/>
        <v>2018-04</v>
      </c>
      <c r="G6783" s="11" t="str">
        <f>iferror(VLOOKUP(A6783,'Closed Deals'!A:A,1,0)," ")</f>
        <v> </v>
      </c>
      <c r="H6783" s="12" t="str">
        <f t="shared" si="2"/>
        <v>NO</v>
      </c>
      <c r="I6783" s="12" t="str">
        <f>iferror(VLOOKUP(A6783,'Closed Deals'!A:E,5,0)," ")</f>
        <v> </v>
      </c>
      <c r="J6783" s="13" t="str">
        <f t="shared" si="3"/>
        <v> </v>
      </c>
      <c r="K6783" s="14"/>
    </row>
    <row r="6784">
      <c r="A6784" s="9" t="s">
        <v>7263</v>
      </c>
      <c r="B6784" s="10">
        <v>43196.0</v>
      </c>
      <c r="C6784" s="9" t="s">
        <v>37</v>
      </c>
      <c r="D6784" s="9" t="s">
        <v>31</v>
      </c>
      <c r="F6784" s="11" t="str">
        <f t="shared" si="1"/>
        <v>2018-04</v>
      </c>
      <c r="G6784" s="11" t="str">
        <f>iferror(VLOOKUP(A6784,'Closed Deals'!A:A,1,0)," ")</f>
        <v> </v>
      </c>
      <c r="H6784" s="12" t="str">
        <f t="shared" si="2"/>
        <v>NO</v>
      </c>
      <c r="I6784" s="12" t="str">
        <f>iferror(VLOOKUP(A6784,'Closed Deals'!A:E,5,0)," ")</f>
        <v> </v>
      </c>
      <c r="J6784" s="13" t="str">
        <f t="shared" si="3"/>
        <v> </v>
      </c>
      <c r="K6784" s="14"/>
    </row>
    <row r="6785">
      <c r="A6785" s="9" t="s">
        <v>7264</v>
      </c>
      <c r="B6785" s="10">
        <v>43200.0</v>
      </c>
      <c r="C6785" s="9" t="s">
        <v>7265</v>
      </c>
      <c r="D6785" s="9" t="s">
        <v>31</v>
      </c>
      <c r="F6785" s="11" t="str">
        <f t="shared" si="1"/>
        <v>2018-04</v>
      </c>
      <c r="G6785" s="11" t="str">
        <f>iferror(VLOOKUP(A6785,'Closed Deals'!A:A,1,0)," ")</f>
        <v> </v>
      </c>
      <c r="H6785" s="12" t="str">
        <f t="shared" si="2"/>
        <v>NO</v>
      </c>
      <c r="I6785" s="12" t="str">
        <f>iferror(VLOOKUP(A6785,'Closed Deals'!A:E,5,0)," ")</f>
        <v> </v>
      </c>
      <c r="J6785" s="13" t="str">
        <f t="shared" si="3"/>
        <v> </v>
      </c>
      <c r="K6785" s="14"/>
    </row>
    <row r="6786">
      <c r="A6786" s="9" t="s">
        <v>7266</v>
      </c>
      <c r="B6786" s="10">
        <v>43215.0</v>
      </c>
      <c r="C6786" s="9" t="s">
        <v>37</v>
      </c>
      <c r="D6786" s="9" t="s">
        <v>31</v>
      </c>
      <c r="F6786" s="11" t="str">
        <f t="shared" si="1"/>
        <v>2018-04</v>
      </c>
      <c r="G6786" s="11" t="str">
        <f>iferror(VLOOKUP(A6786,'Closed Deals'!A:A,1,0)," ")</f>
        <v> </v>
      </c>
      <c r="H6786" s="12" t="str">
        <f t="shared" si="2"/>
        <v>NO</v>
      </c>
      <c r="I6786" s="12" t="str">
        <f>iferror(VLOOKUP(A6786,'Closed Deals'!A:E,5,0)," ")</f>
        <v> </v>
      </c>
      <c r="J6786" s="13" t="str">
        <f t="shared" si="3"/>
        <v> </v>
      </c>
      <c r="K6786" s="14"/>
    </row>
    <row r="6787">
      <c r="A6787" s="9" t="s">
        <v>7267</v>
      </c>
      <c r="B6787" s="10">
        <v>43200.0</v>
      </c>
      <c r="C6787" s="9" t="s">
        <v>37</v>
      </c>
      <c r="D6787" s="9" t="s">
        <v>31</v>
      </c>
      <c r="F6787" s="11" t="str">
        <f t="shared" si="1"/>
        <v>2018-04</v>
      </c>
      <c r="G6787" s="11" t="str">
        <f>iferror(VLOOKUP(A6787,'Closed Deals'!A:A,1,0)," ")</f>
        <v> </v>
      </c>
      <c r="H6787" s="12" t="str">
        <f t="shared" si="2"/>
        <v>NO</v>
      </c>
      <c r="I6787" s="12" t="str">
        <f>iferror(VLOOKUP(A6787,'Closed Deals'!A:E,5,0)," ")</f>
        <v> </v>
      </c>
      <c r="J6787" s="13" t="str">
        <f t="shared" si="3"/>
        <v> </v>
      </c>
      <c r="K6787" s="14"/>
    </row>
    <row r="6788">
      <c r="A6788" s="9" t="s">
        <v>7268</v>
      </c>
      <c r="B6788" s="10">
        <v>43215.0</v>
      </c>
      <c r="C6788" s="9" t="s">
        <v>37</v>
      </c>
      <c r="D6788" s="9" t="s">
        <v>31</v>
      </c>
      <c r="F6788" s="11" t="str">
        <f t="shared" si="1"/>
        <v>2018-04</v>
      </c>
      <c r="G6788" s="11" t="str">
        <f>iferror(VLOOKUP(A6788,'Closed Deals'!A:A,1,0)," ")</f>
        <v> </v>
      </c>
      <c r="H6788" s="12" t="str">
        <f t="shared" si="2"/>
        <v>NO</v>
      </c>
      <c r="I6788" s="12" t="str">
        <f>iferror(VLOOKUP(A6788,'Closed Deals'!A:E,5,0)," ")</f>
        <v> </v>
      </c>
      <c r="J6788" s="13" t="str">
        <f t="shared" si="3"/>
        <v> </v>
      </c>
      <c r="K6788" s="14"/>
    </row>
    <row r="6789">
      <c r="A6789" s="9" t="s">
        <v>7269</v>
      </c>
      <c r="B6789" s="10">
        <v>43192.0</v>
      </c>
      <c r="C6789" s="9" t="s">
        <v>37</v>
      </c>
      <c r="D6789" s="9" t="s">
        <v>31</v>
      </c>
      <c r="F6789" s="11" t="str">
        <f t="shared" si="1"/>
        <v>2018-04</v>
      </c>
      <c r="G6789" s="11" t="str">
        <f>iferror(VLOOKUP(A6789,'Closed Deals'!A:A,1,0)," ")</f>
        <v> </v>
      </c>
      <c r="H6789" s="12" t="str">
        <f t="shared" si="2"/>
        <v>NO</v>
      </c>
      <c r="I6789" s="12" t="str">
        <f>iferror(VLOOKUP(A6789,'Closed Deals'!A:E,5,0)," ")</f>
        <v> </v>
      </c>
      <c r="J6789" s="13" t="str">
        <f t="shared" si="3"/>
        <v> </v>
      </c>
      <c r="K6789" s="14"/>
    </row>
    <row r="6790">
      <c r="A6790" s="9" t="s">
        <v>7270</v>
      </c>
      <c r="B6790" s="10">
        <v>43215.0</v>
      </c>
      <c r="C6790" s="9" t="s">
        <v>30</v>
      </c>
      <c r="D6790" s="9" t="s">
        <v>31</v>
      </c>
      <c r="F6790" s="11" t="str">
        <f t="shared" si="1"/>
        <v>2018-04</v>
      </c>
      <c r="G6790" s="11" t="str">
        <f>iferror(VLOOKUP(A6790,'Closed Deals'!A:A,1,0)," ")</f>
        <v> </v>
      </c>
      <c r="H6790" s="12" t="str">
        <f t="shared" si="2"/>
        <v>NO</v>
      </c>
      <c r="I6790" s="12" t="str">
        <f>iferror(VLOOKUP(A6790,'Closed Deals'!A:E,5,0)," ")</f>
        <v> </v>
      </c>
      <c r="J6790" s="13" t="str">
        <f t="shared" si="3"/>
        <v> </v>
      </c>
      <c r="K6790" s="14"/>
    </row>
    <row r="6791">
      <c r="A6791" s="9" t="s">
        <v>7271</v>
      </c>
      <c r="B6791" s="10">
        <v>43192.0</v>
      </c>
      <c r="C6791" s="9" t="s">
        <v>37</v>
      </c>
      <c r="D6791" s="9" t="s">
        <v>31</v>
      </c>
      <c r="F6791" s="11" t="str">
        <f t="shared" si="1"/>
        <v>2018-04</v>
      </c>
      <c r="G6791" s="11" t="str">
        <f>iferror(VLOOKUP(A6791,'Closed Deals'!A:A,1,0)," ")</f>
        <v> </v>
      </c>
      <c r="H6791" s="12" t="str">
        <f t="shared" si="2"/>
        <v>NO</v>
      </c>
      <c r="I6791" s="12" t="str">
        <f>iferror(VLOOKUP(A6791,'Closed Deals'!A:E,5,0)," ")</f>
        <v> </v>
      </c>
      <c r="J6791" s="13" t="str">
        <f t="shared" si="3"/>
        <v> </v>
      </c>
      <c r="K6791" s="14"/>
    </row>
    <row r="6792">
      <c r="A6792" s="9" t="s">
        <v>7272</v>
      </c>
      <c r="B6792" s="10">
        <v>43215.0</v>
      </c>
      <c r="C6792" s="9" t="s">
        <v>37</v>
      </c>
      <c r="D6792" s="9" t="s">
        <v>31</v>
      </c>
      <c r="F6792" s="11" t="str">
        <f t="shared" si="1"/>
        <v>2018-04</v>
      </c>
      <c r="G6792" s="11" t="str">
        <f>iferror(VLOOKUP(A6792,'Closed Deals'!A:A,1,0)," ")</f>
        <v> </v>
      </c>
      <c r="H6792" s="12" t="str">
        <f t="shared" si="2"/>
        <v>NO</v>
      </c>
      <c r="I6792" s="12" t="str">
        <f>iferror(VLOOKUP(A6792,'Closed Deals'!A:E,5,0)," ")</f>
        <v> </v>
      </c>
      <c r="J6792" s="13" t="str">
        <f t="shared" si="3"/>
        <v> </v>
      </c>
      <c r="K6792" s="14"/>
    </row>
    <row r="6793">
      <c r="A6793" s="9" t="s">
        <v>7273</v>
      </c>
      <c r="B6793" s="10">
        <v>43217.0</v>
      </c>
      <c r="C6793" s="9" t="s">
        <v>221</v>
      </c>
      <c r="D6793" s="9" t="s">
        <v>31</v>
      </c>
      <c r="F6793" s="11" t="str">
        <f t="shared" si="1"/>
        <v>2018-04</v>
      </c>
      <c r="G6793" s="11" t="str">
        <f>iferror(VLOOKUP(A6793,'Closed Deals'!A:A,1,0)," ")</f>
        <v> </v>
      </c>
      <c r="H6793" s="12" t="str">
        <f t="shared" si="2"/>
        <v>NO</v>
      </c>
      <c r="I6793" s="12" t="str">
        <f>iferror(VLOOKUP(A6793,'Closed Deals'!A:E,5,0)," ")</f>
        <v> </v>
      </c>
      <c r="J6793" s="13" t="str">
        <f t="shared" si="3"/>
        <v> </v>
      </c>
      <c r="K6793" s="14"/>
    </row>
    <row r="6794">
      <c r="A6794" s="9" t="s">
        <v>7274</v>
      </c>
      <c r="B6794" s="10">
        <v>43210.0</v>
      </c>
      <c r="C6794" s="9" t="s">
        <v>37</v>
      </c>
      <c r="D6794" s="9" t="s">
        <v>31</v>
      </c>
      <c r="F6794" s="11" t="str">
        <f t="shared" si="1"/>
        <v>2018-04</v>
      </c>
      <c r="G6794" s="11" t="str">
        <f>iferror(VLOOKUP(A6794,'Closed Deals'!A:A,1,0)," ")</f>
        <v> </v>
      </c>
      <c r="H6794" s="12" t="str">
        <f t="shared" si="2"/>
        <v>NO</v>
      </c>
      <c r="I6794" s="12" t="str">
        <f>iferror(VLOOKUP(A6794,'Closed Deals'!A:E,5,0)," ")</f>
        <v> </v>
      </c>
      <c r="J6794" s="13" t="str">
        <f t="shared" si="3"/>
        <v> </v>
      </c>
      <c r="K6794" s="14"/>
    </row>
    <row r="6795">
      <c r="A6795" s="9" t="s">
        <v>7275</v>
      </c>
      <c r="B6795" s="10">
        <v>43216.0</v>
      </c>
      <c r="C6795" s="9" t="s">
        <v>295</v>
      </c>
      <c r="D6795" s="9" t="s">
        <v>31</v>
      </c>
      <c r="F6795" s="11" t="str">
        <f t="shared" si="1"/>
        <v>2018-04</v>
      </c>
      <c r="G6795" s="11" t="str">
        <f>iferror(VLOOKUP(A6795,'Closed Deals'!A:A,1,0)," ")</f>
        <v> </v>
      </c>
      <c r="H6795" s="12" t="str">
        <f t="shared" si="2"/>
        <v>NO</v>
      </c>
      <c r="I6795" s="12" t="str">
        <f>iferror(VLOOKUP(A6795,'Closed Deals'!A:E,5,0)," ")</f>
        <v> </v>
      </c>
      <c r="J6795" s="13" t="str">
        <f t="shared" si="3"/>
        <v> </v>
      </c>
      <c r="K6795" s="14"/>
    </row>
    <row r="6796">
      <c r="A6796" s="9" t="s">
        <v>7276</v>
      </c>
      <c r="B6796" s="10">
        <v>43209.0</v>
      </c>
      <c r="C6796" s="9" t="s">
        <v>37</v>
      </c>
      <c r="D6796" s="9" t="s">
        <v>31</v>
      </c>
      <c r="F6796" s="11" t="str">
        <f t="shared" si="1"/>
        <v>2018-04</v>
      </c>
      <c r="G6796" s="11" t="str">
        <f>iferror(VLOOKUP(A6796,'Closed Deals'!A:A,1,0)," ")</f>
        <v> </v>
      </c>
      <c r="H6796" s="12" t="str">
        <f t="shared" si="2"/>
        <v>NO</v>
      </c>
      <c r="I6796" s="12" t="str">
        <f>iferror(VLOOKUP(A6796,'Closed Deals'!A:E,5,0)," ")</f>
        <v> </v>
      </c>
      <c r="J6796" s="13" t="str">
        <f t="shared" si="3"/>
        <v> </v>
      </c>
      <c r="K6796" s="14"/>
    </row>
    <row r="6797">
      <c r="A6797" s="9" t="s">
        <v>7277</v>
      </c>
      <c r="B6797" s="10">
        <v>43210.0</v>
      </c>
      <c r="C6797" s="9" t="s">
        <v>37</v>
      </c>
      <c r="D6797" s="9" t="s">
        <v>31</v>
      </c>
      <c r="F6797" s="11" t="str">
        <f t="shared" si="1"/>
        <v>2018-04</v>
      </c>
      <c r="G6797" s="11" t="str">
        <f>iferror(VLOOKUP(A6797,'Closed Deals'!A:A,1,0)," ")</f>
        <v> </v>
      </c>
      <c r="H6797" s="12" t="str">
        <f t="shared" si="2"/>
        <v>NO</v>
      </c>
      <c r="I6797" s="12" t="str">
        <f>iferror(VLOOKUP(A6797,'Closed Deals'!A:E,5,0)," ")</f>
        <v> </v>
      </c>
      <c r="J6797" s="13" t="str">
        <f t="shared" si="3"/>
        <v> </v>
      </c>
      <c r="K6797" s="14"/>
    </row>
    <row r="6798">
      <c r="A6798" s="9" t="s">
        <v>7278</v>
      </c>
      <c r="B6798" s="10">
        <v>43210.0</v>
      </c>
      <c r="C6798" s="9" t="s">
        <v>37</v>
      </c>
      <c r="D6798" s="9" t="s">
        <v>31</v>
      </c>
      <c r="F6798" s="11" t="str">
        <f t="shared" si="1"/>
        <v>2018-04</v>
      </c>
      <c r="G6798" s="11" t="str">
        <f>iferror(VLOOKUP(A6798,'Closed Deals'!A:A,1,0)," ")</f>
        <v> </v>
      </c>
      <c r="H6798" s="12" t="str">
        <f t="shared" si="2"/>
        <v>NO</v>
      </c>
      <c r="I6798" s="12" t="str">
        <f>iferror(VLOOKUP(A6798,'Closed Deals'!A:E,5,0)," ")</f>
        <v> </v>
      </c>
      <c r="J6798" s="13" t="str">
        <f t="shared" si="3"/>
        <v> </v>
      </c>
      <c r="K6798" s="14"/>
    </row>
    <row r="6799">
      <c r="A6799" s="9" t="s">
        <v>7279</v>
      </c>
      <c r="B6799" s="10">
        <v>43214.0</v>
      </c>
      <c r="C6799" s="9" t="s">
        <v>37</v>
      </c>
      <c r="D6799" s="9" t="s">
        <v>31</v>
      </c>
      <c r="F6799" s="11" t="str">
        <f t="shared" si="1"/>
        <v>2018-04</v>
      </c>
      <c r="G6799" s="11" t="str">
        <f>iferror(VLOOKUP(A6799,'Closed Deals'!A:A,1,0)," ")</f>
        <v> </v>
      </c>
      <c r="H6799" s="12" t="str">
        <f t="shared" si="2"/>
        <v>NO</v>
      </c>
      <c r="I6799" s="12" t="str">
        <f>iferror(VLOOKUP(A6799,'Closed Deals'!A:E,5,0)," ")</f>
        <v> </v>
      </c>
      <c r="J6799" s="13" t="str">
        <f t="shared" si="3"/>
        <v> </v>
      </c>
      <c r="K6799" s="14"/>
    </row>
    <row r="6800">
      <c r="A6800" s="9" t="s">
        <v>7280</v>
      </c>
      <c r="B6800" s="10">
        <v>43216.0</v>
      </c>
      <c r="C6800" s="9" t="s">
        <v>37</v>
      </c>
      <c r="D6800" s="9" t="s">
        <v>31</v>
      </c>
      <c r="F6800" s="11" t="str">
        <f t="shared" si="1"/>
        <v>2018-04</v>
      </c>
      <c r="G6800" s="11" t="str">
        <f>iferror(VLOOKUP(A6800,'Closed Deals'!A:A,1,0)," ")</f>
        <v> </v>
      </c>
      <c r="H6800" s="12" t="str">
        <f t="shared" si="2"/>
        <v>NO</v>
      </c>
      <c r="I6800" s="12" t="str">
        <f>iferror(VLOOKUP(A6800,'Closed Deals'!A:E,5,0)," ")</f>
        <v> </v>
      </c>
      <c r="J6800" s="13" t="str">
        <f t="shared" si="3"/>
        <v> </v>
      </c>
      <c r="K6800" s="14"/>
    </row>
    <row r="6801">
      <c r="A6801" s="9" t="s">
        <v>7281</v>
      </c>
      <c r="B6801" s="10">
        <v>43195.0</v>
      </c>
      <c r="C6801" s="9" t="s">
        <v>37</v>
      </c>
      <c r="D6801" s="9" t="s">
        <v>31</v>
      </c>
      <c r="F6801" s="11" t="str">
        <f t="shared" si="1"/>
        <v>2018-04</v>
      </c>
      <c r="G6801" s="11" t="str">
        <f>iferror(VLOOKUP(A6801,'Closed Deals'!A:A,1,0)," ")</f>
        <v> </v>
      </c>
      <c r="H6801" s="12" t="str">
        <f t="shared" si="2"/>
        <v>NO</v>
      </c>
      <c r="I6801" s="12" t="str">
        <f>iferror(VLOOKUP(A6801,'Closed Deals'!A:E,5,0)," ")</f>
        <v> </v>
      </c>
      <c r="J6801" s="13" t="str">
        <f t="shared" si="3"/>
        <v> </v>
      </c>
      <c r="K6801" s="14"/>
    </row>
    <row r="6802">
      <c r="A6802" s="9" t="s">
        <v>7282</v>
      </c>
      <c r="B6802" s="10">
        <v>43216.0</v>
      </c>
      <c r="C6802" s="9" t="s">
        <v>37</v>
      </c>
      <c r="D6802" s="9" t="s">
        <v>31</v>
      </c>
      <c r="F6802" s="11" t="str">
        <f t="shared" si="1"/>
        <v>2018-04</v>
      </c>
      <c r="G6802" s="11" t="str">
        <f>iferror(VLOOKUP(A6802,'Closed Deals'!A:A,1,0)," ")</f>
        <v> </v>
      </c>
      <c r="H6802" s="12" t="str">
        <f t="shared" si="2"/>
        <v>NO</v>
      </c>
      <c r="I6802" s="12" t="str">
        <f>iferror(VLOOKUP(A6802,'Closed Deals'!A:E,5,0)," ")</f>
        <v> </v>
      </c>
      <c r="J6802" s="13" t="str">
        <f t="shared" si="3"/>
        <v> </v>
      </c>
      <c r="K6802" s="14"/>
    </row>
    <row r="6803">
      <c r="A6803" s="9" t="s">
        <v>7283</v>
      </c>
      <c r="B6803" s="10">
        <v>43197.0</v>
      </c>
      <c r="C6803" s="9" t="s">
        <v>37</v>
      </c>
      <c r="D6803" s="9" t="s">
        <v>31</v>
      </c>
      <c r="F6803" s="11" t="str">
        <f t="shared" si="1"/>
        <v>2018-04</v>
      </c>
      <c r="G6803" s="11" t="str">
        <f>iferror(VLOOKUP(A6803,'Closed Deals'!A:A,1,0)," ")</f>
        <v> </v>
      </c>
      <c r="H6803" s="12" t="str">
        <f t="shared" si="2"/>
        <v>NO</v>
      </c>
      <c r="I6803" s="12" t="str">
        <f>iferror(VLOOKUP(A6803,'Closed Deals'!A:E,5,0)," ")</f>
        <v> </v>
      </c>
      <c r="J6803" s="13" t="str">
        <f t="shared" si="3"/>
        <v> </v>
      </c>
      <c r="K6803" s="14"/>
    </row>
    <row r="6804">
      <c r="A6804" s="9" t="s">
        <v>7284</v>
      </c>
      <c r="B6804" s="10">
        <v>43200.0</v>
      </c>
      <c r="C6804" s="9" t="s">
        <v>37</v>
      </c>
      <c r="D6804" s="9" t="s">
        <v>31</v>
      </c>
      <c r="F6804" s="11" t="str">
        <f t="shared" si="1"/>
        <v>2018-04</v>
      </c>
      <c r="G6804" s="11" t="str">
        <f>iferror(VLOOKUP(A6804,'Closed Deals'!A:A,1,0)," ")</f>
        <v> </v>
      </c>
      <c r="H6804" s="12" t="str">
        <f t="shared" si="2"/>
        <v>NO</v>
      </c>
      <c r="I6804" s="12" t="str">
        <f>iferror(VLOOKUP(A6804,'Closed Deals'!A:E,5,0)," ")</f>
        <v> </v>
      </c>
      <c r="J6804" s="13" t="str">
        <f t="shared" si="3"/>
        <v> </v>
      </c>
      <c r="K6804" s="14"/>
    </row>
    <row r="6805">
      <c r="A6805" s="9" t="s">
        <v>7285</v>
      </c>
      <c r="B6805" s="10">
        <v>43195.0</v>
      </c>
      <c r="C6805" s="9" t="s">
        <v>63</v>
      </c>
      <c r="D6805" s="9" t="s">
        <v>31</v>
      </c>
      <c r="F6805" s="11" t="str">
        <f t="shared" si="1"/>
        <v>2018-04</v>
      </c>
      <c r="G6805" s="11" t="str">
        <f>iferror(VLOOKUP(A6805,'Closed Deals'!A:A,1,0)," ")</f>
        <v> </v>
      </c>
      <c r="H6805" s="12" t="str">
        <f t="shared" si="2"/>
        <v>NO</v>
      </c>
      <c r="I6805" s="12" t="str">
        <f>iferror(VLOOKUP(A6805,'Closed Deals'!A:E,5,0)," ")</f>
        <v> </v>
      </c>
      <c r="J6805" s="13" t="str">
        <f t="shared" si="3"/>
        <v> </v>
      </c>
      <c r="K6805" s="14"/>
    </row>
    <row r="6806">
      <c r="A6806" s="9" t="s">
        <v>7286</v>
      </c>
      <c r="B6806" s="10">
        <v>43192.0</v>
      </c>
      <c r="C6806" s="9" t="s">
        <v>7287</v>
      </c>
      <c r="D6806" s="9" t="s">
        <v>31</v>
      </c>
      <c r="F6806" s="11" t="str">
        <f t="shared" si="1"/>
        <v>2018-04</v>
      </c>
      <c r="G6806" s="11" t="str">
        <f>iferror(VLOOKUP(A6806,'Closed Deals'!A:A,1,0)," ")</f>
        <v> </v>
      </c>
      <c r="H6806" s="12" t="str">
        <f t="shared" si="2"/>
        <v>NO</v>
      </c>
      <c r="I6806" s="12" t="str">
        <f>iferror(VLOOKUP(A6806,'Closed Deals'!A:E,5,0)," ")</f>
        <v> </v>
      </c>
      <c r="J6806" s="13" t="str">
        <f t="shared" si="3"/>
        <v> </v>
      </c>
      <c r="K6806" s="14"/>
    </row>
    <row r="6807">
      <c r="A6807" s="9" t="s">
        <v>7288</v>
      </c>
      <c r="B6807" s="10">
        <v>43220.0</v>
      </c>
      <c r="C6807" s="9" t="s">
        <v>37</v>
      </c>
      <c r="D6807" s="9" t="s">
        <v>31</v>
      </c>
      <c r="F6807" s="11" t="str">
        <f t="shared" si="1"/>
        <v>2018-04</v>
      </c>
      <c r="G6807" s="11" t="str">
        <f>iferror(VLOOKUP(A6807,'Closed Deals'!A:A,1,0)," ")</f>
        <v> </v>
      </c>
      <c r="H6807" s="12" t="str">
        <f t="shared" si="2"/>
        <v>NO</v>
      </c>
      <c r="I6807" s="12" t="str">
        <f>iferror(VLOOKUP(A6807,'Closed Deals'!A:E,5,0)," ")</f>
        <v> </v>
      </c>
      <c r="J6807" s="13" t="str">
        <f t="shared" si="3"/>
        <v> </v>
      </c>
      <c r="K6807" s="14"/>
    </row>
    <row r="6808">
      <c r="A6808" s="9" t="s">
        <v>7289</v>
      </c>
      <c r="B6808" s="10">
        <v>43215.0</v>
      </c>
      <c r="C6808" s="9" t="s">
        <v>37</v>
      </c>
      <c r="D6808" s="9" t="s">
        <v>31</v>
      </c>
      <c r="F6808" s="11" t="str">
        <f t="shared" si="1"/>
        <v>2018-04</v>
      </c>
      <c r="G6808" s="11" t="str">
        <f>iferror(VLOOKUP(A6808,'Closed Deals'!A:A,1,0)," ")</f>
        <v> </v>
      </c>
      <c r="H6808" s="12" t="str">
        <f t="shared" si="2"/>
        <v>NO</v>
      </c>
      <c r="I6808" s="12" t="str">
        <f>iferror(VLOOKUP(A6808,'Closed Deals'!A:E,5,0)," ")</f>
        <v> </v>
      </c>
      <c r="J6808" s="13" t="str">
        <f t="shared" si="3"/>
        <v> </v>
      </c>
      <c r="K6808" s="14"/>
    </row>
    <row r="6809">
      <c r="A6809" s="9" t="s">
        <v>7290</v>
      </c>
      <c r="B6809" s="10">
        <v>43215.0</v>
      </c>
      <c r="C6809" s="9" t="s">
        <v>6093</v>
      </c>
      <c r="D6809" s="9" t="s">
        <v>31</v>
      </c>
      <c r="F6809" s="11" t="str">
        <f t="shared" si="1"/>
        <v>2018-04</v>
      </c>
      <c r="G6809" s="11" t="str">
        <f>iferror(VLOOKUP(A6809,'Closed Deals'!A:A,1,0)," ")</f>
        <v> </v>
      </c>
      <c r="H6809" s="12" t="str">
        <f t="shared" si="2"/>
        <v>NO</v>
      </c>
      <c r="I6809" s="12" t="str">
        <f>iferror(VLOOKUP(A6809,'Closed Deals'!A:E,5,0)," ")</f>
        <v> </v>
      </c>
      <c r="J6809" s="13" t="str">
        <f t="shared" si="3"/>
        <v> </v>
      </c>
      <c r="K6809" s="14"/>
    </row>
    <row r="6810">
      <c r="A6810" s="9" t="s">
        <v>7291</v>
      </c>
      <c r="B6810" s="10">
        <v>43196.0</v>
      </c>
      <c r="C6810" s="9" t="s">
        <v>2518</v>
      </c>
      <c r="D6810" s="9" t="s">
        <v>31</v>
      </c>
      <c r="F6810" s="11" t="str">
        <f t="shared" si="1"/>
        <v>2018-04</v>
      </c>
      <c r="G6810" s="11" t="str">
        <f>iferror(VLOOKUP(A6810,'Closed Deals'!A:A,1,0)," ")</f>
        <v> </v>
      </c>
      <c r="H6810" s="12" t="str">
        <f t="shared" si="2"/>
        <v>NO</v>
      </c>
      <c r="I6810" s="12" t="str">
        <f>iferror(VLOOKUP(A6810,'Closed Deals'!A:E,5,0)," ")</f>
        <v> </v>
      </c>
      <c r="J6810" s="13" t="str">
        <f t="shared" si="3"/>
        <v> </v>
      </c>
      <c r="K6810" s="14"/>
    </row>
    <row r="6811">
      <c r="A6811" s="9" t="s">
        <v>7292</v>
      </c>
      <c r="B6811" s="10">
        <v>43195.0</v>
      </c>
      <c r="C6811" s="9" t="s">
        <v>37</v>
      </c>
      <c r="D6811" s="9" t="s">
        <v>31</v>
      </c>
      <c r="F6811" s="11" t="str">
        <f t="shared" si="1"/>
        <v>2018-04</v>
      </c>
      <c r="G6811" s="11" t="str">
        <f>iferror(VLOOKUP(A6811,'Closed Deals'!A:A,1,0)," ")</f>
        <v> </v>
      </c>
      <c r="H6811" s="12" t="str">
        <f t="shared" si="2"/>
        <v>NO</v>
      </c>
      <c r="I6811" s="12" t="str">
        <f>iferror(VLOOKUP(A6811,'Closed Deals'!A:E,5,0)," ")</f>
        <v> </v>
      </c>
      <c r="J6811" s="13" t="str">
        <f t="shared" si="3"/>
        <v> </v>
      </c>
      <c r="K6811" s="14"/>
    </row>
    <row r="6812">
      <c r="A6812" s="9" t="s">
        <v>7293</v>
      </c>
      <c r="B6812" s="10">
        <v>43193.0</v>
      </c>
      <c r="C6812" s="9" t="s">
        <v>37</v>
      </c>
      <c r="D6812" s="9" t="s">
        <v>31</v>
      </c>
      <c r="F6812" s="11" t="str">
        <f t="shared" si="1"/>
        <v>2018-04</v>
      </c>
      <c r="G6812" s="11" t="str">
        <f>iferror(VLOOKUP(A6812,'Closed Deals'!A:A,1,0)," ")</f>
        <v> </v>
      </c>
      <c r="H6812" s="12" t="str">
        <f t="shared" si="2"/>
        <v>NO</v>
      </c>
      <c r="I6812" s="12" t="str">
        <f>iferror(VLOOKUP(A6812,'Closed Deals'!A:E,5,0)," ")</f>
        <v> </v>
      </c>
      <c r="J6812" s="13" t="str">
        <f t="shared" si="3"/>
        <v> </v>
      </c>
      <c r="K6812" s="14"/>
    </row>
    <row r="6813">
      <c r="A6813" s="9" t="s">
        <v>7294</v>
      </c>
      <c r="B6813" s="10">
        <v>43195.0</v>
      </c>
      <c r="C6813" s="9" t="s">
        <v>37</v>
      </c>
      <c r="D6813" s="9" t="s">
        <v>31</v>
      </c>
      <c r="F6813" s="11" t="str">
        <f t="shared" si="1"/>
        <v>2018-04</v>
      </c>
      <c r="G6813" s="11" t="str">
        <f>iferror(VLOOKUP(A6813,'Closed Deals'!A:A,1,0)," ")</f>
        <v> </v>
      </c>
      <c r="H6813" s="12" t="str">
        <f t="shared" si="2"/>
        <v>NO</v>
      </c>
      <c r="I6813" s="12" t="str">
        <f>iferror(VLOOKUP(A6813,'Closed Deals'!A:E,5,0)," ")</f>
        <v> </v>
      </c>
      <c r="J6813" s="13" t="str">
        <f t="shared" si="3"/>
        <v> </v>
      </c>
      <c r="K6813" s="14"/>
    </row>
    <row r="6814">
      <c r="A6814" s="9" t="s">
        <v>7295</v>
      </c>
      <c r="B6814" s="10">
        <v>43201.0</v>
      </c>
      <c r="C6814" s="9" t="s">
        <v>37</v>
      </c>
      <c r="D6814" s="9" t="s">
        <v>31</v>
      </c>
      <c r="F6814" s="11" t="str">
        <f t="shared" si="1"/>
        <v>2018-04</v>
      </c>
      <c r="G6814" s="11" t="str">
        <f>iferror(VLOOKUP(A6814,'Closed Deals'!A:A,1,0)," ")</f>
        <v> </v>
      </c>
      <c r="H6814" s="12" t="str">
        <f t="shared" si="2"/>
        <v>NO</v>
      </c>
      <c r="I6814" s="12" t="str">
        <f>iferror(VLOOKUP(A6814,'Closed Deals'!A:E,5,0)," ")</f>
        <v> </v>
      </c>
      <c r="J6814" s="13" t="str">
        <f t="shared" si="3"/>
        <v> </v>
      </c>
      <c r="K6814" s="14"/>
    </row>
    <row r="6815">
      <c r="A6815" s="9" t="s">
        <v>7296</v>
      </c>
      <c r="B6815" s="10">
        <v>43196.0</v>
      </c>
      <c r="C6815" s="9" t="s">
        <v>37</v>
      </c>
      <c r="D6815" s="9" t="s">
        <v>31</v>
      </c>
      <c r="F6815" s="11" t="str">
        <f t="shared" si="1"/>
        <v>2018-04</v>
      </c>
      <c r="G6815" s="11" t="str">
        <f>iferror(VLOOKUP(A6815,'Closed Deals'!A:A,1,0)," ")</f>
        <v> </v>
      </c>
      <c r="H6815" s="12" t="str">
        <f t="shared" si="2"/>
        <v>NO</v>
      </c>
      <c r="I6815" s="12" t="str">
        <f>iferror(VLOOKUP(A6815,'Closed Deals'!A:E,5,0)," ")</f>
        <v> </v>
      </c>
      <c r="J6815" s="13" t="str">
        <f t="shared" si="3"/>
        <v> </v>
      </c>
      <c r="K6815" s="14"/>
    </row>
    <row r="6816">
      <c r="A6816" s="9" t="s">
        <v>7297</v>
      </c>
      <c r="B6816" s="10">
        <v>43220.0</v>
      </c>
      <c r="C6816" s="9" t="s">
        <v>1770</v>
      </c>
      <c r="D6816" s="9" t="s">
        <v>31</v>
      </c>
      <c r="F6816" s="11" t="str">
        <f t="shared" si="1"/>
        <v>2018-04</v>
      </c>
      <c r="G6816" s="11" t="str">
        <f>iferror(VLOOKUP(A6816,'Closed Deals'!A:A,1,0)," ")</f>
        <v> </v>
      </c>
      <c r="H6816" s="12" t="str">
        <f t="shared" si="2"/>
        <v>NO</v>
      </c>
      <c r="I6816" s="12" t="str">
        <f>iferror(VLOOKUP(A6816,'Closed Deals'!A:E,5,0)," ")</f>
        <v> </v>
      </c>
      <c r="J6816" s="13" t="str">
        <f t="shared" si="3"/>
        <v> </v>
      </c>
      <c r="K6816" s="14"/>
    </row>
    <row r="6817">
      <c r="A6817" s="9" t="s">
        <v>7298</v>
      </c>
      <c r="B6817" s="10">
        <v>43220.0</v>
      </c>
      <c r="C6817" s="9" t="s">
        <v>37</v>
      </c>
      <c r="D6817" s="9" t="s">
        <v>31</v>
      </c>
      <c r="F6817" s="11" t="str">
        <f t="shared" si="1"/>
        <v>2018-04</v>
      </c>
      <c r="G6817" s="11" t="str">
        <f>iferror(VLOOKUP(A6817,'Closed Deals'!A:A,1,0)," ")</f>
        <v> </v>
      </c>
      <c r="H6817" s="12" t="str">
        <f t="shared" si="2"/>
        <v>NO</v>
      </c>
      <c r="I6817" s="12" t="str">
        <f>iferror(VLOOKUP(A6817,'Closed Deals'!A:E,5,0)," ")</f>
        <v> </v>
      </c>
      <c r="J6817" s="13" t="str">
        <f t="shared" si="3"/>
        <v> </v>
      </c>
      <c r="K6817" s="14"/>
    </row>
    <row r="6818">
      <c r="A6818" s="9" t="s">
        <v>7299</v>
      </c>
      <c r="B6818" s="10">
        <v>43217.0</v>
      </c>
      <c r="C6818" s="9" t="s">
        <v>2518</v>
      </c>
      <c r="D6818" s="9" t="s">
        <v>31</v>
      </c>
      <c r="F6818" s="11" t="str">
        <f t="shared" si="1"/>
        <v>2018-04</v>
      </c>
      <c r="G6818" s="11" t="str">
        <f>iferror(VLOOKUP(A6818,'Closed Deals'!A:A,1,0)," ")</f>
        <v> </v>
      </c>
      <c r="H6818" s="12" t="str">
        <f t="shared" si="2"/>
        <v>NO</v>
      </c>
      <c r="I6818" s="12" t="str">
        <f>iferror(VLOOKUP(A6818,'Closed Deals'!A:E,5,0)," ")</f>
        <v> </v>
      </c>
      <c r="J6818" s="13" t="str">
        <f t="shared" si="3"/>
        <v> </v>
      </c>
      <c r="K6818" s="14"/>
    </row>
    <row r="6819">
      <c r="A6819" s="9" t="s">
        <v>7300</v>
      </c>
      <c r="B6819" s="10">
        <v>43195.0</v>
      </c>
      <c r="C6819" s="9" t="s">
        <v>719</v>
      </c>
      <c r="D6819" s="9" t="s">
        <v>31</v>
      </c>
      <c r="F6819" s="11" t="str">
        <f t="shared" si="1"/>
        <v>2018-04</v>
      </c>
      <c r="G6819" s="11" t="str">
        <f>iferror(VLOOKUP(A6819,'Closed Deals'!A:A,1,0)," ")</f>
        <v> </v>
      </c>
      <c r="H6819" s="12" t="str">
        <f t="shared" si="2"/>
        <v>NO</v>
      </c>
      <c r="I6819" s="12" t="str">
        <f>iferror(VLOOKUP(A6819,'Closed Deals'!A:E,5,0)," ")</f>
        <v> </v>
      </c>
      <c r="J6819" s="13" t="str">
        <f t="shared" si="3"/>
        <v> </v>
      </c>
      <c r="K6819" s="14"/>
    </row>
    <row r="6820">
      <c r="A6820" s="9" t="s">
        <v>7301</v>
      </c>
      <c r="B6820" s="10">
        <v>43192.0</v>
      </c>
      <c r="C6820" s="9" t="s">
        <v>7302</v>
      </c>
      <c r="D6820" s="9" t="s">
        <v>31</v>
      </c>
      <c r="F6820" s="11" t="str">
        <f t="shared" si="1"/>
        <v>2018-04</v>
      </c>
      <c r="G6820" s="11" t="str">
        <f>iferror(VLOOKUP(A6820,'Closed Deals'!A:A,1,0)," ")</f>
        <v> </v>
      </c>
      <c r="H6820" s="12" t="str">
        <f t="shared" si="2"/>
        <v>NO</v>
      </c>
      <c r="I6820" s="12" t="str">
        <f>iferror(VLOOKUP(A6820,'Closed Deals'!A:E,5,0)," ")</f>
        <v> </v>
      </c>
      <c r="J6820" s="13" t="str">
        <f t="shared" si="3"/>
        <v> </v>
      </c>
      <c r="K6820" s="14"/>
    </row>
    <row r="6821">
      <c r="A6821" s="9" t="s">
        <v>7303</v>
      </c>
      <c r="B6821" s="10">
        <v>43207.0</v>
      </c>
      <c r="C6821" s="9" t="s">
        <v>7304</v>
      </c>
      <c r="D6821" s="9" t="s">
        <v>31</v>
      </c>
      <c r="F6821" s="11" t="str">
        <f t="shared" si="1"/>
        <v>2018-04</v>
      </c>
      <c r="G6821" s="11" t="str">
        <f>iferror(VLOOKUP(A6821,'Closed Deals'!A:A,1,0)," ")</f>
        <v> </v>
      </c>
      <c r="H6821" s="12" t="str">
        <f t="shared" si="2"/>
        <v>NO</v>
      </c>
      <c r="I6821" s="12" t="str">
        <f>iferror(VLOOKUP(A6821,'Closed Deals'!A:E,5,0)," ")</f>
        <v> </v>
      </c>
      <c r="J6821" s="13" t="str">
        <f t="shared" si="3"/>
        <v> </v>
      </c>
      <c r="K6821" s="14"/>
    </row>
    <row r="6822">
      <c r="A6822" s="9" t="s">
        <v>7305</v>
      </c>
      <c r="B6822" s="10">
        <v>43215.0</v>
      </c>
      <c r="C6822" s="9" t="s">
        <v>263</v>
      </c>
      <c r="D6822" s="9" t="s">
        <v>31</v>
      </c>
      <c r="F6822" s="11" t="str">
        <f t="shared" si="1"/>
        <v>2018-04</v>
      </c>
      <c r="G6822" s="11" t="str">
        <f>iferror(VLOOKUP(A6822,'Closed Deals'!A:A,1,0)," ")</f>
        <v> </v>
      </c>
      <c r="H6822" s="12" t="str">
        <f t="shared" si="2"/>
        <v>NO</v>
      </c>
      <c r="I6822" s="12" t="str">
        <f>iferror(VLOOKUP(A6822,'Closed Deals'!A:E,5,0)," ")</f>
        <v> </v>
      </c>
      <c r="J6822" s="13" t="str">
        <f t="shared" si="3"/>
        <v> </v>
      </c>
      <c r="K6822" s="14"/>
    </row>
    <row r="6823">
      <c r="A6823" s="9" t="s">
        <v>7306</v>
      </c>
      <c r="B6823" s="10">
        <v>43214.0</v>
      </c>
      <c r="C6823" s="9" t="s">
        <v>33</v>
      </c>
      <c r="D6823" s="9" t="s">
        <v>31</v>
      </c>
      <c r="F6823" s="11" t="str">
        <f t="shared" si="1"/>
        <v>2018-04</v>
      </c>
      <c r="G6823" s="11" t="str">
        <f>iferror(VLOOKUP(A6823,'Closed Deals'!A:A,1,0)," ")</f>
        <v> </v>
      </c>
      <c r="H6823" s="12" t="str">
        <f t="shared" si="2"/>
        <v>NO</v>
      </c>
      <c r="I6823" s="12" t="str">
        <f>iferror(VLOOKUP(A6823,'Closed Deals'!A:E,5,0)," ")</f>
        <v> </v>
      </c>
      <c r="J6823" s="13" t="str">
        <f t="shared" si="3"/>
        <v> </v>
      </c>
      <c r="K6823" s="14"/>
    </row>
    <row r="6824">
      <c r="A6824" s="9" t="s">
        <v>7307</v>
      </c>
      <c r="B6824" s="10">
        <v>43208.0</v>
      </c>
      <c r="C6824" s="9" t="s">
        <v>6100</v>
      </c>
      <c r="D6824" s="9" t="s">
        <v>31</v>
      </c>
      <c r="F6824" s="11" t="str">
        <f t="shared" si="1"/>
        <v>2018-04</v>
      </c>
      <c r="G6824" s="11" t="str">
        <f>iferror(VLOOKUP(A6824,'Closed Deals'!A:A,1,0)," ")</f>
        <v> </v>
      </c>
      <c r="H6824" s="12" t="str">
        <f t="shared" si="2"/>
        <v>NO</v>
      </c>
      <c r="I6824" s="12" t="str">
        <f>iferror(VLOOKUP(A6824,'Closed Deals'!A:E,5,0)," ")</f>
        <v> </v>
      </c>
      <c r="J6824" s="13" t="str">
        <f t="shared" si="3"/>
        <v> </v>
      </c>
      <c r="K6824" s="14"/>
    </row>
    <row r="6825">
      <c r="A6825" s="9" t="s">
        <v>7308</v>
      </c>
      <c r="B6825" s="10">
        <v>43195.0</v>
      </c>
      <c r="C6825" s="9" t="s">
        <v>80</v>
      </c>
      <c r="D6825" s="9" t="s">
        <v>31</v>
      </c>
      <c r="F6825" s="11" t="str">
        <f t="shared" si="1"/>
        <v>2018-04</v>
      </c>
      <c r="G6825" s="11" t="str">
        <f>iferror(VLOOKUP(A6825,'Closed Deals'!A:A,1,0)," ")</f>
        <v> </v>
      </c>
      <c r="H6825" s="12" t="str">
        <f t="shared" si="2"/>
        <v>NO</v>
      </c>
      <c r="I6825" s="12" t="str">
        <f>iferror(VLOOKUP(A6825,'Closed Deals'!A:E,5,0)," ")</f>
        <v> </v>
      </c>
      <c r="J6825" s="13" t="str">
        <f t="shared" si="3"/>
        <v> </v>
      </c>
      <c r="K6825" s="14"/>
    </row>
    <row r="6826">
      <c r="A6826" s="9" t="s">
        <v>7309</v>
      </c>
      <c r="B6826" s="10">
        <v>43192.0</v>
      </c>
      <c r="C6826" s="9" t="s">
        <v>524</v>
      </c>
      <c r="D6826" s="9" t="s">
        <v>31</v>
      </c>
      <c r="F6826" s="11" t="str">
        <f t="shared" si="1"/>
        <v>2018-04</v>
      </c>
      <c r="G6826" s="11" t="str">
        <f>iferror(VLOOKUP(A6826,'Closed Deals'!A:A,1,0)," ")</f>
        <v> </v>
      </c>
      <c r="H6826" s="12" t="str">
        <f t="shared" si="2"/>
        <v>NO</v>
      </c>
      <c r="I6826" s="12" t="str">
        <f>iferror(VLOOKUP(A6826,'Closed Deals'!A:E,5,0)," ")</f>
        <v> </v>
      </c>
      <c r="J6826" s="13" t="str">
        <f t="shared" si="3"/>
        <v> </v>
      </c>
      <c r="K6826" s="14"/>
    </row>
    <row r="6827">
      <c r="A6827" s="9" t="s">
        <v>7310</v>
      </c>
      <c r="B6827" s="10">
        <v>43199.0</v>
      </c>
      <c r="C6827" s="9" t="s">
        <v>828</v>
      </c>
      <c r="D6827" s="9" t="s">
        <v>31</v>
      </c>
      <c r="F6827" s="11" t="str">
        <f t="shared" si="1"/>
        <v>2018-04</v>
      </c>
      <c r="G6827" s="11" t="str">
        <f>iferror(VLOOKUP(A6827,'Closed Deals'!A:A,1,0)," ")</f>
        <v> </v>
      </c>
      <c r="H6827" s="12" t="str">
        <f t="shared" si="2"/>
        <v>NO</v>
      </c>
      <c r="I6827" s="12" t="str">
        <f>iferror(VLOOKUP(A6827,'Closed Deals'!A:E,5,0)," ")</f>
        <v> </v>
      </c>
      <c r="J6827" s="13" t="str">
        <f t="shared" si="3"/>
        <v> </v>
      </c>
      <c r="K6827" s="14"/>
    </row>
    <row r="6828">
      <c r="A6828" s="9" t="s">
        <v>7311</v>
      </c>
      <c r="B6828" s="10">
        <v>43195.0</v>
      </c>
      <c r="C6828" s="9" t="s">
        <v>170</v>
      </c>
      <c r="D6828" s="9" t="s">
        <v>31</v>
      </c>
      <c r="F6828" s="11" t="str">
        <f t="shared" si="1"/>
        <v>2018-04</v>
      </c>
      <c r="G6828" s="11" t="str">
        <f>iferror(VLOOKUP(A6828,'Closed Deals'!A:A,1,0)," ")</f>
        <v> </v>
      </c>
      <c r="H6828" s="12" t="str">
        <f t="shared" si="2"/>
        <v>NO</v>
      </c>
      <c r="I6828" s="12" t="str">
        <f>iferror(VLOOKUP(A6828,'Closed Deals'!A:E,5,0)," ")</f>
        <v> </v>
      </c>
      <c r="J6828" s="13" t="str">
        <f t="shared" si="3"/>
        <v> </v>
      </c>
      <c r="K6828" s="14"/>
    </row>
    <row r="6829">
      <c r="A6829" s="9" t="s">
        <v>7312</v>
      </c>
      <c r="B6829" s="10">
        <v>43237.0</v>
      </c>
      <c r="C6829" s="9" t="s">
        <v>43</v>
      </c>
      <c r="D6829" s="9" t="s">
        <v>28</v>
      </c>
      <c r="F6829" s="11" t="str">
        <f t="shared" si="1"/>
        <v>2018-05</v>
      </c>
      <c r="G6829" s="11" t="str">
        <f>iferror(VLOOKUP(A6829,'Closed Deals'!A:A,1,0)," ")</f>
        <v> </v>
      </c>
      <c r="H6829" s="12" t="str">
        <f t="shared" si="2"/>
        <v>NO</v>
      </c>
      <c r="I6829" s="12" t="str">
        <f>iferror(VLOOKUP(A6829,'Closed Deals'!A:E,5,0)," ")</f>
        <v> </v>
      </c>
      <c r="J6829" s="13" t="str">
        <f t="shared" si="3"/>
        <v> </v>
      </c>
      <c r="K6829" s="14"/>
    </row>
    <row r="6830">
      <c r="A6830" s="9" t="s">
        <v>7313</v>
      </c>
      <c r="B6830" s="10">
        <v>43222.0</v>
      </c>
      <c r="C6830" s="9" t="s">
        <v>292</v>
      </c>
      <c r="D6830" s="9" t="s">
        <v>28</v>
      </c>
      <c r="F6830" s="11" t="str">
        <f t="shared" si="1"/>
        <v>2018-05</v>
      </c>
      <c r="G6830" s="11" t="str">
        <f>iferror(VLOOKUP(A6830,'Closed Deals'!A:A,1,0)," ")</f>
        <v> </v>
      </c>
      <c r="H6830" s="12" t="str">
        <f t="shared" si="2"/>
        <v>NO</v>
      </c>
      <c r="I6830" s="12" t="str">
        <f>iferror(VLOOKUP(A6830,'Closed Deals'!A:E,5,0)," ")</f>
        <v> </v>
      </c>
      <c r="J6830" s="13" t="str">
        <f t="shared" si="3"/>
        <v> </v>
      </c>
      <c r="K6830" s="14"/>
    </row>
    <row r="6831">
      <c r="A6831" s="9" t="s">
        <v>7314</v>
      </c>
      <c r="B6831" s="10">
        <v>43235.0</v>
      </c>
      <c r="C6831" s="9" t="s">
        <v>84</v>
      </c>
      <c r="D6831" s="9" t="s">
        <v>28</v>
      </c>
      <c r="F6831" s="11" t="str">
        <f t="shared" si="1"/>
        <v>2018-05</v>
      </c>
      <c r="G6831" s="11" t="str">
        <f>iferror(VLOOKUP(A6831,'Closed Deals'!A:A,1,0)," ")</f>
        <v> </v>
      </c>
      <c r="H6831" s="12" t="str">
        <f t="shared" si="2"/>
        <v>NO</v>
      </c>
      <c r="I6831" s="12" t="str">
        <f>iferror(VLOOKUP(A6831,'Closed Deals'!A:E,5,0)," ")</f>
        <v> </v>
      </c>
      <c r="J6831" s="13" t="str">
        <f t="shared" si="3"/>
        <v> </v>
      </c>
      <c r="K6831" s="14"/>
    </row>
    <row r="6832">
      <c r="A6832" s="9" t="s">
        <v>7315</v>
      </c>
      <c r="B6832" s="10">
        <v>43251.0</v>
      </c>
      <c r="C6832" s="9" t="s">
        <v>1701</v>
      </c>
      <c r="D6832" s="9" t="s">
        <v>28</v>
      </c>
      <c r="F6832" s="11" t="str">
        <f t="shared" si="1"/>
        <v>2018-05</v>
      </c>
      <c r="G6832" s="11" t="str">
        <f>iferror(VLOOKUP(A6832,'Closed Deals'!A:A,1,0)," ")</f>
        <v> </v>
      </c>
      <c r="H6832" s="12" t="str">
        <f t="shared" si="2"/>
        <v>NO</v>
      </c>
      <c r="I6832" s="12" t="str">
        <f>iferror(VLOOKUP(A6832,'Closed Deals'!A:E,5,0)," ")</f>
        <v> </v>
      </c>
      <c r="J6832" s="13" t="str">
        <f t="shared" si="3"/>
        <v> </v>
      </c>
      <c r="K6832" s="14"/>
    </row>
    <row r="6833">
      <c r="A6833" s="9" t="s">
        <v>7316</v>
      </c>
      <c r="B6833" s="10">
        <v>43241.0</v>
      </c>
      <c r="C6833" s="9" t="s">
        <v>63</v>
      </c>
      <c r="D6833" s="9" t="s">
        <v>28</v>
      </c>
      <c r="F6833" s="11" t="str">
        <f t="shared" si="1"/>
        <v>2018-05</v>
      </c>
      <c r="G6833" s="11" t="str">
        <f>iferror(VLOOKUP(A6833,'Closed Deals'!A:A,1,0)," ")</f>
        <v> </v>
      </c>
      <c r="H6833" s="12" t="str">
        <f t="shared" si="2"/>
        <v>NO</v>
      </c>
      <c r="I6833" s="12" t="str">
        <f>iferror(VLOOKUP(A6833,'Closed Deals'!A:E,5,0)," ")</f>
        <v> </v>
      </c>
      <c r="J6833" s="13" t="str">
        <f t="shared" si="3"/>
        <v> </v>
      </c>
      <c r="K6833" s="14"/>
    </row>
    <row r="6834">
      <c r="A6834" s="9" t="s">
        <v>7317</v>
      </c>
      <c r="B6834" s="10">
        <v>43230.0</v>
      </c>
      <c r="C6834" s="9" t="s">
        <v>80</v>
      </c>
      <c r="D6834" s="9" t="s">
        <v>28</v>
      </c>
      <c r="F6834" s="11" t="str">
        <f t="shared" si="1"/>
        <v>2018-05</v>
      </c>
      <c r="G6834" s="11" t="str">
        <f>iferror(VLOOKUP(A6834,'Closed Deals'!A:A,1,0)," ")</f>
        <v> </v>
      </c>
      <c r="H6834" s="12" t="str">
        <f t="shared" si="2"/>
        <v>NO</v>
      </c>
      <c r="I6834" s="12" t="str">
        <f>iferror(VLOOKUP(A6834,'Closed Deals'!A:E,5,0)," ")</f>
        <v> </v>
      </c>
      <c r="J6834" s="13" t="str">
        <f t="shared" si="3"/>
        <v> </v>
      </c>
      <c r="K6834" s="14"/>
    </row>
    <row r="6835">
      <c r="A6835" s="9" t="s">
        <v>7318</v>
      </c>
      <c r="B6835" s="10">
        <v>43242.0</v>
      </c>
      <c r="C6835" s="9" t="s">
        <v>80</v>
      </c>
      <c r="D6835" s="9" t="s">
        <v>28</v>
      </c>
      <c r="F6835" s="11" t="str">
        <f t="shared" si="1"/>
        <v>2018-05</v>
      </c>
      <c r="G6835" s="11" t="str">
        <f>iferror(VLOOKUP(A6835,'Closed Deals'!A:A,1,0)," ")</f>
        <v> </v>
      </c>
      <c r="H6835" s="12" t="str">
        <f t="shared" si="2"/>
        <v>NO</v>
      </c>
      <c r="I6835" s="12" t="str">
        <f>iferror(VLOOKUP(A6835,'Closed Deals'!A:E,5,0)," ")</f>
        <v> </v>
      </c>
      <c r="J6835" s="13" t="str">
        <f t="shared" si="3"/>
        <v> </v>
      </c>
      <c r="K6835" s="14"/>
    </row>
    <row r="6836">
      <c r="A6836" s="9" t="s">
        <v>7319</v>
      </c>
      <c r="B6836" s="10">
        <v>43230.0</v>
      </c>
      <c r="C6836" s="9" t="s">
        <v>7320</v>
      </c>
      <c r="D6836" s="9" t="s">
        <v>28</v>
      </c>
      <c r="F6836" s="11" t="str">
        <f t="shared" si="1"/>
        <v>2018-05</v>
      </c>
      <c r="G6836" s="11" t="str">
        <f>iferror(VLOOKUP(A6836,'Closed Deals'!A:A,1,0)," ")</f>
        <v> </v>
      </c>
      <c r="H6836" s="12" t="str">
        <f t="shared" si="2"/>
        <v>NO</v>
      </c>
      <c r="I6836" s="12" t="str">
        <f>iferror(VLOOKUP(A6836,'Closed Deals'!A:E,5,0)," ")</f>
        <v> </v>
      </c>
      <c r="J6836" s="13" t="str">
        <f t="shared" si="3"/>
        <v> </v>
      </c>
      <c r="K6836" s="14"/>
    </row>
    <row r="6837">
      <c r="A6837" s="9" t="s">
        <v>7321</v>
      </c>
      <c r="B6837" s="10">
        <v>43236.0</v>
      </c>
      <c r="C6837" s="9" t="s">
        <v>63</v>
      </c>
      <c r="D6837" s="9" t="s">
        <v>28</v>
      </c>
      <c r="F6837" s="11" t="str">
        <f t="shared" si="1"/>
        <v>2018-05</v>
      </c>
      <c r="G6837" s="11" t="str">
        <f>iferror(VLOOKUP(A6837,'Closed Deals'!A:A,1,0)," ")</f>
        <v> </v>
      </c>
      <c r="H6837" s="12" t="str">
        <f t="shared" si="2"/>
        <v>NO</v>
      </c>
      <c r="I6837" s="12" t="str">
        <f>iferror(VLOOKUP(A6837,'Closed Deals'!A:E,5,0)," ")</f>
        <v> </v>
      </c>
      <c r="J6837" s="13" t="str">
        <f t="shared" si="3"/>
        <v> </v>
      </c>
      <c r="K6837" s="14"/>
    </row>
    <row r="6838">
      <c r="A6838" s="9" t="s">
        <v>7322</v>
      </c>
      <c r="B6838" s="10">
        <v>43251.0</v>
      </c>
      <c r="C6838" s="9" t="s">
        <v>33</v>
      </c>
      <c r="D6838" s="9" t="s">
        <v>28</v>
      </c>
      <c r="F6838" s="11" t="str">
        <f t="shared" si="1"/>
        <v>2018-05</v>
      </c>
      <c r="G6838" s="11" t="str">
        <f>iferror(VLOOKUP(A6838,'Closed Deals'!A:A,1,0)," ")</f>
        <v> </v>
      </c>
      <c r="H6838" s="12" t="str">
        <f t="shared" si="2"/>
        <v>NO</v>
      </c>
      <c r="I6838" s="12" t="str">
        <f>iferror(VLOOKUP(A6838,'Closed Deals'!A:E,5,0)," ")</f>
        <v> </v>
      </c>
      <c r="J6838" s="13" t="str">
        <f t="shared" si="3"/>
        <v> </v>
      </c>
      <c r="K6838" s="14"/>
    </row>
    <row r="6839">
      <c r="A6839" s="9" t="s">
        <v>7323</v>
      </c>
      <c r="B6839" s="10">
        <v>43222.0</v>
      </c>
      <c r="C6839" s="9" t="s">
        <v>45</v>
      </c>
      <c r="D6839" s="9" t="s">
        <v>28</v>
      </c>
      <c r="F6839" s="11" t="str">
        <f t="shared" si="1"/>
        <v>2018-05</v>
      </c>
      <c r="G6839" s="11" t="str">
        <f>iferror(VLOOKUP(A6839,'Closed Deals'!A:A,1,0)," ")</f>
        <v> </v>
      </c>
      <c r="H6839" s="12" t="str">
        <f t="shared" si="2"/>
        <v>NO</v>
      </c>
      <c r="I6839" s="12" t="str">
        <f>iferror(VLOOKUP(A6839,'Closed Deals'!A:E,5,0)," ")</f>
        <v> </v>
      </c>
      <c r="J6839" s="13" t="str">
        <f t="shared" si="3"/>
        <v> </v>
      </c>
      <c r="K6839" s="14"/>
    </row>
    <row r="6840">
      <c r="A6840" s="9" t="s">
        <v>7324</v>
      </c>
      <c r="B6840" s="10">
        <v>43251.0</v>
      </c>
      <c r="C6840" s="9" t="s">
        <v>129</v>
      </c>
      <c r="D6840" s="9" t="s">
        <v>28</v>
      </c>
      <c r="F6840" s="11" t="str">
        <f t="shared" si="1"/>
        <v>2018-05</v>
      </c>
      <c r="G6840" s="11" t="str">
        <f>iferror(VLOOKUP(A6840,'Closed Deals'!A:A,1,0)," ")</f>
        <v> </v>
      </c>
      <c r="H6840" s="12" t="str">
        <f t="shared" si="2"/>
        <v>NO</v>
      </c>
      <c r="I6840" s="12" t="str">
        <f>iferror(VLOOKUP(A6840,'Closed Deals'!A:E,5,0)," ")</f>
        <v> </v>
      </c>
      <c r="J6840" s="13" t="str">
        <f t="shared" si="3"/>
        <v> </v>
      </c>
      <c r="K6840" s="14"/>
    </row>
    <row r="6841">
      <c r="A6841" s="9" t="s">
        <v>7325</v>
      </c>
      <c r="B6841" s="10">
        <v>43241.0</v>
      </c>
      <c r="C6841" s="9" t="s">
        <v>43</v>
      </c>
      <c r="D6841" s="9" t="s">
        <v>28</v>
      </c>
      <c r="F6841" s="11" t="str">
        <f t="shared" si="1"/>
        <v>2018-05</v>
      </c>
      <c r="G6841" s="11" t="str">
        <f>iferror(VLOOKUP(A6841,'Closed Deals'!A:A,1,0)," ")</f>
        <v> </v>
      </c>
      <c r="H6841" s="12" t="str">
        <f t="shared" si="2"/>
        <v>NO</v>
      </c>
      <c r="I6841" s="12" t="str">
        <f>iferror(VLOOKUP(A6841,'Closed Deals'!A:E,5,0)," ")</f>
        <v> </v>
      </c>
      <c r="J6841" s="13" t="str">
        <f t="shared" si="3"/>
        <v> </v>
      </c>
      <c r="K6841" s="14"/>
    </row>
    <row r="6842">
      <c r="A6842" s="9" t="s">
        <v>7326</v>
      </c>
      <c r="B6842" s="10">
        <v>43241.0</v>
      </c>
      <c r="C6842" s="9" t="s">
        <v>52</v>
      </c>
      <c r="D6842" s="9" t="s">
        <v>28</v>
      </c>
      <c r="F6842" s="11" t="str">
        <f t="shared" si="1"/>
        <v>2018-05</v>
      </c>
      <c r="G6842" s="11" t="str">
        <f>iferror(VLOOKUP(A6842,'Closed Deals'!A:A,1,0)," ")</f>
        <v> </v>
      </c>
      <c r="H6842" s="12" t="str">
        <f t="shared" si="2"/>
        <v>NO</v>
      </c>
      <c r="I6842" s="12" t="str">
        <f>iferror(VLOOKUP(A6842,'Closed Deals'!A:E,5,0)," ")</f>
        <v> </v>
      </c>
      <c r="J6842" s="13" t="str">
        <f t="shared" si="3"/>
        <v> </v>
      </c>
      <c r="K6842" s="14"/>
    </row>
    <row r="6843">
      <c r="A6843" s="9" t="s">
        <v>7327</v>
      </c>
      <c r="B6843" s="10">
        <v>43228.0</v>
      </c>
      <c r="C6843" s="9" t="s">
        <v>553</v>
      </c>
      <c r="D6843" s="9" t="s">
        <v>28</v>
      </c>
      <c r="F6843" s="11" t="str">
        <f t="shared" si="1"/>
        <v>2018-05</v>
      </c>
      <c r="G6843" s="11" t="str">
        <f>iferror(VLOOKUP(A6843,'Closed Deals'!A:A,1,0)," ")</f>
        <v> </v>
      </c>
      <c r="H6843" s="12" t="str">
        <f t="shared" si="2"/>
        <v>NO</v>
      </c>
      <c r="I6843" s="12" t="str">
        <f>iferror(VLOOKUP(A6843,'Closed Deals'!A:E,5,0)," ")</f>
        <v> </v>
      </c>
      <c r="J6843" s="13" t="str">
        <f t="shared" si="3"/>
        <v> </v>
      </c>
      <c r="K6843" s="14"/>
    </row>
    <row r="6844">
      <c r="A6844" s="9" t="s">
        <v>7328</v>
      </c>
      <c r="B6844" s="10">
        <v>43250.0</v>
      </c>
      <c r="C6844" s="9" t="s">
        <v>80</v>
      </c>
      <c r="D6844" s="9" t="s">
        <v>28</v>
      </c>
      <c r="F6844" s="11" t="str">
        <f t="shared" si="1"/>
        <v>2018-05</v>
      </c>
      <c r="G6844" s="11" t="str">
        <f>iferror(VLOOKUP(A6844,'Closed Deals'!A:A,1,0)," ")</f>
        <v> </v>
      </c>
      <c r="H6844" s="12" t="str">
        <f t="shared" si="2"/>
        <v>NO</v>
      </c>
      <c r="I6844" s="12" t="str">
        <f>iferror(VLOOKUP(A6844,'Closed Deals'!A:E,5,0)," ")</f>
        <v> </v>
      </c>
      <c r="J6844" s="13" t="str">
        <f t="shared" si="3"/>
        <v> </v>
      </c>
      <c r="K6844" s="14"/>
    </row>
    <row r="6845">
      <c r="A6845" s="9" t="s">
        <v>7329</v>
      </c>
      <c r="B6845" s="10">
        <v>43227.0</v>
      </c>
      <c r="C6845" s="9" t="s">
        <v>63</v>
      </c>
      <c r="D6845" s="9" t="s">
        <v>28</v>
      </c>
      <c r="F6845" s="11" t="str">
        <f t="shared" si="1"/>
        <v>2018-05</v>
      </c>
      <c r="G6845" s="11" t="str">
        <f>iferror(VLOOKUP(A6845,'Closed Deals'!A:A,1,0)," ")</f>
        <v> </v>
      </c>
      <c r="H6845" s="12" t="str">
        <f t="shared" si="2"/>
        <v>NO</v>
      </c>
      <c r="I6845" s="12" t="str">
        <f>iferror(VLOOKUP(A6845,'Closed Deals'!A:E,5,0)," ")</f>
        <v> </v>
      </c>
      <c r="J6845" s="13" t="str">
        <f t="shared" si="3"/>
        <v> </v>
      </c>
      <c r="K6845" s="14"/>
    </row>
    <row r="6846">
      <c r="A6846" s="9" t="s">
        <v>7330</v>
      </c>
      <c r="B6846" s="10">
        <v>43236.0</v>
      </c>
      <c r="C6846" s="9" t="s">
        <v>226</v>
      </c>
      <c r="D6846" s="9" t="s">
        <v>28</v>
      </c>
      <c r="F6846" s="11" t="str">
        <f t="shared" si="1"/>
        <v>2018-05</v>
      </c>
      <c r="G6846" s="11" t="str">
        <f>iferror(VLOOKUP(A6846,'Closed Deals'!A:A,1,0)," ")</f>
        <v> </v>
      </c>
      <c r="H6846" s="12" t="str">
        <f t="shared" si="2"/>
        <v>NO</v>
      </c>
      <c r="I6846" s="12" t="str">
        <f>iferror(VLOOKUP(A6846,'Closed Deals'!A:E,5,0)," ")</f>
        <v> </v>
      </c>
      <c r="J6846" s="13" t="str">
        <f t="shared" si="3"/>
        <v> </v>
      </c>
      <c r="K6846" s="14"/>
    </row>
    <row r="6847">
      <c r="A6847" s="9" t="s">
        <v>7331</v>
      </c>
      <c r="B6847" s="10">
        <v>43230.0</v>
      </c>
      <c r="C6847" s="9" t="s">
        <v>63</v>
      </c>
      <c r="D6847" s="9" t="s">
        <v>28</v>
      </c>
      <c r="F6847" s="11" t="str">
        <f t="shared" si="1"/>
        <v>2018-05</v>
      </c>
      <c r="G6847" s="11" t="str">
        <f>iferror(VLOOKUP(A6847,'Closed Deals'!A:A,1,0)," ")</f>
        <v> </v>
      </c>
      <c r="H6847" s="12" t="str">
        <f t="shared" si="2"/>
        <v>NO</v>
      </c>
      <c r="I6847" s="12" t="str">
        <f>iferror(VLOOKUP(A6847,'Closed Deals'!A:E,5,0)," ")</f>
        <v> </v>
      </c>
      <c r="J6847" s="13" t="str">
        <f t="shared" si="3"/>
        <v> </v>
      </c>
      <c r="K6847" s="14"/>
    </row>
    <row r="6848">
      <c r="A6848" s="9" t="s">
        <v>7332</v>
      </c>
      <c r="B6848" s="10">
        <v>43245.0</v>
      </c>
      <c r="C6848" s="9" t="s">
        <v>156</v>
      </c>
      <c r="D6848" s="9" t="s">
        <v>28</v>
      </c>
      <c r="F6848" s="11" t="str">
        <f t="shared" si="1"/>
        <v>2018-05</v>
      </c>
      <c r="G6848" s="11" t="str">
        <f>iferror(VLOOKUP(A6848,'Closed Deals'!A:A,1,0)," ")</f>
        <v> </v>
      </c>
      <c r="H6848" s="12" t="str">
        <f t="shared" si="2"/>
        <v>NO</v>
      </c>
      <c r="I6848" s="12" t="str">
        <f>iferror(VLOOKUP(A6848,'Closed Deals'!A:E,5,0)," ")</f>
        <v> </v>
      </c>
      <c r="J6848" s="13" t="str">
        <f t="shared" si="3"/>
        <v> </v>
      </c>
      <c r="K6848" s="14"/>
    </row>
    <row r="6849">
      <c r="A6849" s="9" t="s">
        <v>7333</v>
      </c>
      <c r="B6849" s="10">
        <v>43228.0</v>
      </c>
      <c r="C6849" s="9" t="s">
        <v>37</v>
      </c>
      <c r="D6849" s="9" t="s">
        <v>28</v>
      </c>
      <c r="F6849" s="11" t="str">
        <f t="shared" si="1"/>
        <v>2018-05</v>
      </c>
      <c r="G6849" s="11" t="str">
        <f>iferror(VLOOKUP(A6849,'Closed Deals'!A:A,1,0)," ")</f>
        <v> </v>
      </c>
      <c r="H6849" s="12" t="str">
        <f t="shared" si="2"/>
        <v>NO</v>
      </c>
      <c r="I6849" s="12" t="str">
        <f>iferror(VLOOKUP(A6849,'Closed Deals'!A:E,5,0)," ")</f>
        <v> </v>
      </c>
      <c r="J6849" s="13" t="str">
        <f t="shared" si="3"/>
        <v> </v>
      </c>
      <c r="K6849" s="14"/>
    </row>
    <row r="6850">
      <c r="A6850" s="9" t="s">
        <v>7334</v>
      </c>
      <c r="B6850" s="10">
        <v>43250.0</v>
      </c>
      <c r="C6850" s="9" t="s">
        <v>33</v>
      </c>
      <c r="D6850" s="9" t="s">
        <v>28</v>
      </c>
      <c r="F6850" s="11" t="str">
        <f t="shared" si="1"/>
        <v>2018-05</v>
      </c>
      <c r="G6850" s="11" t="str">
        <f>iferror(VLOOKUP(A6850,'Closed Deals'!A:A,1,0)," ")</f>
        <v> </v>
      </c>
      <c r="H6850" s="12" t="str">
        <f t="shared" si="2"/>
        <v>NO</v>
      </c>
      <c r="I6850" s="12" t="str">
        <f>iferror(VLOOKUP(A6850,'Closed Deals'!A:E,5,0)," ")</f>
        <v> </v>
      </c>
      <c r="J6850" s="13" t="str">
        <f t="shared" si="3"/>
        <v> </v>
      </c>
      <c r="K6850" s="14"/>
    </row>
    <row r="6851">
      <c r="A6851" s="9" t="s">
        <v>7335</v>
      </c>
      <c r="B6851" s="10">
        <v>43245.0</v>
      </c>
      <c r="C6851" s="9" t="s">
        <v>52</v>
      </c>
      <c r="D6851" s="9" t="s">
        <v>28</v>
      </c>
      <c r="F6851" s="11" t="str">
        <f t="shared" si="1"/>
        <v>2018-05</v>
      </c>
      <c r="G6851" s="11" t="str">
        <f>iferror(VLOOKUP(A6851,'Closed Deals'!A:A,1,0)," ")</f>
        <v> </v>
      </c>
      <c r="H6851" s="12" t="str">
        <f t="shared" si="2"/>
        <v>NO</v>
      </c>
      <c r="I6851" s="12" t="str">
        <f>iferror(VLOOKUP(A6851,'Closed Deals'!A:E,5,0)," ")</f>
        <v> </v>
      </c>
      <c r="J6851" s="13" t="str">
        <f t="shared" si="3"/>
        <v> </v>
      </c>
      <c r="K6851" s="14"/>
    </row>
    <row r="6852">
      <c r="A6852" s="9" t="s">
        <v>7336</v>
      </c>
      <c r="B6852" s="10">
        <v>43251.0</v>
      </c>
      <c r="C6852" s="9" t="s">
        <v>33</v>
      </c>
      <c r="D6852" s="9" t="s">
        <v>28</v>
      </c>
      <c r="F6852" s="11" t="str">
        <f t="shared" si="1"/>
        <v>2018-05</v>
      </c>
      <c r="G6852" s="11" t="str">
        <f>iferror(VLOOKUP(A6852,'Closed Deals'!A:A,1,0)," ")</f>
        <v> </v>
      </c>
      <c r="H6852" s="12" t="str">
        <f t="shared" si="2"/>
        <v>NO</v>
      </c>
      <c r="I6852" s="12" t="str">
        <f>iferror(VLOOKUP(A6852,'Closed Deals'!A:E,5,0)," ")</f>
        <v> </v>
      </c>
      <c r="J6852" s="13" t="str">
        <f t="shared" si="3"/>
        <v> </v>
      </c>
      <c r="K6852" s="14"/>
    </row>
    <row r="6853">
      <c r="A6853" s="9" t="s">
        <v>7337</v>
      </c>
      <c r="B6853" s="10">
        <v>43231.0</v>
      </c>
      <c r="C6853" s="9" t="s">
        <v>33</v>
      </c>
      <c r="D6853" s="9" t="s">
        <v>28</v>
      </c>
      <c r="F6853" s="11" t="str">
        <f t="shared" si="1"/>
        <v>2018-05</v>
      </c>
      <c r="G6853" s="11" t="str">
        <f>iferror(VLOOKUP(A6853,'Closed Deals'!A:A,1,0)," ")</f>
        <v> </v>
      </c>
      <c r="H6853" s="12" t="str">
        <f t="shared" si="2"/>
        <v>NO</v>
      </c>
      <c r="I6853" s="12" t="str">
        <f>iferror(VLOOKUP(A6853,'Closed Deals'!A:E,5,0)," ")</f>
        <v> </v>
      </c>
      <c r="J6853" s="13" t="str">
        <f t="shared" si="3"/>
        <v> </v>
      </c>
      <c r="K6853" s="14"/>
    </row>
    <row r="6854">
      <c r="A6854" s="9" t="s">
        <v>7338</v>
      </c>
      <c r="B6854" s="10">
        <v>43230.0</v>
      </c>
      <c r="C6854" s="9" t="s">
        <v>6090</v>
      </c>
      <c r="D6854" s="9" t="s">
        <v>28</v>
      </c>
      <c r="F6854" s="11" t="str">
        <f t="shared" si="1"/>
        <v>2018-05</v>
      </c>
      <c r="G6854" s="11" t="str">
        <f>iferror(VLOOKUP(A6854,'Closed Deals'!A:A,1,0)," ")</f>
        <v> </v>
      </c>
      <c r="H6854" s="12" t="str">
        <f t="shared" si="2"/>
        <v>NO</v>
      </c>
      <c r="I6854" s="12" t="str">
        <f>iferror(VLOOKUP(A6854,'Closed Deals'!A:E,5,0)," ")</f>
        <v> </v>
      </c>
      <c r="J6854" s="13" t="str">
        <f t="shared" si="3"/>
        <v> </v>
      </c>
      <c r="K6854" s="14"/>
    </row>
    <row r="6855">
      <c r="A6855" s="9" t="s">
        <v>7339</v>
      </c>
      <c r="B6855" s="10">
        <v>43236.0</v>
      </c>
      <c r="C6855" s="9" t="s">
        <v>43</v>
      </c>
      <c r="D6855" s="9" t="s">
        <v>28</v>
      </c>
      <c r="F6855" s="11" t="str">
        <f t="shared" si="1"/>
        <v>2018-05</v>
      </c>
      <c r="G6855" s="11" t="str">
        <f>iferror(VLOOKUP(A6855,'Closed Deals'!A:A,1,0)," ")</f>
        <v> </v>
      </c>
      <c r="H6855" s="12" t="str">
        <f t="shared" si="2"/>
        <v>NO</v>
      </c>
      <c r="I6855" s="12" t="str">
        <f>iferror(VLOOKUP(A6855,'Closed Deals'!A:E,5,0)," ")</f>
        <v> </v>
      </c>
      <c r="J6855" s="13" t="str">
        <f t="shared" si="3"/>
        <v> </v>
      </c>
      <c r="K6855" s="14"/>
    </row>
    <row r="6856">
      <c r="A6856" s="9" t="s">
        <v>7340</v>
      </c>
      <c r="B6856" s="10">
        <v>43248.0</v>
      </c>
      <c r="C6856" s="9" t="s">
        <v>63</v>
      </c>
      <c r="D6856" s="9" t="s">
        <v>28</v>
      </c>
      <c r="F6856" s="11" t="str">
        <f t="shared" si="1"/>
        <v>2018-05</v>
      </c>
      <c r="G6856" s="11" t="str">
        <f>iferror(VLOOKUP(A6856,'Closed Deals'!A:A,1,0)," ")</f>
        <v> </v>
      </c>
      <c r="H6856" s="12" t="str">
        <f t="shared" si="2"/>
        <v>NO</v>
      </c>
      <c r="I6856" s="12" t="str">
        <f>iferror(VLOOKUP(A6856,'Closed Deals'!A:E,5,0)," ")</f>
        <v> </v>
      </c>
      <c r="J6856" s="13" t="str">
        <f t="shared" si="3"/>
        <v> </v>
      </c>
      <c r="K6856" s="14"/>
    </row>
    <row r="6857">
      <c r="A6857" s="9" t="s">
        <v>7341</v>
      </c>
      <c r="B6857" s="10">
        <v>43237.0</v>
      </c>
      <c r="C6857" s="9" t="s">
        <v>33</v>
      </c>
      <c r="D6857" s="9" t="s">
        <v>28</v>
      </c>
      <c r="F6857" s="11" t="str">
        <f t="shared" si="1"/>
        <v>2018-05</v>
      </c>
      <c r="G6857" s="11" t="str">
        <f>iferror(VLOOKUP(A6857,'Closed Deals'!A:A,1,0)," ")</f>
        <v> </v>
      </c>
      <c r="H6857" s="12" t="str">
        <f t="shared" si="2"/>
        <v>NO</v>
      </c>
      <c r="I6857" s="12" t="str">
        <f>iferror(VLOOKUP(A6857,'Closed Deals'!A:E,5,0)," ")</f>
        <v> </v>
      </c>
      <c r="J6857" s="13" t="str">
        <f t="shared" si="3"/>
        <v> </v>
      </c>
      <c r="K6857" s="14"/>
    </row>
    <row r="6858">
      <c r="A6858" s="9" t="s">
        <v>7342</v>
      </c>
      <c r="B6858" s="10">
        <v>43231.0</v>
      </c>
      <c r="C6858" s="9" t="s">
        <v>37</v>
      </c>
      <c r="D6858" s="9" t="s">
        <v>28</v>
      </c>
      <c r="F6858" s="11" t="str">
        <f t="shared" si="1"/>
        <v>2018-05</v>
      </c>
      <c r="G6858" s="11" t="str">
        <f>iferror(VLOOKUP(A6858,'Closed Deals'!A:A,1,0)," ")</f>
        <v> </v>
      </c>
      <c r="H6858" s="12" t="str">
        <f t="shared" si="2"/>
        <v>NO</v>
      </c>
      <c r="I6858" s="12" t="str">
        <f>iferror(VLOOKUP(A6858,'Closed Deals'!A:E,5,0)," ")</f>
        <v> </v>
      </c>
      <c r="J6858" s="13" t="str">
        <f t="shared" si="3"/>
        <v> </v>
      </c>
      <c r="K6858" s="14"/>
    </row>
    <row r="6859">
      <c r="A6859" s="9" t="s">
        <v>7343</v>
      </c>
      <c r="B6859" s="10">
        <v>43244.0</v>
      </c>
      <c r="C6859" s="9" t="s">
        <v>63</v>
      </c>
      <c r="D6859" s="9" t="s">
        <v>28</v>
      </c>
      <c r="F6859" s="11" t="str">
        <f t="shared" si="1"/>
        <v>2018-05</v>
      </c>
      <c r="G6859" s="11" t="str">
        <f>iferror(VLOOKUP(A6859,'Closed Deals'!A:A,1,0)," ")</f>
        <v> </v>
      </c>
      <c r="H6859" s="12" t="str">
        <f t="shared" si="2"/>
        <v>NO</v>
      </c>
      <c r="I6859" s="12" t="str">
        <f>iferror(VLOOKUP(A6859,'Closed Deals'!A:E,5,0)," ")</f>
        <v> </v>
      </c>
      <c r="J6859" s="13" t="str">
        <f t="shared" si="3"/>
        <v> </v>
      </c>
      <c r="K6859" s="14"/>
    </row>
    <row r="6860">
      <c r="A6860" s="9" t="s">
        <v>7344</v>
      </c>
      <c r="B6860" s="10">
        <v>43224.0</v>
      </c>
      <c r="C6860" s="9" t="s">
        <v>63</v>
      </c>
      <c r="D6860" s="9" t="s">
        <v>28</v>
      </c>
      <c r="F6860" s="11" t="str">
        <f t="shared" si="1"/>
        <v>2018-05</v>
      </c>
      <c r="G6860" s="11" t="str">
        <f>iferror(VLOOKUP(A6860,'Closed Deals'!A:A,1,0)," ")</f>
        <v> </v>
      </c>
      <c r="H6860" s="12" t="str">
        <f t="shared" si="2"/>
        <v>NO</v>
      </c>
      <c r="I6860" s="12" t="str">
        <f>iferror(VLOOKUP(A6860,'Closed Deals'!A:E,5,0)," ")</f>
        <v> </v>
      </c>
      <c r="J6860" s="13" t="str">
        <f t="shared" si="3"/>
        <v> </v>
      </c>
      <c r="K6860" s="14"/>
    </row>
    <row r="6861">
      <c r="A6861" s="9" t="s">
        <v>7345</v>
      </c>
      <c r="B6861" s="10">
        <v>43241.0</v>
      </c>
      <c r="C6861" s="9" t="s">
        <v>33</v>
      </c>
      <c r="D6861" s="9" t="s">
        <v>28</v>
      </c>
      <c r="F6861" s="11" t="str">
        <f t="shared" si="1"/>
        <v>2018-05</v>
      </c>
      <c r="G6861" s="11" t="str">
        <f>iferror(VLOOKUP(A6861,'Closed Deals'!A:A,1,0)," ")</f>
        <v> </v>
      </c>
      <c r="H6861" s="12" t="str">
        <f t="shared" si="2"/>
        <v>NO</v>
      </c>
      <c r="I6861" s="12" t="str">
        <f>iferror(VLOOKUP(A6861,'Closed Deals'!A:E,5,0)," ")</f>
        <v> </v>
      </c>
      <c r="J6861" s="13" t="str">
        <f t="shared" si="3"/>
        <v> </v>
      </c>
      <c r="K6861" s="14"/>
    </row>
    <row r="6862">
      <c r="A6862" s="9" t="s">
        <v>7346</v>
      </c>
      <c r="B6862" s="10">
        <v>43230.0</v>
      </c>
      <c r="C6862" s="9" t="s">
        <v>33</v>
      </c>
      <c r="D6862" s="9" t="s">
        <v>28</v>
      </c>
      <c r="F6862" s="11" t="str">
        <f t="shared" si="1"/>
        <v>2018-05</v>
      </c>
      <c r="G6862" s="11" t="str">
        <f>iferror(VLOOKUP(A6862,'Closed Deals'!A:A,1,0)," ")</f>
        <v> </v>
      </c>
      <c r="H6862" s="12" t="str">
        <f t="shared" si="2"/>
        <v>NO</v>
      </c>
      <c r="I6862" s="12" t="str">
        <f>iferror(VLOOKUP(A6862,'Closed Deals'!A:E,5,0)," ")</f>
        <v> </v>
      </c>
      <c r="J6862" s="13" t="str">
        <f t="shared" si="3"/>
        <v> </v>
      </c>
      <c r="K6862" s="14"/>
    </row>
    <row r="6863">
      <c r="A6863" s="9" t="s">
        <v>7347</v>
      </c>
      <c r="B6863" s="10">
        <v>43230.0</v>
      </c>
      <c r="C6863" s="9" t="s">
        <v>7348</v>
      </c>
      <c r="D6863" s="9" t="s">
        <v>28</v>
      </c>
      <c r="F6863" s="11" t="str">
        <f t="shared" si="1"/>
        <v>2018-05</v>
      </c>
      <c r="G6863" s="11" t="str">
        <f>iferror(VLOOKUP(A6863,'Closed Deals'!A:A,1,0)," ")</f>
        <v> </v>
      </c>
      <c r="H6863" s="12" t="str">
        <f t="shared" si="2"/>
        <v>NO</v>
      </c>
      <c r="I6863" s="12" t="str">
        <f>iferror(VLOOKUP(A6863,'Closed Deals'!A:E,5,0)," ")</f>
        <v> </v>
      </c>
      <c r="J6863" s="13" t="str">
        <f t="shared" si="3"/>
        <v> </v>
      </c>
      <c r="K6863" s="14"/>
    </row>
    <row r="6864">
      <c r="A6864" s="9" t="s">
        <v>7349</v>
      </c>
      <c r="B6864" s="10">
        <v>43230.0</v>
      </c>
      <c r="C6864" s="9" t="s">
        <v>6951</v>
      </c>
      <c r="D6864" s="9" t="s">
        <v>28</v>
      </c>
      <c r="F6864" s="11" t="str">
        <f t="shared" si="1"/>
        <v>2018-05</v>
      </c>
      <c r="G6864" s="11" t="str">
        <f>iferror(VLOOKUP(A6864,'Closed Deals'!A:A,1,0)," ")</f>
        <v> </v>
      </c>
      <c r="H6864" s="12" t="str">
        <f t="shared" si="2"/>
        <v>NO</v>
      </c>
      <c r="I6864" s="12" t="str">
        <f>iferror(VLOOKUP(A6864,'Closed Deals'!A:E,5,0)," ")</f>
        <v> </v>
      </c>
      <c r="J6864" s="13" t="str">
        <f t="shared" si="3"/>
        <v> </v>
      </c>
      <c r="K6864" s="14"/>
    </row>
    <row r="6865">
      <c r="A6865" s="9" t="s">
        <v>7350</v>
      </c>
      <c r="B6865" s="10">
        <v>43230.0</v>
      </c>
      <c r="C6865" s="9" t="s">
        <v>33</v>
      </c>
      <c r="D6865" s="9" t="s">
        <v>28</v>
      </c>
      <c r="F6865" s="11" t="str">
        <f t="shared" si="1"/>
        <v>2018-05</v>
      </c>
      <c r="G6865" s="11" t="str">
        <f>iferror(VLOOKUP(A6865,'Closed Deals'!A:A,1,0)," ")</f>
        <v> </v>
      </c>
      <c r="H6865" s="12" t="str">
        <f t="shared" si="2"/>
        <v>NO</v>
      </c>
      <c r="I6865" s="12" t="str">
        <f>iferror(VLOOKUP(A6865,'Closed Deals'!A:E,5,0)," ")</f>
        <v> </v>
      </c>
      <c r="J6865" s="13" t="str">
        <f t="shared" si="3"/>
        <v> </v>
      </c>
      <c r="K6865" s="14"/>
    </row>
    <row r="6866">
      <c r="A6866" s="9" t="s">
        <v>7351</v>
      </c>
      <c r="B6866" s="10">
        <v>43224.0</v>
      </c>
      <c r="C6866" s="9" t="s">
        <v>7352</v>
      </c>
      <c r="D6866" s="9" t="s">
        <v>28</v>
      </c>
      <c r="F6866" s="11" t="str">
        <f t="shared" si="1"/>
        <v>2018-05</v>
      </c>
      <c r="G6866" s="11" t="str">
        <f>iferror(VLOOKUP(A6866,'Closed Deals'!A:A,1,0)," ")</f>
        <v> </v>
      </c>
      <c r="H6866" s="12" t="str">
        <f t="shared" si="2"/>
        <v>NO</v>
      </c>
      <c r="I6866" s="12" t="str">
        <f>iferror(VLOOKUP(A6866,'Closed Deals'!A:E,5,0)," ")</f>
        <v> </v>
      </c>
      <c r="J6866" s="13" t="str">
        <f t="shared" si="3"/>
        <v> </v>
      </c>
      <c r="K6866" s="14"/>
    </row>
    <row r="6867">
      <c r="A6867" s="9" t="s">
        <v>7353</v>
      </c>
      <c r="B6867" s="10">
        <v>43225.0</v>
      </c>
      <c r="C6867" s="9" t="s">
        <v>241</v>
      </c>
      <c r="D6867" s="9" t="s">
        <v>28</v>
      </c>
      <c r="F6867" s="11" t="str">
        <f t="shared" si="1"/>
        <v>2018-05</v>
      </c>
      <c r="G6867" s="11" t="str">
        <f>iferror(VLOOKUP(A6867,'Closed Deals'!A:A,1,0)," ")</f>
        <v> </v>
      </c>
      <c r="H6867" s="12" t="str">
        <f t="shared" si="2"/>
        <v>NO</v>
      </c>
      <c r="I6867" s="12" t="str">
        <f>iferror(VLOOKUP(A6867,'Closed Deals'!A:E,5,0)," ")</f>
        <v> </v>
      </c>
      <c r="J6867" s="13" t="str">
        <f t="shared" si="3"/>
        <v> </v>
      </c>
      <c r="K6867" s="14"/>
    </row>
    <row r="6868">
      <c r="A6868" s="9" t="s">
        <v>7354</v>
      </c>
      <c r="B6868" s="10">
        <v>43222.0</v>
      </c>
      <c r="C6868" s="9" t="s">
        <v>143</v>
      </c>
      <c r="D6868" s="9" t="s">
        <v>28</v>
      </c>
      <c r="F6868" s="11" t="str">
        <f t="shared" si="1"/>
        <v>2018-05</v>
      </c>
      <c r="G6868" s="11" t="str">
        <f>iferror(VLOOKUP(A6868,'Closed Deals'!A:A,1,0)," ")</f>
        <v> </v>
      </c>
      <c r="H6868" s="12" t="str">
        <f t="shared" si="2"/>
        <v>NO</v>
      </c>
      <c r="I6868" s="12" t="str">
        <f>iferror(VLOOKUP(A6868,'Closed Deals'!A:E,5,0)," ")</f>
        <v> </v>
      </c>
      <c r="J6868" s="13" t="str">
        <f t="shared" si="3"/>
        <v> </v>
      </c>
      <c r="K6868" s="14"/>
    </row>
    <row r="6869">
      <c r="A6869" s="9" t="s">
        <v>7355</v>
      </c>
      <c r="B6869" s="10">
        <v>43238.0</v>
      </c>
      <c r="C6869" s="9" t="s">
        <v>33</v>
      </c>
      <c r="D6869" s="9" t="s">
        <v>28</v>
      </c>
      <c r="F6869" s="11" t="str">
        <f t="shared" si="1"/>
        <v>2018-05</v>
      </c>
      <c r="G6869" s="11" t="str">
        <f>iferror(VLOOKUP(A6869,'Closed Deals'!A:A,1,0)," ")</f>
        <v> </v>
      </c>
      <c r="H6869" s="12" t="str">
        <f t="shared" si="2"/>
        <v>NO</v>
      </c>
      <c r="I6869" s="12" t="str">
        <f>iferror(VLOOKUP(A6869,'Closed Deals'!A:E,5,0)," ")</f>
        <v> </v>
      </c>
      <c r="J6869" s="13" t="str">
        <f t="shared" si="3"/>
        <v> </v>
      </c>
      <c r="K6869" s="14"/>
    </row>
    <row r="6870">
      <c r="A6870" s="9" t="s">
        <v>7356</v>
      </c>
      <c r="B6870" s="10">
        <v>43242.0</v>
      </c>
      <c r="C6870" s="9" t="s">
        <v>80</v>
      </c>
      <c r="D6870" s="9" t="s">
        <v>28</v>
      </c>
      <c r="F6870" s="11" t="str">
        <f t="shared" si="1"/>
        <v>2018-05</v>
      </c>
      <c r="G6870" s="11" t="str">
        <f>iferror(VLOOKUP(A6870,'Closed Deals'!A:A,1,0)," ")</f>
        <v> </v>
      </c>
      <c r="H6870" s="12" t="str">
        <f t="shared" si="2"/>
        <v>NO</v>
      </c>
      <c r="I6870" s="12" t="str">
        <f>iferror(VLOOKUP(A6870,'Closed Deals'!A:E,5,0)," ")</f>
        <v> </v>
      </c>
      <c r="J6870" s="13" t="str">
        <f t="shared" si="3"/>
        <v> </v>
      </c>
      <c r="K6870" s="14"/>
    </row>
    <row r="6871">
      <c r="A6871" s="9" t="s">
        <v>7357</v>
      </c>
      <c r="B6871" s="10">
        <v>43228.0</v>
      </c>
      <c r="C6871" s="9" t="s">
        <v>7358</v>
      </c>
      <c r="D6871" s="9" t="s">
        <v>28</v>
      </c>
      <c r="F6871" s="11" t="str">
        <f t="shared" si="1"/>
        <v>2018-05</v>
      </c>
      <c r="G6871" s="11" t="str">
        <f>iferror(VLOOKUP(A6871,'Closed Deals'!A:A,1,0)," ")</f>
        <v> </v>
      </c>
      <c r="H6871" s="12" t="str">
        <f t="shared" si="2"/>
        <v>NO</v>
      </c>
      <c r="I6871" s="12" t="str">
        <f>iferror(VLOOKUP(A6871,'Closed Deals'!A:E,5,0)," ")</f>
        <v> </v>
      </c>
      <c r="J6871" s="13" t="str">
        <f t="shared" si="3"/>
        <v> </v>
      </c>
      <c r="K6871" s="14"/>
    </row>
    <row r="6872">
      <c r="A6872" s="9" t="s">
        <v>7359</v>
      </c>
      <c r="B6872" s="10">
        <v>43228.0</v>
      </c>
      <c r="C6872" s="9" t="s">
        <v>6093</v>
      </c>
      <c r="D6872" s="9" t="s">
        <v>28</v>
      </c>
      <c r="F6872" s="11" t="str">
        <f t="shared" si="1"/>
        <v>2018-05</v>
      </c>
      <c r="G6872" s="11" t="str">
        <f>iferror(VLOOKUP(A6872,'Closed Deals'!A:A,1,0)," ")</f>
        <v> </v>
      </c>
      <c r="H6872" s="12" t="str">
        <f t="shared" si="2"/>
        <v>NO</v>
      </c>
      <c r="I6872" s="12" t="str">
        <f>iferror(VLOOKUP(A6872,'Closed Deals'!A:E,5,0)," ")</f>
        <v> </v>
      </c>
      <c r="J6872" s="13" t="str">
        <f t="shared" si="3"/>
        <v> </v>
      </c>
      <c r="K6872" s="14"/>
    </row>
    <row r="6873">
      <c r="A6873" s="9" t="s">
        <v>7360</v>
      </c>
      <c r="B6873" s="10">
        <v>43241.0</v>
      </c>
      <c r="C6873" s="9" t="s">
        <v>292</v>
      </c>
      <c r="D6873" s="9" t="s">
        <v>28</v>
      </c>
      <c r="F6873" s="11" t="str">
        <f t="shared" si="1"/>
        <v>2018-05</v>
      </c>
      <c r="G6873" s="11" t="str">
        <f>iferror(VLOOKUP(A6873,'Closed Deals'!A:A,1,0)," ")</f>
        <v> </v>
      </c>
      <c r="H6873" s="12" t="str">
        <f t="shared" si="2"/>
        <v>NO</v>
      </c>
      <c r="I6873" s="12" t="str">
        <f>iferror(VLOOKUP(A6873,'Closed Deals'!A:E,5,0)," ")</f>
        <v> </v>
      </c>
      <c r="J6873" s="13" t="str">
        <f t="shared" si="3"/>
        <v> </v>
      </c>
      <c r="K6873" s="14"/>
    </row>
    <row r="6874">
      <c r="A6874" s="9" t="s">
        <v>7361</v>
      </c>
      <c r="B6874" s="10">
        <v>43227.0</v>
      </c>
      <c r="C6874" s="9" t="s">
        <v>389</v>
      </c>
      <c r="D6874" s="9" t="s">
        <v>28</v>
      </c>
      <c r="F6874" s="11" t="str">
        <f t="shared" si="1"/>
        <v>2018-05</v>
      </c>
      <c r="G6874" s="11" t="str">
        <f>iferror(VLOOKUP(A6874,'Closed Deals'!A:A,1,0)," ")</f>
        <v> </v>
      </c>
      <c r="H6874" s="12" t="str">
        <f t="shared" si="2"/>
        <v>NO</v>
      </c>
      <c r="I6874" s="12" t="str">
        <f>iferror(VLOOKUP(A6874,'Closed Deals'!A:E,5,0)," ")</f>
        <v> </v>
      </c>
      <c r="J6874" s="13" t="str">
        <f t="shared" si="3"/>
        <v> </v>
      </c>
      <c r="K6874" s="14"/>
    </row>
    <row r="6875">
      <c r="A6875" s="9" t="s">
        <v>7362</v>
      </c>
      <c r="B6875" s="10">
        <v>43250.0</v>
      </c>
      <c r="C6875" s="9" t="s">
        <v>80</v>
      </c>
      <c r="D6875" s="9" t="s">
        <v>28</v>
      </c>
      <c r="F6875" s="11" t="str">
        <f t="shared" si="1"/>
        <v>2018-05</v>
      </c>
      <c r="G6875" s="11" t="str">
        <f>iferror(VLOOKUP(A6875,'Closed Deals'!A:A,1,0)," ")</f>
        <v> </v>
      </c>
      <c r="H6875" s="12" t="str">
        <f t="shared" si="2"/>
        <v>NO</v>
      </c>
      <c r="I6875" s="12" t="str">
        <f>iferror(VLOOKUP(A6875,'Closed Deals'!A:E,5,0)," ")</f>
        <v> </v>
      </c>
      <c r="J6875" s="13" t="str">
        <f t="shared" si="3"/>
        <v> </v>
      </c>
      <c r="K6875" s="14"/>
    </row>
    <row r="6876">
      <c r="A6876" s="9" t="s">
        <v>7363</v>
      </c>
      <c r="B6876" s="10">
        <v>43238.0</v>
      </c>
      <c r="C6876" s="9" t="s">
        <v>6678</v>
      </c>
      <c r="D6876" s="9" t="s">
        <v>28</v>
      </c>
      <c r="F6876" s="11" t="str">
        <f t="shared" si="1"/>
        <v>2018-05</v>
      </c>
      <c r="G6876" s="11" t="str">
        <f>iferror(VLOOKUP(A6876,'Closed Deals'!A:A,1,0)," ")</f>
        <v> </v>
      </c>
      <c r="H6876" s="12" t="str">
        <f t="shared" si="2"/>
        <v>NO</v>
      </c>
      <c r="I6876" s="12" t="str">
        <f>iferror(VLOOKUP(A6876,'Closed Deals'!A:E,5,0)," ")</f>
        <v> </v>
      </c>
      <c r="J6876" s="13" t="str">
        <f t="shared" si="3"/>
        <v> </v>
      </c>
      <c r="K6876" s="14"/>
    </row>
    <row r="6877">
      <c r="A6877" s="9" t="s">
        <v>7364</v>
      </c>
      <c r="B6877" s="10">
        <v>43250.0</v>
      </c>
      <c r="C6877" s="9" t="s">
        <v>33</v>
      </c>
      <c r="D6877" s="9" t="s">
        <v>28</v>
      </c>
      <c r="F6877" s="11" t="str">
        <f t="shared" si="1"/>
        <v>2018-05</v>
      </c>
      <c r="G6877" s="11" t="str">
        <f>iferror(VLOOKUP(A6877,'Closed Deals'!A:A,1,0)," ")</f>
        <v> </v>
      </c>
      <c r="H6877" s="12" t="str">
        <f t="shared" si="2"/>
        <v>NO</v>
      </c>
      <c r="I6877" s="12" t="str">
        <f>iferror(VLOOKUP(A6877,'Closed Deals'!A:E,5,0)," ")</f>
        <v> </v>
      </c>
      <c r="J6877" s="13" t="str">
        <f t="shared" si="3"/>
        <v> </v>
      </c>
      <c r="K6877" s="14"/>
    </row>
    <row r="6878">
      <c r="A6878" s="9" t="s">
        <v>7365</v>
      </c>
      <c r="B6878" s="10">
        <v>43249.0</v>
      </c>
      <c r="C6878" s="9" t="s">
        <v>3080</v>
      </c>
      <c r="D6878" s="9" t="s">
        <v>28</v>
      </c>
      <c r="F6878" s="11" t="str">
        <f t="shared" si="1"/>
        <v>2018-05</v>
      </c>
      <c r="G6878" s="11" t="str">
        <f>iferror(VLOOKUP(A6878,'Closed Deals'!A:A,1,0)," ")</f>
        <v> </v>
      </c>
      <c r="H6878" s="12" t="str">
        <f t="shared" si="2"/>
        <v>NO</v>
      </c>
      <c r="I6878" s="12" t="str">
        <f>iferror(VLOOKUP(A6878,'Closed Deals'!A:E,5,0)," ")</f>
        <v> </v>
      </c>
      <c r="J6878" s="13" t="str">
        <f t="shared" si="3"/>
        <v> </v>
      </c>
      <c r="K6878" s="14"/>
    </row>
    <row r="6879">
      <c r="A6879" s="9" t="s">
        <v>7366</v>
      </c>
      <c r="B6879" s="10">
        <v>43223.0</v>
      </c>
      <c r="C6879" s="9" t="s">
        <v>7367</v>
      </c>
      <c r="D6879" s="9" t="s">
        <v>28</v>
      </c>
      <c r="F6879" s="11" t="str">
        <f t="shared" si="1"/>
        <v>2018-05</v>
      </c>
      <c r="G6879" s="11" t="str">
        <f>iferror(VLOOKUP(A6879,'Closed Deals'!A:A,1,0)," ")</f>
        <v> </v>
      </c>
      <c r="H6879" s="12" t="str">
        <f t="shared" si="2"/>
        <v>NO</v>
      </c>
      <c r="I6879" s="12" t="str">
        <f>iferror(VLOOKUP(A6879,'Closed Deals'!A:E,5,0)," ")</f>
        <v> </v>
      </c>
      <c r="J6879" s="13" t="str">
        <f t="shared" si="3"/>
        <v> </v>
      </c>
      <c r="K6879" s="14"/>
    </row>
    <row r="6880">
      <c r="A6880" s="9" t="s">
        <v>7368</v>
      </c>
      <c r="B6880" s="10">
        <v>43224.0</v>
      </c>
      <c r="C6880" s="9" t="s">
        <v>665</v>
      </c>
      <c r="D6880" s="9" t="s">
        <v>28</v>
      </c>
      <c r="F6880" s="11" t="str">
        <f t="shared" si="1"/>
        <v>2018-05</v>
      </c>
      <c r="G6880" s="11" t="str">
        <f>iferror(VLOOKUP(A6880,'Closed Deals'!A:A,1,0)," ")</f>
        <v> </v>
      </c>
      <c r="H6880" s="12" t="str">
        <f t="shared" si="2"/>
        <v>NO</v>
      </c>
      <c r="I6880" s="12" t="str">
        <f>iferror(VLOOKUP(A6880,'Closed Deals'!A:E,5,0)," ")</f>
        <v> </v>
      </c>
      <c r="J6880" s="13" t="str">
        <f t="shared" si="3"/>
        <v> </v>
      </c>
      <c r="K6880" s="14"/>
    </row>
    <row r="6881">
      <c r="A6881" s="9" t="s">
        <v>7369</v>
      </c>
      <c r="B6881" s="10">
        <v>43245.0</v>
      </c>
      <c r="C6881" s="9" t="s">
        <v>33</v>
      </c>
      <c r="D6881" s="9" t="s">
        <v>28</v>
      </c>
      <c r="F6881" s="11" t="str">
        <f t="shared" si="1"/>
        <v>2018-05</v>
      </c>
      <c r="G6881" s="11" t="str">
        <f>iferror(VLOOKUP(A6881,'Closed Deals'!A:A,1,0)," ")</f>
        <v> </v>
      </c>
      <c r="H6881" s="12" t="str">
        <f t="shared" si="2"/>
        <v>NO</v>
      </c>
      <c r="I6881" s="12" t="str">
        <f>iferror(VLOOKUP(A6881,'Closed Deals'!A:E,5,0)," ")</f>
        <v> </v>
      </c>
      <c r="J6881" s="13" t="str">
        <f t="shared" si="3"/>
        <v> </v>
      </c>
      <c r="K6881" s="14"/>
    </row>
    <row r="6882">
      <c r="A6882" s="9" t="s">
        <v>7370</v>
      </c>
      <c r="B6882" s="10">
        <v>43248.0</v>
      </c>
      <c r="C6882" s="9" t="s">
        <v>63</v>
      </c>
      <c r="D6882" s="9" t="s">
        <v>28</v>
      </c>
      <c r="F6882" s="11" t="str">
        <f t="shared" si="1"/>
        <v>2018-05</v>
      </c>
      <c r="G6882" s="11" t="str">
        <f>iferror(VLOOKUP(A6882,'Closed Deals'!A:A,1,0)," ")</f>
        <v> </v>
      </c>
      <c r="H6882" s="12" t="str">
        <f t="shared" si="2"/>
        <v>NO</v>
      </c>
      <c r="I6882" s="12" t="str">
        <f>iferror(VLOOKUP(A6882,'Closed Deals'!A:E,5,0)," ")</f>
        <v> </v>
      </c>
      <c r="J6882" s="13" t="str">
        <f t="shared" si="3"/>
        <v> </v>
      </c>
      <c r="K6882" s="14"/>
    </row>
    <row r="6883">
      <c r="A6883" s="9" t="s">
        <v>7371</v>
      </c>
      <c r="B6883" s="10">
        <v>43238.0</v>
      </c>
      <c r="C6883" s="9" t="s">
        <v>63</v>
      </c>
      <c r="D6883" s="9" t="s">
        <v>28</v>
      </c>
      <c r="F6883" s="11" t="str">
        <f t="shared" si="1"/>
        <v>2018-05</v>
      </c>
      <c r="G6883" s="11" t="str">
        <f>iferror(VLOOKUP(A6883,'Closed Deals'!A:A,1,0)," ")</f>
        <v> </v>
      </c>
      <c r="H6883" s="12" t="str">
        <f t="shared" si="2"/>
        <v>NO</v>
      </c>
      <c r="I6883" s="12" t="str">
        <f>iferror(VLOOKUP(A6883,'Closed Deals'!A:E,5,0)," ")</f>
        <v> </v>
      </c>
      <c r="J6883" s="13" t="str">
        <f t="shared" si="3"/>
        <v> </v>
      </c>
      <c r="K6883" s="14"/>
    </row>
    <row r="6884">
      <c r="A6884" s="9" t="s">
        <v>7372</v>
      </c>
      <c r="B6884" s="10">
        <v>43239.0</v>
      </c>
      <c r="C6884" s="9" t="s">
        <v>486</v>
      </c>
      <c r="D6884" s="9" t="s">
        <v>28</v>
      </c>
      <c r="F6884" s="11" t="str">
        <f t="shared" si="1"/>
        <v>2018-05</v>
      </c>
      <c r="G6884" s="11" t="str">
        <f>iferror(VLOOKUP(A6884,'Closed Deals'!A:A,1,0)," ")</f>
        <v> </v>
      </c>
      <c r="H6884" s="12" t="str">
        <f t="shared" si="2"/>
        <v>NO</v>
      </c>
      <c r="I6884" s="12" t="str">
        <f>iferror(VLOOKUP(A6884,'Closed Deals'!A:E,5,0)," ")</f>
        <v> </v>
      </c>
      <c r="J6884" s="13" t="str">
        <f t="shared" si="3"/>
        <v> </v>
      </c>
      <c r="K6884" s="14"/>
    </row>
    <row r="6885">
      <c r="A6885" s="9" t="s">
        <v>7373</v>
      </c>
      <c r="B6885" s="10">
        <v>43229.0</v>
      </c>
      <c r="C6885" s="9" t="s">
        <v>389</v>
      </c>
      <c r="D6885" s="9" t="s">
        <v>28</v>
      </c>
      <c r="F6885" s="11" t="str">
        <f t="shared" si="1"/>
        <v>2018-05</v>
      </c>
      <c r="G6885" s="11" t="str">
        <f>iferror(VLOOKUP(A6885,'Closed Deals'!A:A,1,0)," ")</f>
        <v> </v>
      </c>
      <c r="H6885" s="12" t="str">
        <f t="shared" si="2"/>
        <v>NO</v>
      </c>
      <c r="I6885" s="12" t="str">
        <f>iferror(VLOOKUP(A6885,'Closed Deals'!A:E,5,0)," ")</f>
        <v> </v>
      </c>
      <c r="J6885" s="13" t="str">
        <f t="shared" si="3"/>
        <v> </v>
      </c>
      <c r="K6885" s="14"/>
    </row>
    <row r="6886">
      <c r="A6886" s="9" t="s">
        <v>7374</v>
      </c>
      <c r="B6886" s="10">
        <v>43243.0</v>
      </c>
      <c r="C6886" s="9" t="s">
        <v>33</v>
      </c>
      <c r="D6886" s="9" t="s">
        <v>28</v>
      </c>
      <c r="F6886" s="11" t="str">
        <f t="shared" si="1"/>
        <v>2018-05</v>
      </c>
      <c r="G6886" s="11" t="str">
        <f>iferror(VLOOKUP(A6886,'Closed Deals'!A:A,1,0)," ")</f>
        <v> </v>
      </c>
      <c r="H6886" s="12" t="str">
        <f t="shared" si="2"/>
        <v>NO</v>
      </c>
      <c r="I6886" s="12" t="str">
        <f>iferror(VLOOKUP(A6886,'Closed Deals'!A:E,5,0)," ")</f>
        <v> </v>
      </c>
      <c r="J6886" s="13" t="str">
        <f t="shared" si="3"/>
        <v> </v>
      </c>
      <c r="K6886" s="14"/>
    </row>
    <row r="6887">
      <c r="A6887" s="9" t="s">
        <v>7375</v>
      </c>
      <c r="B6887" s="10">
        <v>43230.0</v>
      </c>
      <c r="C6887" s="9" t="s">
        <v>401</v>
      </c>
      <c r="D6887" s="9" t="s">
        <v>28</v>
      </c>
      <c r="F6887" s="11" t="str">
        <f t="shared" si="1"/>
        <v>2018-05</v>
      </c>
      <c r="G6887" s="11" t="str">
        <f>iferror(VLOOKUP(A6887,'Closed Deals'!A:A,1,0)," ")</f>
        <v> </v>
      </c>
      <c r="H6887" s="12" t="str">
        <f t="shared" si="2"/>
        <v>NO</v>
      </c>
      <c r="I6887" s="12" t="str">
        <f>iferror(VLOOKUP(A6887,'Closed Deals'!A:E,5,0)," ")</f>
        <v> </v>
      </c>
      <c r="J6887" s="13" t="str">
        <f t="shared" si="3"/>
        <v> </v>
      </c>
      <c r="K6887" s="14"/>
    </row>
    <row r="6888">
      <c r="A6888" s="9" t="s">
        <v>7376</v>
      </c>
      <c r="B6888" s="10">
        <v>43234.0</v>
      </c>
      <c r="C6888" s="9" t="s">
        <v>33</v>
      </c>
      <c r="D6888" s="9" t="s">
        <v>28</v>
      </c>
      <c r="F6888" s="11" t="str">
        <f t="shared" si="1"/>
        <v>2018-05</v>
      </c>
      <c r="G6888" s="11" t="str">
        <f>iferror(VLOOKUP(A6888,'Closed Deals'!A:A,1,0)," ")</f>
        <v> </v>
      </c>
      <c r="H6888" s="12" t="str">
        <f t="shared" si="2"/>
        <v>NO</v>
      </c>
      <c r="I6888" s="12" t="str">
        <f>iferror(VLOOKUP(A6888,'Closed Deals'!A:E,5,0)," ")</f>
        <v> </v>
      </c>
      <c r="J6888" s="13" t="str">
        <f t="shared" si="3"/>
        <v> </v>
      </c>
      <c r="K6888" s="14"/>
    </row>
    <row r="6889">
      <c r="A6889" s="9" t="s">
        <v>7377</v>
      </c>
      <c r="B6889" s="10">
        <v>43247.0</v>
      </c>
      <c r="C6889" s="9" t="s">
        <v>33</v>
      </c>
      <c r="D6889" s="9" t="s">
        <v>28</v>
      </c>
      <c r="F6889" s="11" t="str">
        <f t="shared" si="1"/>
        <v>2018-05</v>
      </c>
      <c r="G6889" s="11" t="str">
        <f>iferror(VLOOKUP(A6889,'Closed Deals'!A:A,1,0)," ")</f>
        <v> </v>
      </c>
      <c r="H6889" s="12" t="str">
        <f t="shared" si="2"/>
        <v>NO</v>
      </c>
      <c r="I6889" s="12" t="str">
        <f>iferror(VLOOKUP(A6889,'Closed Deals'!A:E,5,0)," ")</f>
        <v> </v>
      </c>
      <c r="J6889" s="13" t="str">
        <f t="shared" si="3"/>
        <v> </v>
      </c>
      <c r="K6889" s="14"/>
    </row>
    <row r="6890">
      <c r="A6890" s="9" t="s">
        <v>7378</v>
      </c>
      <c r="B6890" s="10">
        <v>43241.0</v>
      </c>
      <c r="C6890" s="9" t="s">
        <v>37</v>
      </c>
      <c r="D6890" s="9" t="s">
        <v>28</v>
      </c>
      <c r="F6890" s="11" t="str">
        <f t="shared" si="1"/>
        <v>2018-05</v>
      </c>
      <c r="G6890" s="11" t="str">
        <f>iferror(VLOOKUP(A6890,'Closed Deals'!A:A,1,0)," ")</f>
        <v> </v>
      </c>
      <c r="H6890" s="12" t="str">
        <f t="shared" si="2"/>
        <v>NO</v>
      </c>
      <c r="I6890" s="12" t="str">
        <f>iferror(VLOOKUP(A6890,'Closed Deals'!A:E,5,0)," ")</f>
        <v> </v>
      </c>
      <c r="J6890" s="13" t="str">
        <f t="shared" si="3"/>
        <v> </v>
      </c>
      <c r="K6890" s="14"/>
    </row>
    <row r="6891">
      <c r="A6891" s="9" t="s">
        <v>7379</v>
      </c>
      <c r="B6891" s="10">
        <v>43226.0</v>
      </c>
      <c r="C6891" s="9" t="s">
        <v>33</v>
      </c>
      <c r="D6891" s="9" t="s">
        <v>28</v>
      </c>
      <c r="F6891" s="11" t="str">
        <f t="shared" si="1"/>
        <v>2018-05</v>
      </c>
      <c r="G6891" s="11" t="str">
        <f>iferror(VLOOKUP(A6891,'Closed Deals'!A:A,1,0)," ")</f>
        <v> </v>
      </c>
      <c r="H6891" s="12" t="str">
        <f t="shared" si="2"/>
        <v>NO</v>
      </c>
      <c r="I6891" s="12" t="str">
        <f>iferror(VLOOKUP(A6891,'Closed Deals'!A:E,5,0)," ")</f>
        <v> </v>
      </c>
      <c r="J6891" s="13" t="str">
        <f t="shared" si="3"/>
        <v> </v>
      </c>
      <c r="K6891" s="14"/>
    </row>
    <row r="6892">
      <c r="A6892" s="9" t="s">
        <v>7380</v>
      </c>
      <c r="B6892" s="10">
        <v>43238.0</v>
      </c>
      <c r="C6892" s="9" t="s">
        <v>1836</v>
      </c>
      <c r="D6892" s="9" t="s">
        <v>28</v>
      </c>
      <c r="F6892" s="11" t="str">
        <f t="shared" si="1"/>
        <v>2018-05</v>
      </c>
      <c r="G6892" s="11" t="str">
        <f>iferror(VLOOKUP(A6892,'Closed Deals'!A:A,1,0)," ")</f>
        <v> </v>
      </c>
      <c r="H6892" s="12" t="str">
        <f t="shared" si="2"/>
        <v>NO</v>
      </c>
      <c r="I6892" s="12" t="str">
        <f>iferror(VLOOKUP(A6892,'Closed Deals'!A:E,5,0)," ")</f>
        <v> </v>
      </c>
      <c r="J6892" s="13" t="str">
        <f t="shared" si="3"/>
        <v> </v>
      </c>
      <c r="K6892" s="14"/>
    </row>
    <row r="6893">
      <c r="A6893" s="9" t="s">
        <v>7381</v>
      </c>
      <c r="B6893" s="10">
        <v>43248.0</v>
      </c>
      <c r="C6893" s="9" t="s">
        <v>33</v>
      </c>
      <c r="D6893" s="9" t="s">
        <v>28</v>
      </c>
      <c r="F6893" s="11" t="str">
        <f t="shared" si="1"/>
        <v>2018-05</v>
      </c>
      <c r="G6893" s="11" t="str">
        <f>iferror(VLOOKUP(A6893,'Closed Deals'!A:A,1,0)," ")</f>
        <v> </v>
      </c>
      <c r="H6893" s="12" t="str">
        <f t="shared" si="2"/>
        <v>NO</v>
      </c>
      <c r="I6893" s="12" t="str">
        <f>iferror(VLOOKUP(A6893,'Closed Deals'!A:E,5,0)," ")</f>
        <v> </v>
      </c>
      <c r="J6893" s="13" t="str">
        <f t="shared" si="3"/>
        <v> </v>
      </c>
      <c r="K6893" s="14"/>
    </row>
    <row r="6894">
      <c r="A6894" s="9" t="s">
        <v>7382</v>
      </c>
      <c r="B6894" s="10">
        <v>43221.0</v>
      </c>
      <c r="C6894" s="9" t="s">
        <v>33</v>
      </c>
      <c r="D6894" s="9" t="s">
        <v>28</v>
      </c>
      <c r="F6894" s="11" t="str">
        <f t="shared" si="1"/>
        <v>2018-05</v>
      </c>
      <c r="G6894" s="11" t="str">
        <f>iferror(VLOOKUP(A6894,'Closed Deals'!A:A,1,0)," ")</f>
        <v> </v>
      </c>
      <c r="H6894" s="12" t="str">
        <f t="shared" si="2"/>
        <v>NO</v>
      </c>
      <c r="I6894" s="12" t="str">
        <f>iferror(VLOOKUP(A6894,'Closed Deals'!A:E,5,0)," ")</f>
        <v> </v>
      </c>
      <c r="J6894" s="13" t="str">
        <f t="shared" si="3"/>
        <v> </v>
      </c>
      <c r="K6894" s="14"/>
    </row>
    <row r="6895">
      <c r="A6895" s="9" t="s">
        <v>7383</v>
      </c>
      <c r="B6895" s="10">
        <v>43234.0</v>
      </c>
      <c r="C6895" s="9" t="s">
        <v>1028</v>
      </c>
      <c r="D6895" s="9" t="s">
        <v>28</v>
      </c>
      <c r="F6895" s="11" t="str">
        <f t="shared" si="1"/>
        <v>2018-05</v>
      </c>
      <c r="G6895" s="11" t="str">
        <f>iferror(VLOOKUP(A6895,'Closed Deals'!A:A,1,0)," ")</f>
        <v> </v>
      </c>
      <c r="H6895" s="12" t="str">
        <f t="shared" si="2"/>
        <v>NO</v>
      </c>
      <c r="I6895" s="12" t="str">
        <f>iferror(VLOOKUP(A6895,'Closed Deals'!A:E,5,0)," ")</f>
        <v> </v>
      </c>
      <c r="J6895" s="13" t="str">
        <f t="shared" si="3"/>
        <v> </v>
      </c>
      <c r="K6895" s="14"/>
    </row>
    <row r="6896">
      <c r="A6896" s="9" t="s">
        <v>7384</v>
      </c>
      <c r="B6896" s="10">
        <v>43228.0</v>
      </c>
      <c r="C6896" s="9" t="s">
        <v>7358</v>
      </c>
      <c r="D6896" s="9" t="s">
        <v>28</v>
      </c>
      <c r="F6896" s="11" t="str">
        <f t="shared" si="1"/>
        <v>2018-05</v>
      </c>
      <c r="G6896" s="11" t="str">
        <f>iferror(VLOOKUP(A6896,'Closed Deals'!A:A,1,0)," ")</f>
        <v> </v>
      </c>
      <c r="H6896" s="12" t="str">
        <f t="shared" si="2"/>
        <v>NO</v>
      </c>
      <c r="I6896" s="12" t="str">
        <f>iferror(VLOOKUP(A6896,'Closed Deals'!A:E,5,0)," ")</f>
        <v> </v>
      </c>
      <c r="J6896" s="13" t="str">
        <f t="shared" si="3"/>
        <v> </v>
      </c>
      <c r="K6896" s="14"/>
    </row>
    <row r="6897">
      <c r="A6897" s="9" t="s">
        <v>7385</v>
      </c>
      <c r="B6897" s="10">
        <v>43240.0</v>
      </c>
      <c r="C6897" s="9" t="s">
        <v>7386</v>
      </c>
      <c r="D6897" s="9" t="s">
        <v>28</v>
      </c>
      <c r="F6897" s="11" t="str">
        <f t="shared" si="1"/>
        <v>2018-05</v>
      </c>
      <c r="G6897" s="11" t="str">
        <f>iferror(VLOOKUP(A6897,'Closed Deals'!A:A,1,0)," ")</f>
        <v> </v>
      </c>
      <c r="H6897" s="12" t="str">
        <f t="shared" si="2"/>
        <v>NO</v>
      </c>
      <c r="I6897" s="12" t="str">
        <f>iferror(VLOOKUP(A6897,'Closed Deals'!A:E,5,0)," ")</f>
        <v> </v>
      </c>
      <c r="J6897" s="13" t="str">
        <f t="shared" si="3"/>
        <v> </v>
      </c>
      <c r="K6897" s="14"/>
    </row>
    <row r="6898">
      <c r="A6898" s="9" t="s">
        <v>7387</v>
      </c>
      <c r="B6898" s="10">
        <v>43229.0</v>
      </c>
      <c r="C6898" s="9" t="s">
        <v>772</v>
      </c>
      <c r="D6898" s="9" t="s">
        <v>28</v>
      </c>
      <c r="F6898" s="11" t="str">
        <f t="shared" si="1"/>
        <v>2018-05</v>
      </c>
      <c r="G6898" s="11" t="str">
        <f>iferror(VLOOKUP(A6898,'Closed Deals'!A:A,1,0)," ")</f>
        <v> </v>
      </c>
      <c r="H6898" s="12" t="str">
        <f t="shared" si="2"/>
        <v>NO</v>
      </c>
      <c r="I6898" s="12" t="str">
        <f>iferror(VLOOKUP(A6898,'Closed Deals'!A:E,5,0)," ")</f>
        <v> </v>
      </c>
      <c r="J6898" s="13" t="str">
        <f t="shared" si="3"/>
        <v> </v>
      </c>
      <c r="K6898" s="14"/>
    </row>
    <row r="6899">
      <c r="A6899" s="9" t="s">
        <v>7388</v>
      </c>
      <c r="B6899" s="10">
        <v>43240.0</v>
      </c>
      <c r="C6899" s="9" t="s">
        <v>33</v>
      </c>
      <c r="D6899" s="9" t="s">
        <v>28</v>
      </c>
      <c r="F6899" s="11" t="str">
        <f t="shared" si="1"/>
        <v>2018-05</v>
      </c>
      <c r="G6899" s="11" t="str">
        <f>iferror(VLOOKUP(A6899,'Closed Deals'!A:A,1,0)," ")</f>
        <v> </v>
      </c>
      <c r="H6899" s="12" t="str">
        <f t="shared" si="2"/>
        <v>NO</v>
      </c>
      <c r="I6899" s="12" t="str">
        <f>iferror(VLOOKUP(A6899,'Closed Deals'!A:E,5,0)," ")</f>
        <v> </v>
      </c>
      <c r="J6899" s="13" t="str">
        <f t="shared" si="3"/>
        <v> </v>
      </c>
      <c r="K6899" s="14"/>
    </row>
    <row r="6900">
      <c r="A6900" s="9" t="s">
        <v>7389</v>
      </c>
      <c r="B6900" s="10">
        <v>43234.0</v>
      </c>
      <c r="C6900" s="9" t="s">
        <v>129</v>
      </c>
      <c r="D6900" s="9" t="s">
        <v>68</v>
      </c>
      <c r="F6900" s="11" t="str">
        <f t="shared" si="1"/>
        <v>2018-05</v>
      </c>
      <c r="G6900" s="11" t="str">
        <f>iferror(VLOOKUP(A6900,'Closed Deals'!A:A,1,0)," ")</f>
        <v> </v>
      </c>
      <c r="H6900" s="12" t="str">
        <f t="shared" si="2"/>
        <v>NO</v>
      </c>
      <c r="I6900" s="12" t="str">
        <f>iferror(VLOOKUP(A6900,'Closed Deals'!A:E,5,0)," ")</f>
        <v> </v>
      </c>
      <c r="J6900" s="13" t="str">
        <f t="shared" si="3"/>
        <v> </v>
      </c>
      <c r="K6900" s="14"/>
    </row>
    <row r="6901">
      <c r="A6901" s="9" t="s">
        <v>7390</v>
      </c>
      <c r="B6901" s="10">
        <v>43247.0</v>
      </c>
      <c r="C6901" s="9" t="s">
        <v>129</v>
      </c>
      <c r="D6901" s="9" t="s">
        <v>68</v>
      </c>
      <c r="F6901" s="11" t="str">
        <f t="shared" si="1"/>
        <v>2018-05</v>
      </c>
      <c r="G6901" s="11" t="str">
        <f>iferror(VLOOKUP(A6901,'Closed Deals'!A:A,1,0)," ")</f>
        <v> </v>
      </c>
      <c r="H6901" s="12" t="str">
        <f t="shared" si="2"/>
        <v>NO</v>
      </c>
      <c r="I6901" s="12" t="str">
        <f>iferror(VLOOKUP(A6901,'Closed Deals'!A:E,5,0)," ")</f>
        <v> </v>
      </c>
      <c r="J6901" s="13" t="str">
        <f t="shared" si="3"/>
        <v> </v>
      </c>
      <c r="K6901" s="14"/>
    </row>
    <row r="6902">
      <c r="A6902" s="9" t="s">
        <v>7391</v>
      </c>
      <c r="B6902" s="10">
        <v>43223.0</v>
      </c>
      <c r="C6902" s="9" t="s">
        <v>129</v>
      </c>
      <c r="D6902" s="9" t="s">
        <v>68</v>
      </c>
      <c r="F6902" s="11" t="str">
        <f t="shared" si="1"/>
        <v>2018-05</v>
      </c>
      <c r="G6902" s="11" t="str">
        <f>iferror(VLOOKUP(A6902,'Closed Deals'!A:A,1,0)," ")</f>
        <v> </v>
      </c>
      <c r="H6902" s="12" t="str">
        <f t="shared" si="2"/>
        <v>NO</v>
      </c>
      <c r="I6902" s="12" t="str">
        <f>iferror(VLOOKUP(A6902,'Closed Deals'!A:E,5,0)," ")</f>
        <v> </v>
      </c>
      <c r="J6902" s="13" t="str">
        <f t="shared" si="3"/>
        <v> </v>
      </c>
      <c r="K6902" s="14"/>
    </row>
    <row r="6903">
      <c r="A6903" s="9" t="s">
        <v>7392</v>
      </c>
      <c r="B6903" s="10">
        <v>43239.0</v>
      </c>
      <c r="C6903" s="9" t="s">
        <v>129</v>
      </c>
      <c r="D6903" s="9" t="s">
        <v>68</v>
      </c>
      <c r="F6903" s="11" t="str">
        <f t="shared" si="1"/>
        <v>2018-05</v>
      </c>
      <c r="G6903" s="11" t="str">
        <f>iferror(VLOOKUP(A6903,'Closed Deals'!A:A,1,0)," ")</f>
        <v> </v>
      </c>
      <c r="H6903" s="12" t="str">
        <f t="shared" si="2"/>
        <v>NO</v>
      </c>
      <c r="I6903" s="12" t="str">
        <f>iferror(VLOOKUP(A6903,'Closed Deals'!A:E,5,0)," ")</f>
        <v> </v>
      </c>
      <c r="J6903" s="13" t="str">
        <f t="shared" si="3"/>
        <v> </v>
      </c>
      <c r="K6903" s="14"/>
    </row>
    <row r="6904">
      <c r="A6904" s="9" t="s">
        <v>7393</v>
      </c>
      <c r="B6904" s="10">
        <v>43224.0</v>
      </c>
      <c r="C6904" s="9" t="s">
        <v>7394</v>
      </c>
      <c r="D6904" s="9" t="s">
        <v>68</v>
      </c>
      <c r="F6904" s="11" t="str">
        <f t="shared" si="1"/>
        <v>2018-05</v>
      </c>
      <c r="G6904" s="11" t="str">
        <f>iferror(VLOOKUP(A6904,'Closed Deals'!A:A,1,0)," ")</f>
        <v> </v>
      </c>
      <c r="H6904" s="12" t="str">
        <f t="shared" si="2"/>
        <v>NO</v>
      </c>
      <c r="I6904" s="12" t="str">
        <f>iferror(VLOOKUP(A6904,'Closed Deals'!A:E,5,0)," ")</f>
        <v> </v>
      </c>
      <c r="J6904" s="13" t="str">
        <f t="shared" si="3"/>
        <v> </v>
      </c>
      <c r="K6904" s="14"/>
    </row>
    <row r="6905">
      <c r="A6905" s="9" t="s">
        <v>7395</v>
      </c>
      <c r="B6905" s="10">
        <v>43224.0</v>
      </c>
      <c r="C6905" s="9" t="s">
        <v>624</v>
      </c>
      <c r="D6905" s="9" t="s">
        <v>68</v>
      </c>
      <c r="F6905" s="11" t="str">
        <f t="shared" si="1"/>
        <v>2018-05</v>
      </c>
      <c r="G6905" s="11" t="str">
        <f>iferror(VLOOKUP(A6905,'Closed Deals'!A:A,1,0)," ")</f>
        <v> </v>
      </c>
      <c r="H6905" s="12" t="str">
        <f t="shared" si="2"/>
        <v>NO</v>
      </c>
      <c r="I6905" s="12" t="str">
        <f>iferror(VLOOKUP(A6905,'Closed Deals'!A:E,5,0)," ")</f>
        <v> </v>
      </c>
      <c r="J6905" s="13" t="str">
        <f t="shared" si="3"/>
        <v> </v>
      </c>
      <c r="K6905" s="14"/>
    </row>
    <row r="6906">
      <c r="A6906" s="9" t="s">
        <v>7396</v>
      </c>
      <c r="B6906" s="10">
        <v>43250.0</v>
      </c>
      <c r="C6906" s="9" t="s">
        <v>472</v>
      </c>
      <c r="D6906" s="9" t="s">
        <v>68</v>
      </c>
      <c r="F6906" s="11" t="str">
        <f t="shared" si="1"/>
        <v>2018-05</v>
      </c>
      <c r="G6906" s="11" t="str">
        <f>iferror(VLOOKUP(A6906,'Closed Deals'!A:A,1,0)," ")</f>
        <v> </v>
      </c>
      <c r="H6906" s="12" t="str">
        <f t="shared" si="2"/>
        <v>NO</v>
      </c>
      <c r="I6906" s="12" t="str">
        <f>iferror(VLOOKUP(A6906,'Closed Deals'!A:E,5,0)," ")</f>
        <v> </v>
      </c>
      <c r="J6906" s="13" t="str">
        <f t="shared" si="3"/>
        <v> </v>
      </c>
      <c r="K6906" s="14"/>
    </row>
    <row r="6907">
      <c r="A6907" s="9" t="s">
        <v>7397</v>
      </c>
      <c r="B6907" s="10">
        <v>43239.0</v>
      </c>
      <c r="C6907" s="9" t="s">
        <v>5097</v>
      </c>
      <c r="D6907" s="9" t="s">
        <v>68</v>
      </c>
      <c r="F6907" s="11" t="str">
        <f t="shared" si="1"/>
        <v>2018-05</v>
      </c>
      <c r="G6907" s="11" t="str">
        <f>iferror(VLOOKUP(A6907,'Closed Deals'!A:A,1,0)," ")</f>
        <v> </v>
      </c>
      <c r="H6907" s="12" t="str">
        <f t="shared" si="2"/>
        <v>NO</v>
      </c>
      <c r="I6907" s="12" t="str">
        <f>iferror(VLOOKUP(A6907,'Closed Deals'!A:E,5,0)," ")</f>
        <v> </v>
      </c>
      <c r="J6907" s="13" t="str">
        <f t="shared" si="3"/>
        <v> </v>
      </c>
      <c r="K6907" s="14"/>
    </row>
    <row r="6908">
      <c r="A6908" s="9" t="s">
        <v>7398</v>
      </c>
      <c r="B6908" s="10">
        <v>43235.0</v>
      </c>
      <c r="C6908" s="9" t="s">
        <v>63</v>
      </c>
      <c r="D6908" s="9" t="s">
        <v>68</v>
      </c>
      <c r="F6908" s="11" t="str">
        <f t="shared" si="1"/>
        <v>2018-05</v>
      </c>
      <c r="G6908" s="11" t="str">
        <f>iferror(VLOOKUP(A6908,'Closed Deals'!A:A,1,0)," ")</f>
        <v> </v>
      </c>
      <c r="H6908" s="12" t="str">
        <f t="shared" si="2"/>
        <v>NO</v>
      </c>
      <c r="I6908" s="12" t="str">
        <f>iferror(VLOOKUP(A6908,'Closed Deals'!A:E,5,0)," ")</f>
        <v> </v>
      </c>
      <c r="J6908" s="13" t="str">
        <f t="shared" si="3"/>
        <v> </v>
      </c>
      <c r="K6908" s="14"/>
    </row>
    <row r="6909">
      <c r="A6909" s="9" t="s">
        <v>7399</v>
      </c>
      <c r="B6909" s="10">
        <v>43243.0</v>
      </c>
      <c r="C6909" s="9" t="s">
        <v>129</v>
      </c>
      <c r="D6909" s="9" t="s">
        <v>68</v>
      </c>
      <c r="F6909" s="11" t="str">
        <f t="shared" si="1"/>
        <v>2018-05</v>
      </c>
      <c r="G6909" s="11" t="str">
        <f>iferror(VLOOKUP(A6909,'Closed Deals'!A:A,1,0)," ")</f>
        <v> </v>
      </c>
      <c r="H6909" s="12" t="str">
        <f t="shared" si="2"/>
        <v>NO</v>
      </c>
      <c r="I6909" s="12" t="str">
        <f>iferror(VLOOKUP(A6909,'Closed Deals'!A:E,5,0)," ")</f>
        <v> </v>
      </c>
      <c r="J6909" s="13" t="str">
        <f t="shared" si="3"/>
        <v> </v>
      </c>
      <c r="K6909" s="14"/>
    </row>
    <row r="6910">
      <c r="A6910" s="9" t="s">
        <v>7400</v>
      </c>
      <c r="B6910" s="10">
        <v>43235.0</v>
      </c>
      <c r="C6910" s="9" t="s">
        <v>7401</v>
      </c>
      <c r="D6910" s="9" t="s">
        <v>105</v>
      </c>
      <c r="F6910" s="11" t="str">
        <f t="shared" si="1"/>
        <v>2018-05</v>
      </c>
      <c r="G6910" s="11" t="str">
        <f>iferror(VLOOKUP(A6910,'Closed Deals'!A:A,1,0)," ")</f>
        <v> </v>
      </c>
      <c r="H6910" s="12" t="str">
        <f t="shared" si="2"/>
        <v>NO</v>
      </c>
      <c r="I6910" s="12" t="str">
        <f>iferror(VLOOKUP(A6910,'Closed Deals'!A:E,5,0)," ")</f>
        <v> </v>
      </c>
      <c r="J6910" s="13" t="str">
        <f t="shared" si="3"/>
        <v> </v>
      </c>
      <c r="K6910" s="14"/>
    </row>
    <row r="6911">
      <c r="A6911" s="9" t="s">
        <v>7402</v>
      </c>
      <c r="B6911" s="10">
        <v>43244.0</v>
      </c>
      <c r="C6911" s="9" t="s">
        <v>7403</v>
      </c>
      <c r="D6911" s="9" t="s">
        <v>105</v>
      </c>
      <c r="F6911" s="11" t="str">
        <f t="shared" si="1"/>
        <v>2018-05</v>
      </c>
      <c r="G6911" s="11" t="str">
        <f>iferror(VLOOKUP(A6911,'Closed Deals'!A:A,1,0)," ")</f>
        <v> </v>
      </c>
      <c r="H6911" s="12" t="str">
        <f t="shared" si="2"/>
        <v>NO</v>
      </c>
      <c r="I6911" s="12" t="str">
        <f>iferror(VLOOKUP(A6911,'Closed Deals'!A:E,5,0)," ")</f>
        <v> </v>
      </c>
      <c r="J6911" s="13" t="str">
        <f t="shared" si="3"/>
        <v> </v>
      </c>
      <c r="K6911" s="14"/>
    </row>
    <row r="6912">
      <c r="A6912" s="9" t="s">
        <v>7404</v>
      </c>
      <c r="B6912" s="10">
        <v>43245.0</v>
      </c>
      <c r="C6912" s="9" t="s">
        <v>472</v>
      </c>
      <c r="D6912" s="9" t="s">
        <v>105</v>
      </c>
      <c r="F6912" s="11" t="str">
        <f t="shared" si="1"/>
        <v>2018-05</v>
      </c>
      <c r="G6912" s="11" t="str">
        <f>iferror(VLOOKUP(A6912,'Closed Deals'!A:A,1,0)," ")</f>
        <v> </v>
      </c>
      <c r="H6912" s="12" t="str">
        <f t="shared" si="2"/>
        <v>NO</v>
      </c>
      <c r="I6912" s="12" t="str">
        <f>iferror(VLOOKUP(A6912,'Closed Deals'!A:E,5,0)," ")</f>
        <v> </v>
      </c>
      <c r="J6912" s="13" t="str">
        <f t="shared" si="3"/>
        <v> </v>
      </c>
      <c r="K6912" s="14"/>
    </row>
    <row r="6913">
      <c r="A6913" s="9" t="s">
        <v>7405</v>
      </c>
      <c r="B6913" s="10">
        <v>43243.0</v>
      </c>
      <c r="C6913" s="9" t="s">
        <v>7406</v>
      </c>
      <c r="D6913" s="9" t="s">
        <v>105</v>
      </c>
      <c r="F6913" s="11" t="str">
        <f t="shared" si="1"/>
        <v>2018-05</v>
      </c>
      <c r="G6913" s="11" t="str">
        <f>iferror(VLOOKUP(A6913,'Closed Deals'!A:A,1,0)," ")</f>
        <v> </v>
      </c>
      <c r="H6913" s="12" t="str">
        <f t="shared" si="2"/>
        <v>NO</v>
      </c>
      <c r="I6913" s="12" t="str">
        <f>iferror(VLOOKUP(A6913,'Closed Deals'!A:E,5,0)," ")</f>
        <v> </v>
      </c>
      <c r="J6913" s="13" t="str">
        <f t="shared" si="3"/>
        <v> </v>
      </c>
      <c r="K6913" s="14"/>
    </row>
    <row r="6914">
      <c r="A6914" s="9" t="s">
        <v>7407</v>
      </c>
      <c r="B6914" s="10">
        <v>43242.0</v>
      </c>
      <c r="C6914" s="9" t="s">
        <v>233</v>
      </c>
      <c r="D6914" s="9" t="s">
        <v>105</v>
      </c>
      <c r="F6914" s="11" t="str">
        <f t="shared" si="1"/>
        <v>2018-05</v>
      </c>
      <c r="G6914" s="11" t="str">
        <f>iferror(VLOOKUP(A6914,'Closed Deals'!A:A,1,0)," ")</f>
        <v> </v>
      </c>
      <c r="H6914" s="12" t="str">
        <f t="shared" si="2"/>
        <v>NO</v>
      </c>
      <c r="I6914" s="12" t="str">
        <f>iferror(VLOOKUP(A6914,'Closed Deals'!A:E,5,0)," ")</f>
        <v> </v>
      </c>
      <c r="J6914" s="13" t="str">
        <f t="shared" si="3"/>
        <v> </v>
      </c>
      <c r="K6914" s="14"/>
    </row>
    <row r="6915">
      <c r="A6915" s="9" t="s">
        <v>7408</v>
      </c>
      <c r="B6915" s="10">
        <v>43246.0</v>
      </c>
      <c r="C6915" s="9" t="s">
        <v>6678</v>
      </c>
      <c r="D6915" s="9" t="s">
        <v>105</v>
      </c>
      <c r="F6915" s="11" t="str">
        <f t="shared" si="1"/>
        <v>2018-05</v>
      </c>
      <c r="G6915" s="11" t="str">
        <f>iferror(VLOOKUP(A6915,'Closed Deals'!A:A,1,0)," ")</f>
        <v> </v>
      </c>
      <c r="H6915" s="12" t="str">
        <f t="shared" si="2"/>
        <v>NO</v>
      </c>
      <c r="I6915" s="12" t="str">
        <f>iferror(VLOOKUP(A6915,'Closed Deals'!A:E,5,0)," ")</f>
        <v> </v>
      </c>
      <c r="J6915" s="13" t="str">
        <f t="shared" si="3"/>
        <v> </v>
      </c>
      <c r="K6915" s="14"/>
    </row>
    <row r="6916">
      <c r="A6916" s="9" t="s">
        <v>7409</v>
      </c>
      <c r="B6916" s="10">
        <v>43242.0</v>
      </c>
      <c r="C6916" s="9" t="s">
        <v>7403</v>
      </c>
      <c r="D6916" s="9" t="s">
        <v>105</v>
      </c>
      <c r="F6916" s="11" t="str">
        <f t="shared" si="1"/>
        <v>2018-05</v>
      </c>
      <c r="G6916" s="11" t="str">
        <f>iferror(VLOOKUP(A6916,'Closed Deals'!A:A,1,0)," ")</f>
        <v> </v>
      </c>
      <c r="H6916" s="12" t="str">
        <f t="shared" si="2"/>
        <v>NO</v>
      </c>
      <c r="I6916" s="12" t="str">
        <f>iferror(VLOOKUP(A6916,'Closed Deals'!A:E,5,0)," ")</f>
        <v> </v>
      </c>
      <c r="J6916" s="13" t="str">
        <f t="shared" si="3"/>
        <v> </v>
      </c>
      <c r="K6916" s="14"/>
    </row>
    <row r="6917">
      <c r="A6917" s="9" t="s">
        <v>7410</v>
      </c>
      <c r="B6917" s="10">
        <v>43242.0</v>
      </c>
      <c r="C6917" s="9" t="s">
        <v>7411</v>
      </c>
      <c r="D6917" s="9" t="s">
        <v>105</v>
      </c>
      <c r="F6917" s="11" t="str">
        <f t="shared" si="1"/>
        <v>2018-05</v>
      </c>
      <c r="G6917" s="11" t="str">
        <f>iferror(VLOOKUP(A6917,'Closed Deals'!A:A,1,0)," ")</f>
        <v> </v>
      </c>
      <c r="H6917" s="12" t="str">
        <f t="shared" si="2"/>
        <v>NO</v>
      </c>
      <c r="I6917" s="12" t="str">
        <f>iferror(VLOOKUP(A6917,'Closed Deals'!A:E,5,0)," ")</f>
        <v> </v>
      </c>
      <c r="J6917" s="13" t="str">
        <f t="shared" si="3"/>
        <v> </v>
      </c>
      <c r="K6917" s="14"/>
    </row>
    <row r="6918">
      <c r="A6918" s="9" t="s">
        <v>7412</v>
      </c>
      <c r="B6918" s="10">
        <v>43222.0</v>
      </c>
      <c r="C6918" s="9" t="s">
        <v>233</v>
      </c>
      <c r="D6918" s="9" t="s">
        <v>105</v>
      </c>
      <c r="F6918" s="11" t="str">
        <f t="shared" si="1"/>
        <v>2018-05</v>
      </c>
      <c r="G6918" s="11" t="str">
        <f>iferror(VLOOKUP(A6918,'Closed Deals'!A:A,1,0)," ")</f>
        <v> </v>
      </c>
      <c r="H6918" s="12" t="str">
        <f t="shared" si="2"/>
        <v>NO</v>
      </c>
      <c r="I6918" s="12" t="str">
        <f>iferror(VLOOKUP(A6918,'Closed Deals'!A:E,5,0)," ")</f>
        <v> </v>
      </c>
      <c r="J6918" s="13" t="str">
        <f t="shared" si="3"/>
        <v> </v>
      </c>
      <c r="K6918" s="14"/>
    </row>
    <row r="6919">
      <c r="A6919" s="9" t="s">
        <v>7413</v>
      </c>
      <c r="B6919" s="10">
        <v>43236.0</v>
      </c>
      <c r="C6919" s="9" t="s">
        <v>7401</v>
      </c>
      <c r="D6919" s="9" t="s">
        <v>105</v>
      </c>
      <c r="F6919" s="11" t="str">
        <f t="shared" si="1"/>
        <v>2018-05</v>
      </c>
      <c r="G6919" s="11" t="str">
        <f>iferror(VLOOKUP(A6919,'Closed Deals'!A:A,1,0)," ")</f>
        <v> </v>
      </c>
      <c r="H6919" s="12" t="str">
        <f t="shared" si="2"/>
        <v>NO</v>
      </c>
      <c r="I6919" s="12" t="str">
        <f>iferror(VLOOKUP(A6919,'Closed Deals'!A:E,5,0)," ")</f>
        <v> </v>
      </c>
      <c r="J6919" s="13" t="str">
        <f t="shared" si="3"/>
        <v> </v>
      </c>
      <c r="K6919" s="14"/>
    </row>
    <row r="6920">
      <c r="A6920" s="9" t="s">
        <v>7414</v>
      </c>
      <c r="B6920" s="10">
        <v>43228.0</v>
      </c>
      <c r="C6920" s="9" t="s">
        <v>52</v>
      </c>
      <c r="D6920" s="9" t="s">
        <v>105</v>
      </c>
      <c r="F6920" s="11" t="str">
        <f t="shared" si="1"/>
        <v>2018-05</v>
      </c>
      <c r="G6920" s="11" t="str">
        <f>iferror(VLOOKUP(A6920,'Closed Deals'!A:A,1,0)," ")</f>
        <v> </v>
      </c>
      <c r="H6920" s="12" t="str">
        <f t="shared" si="2"/>
        <v>NO</v>
      </c>
      <c r="I6920" s="12" t="str">
        <f>iferror(VLOOKUP(A6920,'Closed Deals'!A:E,5,0)," ")</f>
        <v> </v>
      </c>
      <c r="J6920" s="13" t="str">
        <f t="shared" si="3"/>
        <v> </v>
      </c>
      <c r="K6920" s="14"/>
    </row>
    <row r="6921">
      <c r="A6921" s="9" t="s">
        <v>7415</v>
      </c>
      <c r="B6921" s="10">
        <v>43228.0</v>
      </c>
      <c r="C6921" s="9" t="s">
        <v>401</v>
      </c>
      <c r="D6921" s="9" t="s">
        <v>105</v>
      </c>
      <c r="F6921" s="11" t="str">
        <f t="shared" si="1"/>
        <v>2018-05</v>
      </c>
      <c r="G6921" s="11" t="str">
        <f>iferror(VLOOKUP(A6921,'Closed Deals'!A:A,1,0)," ")</f>
        <v> </v>
      </c>
      <c r="H6921" s="12" t="str">
        <f t="shared" si="2"/>
        <v>NO</v>
      </c>
      <c r="I6921" s="12" t="str">
        <f>iferror(VLOOKUP(A6921,'Closed Deals'!A:E,5,0)," ")</f>
        <v> </v>
      </c>
      <c r="J6921" s="13" t="str">
        <f t="shared" si="3"/>
        <v> </v>
      </c>
      <c r="K6921" s="14"/>
    </row>
    <row r="6922">
      <c r="A6922" s="9" t="s">
        <v>7416</v>
      </c>
      <c r="B6922" s="10">
        <v>43228.0</v>
      </c>
      <c r="C6922" s="9" t="s">
        <v>7417</v>
      </c>
      <c r="D6922" s="9" t="s">
        <v>105</v>
      </c>
      <c r="F6922" s="11" t="str">
        <f t="shared" si="1"/>
        <v>2018-05</v>
      </c>
      <c r="G6922" s="11" t="str">
        <f>iferror(VLOOKUP(A6922,'Closed Deals'!A:A,1,0)," ")</f>
        <v> </v>
      </c>
      <c r="H6922" s="12" t="str">
        <f t="shared" si="2"/>
        <v>NO</v>
      </c>
      <c r="I6922" s="12" t="str">
        <f>iferror(VLOOKUP(A6922,'Closed Deals'!A:E,5,0)," ")</f>
        <v> </v>
      </c>
      <c r="J6922" s="13" t="str">
        <f t="shared" si="3"/>
        <v> </v>
      </c>
      <c r="K6922" s="14"/>
    </row>
    <row r="6923">
      <c r="A6923" s="9" t="s">
        <v>7418</v>
      </c>
      <c r="B6923" s="10">
        <v>43236.0</v>
      </c>
      <c r="C6923" s="9" t="s">
        <v>7401</v>
      </c>
      <c r="D6923" s="9" t="s">
        <v>105</v>
      </c>
      <c r="F6923" s="11" t="str">
        <f t="shared" si="1"/>
        <v>2018-05</v>
      </c>
      <c r="G6923" s="11" t="str">
        <f>iferror(VLOOKUP(A6923,'Closed Deals'!A:A,1,0)," ")</f>
        <v> </v>
      </c>
      <c r="H6923" s="12" t="str">
        <f t="shared" si="2"/>
        <v>NO</v>
      </c>
      <c r="I6923" s="12" t="str">
        <f>iferror(VLOOKUP(A6923,'Closed Deals'!A:E,5,0)," ")</f>
        <v> </v>
      </c>
      <c r="J6923" s="13" t="str">
        <f t="shared" si="3"/>
        <v> </v>
      </c>
      <c r="K6923" s="14"/>
    </row>
    <row r="6924">
      <c r="A6924" s="9" t="s">
        <v>7419</v>
      </c>
      <c r="B6924" s="10">
        <v>43238.0</v>
      </c>
      <c r="C6924" s="9" t="s">
        <v>7401</v>
      </c>
      <c r="D6924" s="9" t="s">
        <v>105</v>
      </c>
      <c r="F6924" s="11" t="str">
        <f t="shared" si="1"/>
        <v>2018-05</v>
      </c>
      <c r="G6924" s="11" t="str">
        <f>iferror(VLOOKUP(A6924,'Closed Deals'!A:A,1,0)," ")</f>
        <v> </v>
      </c>
      <c r="H6924" s="12" t="str">
        <f t="shared" si="2"/>
        <v>NO</v>
      </c>
      <c r="I6924" s="12" t="str">
        <f>iferror(VLOOKUP(A6924,'Closed Deals'!A:E,5,0)," ")</f>
        <v> </v>
      </c>
      <c r="J6924" s="13" t="str">
        <f t="shared" si="3"/>
        <v> </v>
      </c>
      <c r="K6924" s="14"/>
    </row>
    <row r="6925">
      <c r="A6925" s="9" t="s">
        <v>7420</v>
      </c>
      <c r="B6925" s="10">
        <v>43235.0</v>
      </c>
      <c r="C6925" s="9" t="s">
        <v>52</v>
      </c>
      <c r="D6925" s="9" t="s">
        <v>105</v>
      </c>
      <c r="F6925" s="11" t="str">
        <f t="shared" si="1"/>
        <v>2018-05</v>
      </c>
      <c r="G6925" s="11" t="str">
        <f>iferror(VLOOKUP(A6925,'Closed Deals'!A:A,1,0)," ")</f>
        <v> </v>
      </c>
      <c r="H6925" s="12" t="str">
        <f t="shared" si="2"/>
        <v>NO</v>
      </c>
      <c r="I6925" s="12" t="str">
        <f>iferror(VLOOKUP(A6925,'Closed Deals'!A:E,5,0)," ")</f>
        <v> </v>
      </c>
      <c r="J6925" s="13" t="str">
        <f t="shared" si="3"/>
        <v> </v>
      </c>
      <c r="K6925" s="14"/>
    </row>
    <row r="6926">
      <c r="A6926" s="9" t="s">
        <v>7421</v>
      </c>
      <c r="B6926" s="10">
        <v>43222.0</v>
      </c>
      <c r="C6926" s="9" t="s">
        <v>6678</v>
      </c>
      <c r="D6926" s="9" t="s">
        <v>105</v>
      </c>
      <c r="F6926" s="11" t="str">
        <f t="shared" si="1"/>
        <v>2018-05</v>
      </c>
      <c r="G6926" s="11" t="str">
        <f>iferror(VLOOKUP(A6926,'Closed Deals'!A:A,1,0)," ")</f>
        <v> </v>
      </c>
      <c r="H6926" s="12" t="str">
        <f t="shared" si="2"/>
        <v>NO</v>
      </c>
      <c r="I6926" s="12" t="str">
        <f>iferror(VLOOKUP(A6926,'Closed Deals'!A:E,5,0)," ")</f>
        <v> </v>
      </c>
      <c r="J6926" s="13" t="str">
        <f t="shared" si="3"/>
        <v> </v>
      </c>
      <c r="K6926" s="14"/>
    </row>
    <row r="6927">
      <c r="A6927" s="9" t="s">
        <v>7422</v>
      </c>
      <c r="B6927" s="10">
        <v>43224.0</v>
      </c>
      <c r="C6927" s="9" t="s">
        <v>6678</v>
      </c>
      <c r="D6927" s="9" t="s">
        <v>105</v>
      </c>
      <c r="F6927" s="11" t="str">
        <f t="shared" si="1"/>
        <v>2018-05</v>
      </c>
      <c r="G6927" s="11" t="str">
        <f>iferror(VLOOKUP(A6927,'Closed Deals'!A:A,1,0)," ")</f>
        <v> </v>
      </c>
      <c r="H6927" s="12" t="str">
        <f t="shared" si="2"/>
        <v>NO</v>
      </c>
      <c r="I6927" s="12" t="str">
        <f>iferror(VLOOKUP(A6927,'Closed Deals'!A:E,5,0)," ")</f>
        <v> </v>
      </c>
      <c r="J6927" s="13" t="str">
        <f t="shared" si="3"/>
        <v> </v>
      </c>
      <c r="K6927" s="14"/>
    </row>
    <row r="6928">
      <c r="A6928" s="9" t="s">
        <v>7423</v>
      </c>
      <c r="B6928" s="10">
        <v>43241.0</v>
      </c>
      <c r="C6928" s="9" t="s">
        <v>472</v>
      </c>
      <c r="D6928" s="9" t="s">
        <v>105</v>
      </c>
      <c r="F6928" s="11" t="str">
        <f t="shared" si="1"/>
        <v>2018-05</v>
      </c>
      <c r="G6928" s="11" t="str">
        <f>iferror(VLOOKUP(A6928,'Closed Deals'!A:A,1,0)," ")</f>
        <v> </v>
      </c>
      <c r="H6928" s="12" t="str">
        <f t="shared" si="2"/>
        <v>NO</v>
      </c>
      <c r="I6928" s="12" t="str">
        <f>iferror(VLOOKUP(A6928,'Closed Deals'!A:E,5,0)," ")</f>
        <v> </v>
      </c>
      <c r="J6928" s="13" t="str">
        <f t="shared" si="3"/>
        <v> </v>
      </c>
      <c r="K6928" s="14"/>
    </row>
    <row r="6929">
      <c r="A6929" s="9" t="s">
        <v>7424</v>
      </c>
      <c r="B6929" s="10">
        <v>43249.0</v>
      </c>
      <c r="C6929" s="9" t="s">
        <v>54</v>
      </c>
      <c r="D6929" s="9" t="s">
        <v>105</v>
      </c>
      <c r="F6929" s="11" t="str">
        <f t="shared" si="1"/>
        <v>2018-05</v>
      </c>
      <c r="G6929" s="11" t="str">
        <f>iferror(VLOOKUP(A6929,'Closed Deals'!A:A,1,0)," ")</f>
        <v> </v>
      </c>
      <c r="H6929" s="12" t="str">
        <f t="shared" si="2"/>
        <v>NO</v>
      </c>
      <c r="I6929" s="12" t="str">
        <f>iferror(VLOOKUP(A6929,'Closed Deals'!A:E,5,0)," ")</f>
        <v> </v>
      </c>
      <c r="J6929" s="13" t="str">
        <f t="shared" si="3"/>
        <v> </v>
      </c>
      <c r="K6929" s="14"/>
    </row>
    <row r="6930">
      <c r="A6930" s="9" t="s">
        <v>7425</v>
      </c>
      <c r="B6930" s="10">
        <v>43246.0</v>
      </c>
      <c r="C6930" s="9" t="s">
        <v>472</v>
      </c>
      <c r="D6930" s="9" t="s">
        <v>105</v>
      </c>
      <c r="F6930" s="11" t="str">
        <f t="shared" si="1"/>
        <v>2018-05</v>
      </c>
      <c r="G6930" s="11" t="str">
        <f>iferror(VLOOKUP(A6930,'Closed Deals'!A:A,1,0)," ")</f>
        <v> </v>
      </c>
      <c r="H6930" s="12" t="str">
        <f t="shared" si="2"/>
        <v>NO</v>
      </c>
      <c r="I6930" s="12" t="str">
        <f>iferror(VLOOKUP(A6930,'Closed Deals'!A:E,5,0)," ")</f>
        <v> </v>
      </c>
      <c r="J6930" s="13" t="str">
        <f t="shared" si="3"/>
        <v> </v>
      </c>
      <c r="K6930" s="14"/>
    </row>
    <row r="6931">
      <c r="A6931" s="9" t="s">
        <v>7426</v>
      </c>
      <c r="B6931" s="10">
        <v>43246.0</v>
      </c>
      <c r="C6931" s="9" t="s">
        <v>1789</v>
      </c>
      <c r="D6931" s="9" t="s">
        <v>105</v>
      </c>
      <c r="F6931" s="11" t="str">
        <f t="shared" si="1"/>
        <v>2018-05</v>
      </c>
      <c r="G6931" s="11" t="str">
        <f>iferror(VLOOKUP(A6931,'Closed Deals'!A:A,1,0)," ")</f>
        <v> </v>
      </c>
      <c r="H6931" s="12" t="str">
        <f t="shared" si="2"/>
        <v>NO</v>
      </c>
      <c r="I6931" s="12" t="str">
        <f>iferror(VLOOKUP(A6931,'Closed Deals'!A:E,5,0)," ")</f>
        <v> </v>
      </c>
      <c r="J6931" s="13" t="str">
        <f t="shared" si="3"/>
        <v> </v>
      </c>
      <c r="K6931" s="14"/>
    </row>
    <row r="6932">
      <c r="A6932" s="9" t="s">
        <v>7427</v>
      </c>
      <c r="B6932" s="10">
        <v>43235.0</v>
      </c>
      <c r="C6932" s="9" t="s">
        <v>6678</v>
      </c>
      <c r="D6932" s="9" t="s">
        <v>105</v>
      </c>
      <c r="F6932" s="11" t="str">
        <f t="shared" si="1"/>
        <v>2018-05</v>
      </c>
      <c r="G6932" s="11" t="str">
        <f>iferror(VLOOKUP(A6932,'Closed Deals'!A:A,1,0)," ")</f>
        <v> </v>
      </c>
      <c r="H6932" s="12" t="str">
        <f t="shared" si="2"/>
        <v>NO</v>
      </c>
      <c r="I6932" s="12" t="str">
        <f>iferror(VLOOKUP(A6932,'Closed Deals'!A:E,5,0)," ")</f>
        <v> </v>
      </c>
      <c r="J6932" s="13" t="str">
        <f t="shared" si="3"/>
        <v> </v>
      </c>
      <c r="K6932" s="14"/>
    </row>
    <row r="6933">
      <c r="A6933" s="9" t="s">
        <v>7428</v>
      </c>
      <c r="B6933" s="10">
        <v>43222.0</v>
      </c>
      <c r="C6933" s="9" t="s">
        <v>7429</v>
      </c>
      <c r="D6933" s="9" t="s">
        <v>105</v>
      </c>
      <c r="F6933" s="11" t="str">
        <f t="shared" si="1"/>
        <v>2018-05</v>
      </c>
      <c r="G6933" s="11" t="str">
        <f>iferror(VLOOKUP(A6933,'Closed Deals'!A:A,1,0)," ")</f>
        <v> </v>
      </c>
      <c r="H6933" s="12" t="str">
        <f t="shared" si="2"/>
        <v>NO</v>
      </c>
      <c r="I6933" s="12" t="str">
        <f>iferror(VLOOKUP(A6933,'Closed Deals'!A:E,5,0)," ")</f>
        <v> </v>
      </c>
      <c r="J6933" s="13" t="str">
        <f t="shared" si="3"/>
        <v> </v>
      </c>
      <c r="K6933" s="14"/>
    </row>
    <row r="6934">
      <c r="A6934" s="9" t="s">
        <v>7430</v>
      </c>
      <c r="B6934" s="10">
        <v>43228.0</v>
      </c>
      <c r="C6934" s="9" t="s">
        <v>7417</v>
      </c>
      <c r="D6934" s="9" t="s">
        <v>105</v>
      </c>
      <c r="F6934" s="11" t="str">
        <f t="shared" si="1"/>
        <v>2018-05</v>
      </c>
      <c r="G6934" s="11" t="str">
        <f>iferror(VLOOKUP(A6934,'Closed Deals'!A:A,1,0)," ")</f>
        <v> </v>
      </c>
      <c r="H6934" s="12" t="str">
        <f t="shared" si="2"/>
        <v>NO</v>
      </c>
      <c r="I6934" s="12" t="str">
        <f>iferror(VLOOKUP(A6934,'Closed Deals'!A:E,5,0)," ")</f>
        <v> </v>
      </c>
      <c r="J6934" s="13" t="str">
        <f t="shared" si="3"/>
        <v> </v>
      </c>
      <c r="K6934" s="14"/>
    </row>
    <row r="6935">
      <c r="A6935" s="9" t="s">
        <v>7431</v>
      </c>
      <c r="B6935" s="10">
        <v>43245.0</v>
      </c>
      <c r="C6935" s="9" t="s">
        <v>7358</v>
      </c>
      <c r="D6935" s="9" t="s">
        <v>105</v>
      </c>
      <c r="F6935" s="11" t="str">
        <f t="shared" si="1"/>
        <v>2018-05</v>
      </c>
      <c r="G6935" s="11" t="str">
        <f>iferror(VLOOKUP(A6935,'Closed Deals'!A:A,1,0)," ")</f>
        <v> </v>
      </c>
      <c r="H6935" s="12" t="str">
        <f t="shared" si="2"/>
        <v>NO</v>
      </c>
      <c r="I6935" s="12" t="str">
        <f>iferror(VLOOKUP(A6935,'Closed Deals'!A:E,5,0)," ")</f>
        <v> </v>
      </c>
      <c r="J6935" s="13" t="str">
        <f t="shared" si="3"/>
        <v> </v>
      </c>
      <c r="K6935" s="14"/>
    </row>
    <row r="6936">
      <c r="A6936" s="9" t="s">
        <v>7432</v>
      </c>
      <c r="B6936" s="10">
        <v>43229.0</v>
      </c>
      <c r="C6936" s="9" t="s">
        <v>7358</v>
      </c>
      <c r="D6936" s="9" t="s">
        <v>105</v>
      </c>
      <c r="F6936" s="11" t="str">
        <f t="shared" si="1"/>
        <v>2018-05</v>
      </c>
      <c r="G6936" s="11" t="str">
        <f>iferror(VLOOKUP(A6936,'Closed Deals'!A:A,1,0)," ")</f>
        <v> </v>
      </c>
      <c r="H6936" s="12" t="str">
        <f t="shared" si="2"/>
        <v>NO</v>
      </c>
      <c r="I6936" s="12" t="str">
        <f>iferror(VLOOKUP(A6936,'Closed Deals'!A:E,5,0)," ")</f>
        <v> </v>
      </c>
      <c r="J6936" s="13" t="str">
        <f t="shared" si="3"/>
        <v> </v>
      </c>
      <c r="K6936" s="14"/>
    </row>
    <row r="6937">
      <c r="A6937" s="9" t="s">
        <v>7433</v>
      </c>
      <c r="B6937" s="10">
        <v>43244.0</v>
      </c>
      <c r="C6937" s="9" t="s">
        <v>6678</v>
      </c>
      <c r="D6937" s="9" t="s">
        <v>105</v>
      </c>
      <c r="F6937" s="11" t="str">
        <f t="shared" si="1"/>
        <v>2018-05</v>
      </c>
      <c r="G6937" s="11" t="str">
        <f>iferror(VLOOKUP(A6937,'Closed Deals'!A:A,1,0)," ")</f>
        <v> </v>
      </c>
      <c r="H6937" s="12" t="str">
        <f t="shared" si="2"/>
        <v>NO</v>
      </c>
      <c r="I6937" s="12" t="str">
        <f>iferror(VLOOKUP(A6937,'Closed Deals'!A:E,5,0)," ")</f>
        <v> </v>
      </c>
      <c r="J6937" s="13" t="str">
        <f t="shared" si="3"/>
        <v> </v>
      </c>
      <c r="K6937" s="14"/>
    </row>
    <row r="6938">
      <c r="A6938" s="9" t="s">
        <v>7434</v>
      </c>
      <c r="B6938" s="10">
        <v>43228.0</v>
      </c>
      <c r="C6938" s="9" t="s">
        <v>7417</v>
      </c>
      <c r="D6938" s="9" t="s">
        <v>105</v>
      </c>
      <c r="F6938" s="11" t="str">
        <f t="shared" si="1"/>
        <v>2018-05</v>
      </c>
      <c r="G6938" s="11" t="str">
        <f>iferror(VLOOKUP(A6938,'Closed Deals'!A:A,1,0)," ")</f>
        <v> </v>
      </c>
      <c r="H6938" s="12" t="str">
        <f t="shared" si="2"/>
        <v>NO</v>
      </c>
      <c r="I6938" s="12" t="str">
        <f>iferror(VLOOKUP(A6938,'Closed Deals'!A:E,5,0)," ")</f>
        <v> </v>
      </c>
      <c r="J6938" s="13" t="str">
        <f t="shared" si="3"/>
        <v> </v>
      </c>
      <c r="K6938" s="14"/>
    </row>
    <row r="6939">
      <c r="A6939" s="9" t="s">
        <v>7435</v>
      </c>
      <c r="B6939" s="10">
        <v>43234.0</v>
      </c>
      <c r="C6939" s="9" t="s">
        <v>6678</v>
      </c>
      <c r="D6939" s="9" t="s">
        <v>105</v>
      </c>
      <c r="F6939" s="11" t="str">
        <f t="shared" si="1"/>
        <v>2018-05</v>
      </c>
      <c r="G6939" s="11" t="str">
        <f>iferror(VLOOKUP(A6939,'Closed Deals'!A:A,1,0)," ")</f>
        <v> </v>
      </c>
      <c r="H6939" s="12" t="str">
        <f t="shared" si="2"/>
        <v>NO</v>
      </c>
      <c r="I6939" s="12" t="str">
        <f>iferror(VLOOKUP(A6939,'Closed Deals'!A:E,5,0)," ")</f>
        <v> </v>
      </c>
      <c r="J6939" s="13" t="str">
        <f t="shared" si="3"/>
        <v> </v>
      </c>
      <c r="K6939" s="14"/>
    </row>
    <row r="6940">
      <c r="A6940" s="9" t="s">
        <v>7436</v>
      </c>
      <c r="B6940" s="10">
        <v>43228.0</v>
      </c>
      <c r="C6940" s="9" t="s">
        <v>33</v>
      </c>
      <c r="D6940" s="9" t="s">
        <v>105</v>
      </c>
      <c r="F6940" s="11" t="str">
        <f t="shared" si="1"/>
        <v>2018-05</v>
      </c>
      <c r="G6940" s="11" t="str">
        <f>iferror(VLOOKUP(A6940,'Closed Deals'!A:A,1,0)," ")</f>
        <v> </v>
      </c>
      <c r="H6940" s="12" t="str">
        <f t="shared" si="2"/>
        <v>NO</v>
      </c>
      <c r="I6940" s="12" t="str">
        <f>iferror(VLOOKUP(A6940,'Closed Deals'!A:E,5,0)," ")</f>
        <v> </v>
      </c>
      <c r="J6940" s="13" t="str">
        <f t="shared" si="3"/>
        <v> </v>
      </c>
      <c r="K6940" s="14"/>
    </row>
    <row r="6941">
      <c r="A6941" s="9" t="s">
        <v>7437</v>
      </c>
      <c r="B6941" s="10">
        <v>43242.0</v>
      </c>
      <c r="C6941" s="9" t="s">
        <v>233</v>
      </c>
      <c r="D6941" s="9" t="s">
        <v>105</v>
      </c>
      <c r="F6941" s="11" t="str">
        <f t="shared" si="1"/>
        <v>2018-05</v>
      </c>
      <c r="G6941" s="11" t="str">
        <f>iferror(VLOOKUP(A6941,'Closed Deals'!A:A,1,0)," ")</f>
        <v> </v>
      </c>
      <c r="H6941" s="12" t="str">
        <f t="shared" si="2"/>
        <v>NO</v>
      </c>
      <c r="I6941" s="12" t="str">
        <f>iferror(VLOOKUP(A6941,'Closed Deals'!A:E,5,0)," ")</f>
        <v> </v>
      </c>
      <c r="J6941" s="13" t="str">
        <f t="shared" si="3"/>
        <v> </v>
      </c>
      <c r="K6941" s="14"/>
    </row>
    <row r="6942">
      <c r="A6942" s="9" t="s">
        <v>7438</v>
      </c>
      <c r="B6942" s="10">
        <v>43237.0</v>
      </c>
      <c r="C6942" s="9" t="s">
        <v>233</v>
      </c>
      <c r="D6942" s="9" t="s">
        <v>105</v>
      </c>
      <c r="F6942" s="11" t="str">
        <f t="shared" si="1"/>
        <v>2018-05</v>
      </c>
      <c r="G6942" s="11" t="str">
        <f>iferror(VLOOKUP(A6942,'Closed Deals'!A:A,1,0)," ")</f>
        <v> </v>
      </c>
      <c r="H6942" s="12" t="str">
        <f t="shared" si="2"/>
        <v>NO</v>
      </c>
      <c r="I6942" s="12" t="str">
        <f>iferror(VLOOKUP(A6942,'Closed Deals'!A:E,5,0)," ")</f>
        <v> </v>
      </c>
      <c r="J6942" s="13" t="str">
        <f t="shared" si="3"/>
        <v> </v>
      </c>
      <c r="K6942" s="14"/>
    </row>
    <row r="6943">
      <c r="A6943" s="9" t="s">
        <v>7439</v>
      </c>
      <c r="B6943" s="10">
        <v>43224.0</v>
      </c>
      <c r="C6943" s="9" t="s">
        <v>6299</v>
      </c>
      <c r="D6943" s="9" t="s">
        <v>105</v>
      </c>
      <c r="F6943" s="11" t="str">
        <f t="shared" si="1"/>
        <v>2018-05</v>
      </c>
      <c r="G6943" s="11" t="str">
        <f>iferror(VLOOKUP(A6943,'Closed Deals'!A:A,1,0)," ")</f>
        <v> </v>
      </c>
      <c r="H6943" s="12" t="str">
        <f t="shared" si="2"/>
        <v>NO</v>
      </c>
      <c r="I6943" s="12" t="str">
        <f>iferror(VLOOKUP(A6943,'Closed Deals'!A:E,5,0)," ")</f>
        <v> </v>
      </c>
      <c r="J6943" s="13" t="str">
        <f t="shared" si="3"/>
        <v> </v>
      </c>
      <c r="K6943" s="14"/>
    </row>
    <row r="6944">
      <c r="A6944" s="9" t="s">
        <v>7440</v>
      </c>
      <c r="B6944" s="10">
        <v>43241.0</v>
      </c>
      <c r="C6944" s="9" t="s">
        <v>941</v>
      </c>
      <c r="D6944" s="9" t="s">
        <v>105</v>
      </c>
      <c r="F6944" s="11" t="str">
        <f t="shared" si="1"/>
        <v>2018-05</v>
      </c>
      <c r="G6944" s="11" t="str">
        <f>iferror(VLOOKUP(A6944,'Closed Deals'!A:A,1,0)," ")</f>
        <v> </v>
      </c>
      <c r="H6944" s="12" t="str">
        <f t="shared" si="2"/>
        <v>NO</v>
      </c>
      <c r="I6944" s="12" t="str">
        <f>iferror(VLOOKUP(A6944,'Closed Deals'!A:E,5,0)," ")</f>
        <v> </v>
      </c>
      <c r="J6944" s="13" t="str">
        <f t="shared" si="3"/>
        <v> </v>
      </c>
      <c r="K6944" s="14"/>
    </row>
    <row r="6945">
      <c r="A6945" s="9" t="s">
        <v>7441</v>
      </c>
      <c r="B6945" s="10">
        <v>43236.0</v>
      </c>
      <c r="C6945" s="9" t="s">
        <v>52</v>
      </c>
      <c r="D6945" s="9" t="s">
        <v>105</v>
      </c>
      <c r="F6945" s="11" t="str">
        <f t="shared" si="1"/>
        <v>2018-05</v>
      </c>
      <c r="G6945" s="11" t="str">
        <f>iferror(VLOOKUP(A6945,'Closed Deals'!A:A,1,0)," ")</f>
        <v> </v>
      </c>
      <c r="H6945" s="12" t="str">
        <f t="shared" si="2"/>
        <v>NO</v>
      </c>
      <c r="I6945" s="12" t="str">
        <f>iferror(VLOOKUP(A6945,'Closed Deals'!A:E,5,0)," ")</f>
        <v> </v>
      </c>
      <c r="J6945" s="13" t="str">
        <f t="shared" si="3"/>
        <v> </v>
      </c>
      <c r="K6945" s="14"/>
    </row>
    <row r="6946">
      <c r="A6946" s="9" t="s">
        <v>7442</v>
      </c>
      <c r="B6946" s="10">
        <v>43221.0</v>
      </c>
      <c r="C6946" s="9" t="s">
        <v>278</v>
      </c>
      <c r="D6946" s="9" t="s">
        <v>105</v>
      </c>
      <c r="F6946" s="11" t="str">
        <f t="shared" si="1"/>
        <v>2018-05</v>
      </c>
      <c r="G6946" s="11" t="str">
        <f>iferror(VLOOKUP(A6946,'Closed Deals'!A:A,1,0)," ")</f>
        <v> </v>
      </c>
      <c r="H6946" s="12" t="str">
        <f t="shared" si="2"/>
        <v>NO</v>
      </c>
      <c r="I6946" s="12" t="str">
        <f>iferror(VLOOKUP(A6946,'Closed Deals'!A:E,5,0)," ")</f>
        <v> </v>
      </c>
      <c r="J6946" s="13" t="str">
        <f t="shared" si="3"/>
        <v> </v>
      </c>
      <c r="K6946" s="14"/>
    </row>
    <row r="6947">
      <c r="A6947" s="9" t="s">
        <v>7443</v>
      </c>
      <c r="B6947" s="10">
        <v>43222.0</v>
      </c>
      <c r="C6947" s="9" t="s">
        <v>6678</v>
      </c>
      <c r="D6947" s="9" t="s">
        <v>105</v>
      </c>
      <c r="F6947" s="11" t="str">
        <f t="shared" si="1"/>
        <v>2018-05</v>
      </c>
      <c r="G6947" s="11" t="str">
        <f>iferror(VLOOKUP(A6947,'Closed Deals'!A:A,1,0)," ")</f>
        <v> </v>
      </c>
      <c r="H6947" s="12" t="str">
        <f t="shared" si="2"/>
        <v>NO</v>
      </c>
      <c r="I6947" s="12" t="str">
        <f>iferror(VLOOKUP(A6947,'Closed Deals'!A:E,5,0)," ")</f>
        <v> </v>
      </c>
      <c r="J6947" s="13" t="str">
        <f t="shared" si="3"/>
        <v> </v>
      </c>
      <c r="K6947" s="14"/>
    </row>
    <row r="6948">
      <c r="A6948" s="9" t="s">
        <v>7444</v>
      </c>
      <c r="B6948" s="10">
        <v>43222.0</v>
      </c>
      <c r="C6948" s="9" t="s">
        <v>233</v>
      </c>
      <c r="D6948" s="9" t="s">
        <v>105</v>
      </c>
      <c r="F6948" s="11" t="str">
        <f t="shared" si="1"/>
        <v>2018-05</v>
      </c>
      <c r="G6948" s="11" t="str">
        <f>iferror(VLOOKUP(A6948,'Closed Deals'!A:A,1,0)," ")</f>
        <v> </v>
      </c>
      <c r="H6948" s="12" t="str">
        <f t="shared" si="2"/>
        <v>NO</v>
      </c>
      <c r="I6948" s="12" t="str">
        <f>iferror(VLOOKUP(A6948,'Closed Deals'!A:E,5,0)," ")</f>
        <v> </v>
      </c>
      <c r="J6948" s="13" t="str">
        <f t="shared" si="3"/>
        <v> </v>
      </c>
      <c r="K6948" s="14"/>
    </row>
    <row r="6949">
      <c r="A6949" s="9" t="s">
        <v>7445</v>
      </c>
      <c r="B6949" s="10">
        <v>43229.0</v>
      </c>
      <c r="C6949" s="9" t="s">
        <v>7417</v>
      </c>
      <c r="D6949" s="9" t="s">
        <v>105</v>
      </c>
      <c r="F6949" s="11" t="str">
        <f t="shared" si="1"/>
        <v>2018-05</v>
      </c>
      <c r="G6949" s="11" t="str">
        <f>iferror(VLOOKUP(A6949,'Closed Deals'!A:A,1,0)," ")</f>
        <v> </v>
      </c>
      <c r="H6949" s="12" t="str">
        <f t="shared" si="2"/>
        <v>NO</v>
      </c>
      <c r="I6949" s="12" t="str">
        <f>iferror(VLOOKUP(A6949,'Closed Deals'!A:E,5,0)," ")</f>
        <v> </v>
      </c>
      <c r="J6949" s="13" t="str">
        <f t="shared" si="3"/>
        <v> </v>
      </c>
      <c r="K6949" s="14"/>
    </row>
    <row r="6950">
      <c r="A6950" s="9" t="s">
        <v>7446</v>
      </c>
      <c r="B6950" s="10">
        <v>43235.0</v>
      </c>
      <c r="C6950" s="9" t="s">
        <v>1057</v>
      </c>
      <c r="D6950" s="9" t="s">
        <v>105</v>
      </c>
      <c r="F6950" s="11" t="str">
        <f t="shared" si="1"/>
        <v>2018-05</v>
      </c>
      <c r="G6950" s="11" t="str">
        <f>iferror(VLOOKUP(A6950,'Closed Deals'!A:A,1,0)," ")</f>
        <v> </v>
      </c>
      <c r="H6950" s="12" t="str">
        <f t="shared" si="2"/>
        <v>NO</v>
      </c>
      <c r="I6950" s="12" t="str">
        <f>iferror(VLOOKUP(A6950,'Closed Deals'!A:E,5,0)," ")</f>
        <v> </v>
      </c>
      <c r="J6950" s="13" t="str">
        <f t="shared" si="3"/>
        <v> </v>
      </c>
      <c r="K6950" s="14"/>
    </row>
    <row r="6951">
      <c r="A6951" s="9" t="s">
        <v>7447</v>
      </c>
      <c r="B6951" s="10">
        <v>43235.0</v>
      </c>
      <c r="C6951" s="9" t="s">
        <v>115</v>
      </c>
      <c r="D6951" s="9" t="s">
        <v>105</v>
      </c>
      <c r="F6951" s="11" t="str">
        <f t="shared" si="1"/>
        <v>2018-05</v>
      </c>
      <c r="G6951" s="11" t="str">
        <f>iferror(VLOOKUP(A6951,'Closed Deals'!A:A,1,0)," ")</f>
        <v> </v>
      </c>
      <c r="H6951" s="12" t="str">
        <f t="shared" si="2"/>
        <v>NO</v>
      </c>
      <c r="I6951" s="12" t="str">
        <f>iferror(VLOOKUP(A6951,'Closed Deals'!A:E,5,0)," ")</f>
        <v> </v>
      </c>
      <c r="J6951" s="13" t="str">
        <f t="shared" si="3"/>
        <v> </v>
      </c>
      <c r="K6951" s="14"/>
    </row>
    <row r="6952">
      <c r="A6952" s="9" t="s">
        <v>7448</v>
      </c>
      <c r="B6952" s="10">
        <v>43223.0</v>
      </c>
      <c r="C6952" s="9" t="s">
        <v>941</v>
      </c>
      <c r="D6952" s="9" t="s">
        <v>105</v>
      </c>
      <c r="F6952" s="11" t="str">
        <f t="shared" si="1"/>
        <v>2018-05</v>
      </c>
      <c r="G6952" s="11" t="str">
        <f>iferror(VLOOKUP(A6952,'Closed Deals'!A:A,1,0)," ")</f>
        <v> </v>
      </c>
      <c r="H6952" s="12" t="str">
        <f t="shared" si="2"/>
        <v>NO</v>
      </c>
      <c r="I6952" s="12" t="str">
        <f>iferror(VLOOKUP(A6952,'Closed Deals'!A:E,5,0)," ")</f>
        <v> </v>
      </c>
      <c r="J6952" s="13" t="str">
        <f t="shared" si="3"/>
        <v> </v>
      </c>
      <c r="K6952" s="14"/>
    </row>
    <row r="6953">
      <c r="A6953" s="9" t="s">
        <v>7449</v>
      </c>
      <c r="B6953" s="10">
        <v>43243.0</v>
      </c>
      <c r="C6953" s="9" t="s">
        <v>52</v>
      </c>
      <c r="D6953" s="9" t="s">
        <v>105</v>
      </c>
      <c r="F6953" s="11" t="str">
        <f t="shared" si="1"/>
        <v>2018-05</v>
      </c>
      <c r="G6953" s="11" t="str">
        <f>iferror(VLOOKUP(A6953,'Closed Deals'!A:A,1,0)," ")</f>
        <v> </v>
      </c>
      <c r="H6953" s="12" t="str">
        <f t="shared" si="2"/>
        <v>NO</v>
      </c>
      <c r="I6953" s="12" t="str">
        <f>iferror(VLOOKUP(A6953,'Closed Deals'!A:E,5,0)," ")</f>
        <v> </v>
      </c>
      <c r="J6953" s="13" t="str">
        <f t="shared" si="3"/>
        <v> </v>
      </c>
      <c r="K6953" s="14"/>
    </row>
    <row r="6954">
      <c r="A6954" s="9" t="s">
        <v>7450</v>
      </c>
      <c r="B6954" s="10">
        <v>43242.0</v>
      </c>
      <c r="C6954" s="9" t="s">
        <v>233</v>
      </c>
      <c r="D6954" s="9" t="s">
        <v>105</v>
      </c>
      <c r="F6954" s="11" t="str">
        <f t="shared" si="1"/>
        <v>2018-05</v>
      </c>
      <c r="G6954" s="11" t="str">
        <f>iferror(VLOOKUP(A6954,'Closed Deals'!A:A,1,0)," ")</f>
        <v> </v>
      </c>
      <c r="H6954" s="12" t="str">
        <f t="shared" si="2"/>
        <v>NO</v>
      </c>
      <c r="I6954" s="12" t="str">
        <f>iferror(VLOOKUP(A6954,'Closed Deals'!A:E,5,0)," ")</f>
        <v> </v>
      </c>
      <c r="J6954" s="13" t="str">
        <f t="shared" si="3"/>
        <v> </v>
      </c>
      <c r="K6954" s="14"/>
    </row>
    <row r="6955">
      <c r="A6955" s="9" t="s">
        <v>7451</v>
      </c>
      <c r="B6955" s="10">
        <v>43235.0</v>
      </c>
      <c r="C6955" s="9" t="s">
        <v>7401</v>
      </c>
      <c r="D6955" s="9" t="s">
        <v>105</v>
      </c>
      <c r="F6955" s="11" t="str">
        <f t="shared" si="1"/>
        <v>2018-05</v>
      </c>
      <c r="G6955" s="11" t="str">
        <f>iferror(VLOOKUP(A6955,'Closed Deals'!A:A,1,0)," ")</f>
        <v> </v>
      </c>
      <c r="H6955" s="12" t="str">
        <f t="shared" si="2"/>
        <v>NO</v>
      </c>
      <c r="I6955" s="12" t="str">
        <f>iferror(VLOOKUP(A6955,'Closed Deals'!A:E,5,0)," ")</f>
        <v> </v>
      </c>
      <c r="J6955" s="13" t="str">
        <f t="shared" si="3"/>
        <v> </v>
      </c>
      <c r="K6955" s="14"/>
    </row>
    <row r="6956">
      <c r="A6956" s="9" t="s">
        <v>7452</v>
      </c>
      <c r="B6956" s="10">
        <v>43228.0</v>
      </c>
      <c r="C6956" s="9" t="s">
        <v>7417</v>
      </c>
      <c r="D6956" s="9" t="s">
        <v>105</v>
      </c>
      <c r="F6956" s="11" t="str">
        <f t="shared" si="1"/>
        <v>2018-05</v>
      </c>
      <c r="G6956" s="11" t="str">
        <f>iferror(VLOOKUP(A6956,'Closed Deals'!A:A,1,0)," ")</f>
        <v> </v>
      </c>
      <c r="H6956" s="12" t="str">
        <f t="shared" si="2"/>
        <v>NO</v>
      </c>
      <c r="I6956" s="12" t="str">
        <f>iferror(VLOOKUP(A6956,'Closed Deals'!A:E,5,0)," ")</f>
        <v> </v>
      </c>
      <c r="J6956" s="13" t="str">
        <f t="shared" si="3"/>
        <v> </v>
      </c>
      <c r="K6956" s="14"/>
    </row>
    <row r="6957">
      <c r="A6957" s="9" t="s">
        <v>7453</v>
      </c>
      <c r="B6957" s="10">
        <v>43228.0</v>
      </c>
      <c r="C6957" s="9" t="s">
        <v>7417</v>
      </c>
      <c r="D6957" s="9" t="s">
        <v>105</v>
      </c>
      <c r="F6957" s="11" t="str">
        <f t="shared" si="1"/>
        <v>2018-05</v>
      </c>
      <c r="G6957" s="11" t="str">
        <f>iferror(VLOOKUP(A6957,'Closed Deals'!A:A,1,0)," ")</f>
        <v> </v>
      </c>
      <c r="H6957" s="12" t="str">
        <f t="shared" si="2"/>
        <v>NO</v>
      </c>
      <c r="I6957" s="12" t="str">
        <f>iferror(VLOOKUP(A6957,'Closed Deals'!A:E,5,0)," ")</f>
        <v> </v>
      </c>
      <c r="J6957" s="13" t="str">
        <f t="shared" si="3"/>
        <v> </v>
      </c>
      <c r="K6957" s="14"/>
    </row>
    <row r="6958">
      <c r="A6958" s="9" t="s">
        <v>7454</v>
      </c>
      <c r="B6958" s="10">
        <v>43229.0</v>
      </c>
      <c r="C6958" s="9" t="s">
        <v>52</v>
      </c>
      <c r="D6958" s="9" t="s">
        <v>105</v>
      </c>
      <c r="F6958" s="11" t="str">
        <f t="shared" si="1"/>
        <v>2018-05</v>
      </c>
      <c r="G6958" s="11" t="str">
        <f>iferror(VLOOKUP(A6958,'Closed Deals'!A:A,1,0)," ")</f>
        <v> </v>
      </c>
      <c r="H6958" s="12" t="str">
        <f t="shared" si="2"/>
        <v>NO</v>
      </c>
      <c r="I6958" s="12" t="str">
        <f>iferror(VLOOKUP(A6958,'Closed Deals'!A:E,5,0)," ")</f>
        <v> </v>
      </c>
      <c r="J6958" s="13" t="str">
        <f t="shared" si="3"/>
        <v> </v>
      </c>
      <c r="K6958" s="14"/>
    </row>
    <row r="6959">
      <c r="A6959" s="9" t="s">
        <v>7455</v>
      </c>
      <c r="B6959" s="10">
        <v>43228.0</v>
      </c>
      <c r="C6959" s="9" t="s">
        <v>7358</v>
      </c>
      <c r="D6959" s="9" t="s">
        <v>105</v>
      </c>
      <c r="F6959" s="11" t="str">
        <f t="shared" si="1"/>
        <v>2018-05</v>
      </c>
      <c r="G6959" s="11" t="str">
        <f>iferror(VLOOKUP(A6959,'Closed Deals'!A:A,1,0)," ")</f>
        <v> </v>
      </c>
      <c r="H6959" s="12" t="str">
        <f t="shared" si="2"/>
        <v>NO</v>
      </c>
      <c r="I6959" s="12" t="str">
        <f>iferror(VLOOKUP(A6959,'Closed Deals'!A:E,5,0)," ")</f>
        <v> </v>
      </c>
      <c r="J6959" s="13" t="str">
        <f t="shared" si="3"/>
        <v> </v>
      </c>
      <c r="K6959" s="14"/>
    </row>
    <row r="6960">
      <c r="A6960" s="9" t="s">
        <v>7456</v>
      </c>
      <c r="B6960" s="10">
        <v>43228.0</v>
      </c>
      <c r="C6960" s="9" t="s">
        <v>7457</v>
      </c>
      <c r="D6960" s="9" t="s">
        <v>105</v>
      </c>
      <c r="F6960" s="11" t="str">
        <f t="shared" si="1"/>
        <v>2018-05</v>
      </c>
      <c r="G6960" s="11" t="str">
        <f>iferror(VLOOKUP(A6960,'Closed Deals'!A:A,1,0)," ")</f>
        <v> </v>
      </c>
      <c r="H6960" s="12" t="str">
        <f t="shared" si="2"/>
        <v>NO</v>
      </c>
      <c r="I6960" s="12" t="str">
        <f>iferror(VLOOKUP(A6960,'Closed Deals'!A:E,5,0)," ")</f>
        <v> </v>
      </c>
      <c r="J6960" s="13" t="str">
        <f t="shared" si="3"/>
        <v> </v>
      </c>
      <c r="K6960" s="14"/>
    </row>
    <row r="6961">
      <c r="A6961" s="9" t="s">
        <v>7458</v>
      </c>
      <c r="B6961" s="10">
        <v>43234.0</v>
      </c>
      <c r="C6961" s="9" t="s">
        <v>6678</v>
      </c>
      <c r="D6961" s="9" t="s">
        <v>105</v>
      </c>
      <c r="F6961" s="11" t="str">
        <f t="shared" si="1"/>
        <v>2018-05</v>
      </c>
      <c r="G6961" s="11" t="str">
        <f>iferror(VLOOKUP(A6961,'Closed Deals'!A:A,1,0)," ")</f>
        <v> </v>
      </c>
      <c r="H6961" s="12" t="str">
        <f t="shared" si="2"/>
        <v>NO</v>
      </c>
      <c r="I6961" s="12" t="str">
        <f>iferror(VLOOKUP(A6961,'Closed Deals'!A:E,5,0)," ")</f>
        <v> </v>
      </c>
      <c r="J6961" s="13" t="str">
        <f t="shared" si="3"/>
        <v> </v>
      </c>
      <c r="K6961" s="14"/>
    </row>
    <row r="6962">
      <c r="A6962" s="9" t="s">
        <v>7459</v>
      </c>
      <c r="B6962" s="10">
        <v>43245.0</v>
      </c>
      <c r="C6962" s="9" t="s">
        <v>156</v>
      </c>
      <c r="D6962" s="9" t="s">
        <v>105</v>
      </c>
      <c r="F6962" s="11" t="str">
        <f t="shared" si="1"/>
        <v>2018-05</v>
      </c>
      <c r="G6962" s="11" t="str">
        <f>iferror(VLOOKUP(A6962,'Closed Deals'!A:A,1,0)," ")</f>
        <v> </v>
      </c>
      <c r="H6962" s="12" t="str">
        <f t="shared" si="2"/>
        <v>NO</v>
      </c>
      <c r="I6962" s="12" t="str">
        <f>iferror(VLOOKUP(A6962,'Closed Deals'!A:E,5,0)," ")</f>
        <v> </v>
      </c>
      <c r="J6962" s="13" t="str">
        <f t="shared" si="3"/>
        <v> </v>
      </c>
      <c r="K6962" s="14"/>
    </row>
    <row r="6963">
      <c r="A6963" s="9" t="s">
        <v>7460</v>
      </c>
      <c r="B6963" s="10">
        <v>43237.0</v>
      </c>
      <c r="C6963" s="9" t="s">
        <v>7401</v>
      </c>
      <c r="D6963" s="9" t="s">
        <v>105</v>
      </c>
      <c r="F6963" s="11" t="str">
        <f t="shared" si="1"/>
        <v>2018-05</v>
      </c>
      <c r="G6963" s="11" t="str">
        <f>iferror(VLOOKUP(A6963,'Closed Deals'!A:A,1,0)," ")</f>
        <v> </v>
      </c>
      <c r="H6963" s="12" t="str">
        <f t="shared" si="2"/>
        <v>NO</v>
      </c>
      <c r="I6963" s="12" t="str">
        <f>iferror(VLOOKUP(A6963,'Closed Deals'!A:E,5,0)," ")</f>
        <v> </v>
      </c>
      <c r="J6963" s="13" t="str">
        <f t="shared" si="3"/>
        <v> </v>
      </c>
      <c r="K6963" s="14"/>
    </row>
    <row r="6964">
      <c r="A6964" s="9" t="s">
        <v>7461</v>
      </c>
      <c r="B6964" s="10">
        <v>43242.0</v>
      </c>
      <c r="C6964" s="9" t="s">
        <v>7411</v>
      </c>
      <c r="D6964" s="9" t="s">
        <v>105</v>
      </c>
      <c r="F6964" s="11" t="str">
        <f t="shared" si="1"/>
        <v>2018-05</v>
      </c>
      <c r="G6964" s="11" t="str">
        <f>iferror(VLOOKUP(A6964,'Closed Deals'!A:A,1,0)," ")</f>
        <v> </v>
      </c>
      <c r="H6964" s="12" t="str">
        <f t="shared" si="2"/>
        <v>NO</v>
      </c>
      <c r="I6964" s="12" t="str">
        <f>iferror(VLOOKUP(A6964,'Closed Deals'!A:E,5,0)," ")</f>
        <v> </v>
      </c>
      <c r="J6964" s="13" t="str">
        <f t="shared" si="3"/>
        <v> </v>
      </c>
      <c r="K6964" s="14"/>
    </row>
    <row r="6965">
      <c r="A6965" s="9" t="s">
        <v>7462</v>
      </c>
      <c r="B6965" s="10">
        <v>43222.0</v>
      </c>
      <c r="C6965" s="9" t="s">
        <v>6678</v>
      </c>
      <c r="D6965" s="9" t="s">
        <v>105</v>
      </c>
      <c r="F6965" s="11" t="str">
        <f t="shared" si="1"/>
        <v>2018-05</v>
      </c>
      <c r="G6965" s="11" t="str">
        <f>iferror(VLOOKUP(A6965,'Closed Deals'!A:A,1,0)," ")</f>
        <v> </v>
      </c>
      <c r="H6965" s="12" t="str">
        <f t="shared" si="2"/>
        <v>NO</v>
      </c>
      <c r="I6965" s="12" t="str">
        <f>iferror(VLOOKUP(A6965,'Closed Deals'!A:E,5,0)," ")</f>
        <v> </v>
      </c>
      <c r="J6965" s="13" t="str">
        <f t="shared" si="3"/>
        <v> </v>
      </c>
      <c r="K6965" s="14"/>
    </row>
    <row r="6966">
      <c r="A6966" s="9" t="s">
        <v>7463</v>
      </c>
      <c r="B6966" s="10">
        <v>43222.0</v>
      </c>
      <c r="C6966" s="9" t="s">
        <v>7429</v>
      </c>
      <c r="D6966" s="9" t="s">
        <v>105</v>
      </c>
      <c r="F6966" s="11" t="str">
        <f t="shared" si="1"/>
        <v>2018-05</v>
      </c>
      <c r="G6966" s="11" t="str">
        <f>iferror(VLOOKUP(A6966,'Closed Deals'!A:A,1,0)," ")</f>
        <v> </v>
      </c>
      <c r="H6966" s="12" t="str">
        <f t="shared" si="2"/>
        <v>NO</v>
      </c>
      <c r="I6966" s="12" t="str">
        <f>iferror(VLOOKUP(A6966,'Closed Deals'!A:E,5,0)," ")</f>
        <v> </v>
      </c>
      <c r="J6966" s="13" t="str">
        <f t="shared" si="3"/>
        <v> </v>
      </c>
      <c r="K6966" s="14"/>
    </row>
    <row r="6967">
      <c r="A6967" s="9" t="s">
        <v>7464</v>
      </c>
      <c r="B6967" s="10">
        <v>43222.0</v>
      </c>
      <c r="C6967" s="9" t="s">
        <v>233</v>
      </c>
      <c r="D6967" s="9" t="s">
        <v>105</v>
      </c>
      <c r="F6967" s="11" t="str">
        <f t="shared" si="1"/>
        <v>2018-05</v>
      </c>
      <c r="G6967" s="11" t="str">
        <f>iferror(VLOOKUP(A6967,'Closed Deals'!A:A,1,0)," ")</f>
        <v> </v>
      </c>
      <c r="H6967" s="12" t="str">
        <f t="shared" si="2"/>
        <v>NO</v>
      </c>
      <c r="I6967" s="12" t="str">
        <f>iferror(VLOOKUP(A6967,'Closed Deals'!A:E,5,0)," ")</f>
        <v> </v>
      </c>
      <c r="J6967" s="13" t="str">
        <f t="shared" si="3"/>
        <v> </v>
      </c>
      <c r="K6967" s="14"/>
    </row>
    <row r="6968">
      <c r="A6968" s="9" t="s">
        <v>7465</v>
      </c>
      <c r="B6968" s="10">
        <v>43236.0</v>
      </c>
      <c r="C6968" s="9" t="s">
        <v>7401</v>
      </c>
      <c r="D6968" s="9" t="s">
        <v>105</v>
      </c>
      <c r="F6968" s="11" t="str">
        <f t="shared" si="1"/>
        <v>2018-05</v>
      </c>
      <c r="G6968" s="11" t="str">
        <f>iferror(VLOOKUP(A6968,'Closed Deals'!A:A,1,0)," ")</f>
        <v> </v>
      </c>
      <c r="H6968" s="12" t="str">
        <f t="shared" si="2"/>
        <v>NO</v>
      </c>
      <c r="I6968" s="12" t="str">
        <f>iferror(VLOOKUP(A6968,'Closed Deals'!A:E,5,0)," ")</f>
        <v> </v>
      </c>
      <c r="J6968" s="13" t="str">
        <f t="shared" si="3"/>
        <v> </v>
      </c>
      <c r="K6968" s="14"/>
    </row>
    <row r="6969">
      <c r="A6969" s="9" t="s">
        <v>7466</v>
      </c>
      <c r="B6969" s="10">
        <v>43241.0</v>
      </c>
      <c r="C6969" s="9" t="s">
        <v>472</v>
      </c>
      <c r="D6969" s="9" t="s">
        <v>105</v>
      </c>
      <c r="F6969" s="11" t="str">
        <f t="shared" si="1"/>
        <v>2018-05</v>
      </c>
      <c r="G6969" s="11" t="str">
        <f>iferror(VLOOKUP(A6969,'Closed Deals'!A:A,1,0)," ")</f>
        <v> </v>
      </c>
      <c r="H6969" s="12" t="str">
        <f t="shared" si="2"/>
        <v>NO</v>
      </c>
      <c r="I6969" s="12" t="str">
        <f>iferror(VLOOKUP(A6969,'Closed Deals'!A:E,5,0)," ")</f>
        <v> </v>
      </c>
      <c r="J6969" s="13" t="str">
        <f t="shared" si="3"/>
        <v> </v>
      </c>
      <c r="K6969" s="14"/>
    </row>
    <row r="6970">
      <c r="A6970" s="9" t="s">
        <v>7467</v>
      </c>
      <c r="B6970" s="10">
        <v>43228.0</v>
      </c>
      <c r="C6970" s="9" t="s">
        <v>7417</v>
      </c>
      <c r="D6970" s="9" t="s">
        <v>105</v>
      </c>
      <c r="F6970" s="11" t="str">
        <f t="shared" si="1"/>
        <v>2018-05</v>
      </c>
      <c r="G6970" s="11" t="str">
        <f>iferror(VLOOKUP(A6970,'Closed Deals'!A:A,1,0)," ")</f>
        <v> </v>
      </c>
      <c r="H6970" s="12" t="str">
        <f t="shared" si="2"/>
        <v>NO</v>
      </c>
      <c r="I6970" s="12" t="str">
        <f>iferror(VLOOKUP(A6970,'Closed Deals'!A:E,5,0)," ")</f>
        <v> </v>
      </c>
      <c r="J6970" s="13" t="str">
        <f t="shared" si="3"/>
        <v> </v>
      </c>
      <c r="K6970" s="14"/>
    </row>
    <row r="6971">
      <c r="A6971" s="9" t="s">
        <v>7468</v>
      </c>
      <c r="B6971" s="10">
        <v>43225.0</v>
      </c>
      <c r="C6971" s="9" t="s">
        <v>6678</v>
      </c>
      <c r="D6971" s="9" t="s">
        <v>105</v>
      </c>
      <c r="F6971" s="11" t="str">
        <f t="shared" si="1"/>
        <v>2018-05</v>
      </c>
      <c r="G6971" s="11" t="str">
        <f>iferror(VLOOKUP(A6971,'Closed Deals'!A:A,1,0)," ")</f>
        <v> </v>
      </c>
      <c r="H6971" s="12" t="str">
        <f t="shared" si="2"/>
        <v>NO</v>
      </c>
      <c r="I6971" s="12" t="str">
        <f>iferror(VLOOKUP(A6971,'Closed Deals'!A:E,5,0)," ")</f>
        <v> </v>
      </c>
      <c r="J6971" s="13" t="str">
        <f t="shared" si="3"/>
        <v> </v>
      </c>
      <c r="K6971" s="14"/>
    </row>
    <row r="6972">
      <c r="A6972" s="9" t="s">
        <v>7469</v>
      </c>
      <c r="B6972" s="10">
        <v>43228.0</v>
      </c>
      <c r="C6972" s="9" t="s">
        <v>7417</v>
      </c>
      <c r="D6972" s="9" t="s">
        <v>105</v>
      </c>
      <c r="F6972" s="11" t="str">
        <f t="shared" si="1"/>
        <v>2018-05</v>
      </c>
      <c r="G6972" s="11" t="str">
        <f>iferror(VLOOKUP(A6972,'Closed Deals'!A:A,1,0)," ")</f>
        <v> </v>
      </c>
      <c r="H6972" s="12" t="str">
        <f t="shared" si="2"/>
        <v>NO</v>
      </c>
      <c r="I6972" s="12" t="str">
        <f>iferror(VLOOKUP(A6972,'Closed Deals'!A:E,5,0)," ")</f>
        <v> </v>
      </c>
      <c r="J6972" s="13" t="str">
        <f t="shared" si="3"/>
        <v> </v>
      </c>
      <c r="K6972" s="14"/>
    </row>
    <row r="6973">
      <c r="A6973" s="9" t="s">
        <v>7470</v>
      </c>
      <c r="B6973" s="10">
        <v>43235.0</v>
      </c>
      <c r="C6973" s="9" t="s">
        <v>7401</v>
      </c>
      <c r="D6973" s="9" t="s">
        <v>105</v>
      </c>
      <c r="F6973" s="11" t="str">
        <f t="shared" si="1"/>
        <v>2018-05</v>
      </c>
      <c r="G6973" s="11" t="str">
        <f>iferror(VLOOKUP(A6973,'Closed Deals'!A:A,1,0)," ")</f>
        <v> </v>
      </c>
      <c r="H6973" s="12" t="str">
        <f t="shared" si="2"/>
        <v>NO</v>
      </c>
      <c r="I6973" s="12" t="str">
        <f>iferror(VLOOKUP(A6973,'Closed Deals'!A:E,5,0)," ")</f>
        <v> </v>
      </c>
      <c r="J6973" s="13" t="str">
        <f t="shared" si="3"/>
        <v> </v>
      </c>
      <c r="K6973" s="14"/>
    </row>
    <row r="6974">
      <c r="A6974" s="9" t="s">
        <v>7471</v>
      </c>
      <c r="B6974" s="10">
        <v>43222.0</v>
      </c>
      <c r="C6974" s="9" t="s">
        <v>6678</v>
      </c>
      <c r="D6974" s="9" t="s">
        <v>105</v>
      </c>
      <c r="F6974" s="11" t="str">
        <f t="shared" si="1"/>
        <v>2018-05</v>
      </c>
      <c r="G6974" s="11" t="str">
        <f>iferror(VLOOKUP(A6974,'Closed Deals'!A:A,1,0)," ")</f>
        <v> </v>
      </c>
      <c r="H6974" s="12" t="str">
        <f t="shared" si="2"/>
        <v>NO</v>
      </c>
      <c r="I6974" s="12" t="str">
        <f>iferror(VLOOKUP(A6974,'Closed Deals'!A:E,5,0)," ")</f>
        <v> </v>
      </c>
      <c r="J6974" s="13" t="str">
        <f t="shared" si="3"/>
        <v> </v>
      </c>
      <c r="K6974" s="14"/>
    </row>
    <row r="6975">
      <c r="A6975" s="9" t="s">
        <v>7472</v>
      </c>
      <c r="B6975" s="10">
        <v>43250.0</v>
      </c>
      <c r="C6975" s="9" t="s">
        <v>1057</v>
      </c>
      <c r="D6975" s="9" t="s">
        <v>105</v>
      </c>
      <c r="F6975" s="11" t="str">
        <f t="shared" si="1"/>
        <v>2018-05</v>
      </c>
      <c r="G6975" s="11" t="str">
        <f>iferror(VLOOKUP(A6975,'Closed Deals'!A:A,1,0)," ")</f>
        <v> </v>
      </c>
      <c r="H6975" s="12" t="str">
        <f t="shared" si="2"/>
        <v>NO</v>
      </c>
      <c r="I6975" s="12" t="str">
        <f>iferror(VLOOKUP(A6975,'Closed Deals'!A:E,5,0)," ")</f>
        <v> </v>
      </c>
      <c r="J6975" s="13" t="str">
        <f t="shared" si="3"/>
        <v> </v>
      </c>
      <c r="K6975" s="14"/>
    </row>
    <row r="6976">
      <c r="A6976" s="9" t="s">
        <v>7473</v>
      </c>
      <c r="B6976" s="10">
        <v>43235.0</v>
      </c>
      <c r="C6976" s="9" t="s">
        <v>7401</v>
      </c>
      <c r="D6976" s="9" t="s">
        <v>105</v>
      </c>
      <c r="F6976" s="11" t="str">
        <f t="shared" si="1"/>
        <v>2018-05</v>
      </c>
      <c r="G6976" s="11" t="str">
        <f>iferror(VLOOKUP(A6976,'Closed Deals'!A:A,1,0)," ")</f>
        <v> </v>
      </c>
      <c r="H6976" s="12" t="str">
        <f t="shared" si="2"/>
        <v>NO</v>
      </c>
      <c r="I6976" s="12" t="str">
        <f>iferror(VLOOKUP(A6976,'Closed Deals'!A:E,5,0)," ")</f>
        <v> </v>
      </c>
      <c r="J6976" s="13" t="str">
        <f t="shared" si="3"/>
        <v> </v>
      </c>
      <c r="K6976" s="14"/>
    </row>
    <row r="6977">
      <c r="A6977" s="9" t="s">
        <v>7474</v>
      </c>
      <c r="B6977" s="10">
        <v>43230.0</v>
      </c>
      <c r="C6977" s="9" t="s">
        <v>6090</v>
      </c>
      <c r="D6977" s="9" t="s">
        <v>105</v>
      </c>
      <c r="F6977" s="11" t="str">
        <f t="shared" si="1"/>
        <v>2018-05</v>
      </c>
      <c r="G6977" s="11" t="str">
        <f>iferror(VLOOKUP(A6977,'Closed Deals'!A:A,1,0)," ")</f>
        <v> </v>
      </c>
      <c r="H6977" s="12" t="str">
        <f t="shared" si="2"/>
        <v>NO</v>
      </c>
      <c r="I6977" s="12" t="str">
        <f>iferror(VLOOKUP(A6977,'Closed Deals'!A:E,5,0)," ")</f>
        <v> </v>
      </c>
      <c r="J6977" s="13" t="str">
        <f t="shared" si="3"/>
        <v> </v>
      </c>
      <c r="K6977" s="14"/>
    </row>
    <row r="6978">
      <c r="A6978" s="9" t="s">
        <v>7475</v>
      </c>
      <c r="B6978" s="10">
        <v>43242.0</v>
      </c>
      <c r="C6978" s="9" t="s">
        <v>472</v>
      </c>
      <c r="D6978" s="9" t="s">
        <v>105</v>
      </c>
      <c r="F6978" s="11" t="str">
        <f t="shared" si="1"/>
        <v>2018-05</v>
      </c>
      <c r="G6978" s="11" t="str">
        <f>iferror(VLOOKUP(A6978,'Closed Deals'!A:A,1,0)," ")</f>
        <v> </v>
      </c>
      <c r="H6978" s="12" t="str">
        <f t="shared" si="2"/>
        <v>NO</v>
      </c>
      <c r="I6978" s="12" t="str">
        <f>iferror(VLOOKUP(A6978,'Closed Deals'!A:E,5,0)," ")</f>
        <v> </v>
      </c>
      <c r="J6978" s="13" t="str">
        <f t="shared" si="3"/>
        <v> </v>
      </c>
      <c r="K6978" s="14"/>
    </row>
    <row r="6979">
      <c r="A6979" s="9" t="s">
        <v>7476</v>
      </c>
      <c r="B6979" s="10">
        <v>43222.0</v>
      </c>
      <c r="C6979" s="9" t="s">
        <v>233</v>
      </c>
      <c r="D6979" s="9" t="s">
        <v>105</v>
      </c>
      <c r="F6979" s="11" t="str">
        <f t="shared" si="1"/>
        <v>2018-05</v>
      </c>
      <c r="G6979" s="11" t="str">
        <f>iferror(VLOOKUP(A6979,'Closed Deals'!A:A,1,0)," ")</f>
        <v> </v>
      </c>
      <c r="H6979" s="12" t="str">
        <f t="shared" si="2"/>
        <v>NO</v>
      </c>
      <c r="I6979" s="12" t="str">
        <f>iferror(VLOOKUP(A6979,'Closed Deals'!A:E,5,0)," ")</f>
        <v> </v>
      </c>
      <c r="J6979" s="13" t="str">
        <f t="shared" si="3"/>
        <v> </v>
      </c>
      <c r="K6979" s="14"/>
    </row>
    <row r="6980">
      <c r="A6980" s="9" t="s">
        <v>7477</v>
      </c>
      <c r="B6980" s="10">
        <v>43222.0</v>
      </c>
      <c r="C6980" s="9" t="s">
        <v>233</v>
      </c>
      <c r="D6980" s="9" t="s">
        <v>105</v>
      </c>
      <c r="F6980" s="11" t="str">
        <f t="shared" si="1"/>
        <v>2018-05</v>
      </c>
      <c r="G6980" s="11" t="str">
        <f>iferror(VLOOKUP(A6980,'Closed Deals'!A:A,1,0)," ")</f>
        <v> </v>
      </c>
      <c r="H6980" s="12" t="str">
        <f t="shared" si="2"/>
        <v>NO</v>
      </c>
      <c r="I6980" s="12" t="str">
        <f>iferror(VLOOKUP(A6980,'Closed Deals'!A:E,5,0)," ")</f>
        <v> </v>
      </c>
      <c r="J6980" s="13" t="str">
        <f t="shared" si="3"/>
        <v> </v>
      </c>
      <c r="K6980" s="14"/>
    </row>
    <row r="6981">
      <c r="A6981" s="9" t="s">
        <v>7478</v>
      </c>
      <c r="B6981" s="10">
        <v>43248.0</v>
      </c>
      <c r="C6981" s="9" t="s">
        <v>472</v>
      </c>
      <c r="D6981" s="9" t="s">
        <v>105</v>
      </c>
      <c r="F6981" s="11" t="str">
        <f t="shared" si="1"/>
        <v>2018-05</v>
      </c>
      <c r="G6981" s="11" t="str">
        <f>iferror(VLOOKUP(A6981,'Closed Deals'!A:A,1,0)," ")</f>
        <v> </v>
      </c>
      <c r="H6981" s="12" t="str">
        <f t="shared" si="2"/>
        <v>NO</v>
      </c>
      <c r="I6981" s="12" t="str">
        <f>iferror(VLOOKUP(A6981,'Closed Deals'!A:E,5,0)," ")</f>
        <v> </v>
      </c>
      <c r="J6981" s="13" t="str">
        <f t="shared" si="3"/>
        <v> </v>
      </c>
      <c r="K6981" s="14"/>
    </row>
    <row r="6982">
      <c r="A6982" s="9" t="s">
        <v>7479</v>
      </c>
      <c r="B6982" s="10">
        <v>43233.0</v>
      </c>
      <c r="C6982" s="9" t="s">
        <v>129</v>
      </c>
      <c r="D6982" s="9" t="s">
        <v>105</v>
      </c>
      <c r="F6982" s="11" t="str">
        <f t="shared" si="1"/>
        <v>2018-05</v>
      </c>
      <c r="G6982" s="11" t="str">
        <f>iferror(VLOOKUP(A6982,'Closed Deals'!A:A,1,0)," ")</f>
        <v> </v>
      </c>
      <c r="H6982" s="12" t="str">
        <f t="shared" si="2"/>
        <v>NO</v>
      </c>
      <c r="I6982" s="12" t="str">
        <f>iferror(VLOOKUP(A6982,'Closed Deals'!A:E,5,0)," ")</f>
        <v> </v>
      </c>
      <c r="J6982" s="13" t="str">
        <f t="shared" si="3"/>
        <v> </v>
      </c>
      <c r="K6982" s="14"/>
    </row>
    <row r="6983">
      <c r="A6983" s="9" t="s">
        <v>7480</v>
      </c>
      <c r="B6983" s="10">
        <v>43243.0</v>
      </c>
      <c r="C6983" s="9" t="s">
        <v>6678</v>
      </c>
      <c r="D6983" s="9" t="s">
        <v>105</v>
      </c>
      <c r="F6983" s="11" t="str">
        <f t="shared" si="1"/>
        <v>2018-05</v>
      </c>
      <c r="G6983" s="11" t="str">
        <f>iferror(VLOOKUP(A6983,'Closed Deals'!A:A,1,0)," ")</f>
        <v> </v>
      </c>
      <c r="H6983" s="12" t="str">
        <f t="shared" si="2"/>
        <v>NO</v>
      </c>
      <c r="I6983" s="12" t="str">
        <f>iferror(VLOOKUP(A6983,'Closed Deals'!A:E,5,0)," ")</f>
        <v> </v>
      </c>
      <c r="J6983" s="13" t="str">
        <f t="shared" si="3"/>
        <v> </v>
      </c>
      <c r="K6983" s="14"/>
    </row>
    <row r="6984">
      <c r="A6984" s="9" t="s">
        <v>7481</v>
      </c>
      <c r="B6984" s="10">
        <v>43228.0</v>
      </c>
      <c r="C6984" s="9" t="s">
        <v>7358</v>
      </c>
      <c r="D6984" s="9" t="s">
        <v>105</v>
      </c>
      <c r="F6984" s="11" t="str">
        <f t="shared" si="1"/>
        <v>2018-05</v>
      </c>
      <c r="G6984" s="11" t="str">
        <f>iferror(VLOOKUP(A6984,'Closed Deals'!A:A,1,0)," ")</f>
        <v> </v>
      </c>
      <c r="H6984" s="12" t="str">
        <f t="shared" si="2"/>
        <v>NO</v>
      </c>
      <c r="I6984" s="12" t="str">
        <f>iferror(VLOOKUP(A6984,'Closed Deals'!A:E,5,0)," ")</f>
        <v> </v>
      </c>
      <c r="J6984" s="13" t="str">
        <f t="shared" si="3"/>
        <v> </v>
      </c>
      <c r="K6984" s="14"/>
    </row>
    <row r="6985">
      <c r="A6985" s="9" t="s">
        <v>7482</v>
      </c>
      <c r="B6985" s="10">
        <v>43230.0</v>
      </c>
      <c r="C6985" s="9" t="s">
        <v>7358</v>
      </c>
      <c r="D6985" s="9" t="s">
        <v>105</v>
      </c>
      <c r="F6985" s="11" t="str">
        <f t="shared" si="1"/>
        <v>2018-05</v>
      </c>
      <c r="G6985" s="11" t="str">
        <f>iferror(VLOOKUP(A6985,'Closed Deals'!A:A,1,0)," ")</f>
        <v> </v>
      </c>
      <c r="H6985" s="12" t="str">
        <f t="shared" si="2"/>
        <v>NO</v>
      </c>
      <c r="I6985" s="12" t="str">
        <f>iferror(VLOOKUP(A6985,'Closed Deals'!A:E,5,0)," ")</f>
        <v> </v>
      </c>
      <c r="J6985" s="13" t="str">
        <f t="shared" si="3"/>
        <v> </v>
      </c>
      <c r="K6985" s="14"/>
    </row>
    <row r="6986">
      <c r="A6986" s="9" t="s">
        <v>7483</v>
      </c>
      <c r="B6986" s="10">
        <v>43235.0</v>
      </c>
      <c r="C6986" s="9" t="s">
        <v>7401</v>
      </c>
      <c r="D6986" s="9" t="s">
        <v>105</v>
      </c>
      <c r="F6986" s="11" t="str">
        <f t="shared" si="1"/>
        <v>2018-05</v>
      </c>
      <c r="G6986" s="11" t="str">
        <f>iferror(VLOOKUP(A6986,'Closed Deals'!A:A,1,0)," ")</f>
        <v> </v>
      </c>
      <c r="H6986" s="12" t="str">
        <f t="shared" si="2"/>
        <v>NO</v>
      </c>
      <c r="I6986" s="12" t="str">
        <f>iferror(VLOOKUP(A6986,'Closed Deals'!A:E,5,0)," ")</f>
        <v> </v>
      </c>
      <c r="J6986" s="13" t="str">
        <f t="shared" si="3"/>
        <v> </v>
      </c>
      <c r="K6986" s="14"/>
    </row>
    <row r="6987">
      <c r="A6987" s="9" t="s">
        <v>7484</v>
      </c>
      <c r="B6987" s="10">
        <v>43244.0</v>
      </c>
      <c r="C6987" s="9" t="s">
        <v>7411</v>
      </c>
      <c r="D6987" s="9" t="s">
        <v>105</v>
      </c>
      <c r="F6987" s="11" t="str">
        <f t="shared" si="1"/>
        <v>2018-05</v>
      </c>
      <c r="G6987" s="11" t="str">
        <f>iferror(VLOOKUP(A6987,'Closed Deals'!A:A,1,0)," ")</f>
        <v> </v>
      </c>
      <c r="H6987" s="12" t="str">
        <f t="shared" si="2"/>
        <v>NO</v>
      </c>
      <c r="I6987" s="12" t="str">
        <f>iferror(VLOOKUP(A6987,'Closed Deals'!A:E,5,0)," ")</f>
        <v> </v>
      </c>
      <c r="J6987" s="13" t="str">
        <f t="shared" si="3"/>
        <v> </v>
      </c>
      <c r="K6987" s="14"/>
    </row>
    <row r="6988">
      <c r="A6988" s="9" t="s">
        <v>7485</v>
      </c>
      <c r="B6988" s="10">
        <v>43243.0</v>
      </c>
      <c r="C6988" s="9" t="s">
        <v>7411</v>
      </c>
      <c r="D6988" s="9" t="s">
        <v>105</v>
      </c>
      <c r="F6988" s="11" t="str">
        <f t="shared" si="1"/>
        <v>2018-05</v>
      </c>
      <c r="G6988" s="11" t="str">
        <f>iferror(VLOOKUP(A6988,'Closed Deals'!A:A,1,0)," ")</f>
        <v> </v>
      </c>
      <c r="H6988" s="12" t="str">
        <f t="shared" si="2"/>
        <v>NO</v>
      </c>
      <c r="I6988" s="12" t="str">
        <f>iferror(VLOOKUP(A6988,'Closed Deals'!A:E,5,0)," ")</f>
        <v> </v>
      </c>
      <c r="J6988" s="13" t="str">
        <f t="shared" si="3"/>
        <v> </v>
      </c>
      <c r="K6988" s="14"/>
    </row>
    <row r="6989">
      <c r="A6989" s="9" t="s">
        <v>7486</v>
      </c>
      <c r="B6989" s="10">
        <v>43235.0</v>
      </c>
      <c r="C6989" s="9" t="s">
        <v>7401</v>
      </c>
      <c r="D6989" s="9" t="s">
        <v>105</v>
      </c>
      <c r="F6989" s="11" t="str">
        <f t="shared" si="1"/>
        <v>2018-05</v>
      </c>
      <c r="G6989" s="11" t="str">
        <f>iferror(VLOOKUP(A6989,'Closed Deals'!A:A,1,0)," ")</f>
        <v> </v>
      </c>
      <c r="H6989" s="12" t="str">
        <f t="shared" si="2"/>
        <v>NO</v>
      </c>
      <c r="I6989" s="12" t="str">
        <f>iferror(VLOOKUP(A6989,'Closed Deals'!A:E,5,0)," ")</f>
        <v> </v>
      </c>
      <c r="J6989" s="13" t="str">
        <f t="shared" si="3"/>
        <v> </v>
      </c>
      <c r="K6989" s="14"/>
    </row>
    <row r="6990">
      <c r="A6990" s="9" t="s">
        <v>7487</v>
      </c>
      <c r="B6990" s="10">
        <v>43222.0</v>
      </c>
      <c r="C6990" s="9" t="s">
        <v>6678</v>
      </c>
      <c r="D6990" s="9" t="s">
        <v>105</v>
      </c>
      <c r="F6990" s="11" t="str">
        <f t="shared" si="1"/>
        <v>2018-05</v>
      </c>
      <c r="G6990" s="11" t="str">
        <f>iferror(VLOOKUP(A6990,'Closed Deals'!A:A,1,0)," ")</f>
        <v> </v>
      </c>
      <c r="H6990" s="12" t="str">
        <f t="shared" si="2"/>
        <v>NO</v>
      </c>
      <c r="I6990" s="12" t="str">
        <f>iferror(VLOOKUP(A6990,'Closed Deals'!A:E,5,0)," ")</f>
        <v> </v>
      </c>
      <c r="J6990" s="13" t="str">
        <f t="shared" si="3"/>
        <v> </v>
      </c>
      <c r="K6990" s="14"/>
    </row>
    <row r="6991">
      <c r="A6991" s="9" t="s">
        <v>7488</v>
      </c>
      <c r="B6991" s="10">
        <v>43222.0</v>
      </c>
      <c r="C6991" s="9" t="s">
        <v>6093</v>
      </c>
      <c r="D6991" s="9" t="s">
        <v>105</v>
      </c>
      <c r="F6991" s="11" t="str">
        <f t="shared" si="1"/>
        <v>2018-05</v>
      </c>
      <c r="G6991" s="11" t="str">
        <f>iferror(VLOOKUP(A6991,'Closed Deals'!A:A,1,0)," ")</f>
        <v> </v>
      </c>
      <c r="H6991" s="12" t="str">
        <f t="shared" si="2"/>
        <v>NO</v>
      </c>
      <c r="I6991" s="12" t="str">
        <f>iferror(VLOOKUP(A6991,'Closed Deals'!A:E,5,0)," ")</f>
        <v> </v>
      </c>
      <c r="J6991" s="13" t="str">
        <f t="shared" si="3"/>
        <v> </v>
      </c>
      <c r="K6991" s="14"/>
    </row>
    <row r="6992">
      <c r="A6992" s="9" t="s">
        <v>7489</v>
      </c>
      <c r="B6992" s="10">
        <v>43241.0</v>
      </c>
      <c r="C6992" s="9" t="s">
        <v>472</v>
      </c>
      <c r="D6992" s="9" t="s">
        <v>105</v>
      </c>
      <c r="F6992" s="11" t="str">
        <f t="shared" si="1"/>
        <v>2018-05</v>
      </c>
      <c r="G6992" s="11" t="str">
        <f>iferror(VLOOKUP(A6992,'Closed Deals'!A:A,1,0)," ")</f>
        <v> </v>
      </c>
      <c r="H6992" s="12" t="str">
        <f t="shared" si="2"/>
        <v>NO</v>
      </c>
      <c r="I6992" s="12" t="str">
        <f>iferror(VLOOKUP(A6992,'Closed Deals'!A:E,5,0)," ")</f>
        <v> </v>
      </c>
      <c r="J6992" s="13" t="str">
        <f t="shared" si="3"/>
        <v> </v>
      </c>
      <c r="K6992" s="14"/>
    </row>
    <row r="6993">
      <c r="A6993" s="9" t="s">
        <v>7490</v>
      </c>
      <c r="B6993" s="10">
        <v>43228.0</v>
      </c>
      <c r="C6993" s="9" t="s">
        <v>7491</v>
      </c>
      <c r="D6993" s="9" t="s">
        <v>105</v>
      </c>
      <c r="F6993" s="11" t="str">
        <f t="shared" si="1"/>
        <v>2018-05</v>
      </c>
      <c r="G6993" s="11" t="str">
        <f>iferror(VLOOKUP(A6993,'Closed Deals'!A:A,1,0)," ")</f>
        <v> </v>
      </c>
      <c r="H6993" s="12" t="str">
        <f t="shared" si="2"/>
        <v>NO</v>
      </c>
      <c r="I6993" s="12" t="str">
        <f>iferror(VLOOKUP(A6993,'Closed Deals'!A:E,5,0)," ")</f>
        <v> </v>
      </c>
      <c r="J6993" s="13" t="str">
        <f t="shared" si="3"/>
        <v> </v>
      </c>
      <c r="K6993" s="14"/>
    </row>
    <row r="6994">
      <c r="A6994" s="9" t="s">
        <v>7492</v>
      </c>
      <c r="B6994" s="10">
        <v>43241.0</v>
      </c>
      <c r="C6994" s="9" t="s">
        <v>7493</v>
      </c>
      <c r="D6994" s="9" t="s">
        <v>105</v>
      </c>
      <c r="F6994" s="11" t="str">
        <f t="shared" si="1"/>
        <v>2018-05</v>
      </c>
      <c r="G6994" s="11" t="str">
        <f>iferror(VLOOKUP(A6994,'Closed Deals'!A:A,1,0)," ")</f>
        <v> </v>
      </c>
      <c r="H6994" s="12" t="str">
        <f t="shared" si="2"/>
        <v>NO</v>
      </c>
      <c r="I6994" s="12" t="str">
        <f>iferror(VLOOKUP(A6994,'Closed Deals'!A:E,5,0)," ")</f>
        <v> </v>
      </c>
      <c r="J6994" s="13" t="str">
        <f t="shared" si="3"/>
        <v> </v>
      </c>
      <c r="K6994" s="14"/>
    </row>
    <row r="6995">
      <c r="A6995" s="9" t="s">
        <v>7494</v>
      </c>
      <c r="B6995" s="10">
        <v>43235.0</v>
      </c>
      <c r="C6995" s="9" t="s">
        <v>7401</v>
      </c>
      <c r="D6995" s="9" t="s">
        <v>105</v>
      </c>
      <c r="F6995" s="11" t="str">
        <f t="shared" si="1"/>
        <v>2018-05</v>
      </c>
      <c r="G6995" s="11" t="str">
        <f>iferror(VLOOKUP(A6995,'Closed Deals'!A:A,1,0)," ")</f>
        <v> </v>
      </c>
      <c r="H6995" s="12" t="str">
        <f t="shared" si="2"/>
        <v>NO</v>
      </c>
      <c r="I6995" s="12" t="str">
        <f>iferror(VLOOKUP(A6995,'Closed Deals'!A:E,5,0)," ")</f>
        <v> </v>
      </c>
      <c r="J6995" s="13" t="str">
        <f t="shared" si="3"/>
        <v> </v>
      </c>
      <c r="K6995" s="14"/>
    </row>
    <row r="6996">
      <c r="A6996" s="9" t="s">
        <v>7495</v>
      </c>
      <c r="B6996" s="10">
        <v>43242.0</v>
      </c>
      <c r="C6996" s="9" t="s">
        <v>7411</v>
      </c>
      <c r="D6996" s="9" t="s">
        <v>105</v>
      </c>
      <c r="F6996" s="11" t="str">
        <f t="shared" si="1"/>
        <v>2018-05</v>
      </c>
      <c r="G6996" s="11" t="str">
        <f>iferror(VLOOKUP(A6996,'Closed Deals'!A:A,1,0)," ")</f>
        <v> </v>
      </c>
      <c r="H6996" s="12" t="str">
        <f t="shared" si="2"/>
        <v>NO</v>
      </c>
      <c r="I6996" s="12" t="str">
        <f>iferror(VLOOKUP(A6996,'Closed Deals'!A:E,5,0)," ")</f>
        <v> </v>
      </c>
      <c r="J6996" s="13" t="str">
        <f t="shared" si="3"/>
        <v> </v>
      </c>
      <c r="K6996" s="14"/>
    </row>
    <row r="6997">
      <c r="A6997" s="9" t="s">
        <v>7496</v>
      </c>
      <c r="B6997" s="10">
        <v>43248.0</v>
      </c>
      <c r="C6997" s="9" t="s">
        <v>5103</v>
      </c>
      <c r="D6997" s="9" t="s">
        <v>105</v>
      </c>
      <c r="F6997" s="11" t="str">
        <f t="shared" si="1"/>
        <v>2018-05</v>
      </c>
      <c r="G6997" s="11" t="str">
        <f>iferror(VLOOKUP(A6997,'Closed Deals'!A:A,1,0)," ")</f>
        <v> </v>
      </c>
      <c r="H6997" s="12" t="str">
        <f t="shared" si="2"/>
        <v>NO</v>
      </c>
      <c r="I6997" s="12" t="str">
        <f>iferror(VLOOKUP(A6997,'Closed Deals'!A:E,5,0)," ")</f>
        <v> </v>
      </c>
      <c r="J6997" s="13" t="str">
        <f t="shared" si="3"/>
        <v> </v>
      </c>
      <c r="K6997" s="14"/>
    </row>
    <row r="6998">
      <c r="A6998" s="9" t="s">
        <v>7497</v>
      </c>
      <c r="B6998" s="10">
        <v>43238.0</v>
      </c>
      <c r="C6998" s="9" t="s">
        <v>7498</v>
      </c>
      <c r="D6998" s="9" t="s">
        <v>105</v>
      </c>
      <c r="F6998" s="11" t="str">
        <f t="shared" si="1"/>
        <v>2018-05</v>
      </c>
      <c r="G6998" s="11" t="str">
        <f>iferror(VLOOKUP(A6998,'Closed Deals'!A:A,1,0)," ")</f>
        <v> </v>
      </c>
      <c r="H6998" s="12" t="str">
        <f t="shared" si="2"/>
        <v>NO</v>
      </c>
      <c r="I6998" s="12" t="str">
        <f>iferror(VLOOKUP(A6998,'Closed Deals'!A:E,5,0)," ")</f>
        <v> </v>
      </c>
      <c r="J6998" s="13" t="str">
        <f t="shared" si="3"/>
        <v> </v>
      </c>
      <c r="K6998" s="14"/>
    </row>
    <row r="6999">
      <c r="A6999" s="9" t="s">
        <v>7499</v>
      </c>
      <c r="B6999" s="10">
        <v>43222.0</v>
      </c>
      <c r="C6999" s="9" t="s">
        <v>233</v>
      </c>
      <c r="D6999" s="9" t="s">
        <v>105</v>
      </c>
      <c r="F6999" s="11" t="str">
        <f t="shared" si="1"/>
        <v>2018-05</v>
      </c>
      <c r="G6999" s="11" t="str">
        <f>iferror(VLOOKUP(A6999,'Closed Deals'!A:A,1,0)," ")</f>
        <v> </v>
      </c>
      <c r="H6999" s="12" t="str">
        <f t="shared" si="2"/>
        <v>NO</v>
      </c>
      <c r="I6999" s="12" t="str">
        <f>iferror(VLOOKUP(A6999,'Closed Deals'!A:E,5,0)," ")</f>
        <v> </v>
      </c>
      <c r="J6999" s="13" t="str">
        <f t="shared" si="3"/>
        <v> </v>
      </c>
      <c r="K6999" s="14"/>
    </row>
    <row r="7000">
      <c r="A7000" s="9" t="s">
        <v>7500</v>
      </c>
      <c r="B7000" s="10">
        <v>43242.0</v>
      </c>
      <c r="C7000" s="9" t="s">
        <v>7501</v>
      </c>
      <c r="D7000" s="9" t="s">
        <v>105</v>
      </c>
      <c r="F7000" s="11" t="str">
        <f t="shared" si="1"/>
        <v>2018-05</v>
      </c>
      <c r="G7000" s="11" t="str">
        <f>iferror(VLOOKUP(A7000,'Closed Deals'!A:A,1,0)," ")</f>
        <v> </v>
      </c>
      <c r="H7000" s="12" t="str">
        <f t="shared" si="2"/>
        <v>NO</v>
      </c>
      <c r="I7000" s="12" t="str">
        <f>iferror(VLOOKUP(A7000,'Closed Deals'!A:E,5,0)," ")</f>
        <v> </v>
      </c>
      <c r="J7000" s="13" t="str">
        <f t="shared" si="3"/>
        <v> </v>
      </c>
      <c r="K7000" s="14"/>
    </row>
    <row r="7001">
      <c r="A7001" s="9" t="s">
        <v>7502</v>
      </c>
      <c r="B7001" s="10">
        <v>43222.0</v>
      </c>
      <c r="C7001" s="9" t="s">
        <v>233</v>
      </c>
      <c r="D7001" s="9" t="s">
        <v>105</v>
      </c>
      <c r="F7001" s="11" t="str">
        <f t="shared" si="1"/>
        <v>2018-05</v>
      </c>
      <c r="G7001" s="11" t="str">
        <f>iferror(VLOOKUP(A7001,'Closed Deals'!A:A,1,0)," ")</f>
        <v> </v>
      </c>
      <c r="H7001" s="12" t="str">
        <f t="shared" si="2"/>
        <v>NO</v>
      </c>
      <c r="I7001" s="12" t="str">
        <f>iferror(VLOOKUP(A7001,'Closed Deals'!A:E,5,0)," ")</f>
        <v> </v>
      </c>
      <c r="J7001" s="13" t="str">
        <f t="shared" si="3"/>
        <v> </v>
      </c>
      <c r="K7001" s="14"/>
    </row>
    <row r="7002">
      <c r="A7002" s="9" t="s">
        <v>7503</v>
      </c>
      <c r="B7002" s="10">
        <v>43243.0</v>
      </c>
      <c r="C7002" s="9" t="s">
        <v>221</v>
      </c>
      <c r="D7002" s="9" t="s">
        <v>34</v>
      </c>
      <c r="F7002" s="11" t="str">
        <f t="shared" si="1"/>
        <v>2018-05</v>
      </c>
      <c r="G7002" s="11" t="str">
        <f>iferror(VLOOKUP(A7002,'Closed Deals'!A:A,1,0)," ")</f>
        <v> </v>
      </c>
      <c r="H7002" s="12" t="str">
        <f t="shared" si="2"/>
        <v>NO</v>
      </c>
      <c r="I7002" s="12" t="str">
        <f>iferror(VLOOKUP(A7002,'Closed Deals'!A:E,5,0)," ")</f>
        <v> </v>
      </c>
      <c r="J7002" s="13" t="str">
        <f t="shared" si="3"/>
        <v> </v>
      </c>
      <c r="K7002" s="14"/>
    </row>
    <row r="7003">
      <c r="A7003" s="9" t="s">
        <v>7504</v>
      </c>
      <c r="B7003" s="10">
        <v>43222.0</v>
      </c>
      <c r="C7003" s="9" t="s">
        <v>115</v>
      </c>
      <c r="D7003" s="9" t="s">
        <v>34</v>
      </c>
      <c r="F7003" s="11" t="str">
        <f t="shared" si="1"/>
        <v>2018-05</v>
      </c>
      <c r="G7003" s="11" t="str">
        <f>iferror(VLOOKUP(A7003,'Closed Deals'!A:A,1,0)," ")</f>
        <v> </v>
      </c>
      <c r="H7003" s="12" t="str">
        <f t="shared" si="2"/>
        <v>NO</v>
      </c>
      <c r="I7003" s="12" t="str">
        <f>iferror(VLOOKUP(A7003,'Closed Deals'!A:E,5,0)," ")</f>
        <v> </v>
      </c>
      <c r="J7003" s="13" t="str">
        <f t="shared" si="3"/>
        <v> </v>
      </c>
      <c r="K7003" s="14"/>
    </row>
    <row r="7004">
      <c r="A7004" s="9" t="s">
        <v>7505</v>
      </c>
      <c r="B7004" s="10">
        <v>43240.0</v>
      </c>
      <c r="C7004" s="9" t="s">
        <v>33</v>
      </c>
      <c r="D7004" s="9" t="s">
        <v>34</v>
      </c>
      <c r="F7004" s="11" t="str">
        <f t="shared" si="1"/>
        <v>2018-05</v>
      </c>
      <c r="G7004" s="11" t="str">
        <f>iferror(VLOOKUP(A7004,'Closed Deals'!A:A,1,0)," ")</f>
        <v> </v>
      </c>
      <c r="H7004" s="12" t="str">
        <f t="shared" si="2"/>
        <v>NO</v>
      </c>
      <c r="I7004" s="12" t="str">
        <f>iferror(VLOOKUP(A7004,'Closed Deals'!A:E,5,0)," ")</f>
        <v> </v>
      </c>
      <c r="J7004" s="13" t="str">
        <f t="shared" si="3"/>
        <v> </v>
      </c>
      <c r="K7004" s="14"/>
    </row>
    <row r="7005">
      <c r="A7005" s="9" t="s">
        <v>7506</v>
      </c>
      <c r="B7005" s="10">
        <v>43222.0</v>
      </c>
      <c r="C7005" s="9" t="s">
        <v>43</v>
      </c>
      <c r="D7005" s="9" t="s">
        <v>34</v>
      </c>
      <c r="F7005" s="11" t="str">
        <f t="shared" si="1"/>
        <v>2018-05</v>
      </c>
      <c r="G7005" s="11" t="str">
        <f>iferror(VLOOKUP(A7005,'Closed Deals'!A:A,1,0)," ")</f>
        <v> </v>
      </c>
      <c r="H7005" s="12" t="str">
        <f t="shared" si="2"/>
        <v>NO</v>
      </c>
      <c r="I7005" s="12" t="str">
        <f>iferror(VLOOKUP(A7005,'Closed Deals'!A:E,5,0)," ")</f>
        <v> </v>
      </c>
      <c r="J7005" s="13" t="str">
        <f t="shared" si="3"/>
        <v> </v>
      </c>
      <c r="K7005" s="14"/>
    </row>
    <row r="7006">
      <c r="A7006" s="9" t="s">
        <v>7507</v>
      </c>
      <c r="B7006" s="10">
        <v>43227.0</v>
      </c>
      <c r="C7006" s="9" t="s">
        <v>33</v>
      </c>
      <c r="D7006" s="9" t="s">
        <v>34</v>
      </c>
      <c r="F7006" s="11" t="str">
        <f t="shared" si="1"/>
        <v>2018-05</v>
      </c>
      <c r="G7006" s="11" t="str">
        <f>iferror(VLOOKUP(A7006,'Closed Deals'!A:A,1,0)," ")</f>
        <v> </v>
      </c>
      <c r="H7006" s="12" t="str">
        <f t="shared" si="2"/>
        <v>NO</v>
      </c>
      <c r="I7006" s="12" t="str">
        <f>iferror(VLOOKUP(A7006,'Closed Deals'!A:E,5,0)," ")</f>
        <v> </v>
      </c>
      <c r="J7006" s="13" t="str">
        <f t="shared" si="3"/>
        <v> </v>
      </c>
      <c r="K7006" s="14"/>
    </row>
    <row r="7007">
      <c r="A7007" s="9" t="s">
        <v>7508</v>
      </c>
      <c r="B7007" s="10">
        <v>43251.0</v>
      </c>
      <c r="C7007" s="9" t="s">
        <v>37</v>
      </c>
      <c r="D7007" s="9" t="s">
        <v>34</v>
      </c>
      <c r="F7007" s="11" t="str">
        <f t="shared" si="1"/>
        <v>2018-05</v>
      </c>
      <c r="G7007" s="11" t="str">
        <f>iferror(VLOOKUP(A7007,'Closed Deals'!A:A,1,0)," ")</f>
        <v> </v>
      </c>
      <c r="H7007" s="12" t="str">
        <f t="shared" si="2"/>
        <v>NO</v>
      </c>
      <c r="I7007" s="12" t="str">
        <f>iferror(VLOOKUP(A7007,'Closed Deals'!A:E,5,0)," ")</f>
        <v> </v>
      </c>
      <c r="J7007" s="13" t="str">
        <f t="shared" si="3"/>
        <v> </v>
      </c>
      <c r="K7007" s="14"/>
    </row>
    <row r="7008">
      <c r="A7008" s="9" t="s">
        <v>7509</v>
      </c>
      <c r="B7008" s="10">
        <v>43222.0</v>
      </c>
      <c r="C7008" s="9" t="s">
        <v>54</v>
      </c>
      <c r="D7008" s="9" t="s">
        <v>34</v>
      </c>
      <c r="F7008" s="11" t="str">
        <f t="shared" si="1"/>
        <v>2018-05</v>
      </c>
      <c r="G7008" s="11" t="str">
        <f>iferror(VLOOKUP(A7008,'Closed Deals'!A:A,1,0)," ")</f>
        <v> </v>
      </c>
      <c r="H7008" s="12" t="str">
        <f t="shared" si="2"/>
        <v>NO</v>
      </c>
      <c r="I7008" s="12" t="str">
        <f>iferror(VLOOKUP(A7008,'Closed Deals'!A:E,5,0)," ")</f>
        <v> </v>
      </c>
      <c r="J7008" s="13" t="str">
        <f t="shared" si="3"/>
        <v> </v>
      </c>
      <c r="K7008" s="14"/>
    </row>
    <row r="7009">
      <c r="A7009" s="9" t="s">
        <v>7510</v>
      </c>
      <c r="B7009" s="10">
        <v>43244.0</v>
      </c>
      <c r="C7009" s="9" t="s">
        <v>33</v>
      </c>
      <c r="D7009" s="9" t="s">
        <v>34</v>
      </c>
      <c r="F7009" s="11" t="str">
        <f t="shared" si="1"/>
        <v>2018-05</v>
      </c>
      <c r="G7009" s="11" t="str">
        <f>iferror(VLOOKUP(A7009,'Closed Deals'!A:A,1,0)," ")</f>
        <v> </v>
      </c>
      <c r="H7009" s="12" t="str">
        <f t="shared" si="2"/>
        <v>NO</v>
      </c>
      <c r="I7009" s="12" t="str">
        <f>iferror(VLOOKUP(A7009,'Closed Deals'!A:E,5,0)," ")</f>
        <v> </v>
      </c>
      <c r="J7009" s="13" t="str">
        <f t="shared" si="3"/>
        <v> </v>
      </c>
      <c r="K7009" s="14"/>
    </row>
    <row r="7010">
      <c r="A7010" s="9" t="s">
        <v>7511</v>
      </c>
      <c r="B7010" s="10">
        <v>43232.0</v>
      </c>
      <c r="C7010" s="9" t="s">
        <v>63</v>
      </c>
      <c r="D7010" s="9" t="s">
        <v>34</v>
      </c>
      <c r="F7010" s="11" t="str">
        <f t="shared" si="1"/>
        <v>2018-05</v>
      </c>
      <c r="G7010" s="11" t="str">
        <f>iferror(VLOOKUP(A7010,'Closed Deals'!A:A,1,0)," ")</f>
        <v> </v>
      </c>
      <c r="H7010" s="12" t="str">
        <f t="shared" si="2"/>
        <v>NO</v>
      </c>
      <c r="I7010" s="12" t="str">
        <f>iferror(VLOOKUP(A7010,'Closed Deals'!A:E,5,0)," ")</f>
        <v> </v>
      </c>
      <c r="J7010" s="13" t="str">
        <f t="shared" si="3"/>
        <v> </v>
      </c>
      <c r="K7010" s="14"/>
    </row>
    <row r="7011">
      <c r="A7011" s="9" t="s">
        <v>7512</v>
      </c>
      <c r="B7011" s="10">
        <v>43248.0</v>
      </c>
      <c r="C7011" s="9" t="s">
        <v>63</v>
      </c>
      <c r="D7011" s="9" t="s">
        <v>34</v>
      </c>
      <c r="F7011" s="11" t="str">
        <f t="shared" si="1"/>
        <v>2018-05</v>
      </c>
      <c r="G7011" s="11" t="str">
        <f>iferror(VLOOKUP(A7011,'Closed Deals'!A:A,1,0)," ")</f>
        <v> </v>
      </c>
      <c r="H7011" s="12" t="str">
        <f t="shared" si="2"/>
        <v>NO</v>
      </c>
      <c r="I7011" s="12" t="str">
        <f>iferror(VLOOKUP(A7011,'Closed Deals'!A:E,5,0)," ")</f>
        <v> </v>
      </c>
      <c r="J7011" s="13" t="str">
        <f t="shared" si="3"/>
        <v> </v>
      </c>
      <c r="K7011" s="14"/>
    </row>
    <row r="7012">
      <c r="A7012" s="9" t="s">
        <v>7513</v>
      </c>
      <c r="B7012" s="10">
        <v>43250.0</v>
      </c>
      <c r="C7012" s="9" t="s">
        <v>1258</v>
      </c>
      <c r="D7012" s="9" t="s">
        <v>34</v>
      </c>
      <c r="F7012" s="11" t="str">
        <f t="shared" si="1"/>
        <v>2018-05</v>
      </c>
      <c r="G7012" s="11" t="str">
        <f>iferror(VLOOKUP(A7012,'Closed Deals'!A:A,1,0)," ")</f>
        <v> </v>
      </c>
      <c r="H7012" s="12" t="str">
        <f t="shared" si="2"/>
        <v>NO</v>
      </c>
      <c r="I7012" s="12" t="str">
        <f>iferror(VLOOKUP(A7012,'Closed Deals'!A:E,5,0)," ")</f>
        <v> </v>
      </c>
      <c r="J7012" s="13" t="str">
        <f t="shared" si="3"/>
        <v> </v>
      </c>
      <c r="K7012" s="14"/>
    </row>
    <row r="7013">
      <c r="A7013" s="9" t="s">
        <v>7514</v>
      </c>
      <c r="B7013" s="10">
        <v>43229.0</v>
      </c>
      <c r="C7013" s="9" t="s">
        <v>33</v>
      </c>
      <c r="D7013" s="9" t="s">
        <v>34</v>
      </c>
      <c r="F7013" s="11" t="str">
        <f t="shared" si="1"/>
        <v>2018-05</v>
      </c>
      <c r="G7013" s="11" t="str">
        <f>iferror(VLOOKUP(A7013,'Closed Deals'!A:A,1,0)," ")</f>
        <v> </v>
      </c>
      <c r="H7013" s="12" t="str">
        <f t="shared" si="2"/>
        <v>NO</v>
      </c>
      <c r="I7013" s="12" t="str">
        <f>iferror(VLOOKUP(A7013,'Closed Deals'!A:E,5,0)," ")</f>
        <v> </v>
      </c>
      <c r="J7013" s="13" t="str">
        <f t="shared" si="3"/>
        <v> </v>
      </c>
      <c r="K7013" s="14"/>
    </row>
    <row r="7014">
      <c r="A7014" s="9" t="s">
        <v>7515</v>
      </c>
      <c r="B7014" s="10">
        <v>43235.0</v>
      </c>
      <c r="C7014" s="9" t="s">
        <v>472</v>
      </c>
      <c r="D7014" s="9" t="s">
        <v>34</v>
      </c>
      <c r="F7014" s="11" t="str">
        <f t="shared" si="1"/>
        <v>2018-05</v>
      </c>
      <c r="G7014" s="11" t="str">
        <f>iferror(VLOOKUP(A7014,'Closed Deals'!A:A,1,0)," ")</f>
        <v> </v>
      </c>
      <c r="H7014" s="12" t="str">
        <f t="shared" si="2"/>
        <v>NO</v>
      </c>
      <c r="I7014" s="12" t="str">
        <f>iferror(VLOOKUP(A7014,'Closed Deals'!A:E,5,0)," ")</f>
        <v> </v>
      </c>
      <c r="J7014" s="13" t="str">
        <f t="shared" si="3"/>
        <v> </v>
      </c>
      <c r="K7014" s="14"/>
    </row>
    <row r="7015">
      <c r="A7015" s="9" t="s">
        <v>7516</v>
      </c>
      <c r="B7015" s="10">
        <v>43229.0</v>
      </c>
      <c r="C7015" s="9" t="s">
        <v>37</v>
      </c>
      <c r="D7015" s="9" t="s">
        <v>34</v>
      </c>
      <c r="F7015" s="11" t="str">
        <f t="shared" si="1"/>
        <v>2018-05</v>
      </c>
      <c r="G7015" s="11" t="str">
        <f>iferror(VLOOKUP(A7015,'Closed Deals'!A:A,1,0)," ")</f>
        <v> </v>
      </c>
      <c r="H7015" s="12" t="str">
        <f t="shared" si="2"/>
        <v>NO</v>
      </c>
      <c r="I7015" s="12" t="str">
        <f>iferror(VLOOKUP(A7015,'Closed Deals'!A:E,5,0)," ")</f>
        <v> </v>
      </c>
      <c r="J7015" s="13" t="str">
        <f t="shared" si="3"/>
        <v> </v>
      </c>
      <c r="K7015" s="14"/>
    </row>
    <row r="7016">
      <c r="A7016" s="9" t="s">
        <v>7517</v>
      </c>
      <c r="B7016" s="10">
        <v>43249.0</v>
      </c>
      <c r="C7016" s="9" t="s">
        <v>33</v>
      </c>
      <c r="D7016" s="9" t="s">
        <v>34</v>
      </c>
      <c r="F7016" s="11" t="str">
        <f t="shared" si="1"/>
        <v>2018-05</v>
      </c>
      <c r="G7016" s="11" t="str">
        <f>iferror(VLOOKUP(A7016,'Closed Deals'!A:A,1,0)," ")</f>
        <v> </v>
      </c>
      <c r="H7016" s="12" t="str">
        <f t="shared" si="2"/>
        <v>NO</v>
      </c>
      <c r="I7016" s="12" t="str">
        <f>iferror(VLOOKUP(A7016,'Closed Deals'!A:E,5,0)," ")</f>
        <v> </v>
      </c>
      <c r="J7016" s="13" t="str">
        <f t="shared" si="3"/>
        <v> </v>
      </c>
      <c r="K7016" s="14"/>
    </row>
    <row r="7017">
      <c r="A7017" s="9" t="s">
        <v>7518</v>
      </c>
      <c r="B7017" s="10">
        <v>43248.0</v>
      </c>
      <c r="C7017" s="9" t="s">
        <v>486</v>
      </c>
      <c r="D7017" s="9" t="s">
        <v>34</v>
      </c>
      <c r="F7017" s="11" t="str">
        <f t="shared" si="1"/>
        <v>2018-05</v>
      </c>
      <c r="G7017" s="11" t="str">
        <f>iferror(VLOOKUP(A7017,'Closed Deals'!A:A,1,0)," ")</f>
        <v> </v>
      </c>
      <c r="H7017" s="12" t="str">
        <f t="shared" si="2"/>
        <v>NO</v>
      </c>
      <c r="I7017" s="12" t="str">
        <f>iferror(VLOOKUP(A7017,'Closed Deals'!A:E,5,0)," ")</f>
        <v> </v>
      </c>
      <c r="J7017" s="13" t="str">
        <f t="shared" si="3"/>
        <v> </v>
      </c>
      <c r="K7017" s="14"/>
    </row>
    <row r="7018">
      <c r="A7018" s="9" t="s">
        <v>7519</v>
      </c>
      <c r="B7018" s="10">
        <v>43243.0</v>
      </c>
      <c r="C7018" s="9" t="s">
        <v>129</v>
      </c>
      <c r="D7018" s="9" t="s">
        <v>34</v>
      </c>
      <c r="F7018" s="11" t="str">
        <f t="shared" si="1"/>
        <v>2018-05</v>
      </c>
      <c r="G7018" s="11" t="str">
        <f>iferror(VLOOKUP(A7018,'Closed Deals'!A:A,1,0)," ")</f>
        <v> </v>
      </c>
      <c r="H7018" s="12" t="str">
        <f t="shared" si="2"/>
        <v>NO</v>
      </c>
      <c r="I7018" s="12" t="str">
        <f>iferror(VLOOKUP(A7018,'Closed Deals'!A:E,5,0)," ")</f>
        <v> </v>
      </c>
      <c r="J7018" s="13" t="str">
        <f t="shared" si="3"/>
        <v> </v>
      </c>
      <c r="K7018" s="14"/>
    </row>
    <row r="7019">
      <c r="A7019" s="9" t="s">
        <v>7520</v>
      </c>
      <c r="B7019" s="10">
        <v>43249.0</v>
      </c>
      <c r="C7019" s="9" t="s">
        <v>129</v>
      </c>
      <c r="D7019" s="9" t="s">
        <v>34</v>
      </c>
      <c r="F7019" s="11" t="str">
        <f t="shared" si="1"/>
        <v>2018-05</v>
      </c>
      <c r="G7019" s="11" t="str">
        <f>iferror(VLOOKUP(A7019,'Closed Deals'!A:A,1,0)," ")</f>
        <v> </v>
      </c>
      <c r="H7019" s="12" t="str">
        <f t="shared" si="2"/>
        <v>NO</v>
      </c>
      <c r="I7019" s="12" t="str">
        <f>iferror(VLOOKUP(A7019,'Closed Deals'!A:E,5,0)," ")</f>
        <v> </v>
      </c>
      <c r="J7019" s="13" t="str">
        <f t="shared" si="3"/>
        <v> </v>
      </c>
      <c r="K7019" s="14"/>
    </row>
    <row r="7020">
      <c r="A7020" s="9" t="s">
        <v>7521</v>
      </c>
      <c r="B7020" s="10">
        <v>43230.0</v>
      </c>
      <c r="C7020" s="9" t="s">
        <v>33</v>
      </c>
      <c r="D7020" s="9" t="s">
        <v>34</v>
      </c>
      <c r="F7020" s="11" t="str">
        <f t="shared" si="1"/>
        <v>2018-05</v>
      </c>
      <c r="G7020" s="11" t="str">
        <f>iferror(VLOOKUP(A7020,'Closed Deals'!A:A,1,0)," ")</f>
        <v> </v>
      </c>
      <c r="H7020" s="12" t="str">
        <f t="shared" si="2"/>
        <v>NO</v>
      </c>
      <c r="I7020" s="12" t="str">
        <f>iferror(VLOOKUP(A7020,'Closed Deals'!A:E,5,0)," ")</f>
        <v> </v>
      </c>
      <c r="J7020" s="13" t="str">
        <f t="shared" si="3"/>
        <v> </v>
      </c>
      <c r="K7020" s="14"/>
    </row>
    <row r="7021">
      <c r="A7021" s="9" t="s">
        <v>7522</v>
      </c>
      <c r="B7021" s="10">
        <v>43228.0</v>
      </c>
      <c r="C7021" s="9" t="s">
        <v>80</v>
      </c>
      <c r="D7021" s="9" t="s">
        <v>34</v>
      </c>
      <c r="F7021" s="11" t="str">
        <f t="shared" si="1"/>
        <v>2018-05</v>
      </c>
      <c r="G7021" s="11" t="str">
        <f>iferror(VLOOKUP(A7021,'Closed Deals'!A:A,1,0)," ")</f>
        <v> </v>
      </c>
      <c r="H7021" s="12" t="str">
        <f t="shared" si="2"/>
        <v>NO</v>
      </c>
      <c r="I7021" s="12" t="str">
        <f>iferror(VLOOKUP(A7021,'Closed Deals'!A:E,5,0)," ")</f>
        <v> </v>
      </c>
      <c r="J7021" s="13" t="str">
        <f t="shared" si="3"/>
        <v> </v>
      </c>
      <c r="K7021" s="14"/>
    </row>
    <row r="7022">
      <c r="A7022" s="9" t="s">
        <v>7523</v>
      </c>
      <c r="B7022" s="10">
        <v>43231.0</v>
      </c>
      <c r="C7022" s="9" t="s">
        <v>1159</v>
      </c>
      <c r="D7022" s="9" t="s">
        <v>34</v>
      </c>
      <c r="F7022" s="11" t="str">
        <f t="shared" si="1"/>
        <v>2018-05</v>
      </c>
      <c r="G7022" s="11" t="str">
        <f>iferror(VLOOKUP(A7022,'Closed Deals'!A:A,1,0)," ")</f>
        <v> </v>
      </c>
      <c r="H7022" s="12" t="str">
        <f t="shared" si="2"/>
        <v>NO</v>
      </c>
      <c r="I7022" s="12" t="str">
        <f>iferror(VLOOKUP(A7022,'Closed Deals'!A:E,5,0)," ")</f>
        <v> </v>
      </c>
      <c r="J7022" s="13" t="str">
        <f t="shared" si="3"/>
        <v> </v>
      </c>
      <c r="K7022" s="14"/>
    </row>
    <row r="7023">
      <c r="A7023" s="9" t="s">
        <v>7524</v>
      </c>
      <c r="B7023" s="10">
        <v>43247.0</v>
      </c>
      <c r="C7023" s="9" t="s">
        <v>7525</v>
      </c>
      <c r="D7023" s="9" t="s">
        <v>34</v>
      </c>
      <c r="F7023" s="11" t="str">
        <f t="shared" si="1"/>
        <v>2018-05</v>
      </c>
      <c r="G7023" s="11" t="str">
        <f>iferror(VLOOKUP(A7023,'Closed Deals'!A:A,1,0)," ")</f>
        <v> </v>
      </c>
      <c r="H7023" s="12" t="str">
        <f t="shared" si="2"/>
        <v>NO</v>
      </c>
      <c r="I7023" s="12" t="str">
        <f>iferror(VLOOKUP(A7023,'Closed Deals'!A:E,5,0)," ")</f>
        <v> </v>
      </c>
      <c r="J7023" s="13" t="str">
        <f t="shared" si="3"/>
        <v> </v>
      </c>
      <c r="K7023" s="14"/>
    </row>
    <row r="7024">
      <c r="A7024" s="9" t="s">
        <v>7526</v>
      </c>
      <c r="B7024" s="10">
        <v>43236.0</v>
      </c>
      <c r="C7024" s="9" t="s">
        <v>33</v>
      </c>
      <c r="D7024" s="9" t="s">
        <v>34</v>
      </c>
      <c r="F7024" s="11" t="str">
        <f t="shared" si="1"/>
        <v>2018-05</v>
      </c>
      <c r="G7024" s="11" t="str">
        <f>iferror(VLOOKUP(A7024,'Closed Deals'!A:A,1,0)," ")</f>
        <v> </v>
      </c>
      <c r="H7024" s="12" t="str">
        <f t="shared" si="2"/>
        <v>NO</v>
      </c>
      <c r="I7024" s="12" t="str">
        <f>iferror(VLOOKUP(A7024,'Closed Deals'!A:E,5,0)," ")</f>
        <v> </v>
      </c>
      <c r="J7024" s="13" t="str">
        <f t="shared" si="3"/>
        <v> </v>
      </c>
      <c r="K7024" s="14"/>
    </row>
    <row r="7025">
      <c r="A7025" s="9" t="s">
        <v>7527</v>
      </c>
      <c r="B7025" s="10">
        <v>43229.0</v>
      </c>
      <c r="C7025" s="9" t="s">
        <v>33</v>
      </c>
      <c r="D7025" s="9" t="s">
        <v>34</v>
      </c>
      <c r="F7025" s="11" t="str">
        <f t="shared" si="1"/>
        <v>2018-05</v>
      </c>
      <c r="G7025" s="11" t="str">
        <f>iferror(VLOOKUP(A7025,'Closed Deals'!A:A,1,0)," ")</f>
        <v> </v>
      </c>
      <c r="H7025" s="12" t="str">
        <f t="shared" si="2"/>
        <v>NO</v>
      </c>
      <c r="I7025" s="12" t="str">
        <f>iferror(VLOOKUP(A7025,'Closed Deals'!A:E,5,0)," ")</f>
        <v> </v>
      </c>
      <c r="J7025" s="13" t="str">
        <f t="shared" si="3"/>
        <v> </v>
      </c>
      <c r="K7025" s="14"/>
    </row>
    <row r="7026">
      <c r="A7026" s="9" t="s">
        <v>7528</v>
      </c>
      <c r="B7026" s="10">
        <v>43248.0</v>
      </c>
      <c r="C7026" s="9" t="s">
        <v>33</v>
      </c>
      <c r="D7026" s="9" t="s">
        <v>34</v>
      </c>
      <c r="F7026" s="11" t="str">
        <f t="shared" si="1"/>
        <v>2018-05</v>
      </c>
      <c r="G7026" s="11" t="str">
        <f>iferror(VLOOKUP(A7026,'Closed Deals'!A:A,1,0)," ")</f>
        <v> </v>
      </c>
      <c r="H7026" s="12" t="str">
        <f t="shared" si="2"/>
        <v>NO</v>
      </c>
      <c r="I7026" s="12" t="str">
        <f>iferror(VLOOKUP(A7026,'Closed Deals'!A:E,5,0)," ")</f>
        <v> </v>
      </c>
      <c r="J7026" s="13" t="str">
        <f t="shared" si="3"/>
        <v> </v>
      </c>
      <c r="K7026" s="14"/>
    </row>
    <row r="7027">
      <c r="A7027" s="9" t="s">
        <v>7529</v>
      </c>
      <c r="B7027" s="10">
        <v>43243.0</v>
      </c>
      <c r="C7027" s="9" t="s">
        <v>33</v>
      </c>
      <c r="D7027" s="9" t="s">
        <v>34</v>
      </c>
      <c r="F7027" s="11" t="str">
        <f t="shared" si="1"/>
        <v>2018-05</v>
      </c>
      <c r="G7027" s="11" t="str">
        <f>iferror(VLOOKUP(A7027,'Closed Deals'!A:A,1,0)," ")</f>
        <v> </v>
      </c>
      <c r="H7027" s="12" t="str">
        <f t="shared" si="2"/>
        <v>NO</v>
      </c>
      <c r="I7027" s="12" t="str">
        <f>iferror(VLOOKUP(A7027,'Closed Deals'!A:E,5,0)," ")</f>
        <v> </v>
      </c>
      <c r="J7027" s="13" t="str">
        <f t="shared" si="3"/>
        <v> </v>
      </c>
      <c r="K7027" s="14"/>
    </row>
    <row r="7028">
      <c r="A7028" s="9" t="s">
        <v>7530</v>
      </c>
      <c r="B7028" s="10">
        <v>43227.0</v>
      </c>
      <c r="C7028" s="9" t="s">
        <v>129</v>
      </c>
      <c r="D7028" s="9" t="s">
        <v>34</v>
      </c>
      <c r="F7028" s="11" t="str">
        <f t="shared" si="1"/>
        <v>2018-05</v>
      </c>
      <c r="G7028" s="11" t="str">
        <f>iferror(VLOOKUP(A7028,'Closed Deals'!A:A,1,0)," ")</f>
        <v> </v>
      </c>
      <c r="H7028" s="12" t="str">
        <f t="shared" si="2"/>
        <v>NO</v>
      </c>
      <c r="I7028" s="12" t="str">
        <f>iferror(VLOOKUP(A7028,'Closed Deals'!A:E,5,0)," ")</f>
        <v> </v>
      </c>
      <c r="J7028" s="13" t="str">
        <f t="shared" si="3"/>
        <v> </v>
      </c>
      <c r="K7028" s="14"/>
    </row>
    <row r="7029">
      <c r="A7029" s="9" t="s">
        <v>7531</v>
      </c>
      <c r="B7029" s="10">
        <v>43229.0</v>
      </c>
      <c r="C7029" s="9" t="s">
        <v>63</v>
      </c>
      <c r="D7029" s="9" t="s">
        <v>34</v>
      </c>
      <c r="F7029" s="11" t="str">
        <f t="shared" si="1"/>
        <v>2018-05</v>
      </c>
      <c r="G7029" s="11" t="str">
        <f>iferror(VLOOKUP(A7029,'Closed Deals'!A:A,1,0)," ")</f>
        <v> </v>
      </c>
      <c r="H7029" s="12" t="str">
        <f t="shared" si="2"/>
        <v>NO</v>
      </c>
      <c r="I7029" s="12" t="str">
        <f>iferror(VLOOKUP(A7029,'Closed Deals'!A:E,5,0)," ")</f>
        <v> </v>
      </c>
      <c r="J7029" s="13" t="str">
        <f t="shared" si="3"/>
        <v> </v>
      </c>
      <c r="K7029" s="14"/>
    </row>
    <row r="7030">
      <c r="A7030" s="9" t="s">
        <v>7532</v>
      </c>
      <c r="B7030" s="10">
        <v>43247.0</v>
      </c>
      <c r="C7030" s="9" t="s">
        <v>33</v>
      </c>
      <c r="D7030" s="9" t="s">
        <v>34</v>
      </c>
      <c r="F7030" s="11" t="str">
        <f t="shared" si="1"/>
        <v>2018-05</v>
      </c>
      <c r="G7030" s="11" t="str">
        <f>iferror(VLOOKUP(A7030,'Closed Deals'!A:A,1,0)," ")</f>
        <v> </v>
      </c>
      <c r="H7030" s="12" t="str">
        <f t="shared" si="2"/>
        <v>NO</v>
      </c>
      <c r="I7030" s="12" t="str">
        <f>iferror(VLOOKUP(A7030,'Closed Deals'!A:E,5,0)," ")</f>
        <v> </v>
      </c>
      <c r="J7030" s="13" t="str">
        <f t="shared" si="3"/>
        <v> </v>
      </c>
      <c r="K7030" s="14"/>
    </row>
    <row r="7031">
      <c r="A7031" s="9" t="s">
        <v>7533</v>
      </c>
      <c r="B7031" s="10">
        <v>43237.0</v>
      </c>
      <c r="C7031" s="9" t="s">
        <v>33</v>
      </c>
      <c r="D7031" s="9" t="s">
        <v>34</v>
      </c>
      <c r="F7031" s="11" t="str">
        <f t="shared" si="1"/>
        <v>2018-05</v>
      </c>
      <c r="G7031" s="11" t="str">
        <f>iferror(VLOOKUP(A7031,'Closed Deals'!A:A,1,0)," ")</f>
        <v> </v>
      </c>
      <c r="H7031" s="12" t="str">
        <f t="shared" si="2"/>
        <v>NO</v>
      </c>
      <c r="I7031" s="12" t="str">
        <f>iferror(VLOOKUP(A7031,'Closed Deals'!A:E,5,0)," ")</f>
        <v> </v>
      </c>
      <c r="J7031" s="13" t="str">
        <f t="shared" si="3"/>
        <v> </v>
      </c>
      <c r="K7031" s="14"/>
    </row>
    <row r="7032">
      <c r="A7032" s="9" t="s">
        <v>7534</v>
      </c>
      <c r="B7032" s="10">
        <v>43230.0</v>
      </c>
      <c r="C7032" s="9" t="s">
        <v>43</v>
      </c>
      <c r="D7032" s="9" t="s">
        <v>34</v>
      </c>
      <c r="F7032" s="11" t="str">
        <f t="shared" si="1"/>
        <v>2018-05</v>
      </c>
      <c r="G7032" s="11" t="str">
        <f>iferror(VLOOKUP(A7032,'Closed Deals'!A:A,1,0)," ")</f>
        <v> </v>
      </c>
      <c r="H7032" s="12" t="str">
        <f t="shared" si="2"/>
        <v>NO</v>
      </c>
      <c r="I7032" s="12" t="str">
        <f>iferror(VLOOKUP(A7032,'Closed Deals'!A:E,5,0)," ")</f>
        <v> </v>
      </c>
      <c r="J7032" s="13" t="str">
        <f t="shared" si="3"/>
        <v> </v>
      </c>
      <c r="K7032" s="14"/>
    </row>
    <row r="7033">
      <c r="A7033" s="9" t="s">
        <v>7535</v>
      </c>
      <c r="B7033" s="10">
        <v>43240.0</v>
      </c>
      <c r="C7033" s="9" t="s">
        <v>143</v>
      </c>
      <c r="D7033" s="9" t="s">
        <v>34</v>
      </c>
      <c r="F7033" s="11" t="str">
        <f t="shared" si="1"/>
        <v>2018-05</v>
      </c>
      <c r="G7033" s="11" t="str">
        <f>iferror(VLOOKUP(A7033,'Closed Deals'!A:A,1,0)," ")</f>
        <v> </v>
      </c>
      <c r="H7033" s="12" t="str">
        <f t="shared" si="2"/>
        <v>NO</v>
      </c>
      <c r="I7033" s="12" t="str">
        <f>iferror(VLOOKUP(A7033,'Closed Deals'!A:E,5,0)," ")</f>
        <v> </v>
      </c>
      <c r="J7033" s="13" t="str">
        <f t="shared" si="3"/>
        <v> </v>
      </c>
      <c r="K7033" s="14"/>
    </row>
    <row r="7034">
      <c r="A7034" s="9" t="s">
        <v>7536</v>
      </c>
      <c r="B7034" s="10">
        <v>43242.0</v>
      </c>
      <c r="C7034" s="9" t="s">
        <v>63</v>
      </c>
      <c r="D7034" s="9" t="s">
        <v>34</v>
      </c>
      <c r="F7034" s="11" t="str">
        <f t="shared" si="1"/>
        <v>2018-05</v>
      </c>
      <c r="G7034" s="11" t="str">
        <f>iferror(VLOOKUP(A7034,'Closed Deals'!A:A,1,0)," ")</f>
        <v> </v>
      </c>
      <c r="H7034" s="12" t="str">
        <f t="shared" si="2"/>
        <v>NO</v>
      </c>
      <c r="I7034" s="12" t="str">
        <f>iferror(VLOOKUP(A7034,'Closed Deals'!A:E,5,0)," ")</f>
        <v> </v>
      </c>
      <c r="J7034" s="13" t="str">
        <f t="shared" si="3"/>
        <v> </v>
      </c>
      <c r="K7034" s="14"/>
    </row>
    <row r="7035">
      <c r="A7035" s="9" t="s">
        <v>7537</v>
      </c>
      <c r="B7035" s="10">
        <v>43241.0</v>
      </c>
      <c r="C7035" s="9" t="s">
        <v>33</v>
      </c>
      <c r="D7035" s="9" t="s">
        <v>34</v>
      </c>
      <c r="F7035" s="11" t="str">
        <f t="shared" si="1"/>
        <v>2018-05</v>
      </c>
      <c r="G7035" s="11" t="str">
        <f>iferror(VLOOKUP(A7035,'Closed Deals'!A:A,1,0)," ")</f>
        <v> </v>
      </c>
      <c r="H7035" s="12" t="str">
        <f t="shared" si="2"/>
        <v>NO</v>
      </c>
      <c r="I7035" s="12" t="str">
        <f>iferror(VLOOKUP(A7035,'Closed Deals'!A:E,5,0)," ")</f>
        <v> </v>
      </c>
      <c r="J7035" s="13" t="str">
        <f t="shared" si="3"/>
        <v> </v>
      </c>
      <c r="K7035" s="14"/>
    </row>
    <row r="7036">
      <c r="A7036" s="9" t="s">
        <v>7538</v>
      </c>
      <c r="B7036" s="10">
        <v>43227.0</v>
      </c>
      <c r="C7036" s="9" t="s">
        <v>129</v>
      </c>
      <c r="D7036" s="9" t="s">
        <v>34</v>
      </c>
      <c r="F7036" s="11" t="str">
        <f t="shared" si="1"/>
        <v>2018-05</v>
      </c>
      <c r="G7036" s="11" t="str">
        <f>iferror(VLOOKUP(A7036,'Closed Deals'!A:A,1,0)," ")</f>
        <v> </v>
      </c>
      <c r="H7036" s="12" t="str">
        <f t="shared" si="2"/>
        <v>NO</v>
      </c>
      <c r="I7036" s="12" t="str">
        <f>iferror(VLOOKUP(A7036,'Closed Deals'!A:E,5,0)," ")</f>
        <v> </v>
      </c>
      <c r="J7036" s="13" t="str">
        <f t="shared" si="3"/>
        <v> </v>
      </c>
      <c r="K7036" s="14"/>
    </row>
    <row r="7037">
      <c r="A7037" s="9" t="s">
        <v>7539</v>
      </c>
      <c r="B7037" s="10">
        <v>43241.0</v>
      </c>
      <c r="C7037" s="9" t="s">
        <v>7493</v>
      </c>
      <c r="D7037" s="9" t="s">
        <v>34</v>
      </c>
      <c r="F7037" s="11" t="str">
        <f t="shared" si="1"/>
        <v>2018-05</v>
      </c>
      <c r="G7037" s="11" t="str">
        <f>iferror(VLOOKUP(A7037,'Closed Deals'!A:A,1,0)," ")</f>
        <v> </v>
      </c>
      <c r="H7037" s="12" t="str">
        <f t="shared" si="2"/>
        <v>NO</v>
      </c>
      <c r="I7037" s="12" t="str">
        <f>iferror(VLOOKUP(A7037,'Closed Deals'!A:E,5,0)," ")</f>
        <v> </v>
      </c>
      <c r="J7037" s="13" t="str">
        <f t="shared" si="3"/>
        <v> </v>
      </c>
      <c r="K7037" s="14"/>
    </row>
    <row r="7038">
      <c r="A7038" s="9" t="s">
        <v>7540</v>
      </c>
      <c r="B7038" s="10">
        <v>43222.0</v>
      </c>
      <c r="C7038" s="9" t="s">
        <v>389</v>
      </c>
      <c r="D7038" s="9" t="s">
        <v>34</v>
      </c>
      <c r="F7038" s="11" t="str">
        <f t="shared" si="1"/>
        <v>2018-05</v>
      </c>
      <c r="G7038" s="11" t="str">
        <f>iferror(VLOOKUP(A7038,'Closed Deals'!A:A,1,0)," ")</f>
        <v> </v>
      </c>
      <c r="H7038" s="12" t="str">
        <f t="shared" si="2"/>
        <v>NO</v>
      </c>
      <c r="I7038" s="12" t="str">
        <f>iferror(VLOOKUP(A7038,'Closed Deals'!A:E,5,0)," ")</f>
        <v> </v>
      </c>
      <c r="J7038" s="13" t="str">
        <f t="shared" si="3"/>
        <v> </v>
      </c>
      <c r="K7038" s="14"/>
    </row>
    <row r="7039">
      <c r="A7039" s="9" t="s">
        <v>7541</v>
      </c>
      <c r="B7039" s="10">
        <v>43222.0</v>
      </c>
      <c r="C7039" s="9" t="s">
        <v>89</v>
      </c>
      <c r="D7039" s="9" t="s">
        <v>34</v>
      </c>
      <c r="F7039" s="11" t="str">
        <f t="shared" si="1"/>
        <v>2018-05</v>
      </c>
      <c r="G7039" s="11" t="str">
        <f>iferror(VLOOKUP(A7039,'Closed Deals'!A:A,1,0)," ")</f>
        <v> </v>
      </c>
      <c r="H7039" s="12" t="str">
        <f t="shared" si="2"/>
        <v>NO</v>
      </c>
      <c r="I7039" s="12" t="str">
        <f>iferror(VLOOKUP(A7039,'Closed Deals'!A:E,5,0)," ")</f>
        <v> </v>
      </c>
      <c r="J7039" s="13" t="str">
        <f t="shared" si="3"/>
        <v> </v>
      </c>
      <c r="K7039" s="14"/>
    </row>
    <row r="7040">
      <c r="A7040" s="9" t="s">
        <v>7542</v>
      </c>
      <c r="B7040" s="10">
        <v>43235.0</v>
      </c>
      <c r="C7040" s="9" t="s">
        <v>33</v>
      </c>
      <c r="D7040" s="9" t="s">
        <v>34</v>
      </c>
      <c r="F7040" s="11" t="str">
        <f t="shared" si="1"/>
        <v>2018-05</v>
      </c>
      <c r="G7040" s="11" t="str">
        <f>iferror(VLOOKUP(A7040,'Closed Deals'!A:A,1,0)," ")</f>
        <v> </v>
      </c>
      <c r="H7040" s="12" t="str">
        <f t="shared" si="2"/>
        <v>NO</v>
      </c>
      <c r="I7040" s="12" t="str">
        <f>iferror(VLOOKUP(A7040,'Closed Deals'!A:E,5,0)," ")</f>
        <v> </v>
      </c>
      <c r="J7040" s="13" t="str">
        <f t="shared" si="3"/>
        <v> </v>
      </c>
      <c r="K7040" s="14"/>
    </row>
    <row r="7041">
      <c r="A7041" s="9" t="s">
        <v>7543</v>
      </c>
      <c r="B7041" s="10">
        <v>43251.0</v>
      </c>
      <c r="C7041" s="9" t="s">
        <v>7544</v>
      </c>
      <c r="D7041" s="9" t="s">
        <v>34</v>
      </c>
      <c r="F7041" s="11" t="str">
        <f t="shared" si="1"/>
        <v>2018-05</v>
      </c>
      <c r="G7041" s="11" t="str">
        <f>iferror(VLOOKUP(A7041,'Closed Deals'!A:A,1,0)," ")</f>
        <v> </v>
      </c>
      <c r="H7041" s="12" t="str">
        <f t="shared" si="2"/>
        <v>NO</v>
      </c>
      <c r="I7041" s="12" t="str">
        <f>iferror(VLOOKUP(A7041,'Closed Deals'!A:E,5,0)," ")</f>
        <v> </v>
      </c>
      <c r="J7041" s="13" t="str">
        <f t="shared" si="3"/>
        <v> </v>
      </c>
      <c r="K7041" s="14"/>
    </row>
    <row r="7042">
      <c r="A7042" s="9" t="s">
        <v>7545</v>
      </c>
      <c r="B7042" s="10">
        <v>43248.0</v>
      </c>
      <c r="C7042" s="9" t="s">
        <v>6678</v>
      </c>
      <c r="D7042" s="9" t="s">
        <v>34</v>
      </c>
      <c r="F7042" s="11" t="str">
        <f t="shared" si="1"/>
        <v>2018-05</v>
      </c>
      <c r="G7042" s="11" t="str">
        <f>iferror(VLOOKUP(A7042,'Closed Deals'!A:A,1,0)," ")</f>
        <v> </v>
      </c>
      <c r="H7042" s="12" t="str">
        <f t="shared" si="2"/>
        <v>NO</v>
      </c>
      <c r="I7042" s="12" t="str">
        <f>iferror(VLOOKUP(A7042,'Closed Deals'!A:E,5,0)," ")</f>
        <v> </v>
      </c>
      <c r="J7042" s="13" t="str">
        <f t="shared" si="3"/>
        <v> </v>
      </c>
      <c r="K7042" s="14"/>
    </row>
    <row r="7043">
      <c r="A7043" s="9" t="s">
        <v>7546</v>
      </c>
      <c r="B7043" s="10">
        <v>43234.0</v>
      </c>
      <c r="C7043" s="9" t="s">
        <v>63</v>
      </c>
      <c r="D7043" s="9" t="s">
        <v>34</v>
      </c>
      <c r="F7043" s="11" t="str">
        <f t="shared" si="1"/>
        <v>2018-05</v>
      </c>
      <c r="G7043" s="11" t="str">
        <f>iferror(VLOOKUP(A7043,'Closed Deals'!A:A,1,0)," ")</f>
        <v> </v>
      </c>
      <c r="H7043" s="12" t="str">
        <f t="shared" si="2"/>
        <v>NO</v>
      </c>
      <c r="I7043" s="12" t="str">
        <f>iferror(VLOOKUP(A7043,'Closed Deals'!A:E,5,0)," ")</f>
        <v> </v>
      </c>
      <c r="J7043" s="13" t="str">
        <f t="shared" si="3"/>
        <v> </v>
      </c>
      <c r="K7043" s="14"/>
    </row>
    <row r="7044">
      <c r="A7044" s="9" t="s">
        <v>7547</v>
      </c>
      <c r="B7044" s="10">
        <v>43236.0</v>
      </c>
      <c r="C7044" s="9" t="s">
        <v>7525</v>
      </c>
      <c r="D7044" s="9" t="s">
        <v>34</v>
      </c>
      <c r="F7044" s="11" t="str">
        <f t="shared" si="1"/>
        <v>2018-05</v>
      </c>
      <c r="G7044" s="11" t="str">
        <f>iferror(VLOOKUP(A7044,'Closed Deals'!A:A,1,0)," ")</f>
        <v> </v>
      </c>
      <c r="H7044" s="12" t="str">
        <f t="shared" si="2"/>
        <v>NO</v>
      </c>
      <c r="I7044" s="12" t="str">
        <f>iferror(VLOOKUP(A7044,'Closed Deals'!A:E,5,0)," ")</f>
        <v> </v>
      </c>
      <c r="J7044" s="13" t="str">
        <f t="shared" si="3"/>
        <v> </v>
      </c>
      <c r="K7044" s="14"/>
    </row>
    <row r="7045">
      <c r="A7045" s="9" t="s">
        <v>7548</v>
      </c>
      <c r="B7045" s="10">
        <v>43244.0</v>
      </c>
      <c r="C7045" s="9" t="s">
        <v>52</v>
      </c>
      <c r="D7045" s="9" t="s">
        <v>34</v>
      </c>
      <c r="F7045" s="11" t="str">
        <f t="shared" si="1"/>
        <v>2018-05</v>
      </c>
      <c r="G7045" s="11" t="str">
        <f>iferror(VLOOKUP(A7045,'Closed Deals'!A:A,1,0)," ")</f>
        <v> </v>
      </c>
      <c r="H7045" s="12" t="str">
        <f t="shared" si="2"/>
        <v>NO</v>
      </c>
      <c r="I7045" s="12" t="str">
        <f>iferror(VLOOKUP(A7045,'Closed Deals'!A:E,5,0)," ")</f>
        <v> </v>
      </c>
      <c r="J7045" s="13" t="str">
        <f t="shared" si="3"/>
        <v> </v>
      </c>
      <c r="K7045" s="14"/>
    </row>
    <row r="7046">
      <c r="A7046" s="9" t="s">
        <v>7549</v>
      </c>
      <c r="B7046" s="10">
        <v>43234.0</v>
      </c>
      <c r="C7046" s="9" t="s">
        <v>37</v>
      </c>
      <c r="D7046" s="9" t="s">
        <v>34</v>
      </c>
      <c r="F7046" s="11" t="str">
        <f t="shared" si="1"/>
        <v>2018-05</v>
      </c>
      <c r="G7046" s="11" t="str">
        <f>iferror(VLOOKUP(A7046,'Closed Deals'!A:A,1,0)," ")</f>
        <v> </v>
      </c>
      <c r="H7046" s="12" t="str">
        <f t="shared" si="2"/>
        <v>NO</v>
      </c>
      <c r="I7046" s="12" t="str">
        <f>iferror(VLOOKUP(A7046,'Closed Deals'!A:E,5,0)," ")</f>
        <v> </v>
      </c>
      <c r="J7046" s="13" t="str">
        <f t="shared" si="3"/>
        <v> </v>
      </c>
      <c r="K7046" s="14"/>
    </row>
    <row r="7047">
      <c r="A7047" s="9" t="s">
        <v>7550</v>
      </c>
      <c r="B7047" s="10">
        <v>43223.0</v>
      </c>
      <c r="C7047" s="9" t="s">
        <v>33</v>
      </c>
      <c r="D7047" s="9" t="s">
        <v>34</v>
      </c>
      <c r="F7047" s="11" t="str">
        <f t="shared" si="1"/>
        <v>2018-05</v>
      </c>
      <c r="G7047" s="11" t="str">
        <f>iferror(VLOOKUP(A7047,'Closed Deals'!A:A,1,0)," ")</f>
        <v> </v>
      </c>
      <c r="H7047" s="12" t="str">
        <f t="shared" si="2"/>
        <v>NO</v>
      </c>
      <c r="I7047" s="12" t="str">
        <f>iferror(VLOOKUP(A7047,'Closed Deals'!A:E,5,0)," ")</f>
        <v> </v>
      </c>
      <c r="J7047" s="13" t="str">
        <f t="shared" si="3"/>
        <v> </v>
      </c>
      <c r="K7047" s="14"/>
    </row>
    <row r="7048">
      <c r="A7048" s="9" t="s">
        <v>7551</v>
      </c>
      <c r="B7048" s="10">
        <v>43242.0</v>
      </c>
      <c r="C7048" s="9" t="s">
        <v>33</v>
      </c>
      <c r="D7048" s="9" t="s">
        <v>34</v>
      </c>
      <c r="F7048" s="11" t="str">
        <f t="shared" si="1"/>
        <v>2018-05</v>
      </c>
      <c r="G7048" s="11" t="str">
        <f>iferror(VLOOKUP(A7048,'Closed Deals'!A:A,1,0)," ")</f>
        <v> </v>
      </c>
      <c r="H7048" s="12" t="str">
        <f t="shared" si="2"/>
        <v>NO</v>
      </c>
      <c r="I7048" s="12" t="str">
        <f>iferror(VLOOKUP(A7048,'Closed Deals'!A:E,5,0)," ")</f>
        <v> </v>
      </c>
      <c r="J7048" s="13" t="str">
        <f t="shared" si="3"/>
        <v> </v>
      </c>
      <c r="K7048" s="14"/>
    </row>
    <row r="7049">
      <c r="A7049" s="9" t="s">
        <v>7552</v>
      </c>
      <c r="B7049" s="10">
        <v>43222.0</v>
      </c>
      <c r="C7049" s="9" t="s">
        <v>52</v>
      </c>
      <c r="D7049" s="9" t="s">
        <v>34</v>
      </c>
      <c r="F7049" s="11" t="str">
        <f t="shared" si="1"/>
        <v>2018-05</v>
      </c>
      <c r="G7049" s="11" t="str">
        <f>iferror(VLOOKUP(A7049,'Closed Deals'!A:A,1,0)," ")</f>
        <v> </v>
      </c>
      <c r="H7049" s="12" t="str">
        <f t="shared" si="2"/>
        <v>NO</v>
      </c>
      <c r="I7049" s="12" t="str">
        <f>iferror(VLOOKUP(A7049,'Closed Deals'!A:E,5,0)," ")</f>
        <v> </v>
      </c>
      <c r="J7049" s="13" t="str">
        <f t="shared" si="3"/>
        <v> </v>
      </c>
      <c r="K7049" s="14"/>
    </row>
    <row r="7050">
      <c r="A7050" s="9" t="s">
        <v>7553</v>
      </c>
      <c r="B7050" s="10">
        <v>43226.0</v>
      </c>
      <c r="C7050" s="9" t="s">
        <v>7554</v>
      </c>
      <c r="D7050" s="9" t="s">
        <v>34</v>
      </c>
      <c r="F7050" s="11" t="str">
        <f t="shared" si="1"/>
        <v>2018-05</v>
      </c>
      <c r="G7050" s="11" t="str">
        <f>iferror(VLOOKUP(A7050,'Closed Deals'!A:A,1,0)," ")</f>
        <v> </v>
      </c>
      <c r="H7050" s="12" t="str">
        <f t="shared" si="2"/>
        <v>NO</v>
      </c>
      <c r="I7050" s="12" t="str">
        <f>iferror(VLOOKUP(A7050,'Closed Deals'!A:E,5,0)," ")</f>
        <v> </v>
      </c>
      <c r="J7050" s="13" t="str">
        <f t="shared" si="3"/>
        <v> </v>
      </c>
      <c r="K7050" s="14"/>
    </row>
    <row r="7051">
      <c r="A7051" s="9" t="s">
        <v>7555</v>
      </c>
      <c r="B7051" s="10">
        <v>43241.0</v>
      </c>
      <c r="C7051" s="9" t="s">
        <v>472</v>
      </c>
      <c r="D7051" s="9" t="s">
        <v>34</v>
      </c>
      <c r="F7051" s="11" t="str">
        <f t="shared" si="1"/>
        <v>2018-05</v>
      </c>
      <c r="G7051" s="11" t="str">
        <f>iferror(VLOOKUP(A7051,'Closed Deals'!A:A,1,0)," ")</f>
        <v> </v>
      </c>
      <c r="H7051" s="12" t="str">
        <f t="shared" si="2"/>
        <v>NO</v>
      </c>
      <c r="I7051" s="12" t="str">
        <f>iferror(VLOOKUP(A7051,'Closed Deals'!A:E,5,0)," ")</f>
        <v> </v>
      </c>
      <c r="J7051" s="13" t="str">
        <f t="shared" si="3"/>
        <v> </v>
      </c>
      <c r="K7051" s="14"/>
    </row>
    <row r="7052">
      <c r="A7052" s="9" t="s">
        <v>7556</v>
      </c>
      <c r="B7052" s="10">
        <v>43228.0</v>
      </c>
      <c r="C7052" s="9" t="s">
        <v>63</v>
      </c>
      <c r="D7052" s="9" t="s">
        <v>34</v>
      </c>
      <c r="F7052" s="11" t="str">
        <f t="shared" si="1"/>
        <v>2018-05</v>
      </c>
      <c r="G7052" s="11" t="str">
        <f>iferror(VLOOKUP(A7052,'Closed Deals'!A:A,1,0)," ")</f>
        <v> </v>
      </c>
      <c r="H7052" s="12" t="str">
        <f t="shared" si="2"/>
        <v>NO</v>
      </c>
      <c r="I7052" s="12" t="str">
        <f>iferror(VLOOKUP(A7052,'Closed Deals'!A:E,5,0)," ")</f>
        <v> </v>
      </c>
      <c r="J7052" s="13" t="str">
        <f t="shared" si="3"/>
        <v> </v>
      </c>
      <c r="K7052" s="14"/>
    </row>
    <row r="7053">
      <c r="A7053" s="9" t="s">
        <v>7557</v>
      </c>
      <c r="B7053" s="10">
        <v>43243.0</v>
      </c>
      <c r="C7053" s="9" t="s">
        <v>129</v>
      </c>
      <c r="D7053" s="9" t="s">
        <v>34</v>
      </c>
      <c r="F7053" s="11" t="str">
        <f t="shared" si="1"/>
        <v>2018-05</v>
      </c>
      <c r="G7053" s="11" t="str">
        <f>iferror(VLOOKUP(A7053,'Closed Deals'!A:A,1,0)," ")</f>
        <v> </v>
      </c>
      <c r="H7053" s="12" t="str">
        <f t="shared" si="2"/>
        <v>NO</v>
      </c>
      <c r="I7053" s="12" t="str">
        <f>iferror(VLOOKUP(A7053,'Closed Deals'!A:E,5,0)," ")</f>
        <v> </v>
      </c>
      <c r="J7053" s="13" t="str">
        <f t="shared" si="3"/>
        <v> </v>
      </c>
      <c r="K7053" s="14"/>
    </row>
    <row r="7054">
      <c r="A7054" s="9" t="s">
        <v>7558</v>
      </c>
      <c r="B7054" s="10">
        <v>43245.0</v>
      </c>
      <c r="C7054" s="9" t="s">
        <v>472</v>
      </c>
      <c r="D7054" s="9" t="s">
        <v>34</v>
      </c>
      <c r="F7054" s="11" t="str">
        <f t="shared" si="1"/>
        <v>2018-05</v>
      </c>
      <c r="G7054" s="11" t="str">
        <f>iferror(VLOOKUP(A7054,'Closed Deals'!A:A,1,0)," ")</f>
        <v> </v>
      </c>
      <c r="H7054" s="12" t="str">
        <f t="shared" si="2"/>
        <v>NO</v>
      </c>
      <c r="I7054" s="12" t="str">
        <f>iferror(VLOOKUP(A7054,'Closed Deals'!A:E,5,0)," ")</f>
        <v> </v>
      </c>
      <c r="J7054" s="13" t="str">
        <f t="shared" si="3"/>
        <v> </v>
      </c>
      <c r="K7054" s="14"/>
    </row>
    <row r="7055">
      <c r="A7055" s="9" t="s">
        <v>7559</v>
      </c>
      <c r="B7055" s="10">
        <v>43225.0</v>
      </c>
      <c r="C7055" s="9" t="s">
        <v>33</v>
      </c>
      <c r="D7055" s="9" t="s">
        <v>34</v>
      </c>
      <c r="F7055" s="11" t="str">
        <f t="shared" si="1"/>
        <v>2018-05</v>
      </c>
      <c r="G7055" s="11" t="str">
        <f>iferror(VLOOKUP(A7055,'Closed Deals'!A:A,1,0)," ")</f>
        <v> </v>
      </c>
      <c r="H7055" s="12" t="str">
        <f t="shared" si="2"/>
        <v>NO</v>
      </c>
      <c r="I7055" s="12" t="str">
        <f>iferror(VLOOKUP(A7055,'Closed Deals'!A:E,5,0)," ")</f>
        <v> </v>
      </c>
      <c r="J7055" s="13" t="str">
        <f t="shared" si="3"/>
        <v> </v>
      </c>
      <c r="K7055" s="14"/>
    </row>
    <row r="7056">
      <c r="A7056" s="9" t="s">
        <v>7560</v>
      </c>
      <c r="B7056" s="10">
        <v>43246.0</v>
      </c>
      <c r="C7056" s="9" t="s">
        <v>33</v>
      </c>
      <c r="D7056" s="9" t="s">
        <v>34</v>
      </c>
      <c r="F7056" s="11" t="str">
        <f t="shared" si="1"/>
        <v>2018-05</v>
      </c>
      <c r="G7056" s="11" t="str">
        <f>iferror(VLOOKUP(A7056,'Closed Deals'!A:A,1,0)," ")</f>
        <v> </v>
      </c>
      <c r="H7056" s="12" t="str">
        <f t="shared" si="2"/>
        <v>NO</v>
      </c>
      <c r="I7056" s="12" t="str">
        <f>iferror(VLOOKUP(A7056,'Closed Deals'!A:E,5,0)," ")</f>
        <v> </v>
      </c>
      <c r="J7056" s="13" t="str">
        <f t="shared" si="3"/>
        <v> </v>
      </c>
      <c r="K7056" s="14"/>
    </row>
    <row r="7057">
      <c r="A7057" s="9" t="s">
        <v>7561</v>
      </c>
      <c r="B7057" s="10">
        <v>43244.0</v>
      </c>
      <c r="C7057" s="9" t="s">
        <v>52</v>
      </c>
      <c r="D7057" s="9" t="s">
        <v>34</v>
      </c>
      <c r="F7057" s="11" t="str">
        <f t="shared" si="1"/>
        <v>2018-05</v>
      </c>
      <c r="G7057" s="11" t="str">
        <f>iferror(VLOOKUP(A7057,'Closed Deals'!A:A,1,0)," ")</f>
        <v> </v>
      </c>
      <c r="H7057" s="12" t="str">
        <f t="shared" si="2"/>
        <v>NO</v>
      </c>
      <c r="I7057" s="12" t="str">
        <f>iferror(VLOOKUP(A7057,'Closed Deals'!A:E,5,0)," ")</f>
        <v> </v>
      </c>
      <c r="J7057" s="13" t="str">
        <f t="shared" si="3"/>
        <v> </v>
      </c>
      <c r="K7057" s="14"/>
    </row>
    <row r="7058">
      <c r="A7058" s="9" t="s">
        <v>7562</v>
      </c>
      <c r="B7058" s="10">
        <v>43222.0</v>
      </c>
      <c r="C7058" s="9" t="s">
        <v>37</v>
      </c>
      <c r="D7058" s="9" t="s">
        <v>34</v>
      </c>
      <c r="F7058" s="11" t="str">
        <f t="shared" si="1"/>
        <v>2018-05</v>
      </c>
      <c r="G7058" s="11" t="str">
        <f>iferror(VLOOKUP(A7058,'Closed Deals'!A:A,1,0)," ")</f>
        <v> </v>
      </c>
      <c r="H7058" s="12" t="str">
        <f t="shared" si="2"/>
        <v>NO</v>
      </c>
      <c r="I7058" s="12" t="str">
        <f>iferror(VLOOKUP(A7058,'Closed Deals'!A:E,5,0)," ")</f>
        <v> </v>
      </c>
      <c r="J7058" s="13" t="str">
        <f t="shared" si="3"/>
        <v> </v>
      </c>
      <c r="K7058" s="14"/>
    </row>
    <row r="7059">
      <c r="A7059" s="9" t="s">
        <v>7563</v>
      </c>
      <c r="B7059" s="10">
        <v>43234.0</v>
      </c>
      <c r="C7059" s="9" t="s">
        <v>33</v>
      </c>
      <c r="D7059" s="9" t="s">
        <v>34</v>
      </c>
      <c r="F7059" s="11" t="str">
        <f t="shared" si="1"/>
        <v>2018-05</v>
      </c>
      <c r="G7059" s="11" t="str">
        <f>iferror(VLOOKUP(A7059,'Closed Deals'!A:A,1,0)," ")</f>
        <v> </v>
      </c>
      <c r="H7059" s="12" t="str">
        <f t="shared" si="2"/>
        <v>NO</v>
      </c>
      <c r="I7059" s="12" t="str">
        <f>iferror(VLOOKUP(A7059,'Closed Deals'!A:E,5,0)," ")</f>
        <v> </v>
      </c>
      <c r="J7059" s="13" t="str">
        <f t="shared" si="3"/>
        <v> </v>
      </c>
      <c r="K7059" s="14"/>
    </row>
    <row r="7060">
      <c r="A7060" s="9" t="s">
        <v>7564</v>
      </c>
      <c r="B7060" s="10">
        <v>43227.0</v>
      </c>
      <c r="C7060" s="9" t="s">
        <v>33</v>
      </c>
      <c r="D7060" s="9" t="s">
        <v>34</v>
      </c>
      <c r="F7060" s="11" t="str">
        <f t="shared" si="1"/>
        <v>2018-05</v>
      </c>
      <c r="G7060" s="11" t="str">
        <f>iferror(VLOOKUP(A7060,'Closed Deals'!A:A,1,0)," ")</f>
        <v> </v>
      </c>
      <c r="H7060" s="12" t="str">
        <f t="shared" si="2"/>
        <v>NO</v>
      </c>
      <c r="I7060" s="12" t="str">
        <f>iferror(VLOOKUP(A7060,'Closed Deals'!A:E,5,0)," ")</f>
        <v> </v>
      </c>
      <c r="J7060" s="13" t="str">
        <f t="shared" si="3"/>
        <v> </v>
      </c>
      <c r="K7060" s="14"/>
    </row>
    <row r="7061">
      <c r="A7061" s="9" t="s">
        <v>7565</v>
      </c>
      <c r="B7061" s="10">
        <v>43244.0</v>
      </c>
      <c r="C7061" s="9" t="s">
        <v>33</v>
      </c>
      <c r="D7061" s="9" t="s">
        <v>34</v>
      </c>
      <c r="F7061" s="11" t="str">
        <f t="shared" si="1"/>
        <v>2018-05</v>
      </c>
      <c r="G7061" s="11" t="str">
        <f>iferror(VLOOKUP(A7061,'Closed Deals'!A:A,1,0)," ")</f>
        <v> </v>
      </c>
      <c r="H7061" s="12" t="str">
        <f t="shared" si="2"/>
        <v>NO</v>
      </c>
      <c r="I7061" s="12" t="str">
        <f>iferror(VLOOKUP(A7061,'Closed Deals'!A:E,5,0)," ")</f>
        <v> </v>
      </c>
      <c r="J7061" s="13" t="str">
        <f t="shared" si="3"/>
        <v> </v>
      </c>
      <c r="K7061" s="14"/>
    </row>
    <row r="7062">
      <c r="A7062" s="9" t="s">
        <v>7566</v>
      </c>
      <c r="B7062" s="10">
        <v>43227.0</v>
      </c>
      <c r="C7062" s="9" t="s">
        <v>43</v>
      </c>
      <c r="D7062" s="9" t="s">
        <v>34</v>
      </c>
      <c r="F7062" s="11" t="str">
        <f t="shared" si="1"/>
        <v>2018-05</v>
      </c>
      <c r="G7062" s="11" t="str">
        <f>iferror(VLOOKUP(A7062,'Closed Deals'!A:A,1,0)," ")</f>
        <v> </v>
      </c>
      <c r="H7062" s="12" t="str">
        <f t="shared" si="2"/>
        <v>NO</v>
      </c>
      <c r="I7062" s="12" t="str">
        <f>iferror(VLOOKUP(A7062,'Closed Deals'!A:E,5,0)," ")</f>
        <v> </v>
      </c>
      <c r="J7062" s="13" t="str">
        <f t="shared" si="3"/>
        <v> </v>
      </c>
      <c r="K7062" s="14"/>
    </row>
    <row r="7063">
      <c r="A7063" s="9" t="s">
        <v>7567</v>
      </c>
      <c r="B7063" s="10">
        <v>43228.0</v>
      </c>
      <c r="C7063" s="9" t="s">
        <v>156</v>
      </c>
      <c r="D7063" s="9" t="s">
        <v>34</v>
      </c>
      <c r="F7063" s="11" t="str">
        <f t="shared" si="1"/>
        <v>2018-05</v>
      </c>
      <c r="G7063" s="11" t="str">
        <f>iferror(VLOOKUP(A7063,'Closed Deals'!A:A,1,0)," ")</f>
        <v> </v>
      </c>
      <c r="H7063" s="12" t="str">
        <f t="shared" si="2"/>
        <v>NO</v>
      </c>
      <c r="I7063" s="12" t="str">
        <f>iferror(VLOOKUP(A7063,'Closed Deals'!A:E,5,0)," ")</f>
        <v> </v>
      </c>
      <c r="J7063" s="13" t="str">
        <f t="shared" si="3"/>
        <v> </v>
      </c>
      <c r="K7063" s="14"/>
    </row>
    <row r="7064">
      <c r="A7064" s="9" t="s">
        <v>7568</v>
      </c>
      <c r="B7064" s="10">
        <v>43235.0</v>
      </c>
      <c r="C7064" s="9" t="s">
        <v>115</v>
      </c>
      <c r="D7064" s="9" t="s">
        <v>34</v>
      </c>
      <c r="F7064" s="11" t="str">
        <f t="shared" si="1"/>
        <v>2018-05</v>
      </c>
      <c r="G7064" s="11" t="str">
        <f>iferror(VLOOKUP(A7064,'Closed Deals'!A:A,1,0)," ")</f>
        <v> </v>
      </c>
      <c r="H7064" s="12" t="str">
        <f t="shared" si="2"/>
        <v>NO</v>
      </c>
      <c r="I7064" s="12" t="str">
        <f>iferror(VLOOKUP(A7064,'Closed Deals'!A:E,5,0)," ")</f>
        <v> </v>
      </c>
      <c r="J7064" s="13" t="str">
        <f t="shared" si="3"/>
        <v> </v>
      </c>
      <c r="K7064" s="14"/>
    </row>
    <row r="7065">
      <c r="A7065" s="9" t="s">
        <v>7569</v>
      </c>
      <c r="B7065" s="10">
        <v>43228.0</v>
      </c>
      <c r="C7065" s="9" t="s">
        <v>2957</v>
      </c>
      <c r="D7065" s="9" t="s">
        <v>34</v>
      </c>
      <c r="F7065" s="11" t="str">
        <f t="shared" si="1"/>
        <v>2018-05</v>
      </c>
      <c r="G7065" s="11" t="str">
        <f>iferror(VLOOKUP(A7065,'Closed Deals'!A:A,1,0)," ")</f>
        <v> </v>
      </c>
      <c r="H7065" s="12" t="str">
        <f t="shared" si="2"/>
        <v>NO</v>
      </c>
      <c r="I7065" s="12" t="str">
        <f>iferror(VLOOKUP(A7065,'Closed Deals'!A:E,5,0)," ")</f>
        <v> </v>
      </c>
      <c r="J7065" s="13" t="str">
        <f t="shared" si="3"/>
        <v> </v>
      </c>
      <c r="K7065" s="14"/>
    </row>
    <row r="7066">
      <c r="A7066" s="9" t="s">
        <v>7570</v>
      </c>
      <c r="B7066" s="10">
        <v>43236.0</v>
      </c>
      <c r="C7066" s="9" t="s">
        <v>33</v>
      </c>
      <c r="D7066" s="9" t="s">
        <v>34</v>
      </c>
      <c r="F7066" s="11" t="str">
        <f t="shared" si="1"/>
        <v>2018-05</v>
      </c>
      <c r="G7066" s="11" t="str">
        <f>iferror(VLOOKUP(A7066,'Closed Deals'!A:A,1,0)," ")</f>
        <v> </v>
      </c>
      <c r="H7066" s="12" t="str">
        <f t="shared" si="2"/>
        <v>NO</v>
      </c>
      <c r="I7066" s="12" t="str">
        <f>iferror(VLOOKUP(A7066,'Closed Deals'!A:E,5,0)," ")</f>
        <v> </v>
      </c>
      <c r="J7066" s="13" t="str">
        <f t="shared" si="3"/>
        <v> </v>
      </c>
      <c r="K7066" s="14"/>
    </row>
    <row r="7067">
      <c r="A7067" s="9" t="s">
        <v>7571</v>
      </c>
      <c r="B7067" s="10">
        <v>43225.0</v>
      </c>
      <c r="C7067" s="9" t="s">
        <v>63</v>
      </c>
      <c r="D7067" s="9" t="s">
        <v>34</v>
      </c>
      <c r="F7067" s="11" t="str">
        <f t="shared" si="1"/>
        <v>2018-05</v>
      </c>
      <c r="G7067" s="11" t="str">
        <f>iferror(VLOOKUP(A7067,'Closed Deals'!A:A,1,0)," ")</f>
        <v> </v>
      </c>
      <c r="H7067" s="12" t="str">
        <f t="shared" si="2"/>
        <v>NO</v>
      </c>
      <c r="I7067" s="12" t="str">
        <f>iferror(VLOOKUP(A7067,'Closed Deals'!A:E,5,0)," ")</f>
        <v> </v>
      </c>
      <c r="J7067" s="13" t="str">
        <f t="shared" si="3"/>
        <v> </v>
      </c>
      <c r="K7067" s="14"/>
    </row>
    <row r="7068">
      <c r="A7068" s="9" t="s">
        <v>7572</v>
      </c>
      <c r="B7068" s="10">
        <v>43241.0</v>
      </c>
      <c r="C7068" s="9" t="s">
        <v>486</v>
      </c>
      <c r="D7068" s="9" t="s">
        <v>34</v>
      </c>
      <c r="F7068" s="11" t="str">
        <f t="shared" si="1"/>
        <v>2018-05</v>
      </c>
      <c r="G7068" s="11" t="str">
        <f>iferror(VLOOKUP(A7068,'Closed Deals'!A:A,1,0)," ")</f>
        <v> </v>
      </c>
      <c r="H7068" s="12" t="str">
        <f t="shared" si="2"/>
        <v>NO</v>
      </c>
      <c r="I7068" s="12" t="str">
        <f>iferror(VLOOKUP(A7068,'Closed Deals'!A:E,5,0)," ")</f>
        <v> </v>
      </c>
      <c r="J7068" s="13" t="str">
        <f t="shared" si="3"/>
        <v> </v>
      </c>
      <c r="K7068" s="14"/>
    </row>
    <row r="7069">
      <c r="A7069" s="9" t="s">
        <v>7573</v>
      </c>
      <c r="B7069" s="10">
        <v>43229.0</v>
      </c>
      <c r="C7069" s="9" t="s">
        <v>37</v>
      </c>
      <c r="D7069" s="9" t="s">
        <v>34</v>
      </c>
      <c r="F7069" s="11" t="str">
        <f t="shared" si="1"/>
        <v>2018-05</v>
      </c>
      <c r="G7069" s="11" t="str">
        <f>iferror(VLOOKUP(A7069,'Closed Deals'!A:A,1,0)," ")</f>
        <v> </v>
      </c>
      <c r="H7069" s="12" t="str">
        <f t="shared" si="2"/>
        <v>NO</v>
      </c>
      <c r="I7069" s="12" t="str">
        <f>iferror(VLOOKUP(A7069,'Closed Deals'!A:E,5,0)," ")</f>
        <v> </v>
      </c>
      <c r="J7069" s="13" t="str">
        <f t="shared" si="3"/>
        <v> </v>
      </c>
      <c r="K7069" s="14"/>
    </row>
    <row r="7070">
      <c r="A7070" s="9" t="s">
        <v>7574</v>
      </c>
      <c r="B7070" s="10">
        <v>43231.0</v>
      </c>
      <c r="C7070" s="9" t="s">
        <v>129</v>
      </c>
      <c r="D7070" s="9" t="s">
        <v>34</v>
      </c>
      <c r="F7070" s="11" t="str">
        <f t="shared" si="1"/>
        <v>2018-05</v>
      </c>
      <c r="G7070" s="11" t="str">
        <f>iferror(VLOOKUP(A7070,'Closed Deals'!A:A,1,0)," ")</f>
        <v> </v>
      </c>
      <c r="H7070" s="12" t="str">
        <f t="shared" si="2"/>
        <v>NO</v>
      </c>
      <c r="I7070" s="12" t="str">
        <f>iferror(VLOOKUP(A7070,'Closed Deals'!A:E,5,0)," ")</f>
        <v> </v>
      </c>
      <c r="J7070" s="13" t="str">
        <f t="shared" si="3"/>
        <v> </v>
      </c>
      <c r="K7070" s="14"/>
    </row>
    <row r="7071">
      <c r="A7071" s="9" t="s">
        <v>7575</v>
      </c>
      <c r="B7071" s="10">
        <v>43234.0</v>
      </c>
      <c r="C7071" s="9" t="s">
        <v>43</v>
      </c>
      <c r="D7071" s="9" t="s">
        <v>34</v>
      </c>
      <c r="F7071" s="11" t="str">
        <f t="shared" si="1"/>
        <v>2018-05</v>
      </c>
      <c r="G7071" s="11" t="str">
        <f>iferror(VLOOKUP(A7071,'Closed Deals'!A:A,1,0)," ")</f>
        <v> </v>
      </c>
      <c r="H7071" s="12" t="str">
        <f t="shared" si="2"/>
        <v>NO</v>
      </c>
      <c r="I7071" s="12" t="str">
        <f>iferror(VLOOKUP(A7071,'Closed Deals'!A:E,5,0)," ")</f>
        <v> </v>
      </c>
      <c r="J7071" s="13" t="str">
        <f t="shared" si="3"/>
        <v> </v>
      </c>
      <c r="K7071" s="14"/>
    </row>
    <row r="7072">
      <c r="A7072" s="9" t="s">
        <v>7576</v>
      </c>
      <c r="B7072" s="10">
        <v>43243.0</v>
      </c>
      <c r="C7072" s="9" t="s">
        <v>33</v>
      </c>
      <c r="D7072" s="9" t="s">
        <v>34</v>
      </c>
      <c r="F7072" s="11" t="str">
        <f t="shared" si="1"/>
        <v>2018-05</v>
      </c>
      <c r="G7072" s="11" t="str">
        <f>iferror(VLOOKUP(A7072,'Closed Deals'!A:A,1,0)," ")</f>
        <v> </v>
      </c>
      <c r="H7072" s="12" t="str">
        <f t="shared" si="2"/>
        <v>NO</v>
      </c>
      <c r="I7072" s="12" t="str">
        <f>iferror(VLOOKUP(A7072,'Closed Deals'!A:E,5,0)," ")</f>
        <v> </v>
      </c>
      <c r="J7072" s="13" t="str">
        <f t="shared" si="3"/>
        <v> </v>
      </c>
      <c r="K7072" s="14"/>
    </row>
    <row r="7073">
      <c r="A7073" s="9" t="s">
        <v>7577</v>
      </c>
      <c r="B7073" s="10">
        <v>43223.0</v>
      </c>
      <c r="C7073" s="9" t="s">
        <v>553</v>
      </c>
      <c r="D7073" s="9" t="s">
        <v>34</v>
      </c>
      <c r="F7073" s="11" t="str">
        <f t="shared" si="1"/>
        <v>2018-05</v>
      </c>
      <c r="G7073" s="11" t="str">
        <f>iferror(VLOOKUP(A7073,'Closed Deals'!A:A,1,0)," ")</f>
        <v> </v>
      </c>
      <c r="H7073" s="12" t="str">
        <f t="shared" si="2"/>
        <v>NO</v>
      </c>
      <c r="I7073" s="12" t="str">
        <f>iferror(VLOOKUP(A7073,'Closed Deals'!A:E,5,0)," ")</f>
        <v> </v>
      </c>
      <c r="J7073" s="13" t="str">
        <f t="shared" si="3"/>
        <v> </v>
      </c>
      <c r="K7073" s="14"/>
    </row>
    <row r="7074">
      <c r="A7074" s="9" t="s">
        <v>7578</v>
      </c>
      <c r="B7074" s="10">
        <v>43227.0</v>
      </c>
      <c r="C7074" s="9" t="s">
        <v>297</v>
      </c>
      <c r="D7074" s="9" t="s">
        <v>34</v>
      </c>
      <c r="F7074" s="11" t="str">
        <f t="shared" si="1"/>
        <v>2018-05</v>
      </c>
      <c r="G7074" s="11" t="str">
        <f>iferror(VLOOKUP(A7074,'Closed Deals'!A:A,1,0)," ")</f>
        <v> </v>
      </c>
      <c r="H7074" s="12" t="str">
        <f t="shared" si="2"/>
        <v>NO</v>
      </c>
      <c r="I7074" s="12" t="str">
        <f>iferror(VLOOKUP(A7074,'Closed Deals'!A:E,5,0)," ")</f>
        <v> </v>
      </c>
      <c r="J7074" s="13" t="str">
        <f t="shared" si="3"/>
        <v> </v>
      </c>
      <c r="K7074" s="14"/>
    </row>
    <row r="7075">
      <c r="A7075" s="9" t="s">
        <v>7579</v>
      </c>
      <c r="B7075" s="10">
        <v>43244.0</v>
      </c>
      <c r="C7075" s="9" t="s">
        <v>33</v>
      </c>
      <c r="D7075" s="9" t="s">
        <v>34</v>
      </c>
      <c r="F7075" s="11" t="str">
        <f t="shared" si="1"/>
        <v>2018-05</v>
      </c>
      <c r="G7075" s="11" t="str">
        <f>iferror(VLOOKUP(A7075,'Closed Deals'!A:A,1,0)," ")</f>
        <v> </v>
      </c>
      <c r="H7075" s="12" t="str">
        <f t="shared" si="2"/>
        <v>NO</v>
      </c>
      <c r="I7075" s="12" t="str">
        <f>iferror(VLOOKUP(A7075,'Closed Deals'!A:E,5,0)," ")</f>
        <v> </v>
      </c>
      <c r="J7075" s="13" t="str">
        <f t="shared" si="3"/>
        <v> </v>
      </c>
      <c r="K7075" s="14"/>
    </row>
    <row r="7076">
      <c r="A7076" s="9" t="s">
        <v>7580</v>
      </c>
      <c r="B7076" s="10">
        <v>43230.0</v>
      </c>
      <c r="C7076" s="9" t="s">
        <v>226</v>
      </c>
      <c r="D7076" s="9" t="s">
        <v>34</v>
      </c>
      <c r="F7076" s="11" t="str">
        <f t="shared" si="1"/>
        <v>2018-05</v>
      </c>
      <c r="G7076" s="11" t="str">
        <f>iferror(VLOOKUP(A7076,'Closed Deals'!A:A,1,0)," ")</f>
        <v> </v>
      </c>
      <c r="H7076" s="12" t="str">
        <f t="shared" si="2"/>
        <v>NO</v>
      </c>
      <c r="I7076" s="12" t="str">
        <f>iferror(VLOOKUP(A7076,'Closed Deals'!A:E,5,0)," ")</f>
        <v> </v>
      </c>
      <c r="J7076" s="13" t="str">
        <f t="shared" si="3"/>
        <v> </v>
      </c>
      <c r="K7076" s="14"/>
    </row>
    <row r="7077">
      <c r="A7077" s="9" t="s">
        <v>7581</v>
      </c>
      <c r="B7077" s="10">
        <v>43241.0</v>
      </c>
      <c r="C7077" s="9" t="s">
        <v>52</v>
      </c>
      <c r="D7077" s="9" t="s">
        <v>34</v>
      </c>
      <c r="F7077" s="11" t="str">
        <f t="shared" si="1"/>
        <v>2018-05</v>
      </c>
      <c r="G7077" s="11" t="str">
        <f>iferror(VLOOKUP(A7077,'Closed Deals'!A:A,1,0)," ")</f>
        <v> </v>
      </c>
      <c r="H7077" s="12" t="str">
        <f t="shared" si="2"/>
        <v>NO</v>
      </c>
      <c r="I7077" s="12" t="str">
        <f>iferror(VLOOKUP(A7077,'Closed Deals'!A:E,5,0)," ")</f>
        <v> </v>
      </c>
      <c r="J7077" s="13" t="str">
        <f t="shared" si="3"/>
        <v> </v>
      </c>
      <c r="K7077" s="14"/>
    </row>
    <row r="7078">
      <c r="A7078" s="9" t="s">
        <v>7582</v>
      </c>
      <c r="B7078" s="10">
        <v>43229.0</v>
      </c>
      <c r="C7078" s="9" t="s">
        <v>226</v>
      </c>
      <c r="D7078" s="9" t="s">
        <v>34</v>
      </c>
      <c r="F7078" s="11" t="str">
        <f t="shared" si="1"/>
        <v>2018-05</v>
      </c>
      <c r="G7078" s="11" t="str">
        <f>iferror(VLOOKUP(A7078,'Closed Deals'!A:A,1,0)," ")</f>
        <v> </v>
      </c>
      <c r="H7078" s="12" t="str">
        <f t="shared" si="2"/>
        <v>NO</v>
      </c>
      <c r="I7078" s="12" t="str">
        <f>iferror(VLOOKUP(A7078,'Closed Deals'!A:E,5,0)," ")</f>
        <v> </v>
      </c>
      <c r="J7078" s="13" t="str">
        <f t="shared" si="3"/>
        <v> </v>
      </c>
      <c r="K7078" s="14"/>
    </row>
    <row r="7079">
      <c r="A7079" s="9" t="s">
        <v>7583</v>
      </c>
      <c r="B7079" s="10">
        <v>43244.0</v>
      </c>
      <c r="C7079" s="9" t="s">
        <v>63</v>
      </c>
      <c r="D7079" s="9" t="s">
        <v>34</v>
      </c>
      <c r="F7079" s="11" t="str">
        <f t="shared" si="1"/>
        <v>2018-05</v>
      </c>
      <c r="G7079" s="11" t="str">
        <f>iferror(VLOOKUP(A7079,'Closed Deals'!A:A,1,0)," ")</f>
        <v> </v>
      </c>
      <c r="H7079" s="12" t="str">
        <f t="shared" si="2"/>
        <v>NO</v>
      </c>
      <c r="I7079" s="12" t="str">
        <f>iferror(VLOOKUP(A7079,'Closed Deals'!A:E,5,0)," ")</f>
        <v> </v>
      </c>
      <c r="J7079" s="13" t="str">
        <f t="shared" si="3"/>
        <v> </v>
      </c>
      <c r="K7079" s="14"/>
    </row>
    <row r="7080">
      <c r="A7080" s="9" t="s">
        <v>7584</v>
      </c>
      <c r="B7080" s="10">
        <v>43230.0</v>
      </c>
      <c r="C7080" s="9" t="s">
        <v>2075</v>
      </c>
      <c r="D7080" s="9" t="s">
        <v>34</v>
      </c>
      <c r="F7080" s="11" t="str">
        <f t="shared" si="1"/>
        <v>2018-05</v>
      </c>
      <c r="G7080" s="11" t="str">
        <f>iferror(VLOOKUP(A7080,'Closed Deals'!A:A,1,0)," ")</f>
        <v> </v>
      </c>
      <c r="H7080" s="12" t="str">
        <f t="shared" si="2"/>
        <v>NO</v>
      </c>
      <c r="I7080" s="12" t="str">
        <f>iferror(VLOOKUP(A7080,'Closed Deals'!A:E,5,0)," ")</f>
        <v> </v>
      </c>
      <c r="J7080" s="13" t="str">
        <f t="shared" si="3"/>
        <v> </v>
      </c>
      <c r="K7080" s="14"/>
    </row>
    <row r="7081">
      <c r="A7081" s="9" t="s">
        <v>7585</v>
      </c>
      <c r="B7081" s="10">
        <v>43230.0</v>
      </c>
      <c r="C7081" s="9" t="s">
        <v>247</v>
      </c>
      <c r="D7081" s="9" t="s">
        <v>34</v>
      </c>
      <c r="F7081" s="11" t="str">
        <f t="shared" si="1"/>
        <v>2018-05</v>
      </c>
      <c r="G7081" s="11" t="str">
        <f>iferror(VLOOKUP(A7081,'Closed Deals'!A:A,1,0)," ")</f>
        <v> </v>
      </c>
      <c r="H7081" s="12" t="str">
        <f t="shared" si="2"/>
        <v>NO</v>
      </c>
      <c r="I7081" s="12" t="str">
        <f>iferror(VLOOKUP(A7081,'Closed Deals'!A:E,5,0)," ")</f>
        <v> </v>
      </c>
      <c r="J7081" s="13" t="str">
        <f t="shared" si="3"/>
        <v> </v>
      </c>
      <c r="K7081" s="14"/>
    </row>
    <row r="7082">
      <c r="A7082" s="9" t="s">
        <v>7586</v>
      </c>
      <c r="B7082" s="10">
        <v>43236.0</v>
      </c>
      <c r="C7082" s="9" t="s">
        <v>7401</v>
      </c>
      <c r="D7082" s="9" t="s">
        <v>34</v>
      </c>
      <c r="F7082" s="11" t="str">
        <f t="shared" si="1"/>
        <v>2018-05</v>
      </c>
      <c r="G7082" s="11" t="str">
        <f>iferror(VLOOKUP(A7082,'Closed Deals'!A:A,1,0)," ")</f>
        <v> </v>
      </c>
      <c r="H7082" s="12" t="str">
        <f t="shared" si="2"/>
        <v>NO</v>
      </c>
      <c r="I7082" s="12" t="str">
        <f>iferror(VLOOKUP(A7082,'Closed Deals'!A:E,5,0)," ")</f>
        <v> </v>
      </c>
      <c r="J7082" s="13" t="str">
        <f t="shared" si="3"/>
        <v> </v>
      </c>
      <c r="K7082" s="14"/>
    </row>
    <row r="7083">
      <c r="A7083" s="9" t="s">
        <v>7587</v>
      </c>
      <c r="B7083" s="10">
        <v>43236.0</v>
      </c>
      <c r="C7083" s="9" t="s">
        <v>7588</v>
      </c>
      <c r="D7083" s="9" t="s">
        <v>34</v>
      </c>
      <c r="F7083" s="11" t="str">
        <f t="shared" si="1"/>
        <v>2018-05</v>
      </c>
      <c r="G7083" s="11" t="str">
        <f>iferror(VLOOKUP(A7083,'Closed Deals'!A:A,1,0)," ")</f>
        <v> </v>
      </c>
      <c r="H7083" s="12" t="str">
        <f t="shared" si="2"/>
        <v>NO</v>
      </c>
      <c r="I7083" s="12" t="str">
        <f>iferror(VLOOKUP(A7083,'Closed Deals'!A:E,5,0)," ")</f>
        <v> </v>
      </c>
      <c r="J7083" s="13" t="str">
        <f t="shared" si="3"/>
        <v> </v>
      </c>
      <c r="K7083" s="14"/>
    </row>
    <row r="7084">
      <c r="A7084" s="9" t="s">
        <v>7589</v>
      </c>
      <c r="B7084" s="10">
        <v>43235.0</v>
      </c>
      <c r="C7084" s="9" t="s">
        <v>52</v>
      </c>
      <c r="D7084" s="9" t="s">
        <v>34</v>
      </c>
      <c r="F7084" s="11" t="str">
        <f t="shared" si="1"/>
        <v>2018-05</v>
      </c>
      <c r="G7084" s="11" t="str">
        <f>iferror(VLOOKUP(A7084,'Closed Deals'!A:A,1,0)," ")</f>
        <v> </v>
      </c>
      <c r="H7084" s="12" t="str">
        <f t="shared" si="2"/>
        <v>NO</v>
      </c>
      <c r="I7084" s="12" t="str">
        <f>iferror(VLOOKUP(A7084,'Closed Deals'!A:E,5,0)," ")</f>
        <v> </v>
      </c>
      <c r="J7084" s="13" t="str">
        <f t="shared" si="3"/>
        <v> </v>
      </c>
      <c r="K7084" s="14"/>
    </row>
    <row r="7085">
      <c r="A7085" s="9" t="s">
        <v>7590</v>
      </c>
      <c r="B7085" s="10">
        <v>43249.0</v>
      </c>
      <c r="C7085" s="9" t="s">
        <v>1130</v>
      </c>
      <c r="D7085" s="9" t="s">
        <v>34</v>
      </c>
      <c r="F7085" s="11" t="str">
        <f t="shared" si="1"/>
        <v>2018-05</v>
      </c>
      <c r="G7085" s="11" t="str">
        <f>iferror(VLOOKUP(A7085,'Closed Deals'!A:A,1,0)," ")</f>
        <v> </v>
      </c>
      <c r="H7085" s="12" t="str">
        <f t="shared" si="2"/>
        <v>NO</v>
      </c>
      <c r="I7085" s="12" t="str">
        <f>iferror(VLOOKUP(A7085,'Closed Deals'!A:E,5,0)," ")</f>
        <v> </v>
      </c>
      <c r="J7085" s="13" t="str">
        <f t="shared" si="3"/>
        <v> </v>
      </c>
      <c r="K7085" s="14"/>
    </row>
    <row r="7086">
      <c r="A7086" s="9" t="s">
        <v>7591</v>
      </c>
      <c r="B7086" s="10">
        <v>43241.0</v>
      </c>
      <c r="C7086" s="9" t="s">
        <v>52</v>
      </c>
      <c r="D7086" s="9" t="s">
        <v>34</v>
      </c>
      <c r="F7086" s="11" t="str">
        <f t="shared" si="1"/>
        <v>2018-05</v>
      </c>
      <c r="G7086" s="11" t="str">
        <f>iferror(VLOOKUP(A7086,'Closed Deals'!A:A,1,0)," ")</f>
        <v> </v>
      </c>
      <c r="H7086" s="12" t="str">
        <f t="shared" si="2"/>
        <v>NO</v>
      </c>
      <c r="I7086" s="12" t="str">
        <f>iferror(VLOOKUP(A7086,'Closed Deals'!A:E,5,0)," ")</f>
        <v> </v>
      </c>
      <c r="J7086" s="13" t="str">
        <f t="shared" si="3"/>
        <v> </v>
      </c>
      <c r="K7086" s="14"/>
    </row>
    <row r="7087">
      <c r="A7087" s="9" t="s">
        <v>7592</v>
      </c>
      <c r="B7087" s="10">
        <v>43227.0</v>
      </c>
      <c r="C7087" s="9" t="s">
        <v>33</v>
      </c>
      <c r="D7087" s="9" t="s">
        <v>34</v>
      </c>
      <c r="F7087" s="11" t="str">
        <f t="shared" si="1"/>
        <v>2018-05</v>
      </c>
      <c r="G7087" s="11" t="str">
        <f>iferror(VLOOKUP(A7087,'Closed Deals'!A:A,1,0)," ")</f>
        <v> </v>
      </c>
      <c r="H7087" s="12" t="str">
        <f t="shared" si="2"/>
        <v>NO</v>
      </c>
      <c r="I7087" s="12" t="str">
        <f>iferror(VLOOKUP(A7087,'Closed Deals'!A:E,5,0)," ")</f>
        <v> </v>
      </c>
      <c r="J7087" s="13" t="str">
        <f t="shared" si="3"/>
        <v> </v>
      </c>
      <c r="K7087" s="14"/>
    </row>
    <row r="7088">
      <c r="A7088" s="9" t="s">
        <v>7593</v>
      </c>
      <c r="B7088" s="10">
        <v>43245.0</v>
      </c>
      <c r="C7088" s="9" t="s">
        <v>63</v>
      </c>
      <c r="D7088" s="9" t="s">
        <v>34</v>
      </c>
      <c r="F7088" s="11" t="str">
        <f t="shared" si="1"/>
        <v>2018-05</v>
      </c>
      <c r="G7088" s="11" t="str">
        <f>iferror(VLOOKUP(A7088,'Closed Deals'!A:A,1,0)," ")</f>
        <v> </v>
      </c>
      <c r="H7088" s="12" t="str">
        <f t="shared" si="2"/>
        <v>NO</v>
      </c>
      <c r="I7088" s="12" t="str">
        <f>iferror(VLOOKUP(A7088,'Closed Deals'!A:E,5,0)," ")</f>
        <v> </v>
      </c>
      <c r="J7088" s="13" t="str">
        <f t="shared" si="3"/>
        <v> </v>
      </c>
      <c r="K7088" s="14"/>
    </row>
    <row r="7089">
      <c r="A7089" s="9" t="s">
        <v>7594</v>
      </c>
      <c r="B7089" s="10">
        <v>43236.0</v>
      </c>
      <c r="C7089" s="9" t="s">
        <v>63</v>
      </c>
      <c r="D7089" s="9" t="s">
        <v>34</v>
      </c>
      <c r="F7089" s="11" t="str">
        <f t="shared" si="1"/>
        <v>2018-05</v>
      </c>
      <c r="G7089" s="11" t="str">
        <f>iferror(VLOOKUP(A7089,'Closed Deals'!A:A,1,0)," ")</f>
        <v> </v>
      </c>
      <c r="H7089" s="12" t="str">
        <f t="shared" si="2"/>
        <v>NO</v>
      </c>
      <c r="I7089" s="12" t="str">
        <f>iferror(VLOOKUP(A7089,'Closed Deals'!A:E,5,0)," ")</f>
        <v> </v>
      </c>
      <c r="J7089" s="13" t="str">
        <f t="shared" si="3"/>
        <v> </v>
      </c>
      <c r="K7089" s="14"/>
    </row>
    <row r="7090">
      <c r="A7090" s="9" t="s">
        <v>7595</v>
      </c>
      <c r="B7090" s="10">
        <v>43233.0</v>
      </c>
      <c r="C7090" s="9" t="s">
        <v>63</v>
      </c>
      <c r="D7090" s="9" t="s">
        <v>34</v>
      </c>
      <c r="F7090" s="11" t="str">
        <f t="shared" si="1"/>
        <v>2018-05</v>
      </c>
      <c r="G7090" s="11" t="str">
        <f>iferror(VLOOKUP(A7090,'Closed Deals'!A:A,1,0)," ")</f>
        <v> </v>
      </c>
      <c r="H7090" s="12" t="str">
        <f t="shared" si="2"/>
        <v>NO</v>
      </c>
      <c r="I7090" s="12" t="str">
        <f>iferror(VLOOKUP(A7090,'Closed Deals'!A:E,5,0)," ")</f>
        <v> </v>
      </c>
      <c r="J7090" s="13" t="str">
        <f t="shared" si="3"/>
        <v> </v>
      </c>
      <c r="K7090" s="14"/>
    </row>
    <row r="7091">
      <c r="A7091" s="9" t="s">
        <v>7596</v>
      </c>
      <c r="B7091" s="10">
        <v>43242.0</v>
      </c>
      <c r="C7091" s="9" t="s">
        <v>143</v>
      </c>
      <c r="D7091" s="9" t="s">
        <v>34</v>
      </c>
      <c r="F7091" s="11" t="str">
        <f t="shared" si="1"/>
        <v>2018-05</v>
      </c>
      <c r="G7091" s="11" t="str">
        <f>iferror(VLOOKUP(A7091,'Closed Deals'!A:A,1,0)," ")</f>
        <v> </v>
      </c>
      <c r="H7091" s="12" t="str">
        <f t="shared" si="2"/>
        <v>NO</v>
      </c>
      <c r="I7091" s="12" t="str">
        <f>iferror(VLOOKUP(A7091,'Closed Deals'!A:E,5,0)," ")</f>
        <v> </v>
      </c>
      <c r="J7091" s="13" t="str">
        <f t="shared" si="3"/>
        <v> </v>
      </c>
      <c r="K7091" s="14"/>
    </row>
    <row r="7092">
      <c r="A7092" s="9" t="s">
        <v>7597</v>
      </c>
      <c r="B7092" s="10">
        <v>43244.0</v>
      </c>
      <c r="C7092" s="9" t="s">
        <v>33</v>
      </c>
      <c r="D7092" s="9" t="s">
        <v>34</v>
      </c>
      <c r="F7092" s="11" t="str">
        <f t="shared" si="1"/>
        <v>2018-05</v>
      </c>
      <c r="G7092" s="11" t="str">
        <f>iferror(VLOOKUP(A7092,'Closed Deals'!A:A,1,0)," ")</f>
        <v> </v>
      </c>
      <c r="H7092" s="12" t="str">
        <f t="shared" si="2"/>
        <v>NO</v>
      </c>
      <c r="I7092" s="12" t="str">
        <f>iferror(VLOOKUP(A7092,'Closed Deals'!A:E,5,0)," ")</f>
        <v> </v>
      </c>
      <c r="J7092" s="13" t="str">
        <f t="shared" si="3"/>
        <v> </v>
      </c>
      <c r="K7092" s="14"/>
    </row>
    <row r="7093">
      <c r="A7093" s="9" t="s">
        <v>7598</v>
      </c>
      <c r="B7093" s="10">
        <v>43237.0</v>
      </c>
      <c r="C7093" s="9" t="s">
        <v>263</v>
      </c>
      <c r="D7093" s="9" t="s">
        <v>34</v>
      </c>
      <c r="F7093" s="11" t="str">
        <f t="shared" si="1"/>
        <v>2018-05</v>
      </c>
      <c r="G7093" s="11" t="str">
        <f>iferror(VLOOKUP(A7093,'Closed Deals'!A:A,1,0)," ")</f>
        <v> </v>
      </c>
      <c r="H7093" s="12" t="str">
        <f t="shared" si="2"/>
        <v>NO</v>
      </c>
      <c r="I7093" s="12" t="str">
        <f>iferror(VLOOKUP(A7093,'Closed Deals'!A:E,5,0)," ")</f>
        <v> </v>
      </c>
      <c r="J7093" s="13" t="str">
        <f t="shared" si="3"/>
        <v> </v>
      </c>
      <c r="K7093" s="14"/>
    </row>
    <row r="7094">
      <c r="A7094" s="9" t="s">
        <v>7599</v>
      </c>
      <c r="B7094" s="10">
        <v>43245.0</v>
      </c>
      <c r="C7094" s="9" t="s">
        <v>63</v>
      </c>
      <c r="D7094" s="9" t="s">
        <v>34</v>
      </c>
      <c r="F7094" s="11" t="str">
        <f t="shared" si="1"/>
        <v>2018-05</v>
      </c>
      <c r="G7094" s="11" t="str">
        <f>iferror(VLOOKUP(A7094,'Closed Deals'!A:A,1,0)," ")</f>
        <v> </v>
      </c>
      <c r="H7094" s="12" t="str">
        <f t="shared" si="2"/>
        <v>NO</v>
      </c>
      <c r="I7094" s="12" t="str">
        <f>iferror(VLOOKUP(A7094,'Closed Deals'!A:E,5,0)," ")</f>
        <v> </v>
      </c>
      <c r="J7094" s="13" t="str">
        <f t="shared" si="3"/>
        <v> </v>
      </c>
      <c r="K7094" s="14"/>
    </row>
    <row r="7095">
      <c r="A7095" s="9" t="s">
        <v>7600</v>
      </c>
      <c r="B7095" s="10">
        <v>43234.0</v>
      </c>
      <c r="C7095" s="9" t="s">
        <v>33</v>
      </c>
      <c r="D7095" s="9" t="s">
        <v>34</v>
      </c>
      <c r="F7095" s="11" t="str">
        <f t="shared" si="1"/>
        <v>2018-05</v>
      </c>
      <c r="G7095" s="11" t="str">
        <f>iferror(VLOOKUP(A7095,'Closed Deals'!A:A,1,0)," ")</f>
        <v> </v>
      </c>
      <c r="H7095" s="12" t="str">
        <f t="shared" si="2"/>
        <v>NO</v>
      </c>
      <c r="I7095" s="12" t="str">
        <f>iferror(VLOOKUP(A7095,'Closed Deals'!A:E,5,0)," ")</f>
        <v> </v>
      </c>
      <c r="J7095" s="13" t="str">
        <f t="shared" si="3"/>
        <v> </v>
      </c>
      <c r="K7095" s="14"/>
    </row>
    <row r="7096">
      <c r="A7096" s="9" t="s">
        <v>7601</v>
      </c>
      <c r="B7096" s="10">
        <v>43241.0</v>
      </c>
      <c r="C7096" s="9" t="s">
        <v>43</v>
      </c>
      <c r="D7096" s="9" t="s">
        <v>34</v>
      </c>
      <c r="F7096" s="11" t="str">
        <f t="shared" si="1"/>
        <v>2018-05</v>
      </c>
      <c r="G7096" s="11" t="str">
        <f>iferror(VLOOKUP(A7096,'Closed Deals'!A:A,1,0)," ")</f>
        <v> </v>
      </c>
      <c r="H7096" s="12" t="str">
        <f t="shared" si="2"/>
        <v>NO</v>
      </c>
      <c r="I7096" s="12" t="str">
        <f>iferror(VLOOKUP(A7096,'Closed Deals'!A:E,5,0)," ")</f>
        <v> </v>
      </c>
      <c r="J7096" s="13" t="str">
        <f t="shared" si="3"/>
        <v> </v>
      </c>
      <c r="K7096" s="14"/>
    </row>
    <row r="7097">
      <c r="A7097" s="9" t="s">
        <v>7602</v>
      </c>
      <c r="B7097" s="10">
        <v>43224.0</v>
      </c>
      <c r="C7097" s="9" t="s">
        <v>33</v>
      </c>
      <c r="D7097" s="9" t="s">
        <v>34</v>
      </c>
      <c r="F7097" s="11" t="str">
        <f t="shared" si="1"/>
        <v>2018-05</v>
      </c>
      <c r="G7097" s="11" t="str">
        <f>iferror(VLOOKUP(A7097,'Closed Deals'!A:A,1,0)," ")</f>
        <v> </v>
      </c>
      <c r="H7097" s="12" t="str">
        <f t="shared" si="2"/>
        <v>NO</v>
      </c>
      <c r="I7097" s="12" t="str">
        <f>iferror(VLOOKUP(A7097,'Closed Deals'!A:E,5,0)," ")</f>
        <v> </v>
      </c>
      <c r="J7097" s="13" t="str">
        <f t="shared" si="3"/>
        <v> </v>
      </c>
      <c r="K7097" s="14"/>
    </row>
    <row r="7098">
      <c r="A7098" s="9" t="s">
        <v>7603</v>
      </c>
      <c r="B7098" s="10">
        <v>43223.0</v>
      </c>
      <c r="C7098" s="9" t="s">
        <v>472</v>
      </c>
      <c r="D7098" s="9" t="s">
        <v>34</v>
      </c>
      <c r="F7098" s="11" t="str">
        <f t="shared" si="1"/>
        <v>2018-05</v>
      </c>
      <c r="G7098" s="11" t="str">
        <f>iferror(VLOOKUP(A7098,'Closed Deals'!A:A,1,0)," ")</f>
        <v> </v>
      </c>
      <c r="H7098" s="12" t="str">
        <f t="shared" si="2"/>
        <v>NO</v>
      </c>
      <c r="I7098" s="12" t="str">
        <f>iferror(VLOOKUP(A7098,'Closed Deals'!A:E,5,0)," ")</f>
        <v> </v>
      </c>
      <c r="J7098" s="13" t="str">
        <f t="shared" si="3"/>
        <v> </v>
      </c>
      <c r="K7098" s="14"/>
    </row>
    <row r="7099">
      <c r="A7099" s="9" t="s">
        <v>7604</v>
      </c>
      <c r="B7099" s="10">
        <v>43242.0</v>
      </c>
      <c r="C7099" s="9" t="s">
        <v>33</v>
      </c>
      <c r="D7099" s="9" t="s">
        <v>34</v>
      </c>
      <c r="F7099" s="11" t="str">
        <f t="shared" si="1"/>
        <v>2018-05</v>
      </c>
      <c r="G7099" s="11" t="str">
        <f>iferror(VLOOKUP(A7099,'Closed Deals'!A:A,1,0)," ")</f>
        <v> </v>
      </c>
      <c r="H7099" s="12" t="str">
        <f t="shared" si="2"/>
        <v>NO</v>
      </c>
      <c r="I7099" s="12" t="str">
        <f>iferror(VLOOKUP(A7099,'Closed Deals'!A:E,5,0)," ")</f>
        <v> </v>
      </c>
      <c r="J7099" s="13" t="str">
        <f t="shared" si="3"/>
        <v> </v>
      </c>
      <c r="K7099" s="14"/>
    </row>
    <row r="7100">
      <c r="A7100" s="9" t="s">
        <v>7605</v>
      </c>
      <c r="B7100" s="10">
        <v>43248.0</v>
      </c>
      <c r="C7100" s="9" t="s">
        <v>454</v>
      </c>
      <c r="D7100" s="9" t="s">
        <v>34</v>
      </c>
      <c r="F7100" s="11" t="str">
        <f t="shared" si="1"/>
        <v>2018-05</v>
      </c>
      <c r="G7100" s="11" t="str">
        <f>iferror(VLOOKUP(A7100,'Closed Deals'!A:A,1,0)," ")</f>
        <v> </v>
      </c>
      <c r="H7100" s="12" t="str">
        <f t="shared" si="2"/>
        <v>NO</v>
      </c>
      <c r="I7100" s="12" t="str">
        <f>iferror(VLOOKUP(A7100,'Closed Deals'!A:E,5,0)," ")</f>
        <v> </v>
      </c>
      <c r="J7100" s="13" t="str">
        <f t="shared" si="3"/>
        <v> </v>
      </c>
      <c r="K7100" s="14"/>
    </row>
    <row r="7101">
      <c r="A7101" s="9" t="s">
        <v>7606</v>
      </c>
      <c r="B7101" s="10">
        <v>43235.0</v>
      </c>
      <c r="C7101" s="9" t="s">
        <v>1313</v>
      </c>
      <c r="D7101" s="9" t="s">
        <v>34</v>
      </c>
      <c r="F7101" s="11" t="str">
        <f t="shared" si="1"/>
        <v>2018-05</v>
      </c>
      <c r="G7101" s="11" t="str">
        <f>iferror(VLOOKUP(A7101,'Closed Deals'!A:A,1,0)," ")</f>
        <v> </v>
      </c>
      <c r="H7101" s="12" t="str">
        <f t="shared" si="2"/>
        <v>NO</v>
      </c>
      <c r="I7101" s="12" t="str">
        <f>iferror(VLOOKUP(A7101,'Closed Deals'!A:E,5,0)," ")</f>
        <v> </v>
      </c>
      <c r="J7101" s="13" t="str">
        <f t="shared" si="3"/>
        <v> </v>
      </c>
      <c r="K7101" s="14"/>
    </row>
    <row r="7102">
      <c r="A7102" s="9" t="s">
        <v>7607</v>
      </c>
      <c r="B7102" s="10">
        <v>43244.0</v>
      </c>
      <c r="C7102" s="9" t="s">
        <v>7608</v>
      </c>
      <c r="D7102" s="9" t="s">
        <v>34</v>
      </c>
      <c r="F7102" s="11" t="str">
        <f t="shared" si="1"/>
        <v>2018-05</v>
      </c>
      <c r="G7102" s="11" t="str">
        <f>iferror(VLOOKUP(A7102,'Closed Deals'!A:A,1,0)," ")</f>
        <v> </v>
      </c>
      <c r="H7102" s="12" t="str">
        <f t="shared" si="2"/>
        <v>NO</v>
      </c>
      <c r="I7102" s="12" t="str">
        <f>iferror(VLOOKUP(A7102,'Closed Deals'!A:E,5,0)," ")</f>
        <v> </v>
      </c>
      <c r="J7102" s="13" t="str">
        <f t="shared" si="3"/>
        <v> </v>
      </c>
      <c r="K7102" s="14"/>
    </row>
    <row r="7103">
      <c r="A7103" s="9" t="s">
        <v>7609</v>
      </c>
      <c r="B7103" s="10">
        <v>43239.0</v>
      </c>
      <c r="C7103" s="9" t="s">
        <v>80</v>
      </c>
      <c r="D7103" s="9" t="s">
        <v>34</v>
      </c>
      <c r="F7103" s="11" t="str">
        <f t="shared" si="1"/>
        <v>2018-05</v>
      </c>
      <c r="G7103" s="11" t="str">
        <f>iferror(VLOOKUP(A7103,'Closed Deals'!A:A,1,0)," ")</f>
        <v> </v>
      </c>
      <c r="H7103" s="12" t="str">
        <f t="shared" si="2"/>
        <v>NO</v>
      </c>
      <c r="I7103" s="12" t="str">
        <f>iferror(VLOOKUP(A7103,'Closed Deals'!A:E,5,0)," ")</f>
        <v> </v>
      </c>
      <c r="J7103" s="13" t="str">
        <f t="shared" si="3"/>
        <v> </v>
      </c>
      <c r="K7103" s="14"/>
    </row>
    <row r="7104">
      <c r="A7104" s="9" t="s">
        <v>7610</v>
      </c>
      <c r="B7104" s="10">
        <v>43247.0</v>
      </c>
      <c r="C7104" s="9" t="s">
        <v>129</v>
      </c>
      <c r="D7104" s="9" t="s">
        <v>34</v>
      </c>
      <c r="F7104" s="11" t="str">
        <f t="shared" si="1"/>
        <v>2018-05</v>
      </c>
      <c r="G7104" s="11" t="str">
        <f>iferror(VLOOKUP(A7104,'Closed Deals'!A:A,1,0)," ")</f>
        <v> </v>
      </c>
      <c r="H7104" s="12" t="str">
        <f t="shared" si="2"/>
        <v>NO</v>
      </c>
      <c r="I7104" s="12" t="str">
        <f>iferror(VLOOKUP(A7104,'Closed Deals'!A:E,5,0)," ")</f>
        <v> </v>
      </c>
      <c r="J7104" s="13" t="str">
        <f t="shared" si="3"/>
        <v> </v>
      </c>
      <c r="K7104" s="14"/>
    </row>
    <row r="7105">
      <c r="A7105" s="9" t="s">
        <v>7611</v>
      </c>
      <c r="B7105" s="10">
        <v>43225.0</v>
      </c>
      <c r="C7105" s="9" t="s">
        <v>43</v>
      </c>
      <c r="D7105" s="9" t="s">
        <v>34</v>
      </c>
      <c r="F7105" s="11" t="str">
        <f t="shared" si="1"/>
        <v>2018-05</v>
      </c>
      <c r="G7105" s="11" t="str">
        <f>iferror(VLOOKUP(A7105,'Closed Deals'!A:A,1,0)," ")</f>
        <v> </v>
      </c>
      <c r="H7105" s="12" t="str">
        <f t="shared" si="2"/>
        <v>NO</v>
      </c>
      <c r="I7105" s="12" t="str">
        <f>iferror(VLOOKUP(A7105,'Closed Deals'!A:E,5,0)," ")</f>
        <v> </v>
      </c>
      <c r="J7105" s="13" t="str">
        <f t="shared" si="3"/>
        <v> </v>
      </c>
      <c r="K7105" s="14"/>
    </row>
    <row r="7106">
      <c r="A7106" s="9" t="s">
        <v>7612</v>
      </c>
      <c r="B7106" s="10">
        <v>43250.0</v>
      </c>
      <c r="C7106" s="9" t="s">
        <v>63</v>
      </c>
      <c r="D7106" s="9" t="s">
        <v>34</v>
      </c>
      <c r="F7106" s="11" t="str">
        <f t="shared" si="1"/>
        <v>2018-05</v>
      </c>
      <c r="G7106" s="11" t="str">
        <f>iferror(VLOOKUP(A7106,'Closed Deals'!A:A,1,0)," ")</f>
        <v> </v>
      </c>
      <c r="H7106" s="12" t="str">
        <f t="shared" si="2"/>
        <v>NO</v>
      </c>
      <c r="I7106" s="12" t="str">
        <f>iferror(VLOOKUP(A7106,'Closed Deals'!A:E,5,0)," ")</f>
        <v> </v>
      </c>
      <c r="J7106" s="13" t="str">
        <f t="shared" si="3"/>
        <v> </v>
      </c>
      <c r="K7106" s="14"/>
    </row>
    <row r="7107">
      <c r="A7107" s="9" t="s">
        <v>7613</v>
      </c>
      <c r="B7107" s="10">
        <v>43242.0</v>
      </c>
      <c r="C7107" s="9" t="s">
        <v>7411</v>
      </c>
      <c r="D7107" s="9" t="s">
        <v>34</v>
      </c>
      <c r="F7107" s="11" t="str">
        <f t="shared" si="1"/>
        <v>2018-05</v>
      </c>
      <c r="G7107" s="11" t="str">
        <f>iferror(VLOOKUP(A7107,'Closed Deals'!A:A,1,0)," ")</f>
        <v> </v>
      </c>
      <c r="H7107" s="12" t="str">
        <f t="shared" si="2"/>
        <v>NO</v>
      </c>
      <c r="I7107" s="12" t="str">
        <f>iferror(VLOOKUP(A7107,'Closed Deals'!A:E,5,0)," ")</f>
        <v> </v>
      </c>
      <c r="J7107" s="13" t="str">
        <f t="shared" si="3"/>
        <v> </v>
      </c>
      <c r="K7107" s="14"/>
    </row>
    <row r="7108">
      <c r="A7108" s="9" t="s">
        <v>7614</v>
      </c>
      <c r="B7108" s="10">
        <v>43237.0</v>
      </c>
      <c r="C7108" s="9" t="s">
        <v>33</v>
      </c>
      <c r="D7108" s="9" t="s">
        <v>34</v>
      </c>
      <c r="F7108" s="11" t="str">
        <f t="shared" si="1"/>
        <v>2018-05</v>
      </c>
      <c r="G7108" s="11" t="str">
        <f>iferror(VLOOKUP(A7108,'Closed Deals'!A:A,1,0)," ")</f>
        <v> </v>
      </c>
      <c r="H7108" s="12" t="str">
        <f t="shared" si="2"/>
        <v>NO</v>
      </c>
      <c r="I7108" s="12" t="str">
        <f>iferror(VLOOKUP(A7108,'Closed Deals'!A:E,5,0)," ")</f>
        <v> </v>
      </c>
      <c r="J7108" s="13" t="str">
        <f t="shared" si="3"/>
        <v> </v>
      </c>
      <c r="K7108" s="14"/>
    </row>
    <row r="7109">
      <c r="A7109" s="9" t="s">
        <v>7615</v>
      </c>
      <c r="B7109" s="10">
        <v>43229.0</v>
      </c>
      <c r="C7109" s="9" t="s">
        <v>33</v>
      </c>
      <c r="D7109" s="9" t="s">
        <v>34</v>
      </c>
      <c r="F7109" s="11" t="str">
        <f t="shared" si="1"/>
        <v>2018-05</v>
      </c>
      <c r="G7109" s="11" t="str">
        <f>iferror(VLOOKUP(A7109,'Closed Deals'!A:A,1,0)," ")</f>
        <v> </v>
      </c>
      <c r="H7109" s="12" t="str">
        <f t="shared" si="2"/>
        <v>NO</v>
      </c>
      <c r="I7109" s="12" t="str">
        <f>iferror(VLOOKUP(A7109,'Closed Deals'!A:E,5,0)," ")</f>
        <v> </v>
      </c>
      <c r="J7109" s="13" t="str">
        <f t="shared" si="3"/>
        <v> </v>
      </c>
      <c r="K7109" s="14"/>
    </row>
    <row r="7110">
      <c r="A7110" s="9" t="s">
        <v>7616</v>
      </c>
      <c r="B7110" s="10">
        <v>43249.0</v>
      </c>
      <c r="C7110" s="9" t="s">
        <v>7554</v>
      </c>
      <c r="D7110" s="9" t="s">
        <v>34</v>
      </c>
      <c r="F7110" s="11" t="str">
        <f t="shared" si="1"/>
        <v>2018-05</v>
      </c>
      <c r="G7110" s="11" t="str">
        <f>iferror(VLOOKUP(A7110,'Closed Deals'!A:A,1,0)," ")</f>
        <v> </v>
      </c>
      <c r="H7110" s="12" t="str">
        <f t="shared" si="2"/>
        <v>NO</v>
      </c>
      <c r="I7110" s="12" t="str">
        <f>iferror(VLOOKUP(A7110,'Closed Deals'!A:E,5,0)," ")</f>
        <v> </v>
      </c>
      <c r="J7110" s="13" t="str">
        <f t="shared" si="3"/>
        <v> </v>
      </c>
      <c r="K7110" s="14"/>
    </row>
    <row r="7111">
      <c r="A7111" s="9" t="s">
        <v>7617</v>
      </c>
      <c r="B7111" s="10">
        <v>43241.0</v>
      </c>
      <c r="C7111" s="9" t="s">
        <v>43</v>
      </c>
      <c r="D7111" s="9" t="s">
        <v>34</v>
      </c>
      <c r="F7111" s="11" t="str">
        <f t="shared" si="1"/>
        <v>2018-05</v>
      </c>
      <c r="G7111" s="11" t="str">
        <f>iferror(VLOOKUP(A7111,'Closed Deals'!A:A,1,0)," ")</f>
        <v> </v>
      </c>
      <c r="H7111" s="12" t="str">
        <f t="shared" si="2"/>
        <v>NO</v>
      </c>
      <c r="I7111" s="12" t="str">
        <f>iferror(VLOOKUP(A7111,'Closed Deals'!A:E,5,0)," ")</f>
        <v> </v>
      </c>
      <c r="J7111" s="13" t="str">
        <f t="shared" si="3"/>
        <v> </v>
      </c>
      <c r="K7111" s="14"/>
    </row>
    <row r="7112">
      <c r="A7112" s="9" t="s">
        <v>7618</v>
      </c>
      <c r="B7112" s="10">
        <v>43224.0</v>
      </c>
      <c r="C7112" s="9" t="s">
        <v>115</v>
      </c>
      <c r="D7112" s="9" t="s">
        <v>34</v>
      </c>
      <c r="F7112" s="11" t="str">
        <f t="shared" si="1"/>
        <v>2018-05</v>
      </c>
      <c r="G7112" s="11" t="str">
        <f>iferror(VLOOKUP(A7112,'Closed Deals'!A:A,1,0)," ")</f>
        <v> </v>
      </c>
      <c r="H7112" s="12" t="str">
        <f t="shared" si="2"/>
        <v>NO</v>
      </c>
      <c r="I7112" s="12" t="str">
        <f>iferror(VLOOKUP(A7112,'Closed Deals'!A:E,5,0)," ")</f>
        <v> </v>
      </c>
      <c r="J7112" s="13" t="str">
        <f t="shared" si="3"/>
        <v> </v>
      </c>
      <c r="K7112" s="14"/>
    </row>
    <row r="7113">
      <c r="A7113" s="9" t="s">
        <v>7619</v>
      </c>
      <c r="B7113" s="10">
        <v>43240.0</v>
      </c>
      <c r="C7113" s="9" t="s">
        <v>63</v>
      </c>
      <c r="D7113" s="9" t="s">
        <v>34</v>
      </c>
      <c r="F7113" s="11" t="str">
        <f t="shared" si="1"/>
        <v>2018-05</v>
      </c>
      <c r="G7113" s="11" t="str">
        <f>iferror(VLOOKUP(A7113,'Closed Deals'!A:A,1,0)," ")</f>
        <v> </v>
      </c>
      <c r="H7113" s="12" t="str">
        <f t="shared" si="2"/>
        <v>NO</v>
      </c>
      <c r="I7113" s="12" t="str">
        <f>iferror(VLOOKUP(A7113,'Closed Deals'!A:E,5,0)," ")</f>
        <v> </v>
      </c>
      <c r="J7113" s="13" t="str">
        <f t="shared" si="3"/>
        <v> </v>
      </c>
      <c r="K7113" s="14"/>
    </row>
    <row r="7114">
      <c r="A7114" s="9" t="s">
        <v>7620</v>
      </c>
      <c r="B7114" s="10">
        <v>43248.0</v>
      </c>
      <c r="C7114" s="9" t="s">
        <v>54</v>
      </c>
      <c r="D7114" s="9" t="s">
        <v>34</v>
      </c>
      <c r="F7114" s="11" t="str">
        <f t="shared" si="1"/>
        <v>2018-05</v>
      </c>
      <c r="G7114" s="11" t="str">
        <f>iferror(VLOOKUP(A7114,'Closed Deals'!A:A,1,0)," ")</f>
        <v> </v>
      </c>
      <c r="H7114" s="12" t="str">
        <f t="shared" si="2"/>
        <v>NO</v>
      </c>
      <c r="I7114" s="12" t="str">
        <f>iferror(VLOOKUP(A7114,'Closed Deals'!A:E,5,0)," ")</f>
        <v> </v>
      </c>
      <c r="J7114" s="13" t="str">
        <f t="shared" si="3"/>
        <v> </v>
      </c>
      <c r="K7114" s="14"/>
    </row>
    <row r="7115">
      <c r="A7115" s="9" t="s">
        <v>7621</v>
      </c>
      <c r="B7115" s="10">
        <v>43238.0</v>
      </c>
      <c r="C7115" s="9" t="s">
        <v>63</v>
      </c>
      <c r="D7115" s="9" t="s">
        <v>34</v>
      </c>
      <c r="F7115" s="11" t="str">
        <f t="shared" si="1"/>
        <v>2018-05</v>
      </c>
      <c r="G7115" s="11" t="str">
        <f>iferror(VLOOKUP(A7115,'Closed Deals'!A:A,1,0)," ")</f>
        <v> </v>
      </c>
      <c r="H7115" s="12" t="str">
        <f t="shared" si="2"/>
        <v>NO</v>
      </c>
      <c r="I7115" s="12" t="str">
        <f>iferror(VLOOKUP(A7115,'Closed Deals'!A:E,5,0)," ")</f>
        <v> </v>
      </c>
      <c r="J7115" s="13" t="str">
        <f t="shared" si="3"/>
        <v> </v>
      </c>
      <c r="K7115" s="14"/>
    </row>
    <row r="7116">
      <c r="A7116" s="9" t="s">
        <v>7622</v>
      </c>
      <c r="B7116" s="10">
        <v>43251.0</v>
      </c>
      <c r="C7116" s="9" t="s">
        <v>37</v>
      </c>
      <c r="D7116" s="9" t="s">
        <v>34</v>
      </c>
      <c r="F7116" s="11" t="str">
        <f t="shared" si="1"/>
        <v>2018-05</v>
      </c>
      <c r="G7116" s="11" t="str">
        <f>iferror(VLOOKUP(A7116,'Closed Deals'!A:A,1,0)," ")</f>
        <v> </v>
      </c>
      <c r="H7116" s="12" t="str">
        <f t="shared" si="2"/>
        <v>NO</v>
      </c>
      <c r="I7116" s="12" t="str">
        <f>iferror(VLOOKUP(A7116,'Closed Deals'!A:E,5,0)," ")</f>
        <v> </v>
      </c>
      <c r="J7116" s="13" t="str">
        <f t="shared" si="3"/>
        <v> </v>
      </c>
      <c r="K7116" s="14"/>
    </row>
    <row r="7117">
      <c r="A7117" s="9" t="s">
        <v>7623</v>
      </c>
      <c r="B7117" s="10">
        <v>43224.0</v>
      </c>
      <c r="C7117" s="9" t="s">
        <v>7038</v>
      </c>
      <c r="D7117" s="9" t="s">
        <v>34</v>
      </c>
      <c r="F7117" s="11" t="str">
        <f t="shared" si="1"/>
        <v>2018-05</v>
      </c>
      <c r="G7117" s="11" t="str">
        <f>iferror(VLOOKUP(A7117,'Closed Deals'!A:A,1,0)," ")</f>
        <v> </v>
      </c>
      <c r="H7117" s="12" t="str">
        <f t="shared" si="2"/>
        <v>NO</v>
      </c>
      <c r="I7117" s="12" t="str">
        <f>iferror(VLOOKUP(A7117,'Closed Deals'!A:E,5,0)," ")</f>
        <v> </v>
      </c>
      <c r="J7117" s="13" t="str">
        <f t="shared" si="3"/>
        <v> </v>
      </c>
      <c r="K7117" s="14"/>
    </row>
    <row r="7118">
      <c r="A7118" s="9" t="s">
        <v>7624</v>
      </c>
      <c r="B7118" s="10">
        <v>43243.0</v>
      </c>
      <c r="C7118" s="9" t="s">
        <v>616</v>
      </c>
      <c r="D7118" s="9" t="s">
        <v>34</v>
      </c>
      <c r="F7118" s="11" t="str">
        <f t="shared" si="1"/>
        <v>2018-05</v>
      </c>
      <c r="G7118" s="11" t="str">
        <f>iferror(VLOOKUP(A7118,'Closed Deals'!A:A,1,0)," ")</f>
        <v> </v>
      </c>
      <c r="H7118" s="12" t="str">
        <f t="shared" si="2"/>
        <v>NO</v>
      </c>
      <c r="I7118" s="12" t="str">
        <f>iferror(VLOOKUP(A7118,'Closed Deals'!A:E,5,0)," ")</f>
        <v> </v>
      </c>
      <c r="J7118" s="13" t="str">
        <f t="shared" si="3"/>
        <v> </v>
      </c>
      <c r="K7118" s="14"/>
    </row>
    <row r="7119">
      <c r="A7119" s="9" t="s">
        <v>7625</v>
      </c>
      <c r="B7119" s="10">
        <v>43244.0</v>
      </c>
      <c r="C7119" s="9" t="s">
        <v>63</v>
      </c>
      <c r="D7119" s="9" t="s">
        <v>34</v>
      </c>
      <c r="F7119" s="11" t="str">
        <f t="shared" si="1"/>
        <v>2018-05</v>
      </c>
      <c r="G7119" s="11" t="str">
        <f>iferror(VLOOKUP(A7119,'Closed Deals'!A:A,1,0)," ")</f>
        <v> </v>
      </c>
      <c r="H7119" s="12" t="str">
        <f t="shared" si="2"/>
        <v>NO</v>
      </c>
      <c r="I7119" s="12" t="str">
        <f>iferror(VLOOKUP(A7119,'Closed Deals'!A:E,5,0)," ")</f>
        <v> </v>
      </c>
      <c r="J7119" s="13" t="str">
        <f t="shared" si="3"/>
        <v> </v>
      </c>
      <c r="K7119" s="14"/>
    </row>
    <row r="7120">
      <c r="A7120" s="9" t="s">
        <v>7626</v>
      </c>
      <c r="B7120" s="10">
        <v>43244.0</v>
      </c>
      <c r="C7120" s="9" t="s">
        <v>33</v>
      </c>
      <c r="D7120" s="9" t="s">
        <v>34</v>
      </c>
      <c r="F7120" s="11" t="str">
        <f t="shared" si="1"/>
        <v>2018-05</v>
      </c>
      <c r="G7120" s="11" t="str">
        <f>iferror(VLOOKUP(A7120,'Closed Deals'!A:A,1,0)," ")</f>
        <v> </v>
      </c>
      <c r="H7120" s="12" t="str">
        <f t="shared" si="2"/>
        <v>NO</v>
      </c>
      <c r="I7120" s="12" t="str">
        <f>iferror(VLOOKUP(A7120,'Closed Deals'!A:E,5,0)," ")</f>
        <v> </v>
      </c>
      <c r="J7120" s="13" t="str">
        <f t="shared" si="3"/>
        <v> </v>
      </c>
      <c r="K7120" s="14"/>
    </row>
    <row r="7121">
      <c r="A7121" s="9" t="s">
        <v>7627</v>
      </c>
      <c r="B7121" s="10">
        <v>43222.0</v>
      </c>
      <c r="C7121" s="9" t="s">
        <v>6678</v>
      </c>
      <c r="D7121" s="9" t="s">
        <v>34</v>
      </c>
      <c r="F7121" s="11" t="str">
        <f t="shared" si="1"/>
        <v>2018-05</v>
      </c>
      <c r="G7121" s="11" t="str">
        <f>iferror(VLOOKUP(A7121,'Closed Deals'!A:A,1,0)," ")</f>
        <v> </v>
      </c>
      <c r="H7121" s="12" t="str">
        <f t="shared" si="2"/>
        <v>NO</v>
      </c>
      <c r="I7121" s="12" t="str">
        <f>iferror(VLOOKUP(A7121,'Closed Deals'!A:E,5,0)," ")</f>
        <v> </v>
      </c>
      <c r="J7121" s="13" t="str">
        <f t="shared" si="3"/>
        <v> </v>
      </c>
      <c r="K7121" s="14"/>
    </row>
    <row r="7122">
      <c r="A7122" s="9" t="s">
        <v>7628</v>
      </c>
      <c r="B7122" s="10">
        <v>43236.0</v>
      </c>
      <c r="C7122" s="9" t="s">
        <v>33</v>
      </c>
      <c r="D7122" s="9" t="s">
        <v>34</v>
      </c>
      <c r="F7122" s="11" t="str">
        <f t="shared" si="1"/>
        <v>2018-05</v>
      </c>
      <c r="G7122" s="11" t="str">
        <f>iferror(VLOOKUP(A7122,'Closed Deals'!A:A,1,0)," ")</f>
        <v> </v>
      </c>
      <c r="H7122" s="12" t="str">
        <f t="shared" si="2"/>
        <v>NO</v>
      </c>
      <c r="I7122" s="12" t="str">
        <f>iferror(VLOOKUP(A7122,'Closed Deals'!A:E,5,0)," ")</f>
        <v> </v>
      </c>
      <c r="J7122" s="13" t="str">
        <f t="shared" si="3"/>
        <v> </v>
      </c>
      <c r="K7122" s="14"/>
    </row>
    <row r="7123">
      <c r="A7123" s="9" t="s">
        <v>7629</v>
      </c>
      <c r="B7123" s="10">
        <v>43250.0</v>
      </c>
      <c r="C7123" s="9" t="s">
        <v>52</v>
      </c>
      <c r="D7123" s="9" t="s">
        <v>34</v>
      </c>
      <c r="F7123" s="11" t="str">
        <f t="shared" si="1"/>
        <v>2018-05</v>
      </c>
      <c r="G7123" s="11" t="str">
        <f>iferror(VLOOKUP(A7123,'Closed Deals'!A:A,1,0)," ")</f>
        <v> </v>
      </c>
      <c r="H7123" s="12" t="str">
        <f t="shared" si="2"/>
        <v>NO</v>
      </c>
      <c r="I7123" s="12" t="str">
        <f>iferror(VLOOKUP(A7123,'Closed Deals'!A:E,5,0)," ")</f>
        <v> </v>
      </c>
      <c r="J7123" s="13" t="str">
        <f t="shared" si="3"/>
        <v> </v>
      </c>
      <c r="K7123" s="14"/>
    </row>
    <row r="7124">
      <c r="A7124" s="9" t="s">
        <v>7630</v>
      </c>
      <c r="B7124" s="10">
        <v>43234.0</v>
      </c>
      <c r="C7124" s="9" t="s">
        <v>7631</v>
      </c>
      <c r="D7124" s="9" t="s">
        <v>34</v>
      </c>
      <c r="F7124" s="11" t="str">
        <f t="shared" si="1"/>
        <v>2018-05</v>
      </c>
      <c r="G7124" s="11" t="str">
        <f>iferror(VLOOKUP(A7124,'Closed Deals'!A:A,1,0)," ")</f>
        <v> </v>
      </c>
      <c r="H7124" s="12" t="str">
        <f t="shared" si="2"/>
        <v>NO</v>
      </c>
      <c r="I7124" s="12" t="str">
        <f>iferror(VLOOKUP(A7124,'Closed Deals'!A:E,5,0)," ")</f>
        <v> </v>
      </c>
      <c r="J7124" s="13" t="str">
        <f t="shared" si="3"/>
        <v> </v>
      </c>
      <c r="K7124" s="14"/>
    </row>
    <row r="7125">
      <c r="A7125" s="9" t="s">
        <v>7632</v>
      </c>
      <c r="B7125" s="10">
        <v>43244.0</v>
      </c>
      <c r="C7125" s="9" t="s">
        <v>63</v>
      </c>
      <c r="D7125" s="9" t="s">
        <v>34</v>
      </c>
      <c r="F7125" s="11" t="str">
        <f t="shared" si="1"/>
        <v>2018-05</v>
      </c>
      <c r="G7125" s="11" t="str">
        <f>iferror(VLOOKUP(A7125,'Closed Deals'!A:A,1,0)," ")</f>
        <v> </v>
      </c>
      <c r="H7125" s="12" t="str">
        <f t="shared" si="2"/>
        <v>NO</v>
      </c>
      <c r="I7125" s="12" t="str">
        <f>iferror(VLOOKUP(A7125,'Closed Deals'!A:E,5,0)," ")</f>
        <v> </v>
      </c>
      <c r="J7125" s="13" t="str">
        <f t="shared" si="3"/>
        <v> </v>
      </c>
      <c r="K7125" s="14"/>
    </row>
    <row r="7126">
      <c r="A7126" s="9" t="s">
        <v>7633</v>
      </c>
      <c r="B7126" s="10">
        <v>43241.0</v>
      </c>
      <c r="C7126" s="9" t="s">
        <v>941</v>
      </c>
      <c r="D7126" s="9" t="s">
        <v>34</v>
      </c>
      <c r="F7126" s="11" t="str">
        <f t="shared" si="1"/>
        <v>2018-05</v>
      </c>
      <c r="G7126" s="11" t="str">
        <f>iferror(VLOOKUP(A7126,'Closed Deals'!A:A,1,0)," ")</f>
        <v> </v>
      </c>
      <c r="H7126" s="12" t="str">
        <f t="shared" si="2"/>
        <v>NO</v>
      </c>
      <c r="I7126" s="12" t="str">
        <f>iferror(VLOOKUP(A7126,'Closed Deals'!A:E,5,0)," ")</f>
        <v> </v>
      </c>
      <c r="J7126" s="13" t="str">
        <f t="shared" si="3"/>
        <v> </v>
      </c>
      <c r="K7126" s="14"/>
    </row>
    <row r="7127">
      <c r="A7127" s="9" t="s">
        <v>7634</v>
      </c>
      <c r="B7127" s="10">
        <v>43229.0</v>
      </c>
      <c r="C7127" s="9" t="s">
        <v>63</v>
      </c>
      <c r="D7127" s="9" t="s">
        <v>34</v>
      </c>
      <c r="F7127" s="11" t="str">
        <f t="shared" si="1"/>
        <v>2018-05</v>
      </c>
      <c r="G7127" s="11" t="str">
        <f>iferror(VLOOKUP(A7127,'Closed Deals'!A:A,1,0)," ")</f>
        <v> </v>
      </c>
      <c r="H7127" s="12" t="str">
        <f t="shared" si="2"/>
        <v>NO</v>
      </c>
      <c r="I7127" s="12" t="str">
        <f>iferror(VLOOKUP(A7127,'Closed Deals'!A:E,5,0)," ")</f>
        <v> </v>
      </c>
      <c r="J7127" s="13" t="str">
        <f t="shared" si="3"/>
        <v> </v>
      </c>
      <c r="K7127" s="14"/>
    </row>
    <row r="7128">
      <c r="A7128" s="9" t="s">
        <v>7635</v>
      </c>
      <c r="B7128" s="10">
        <v>43242.0</v>
      </c>
      <c r="C7128" s="9" t="s">
        <v>472</v>
      </c>
      <c r="D7128" s="9" t="s">
        <v>34</v>
      </c>
      <c r="F7128" s="11" t="str">
        <f t="shared" si="1"/>
        <v>2018-05</v>
      </c>
      <c r="G7128" s="11" t="str">
        <f>iferror(VLOOKUP(A7128,'Closed Deals'!A:A,1,0)," ")</f>
        <v> </v>
      </c>
      <c r="H7128" s="12" t="str">
        <f t="shared" si="2"/>
        <v>NO</v>
      </c>
      <c r="I7128" s="12" t="str">
        <f>iferror(VLOOKUP(A7128,'Closed Deals'!A:E,5,0)," ")</f>
        <v> </v>
      </c>
      <c r="J7128" s="13" t="str">
        <f t="shared" si="3"/>
        <v> </v>
      </c>
      <c r="K7128" s="14"/>
    </row>
    <row r="7129">
      <c r="A7129" s="9" t="s">
        <v>7636</v>
      </c>
      <c r="B7129" s="10">
        <v>43250.0</v>
      </c>
      <c r="C7129" s="9" t="s">
        <v>33</v>
      </c>
      <c r="D7129" s="9" t="s">
        <v>34</v>
      </c>
      <c r="F7129" s="11" t="str">
        <f t="shared" si="1"/>
        <v>2018-05</v>
      </c>
      <c r="G7129" s="11" t="str">
        <f>iferror(VLOOKUP(A7129,'Closed Deals'!A:A,1,0)," ")</f>
        <v> </v>
      </c>
      <c r="H7129" s="12" t="str">
        <f t="shared" si="2"/>
        <v>NO</v>
      </c>
      <c r="I7129" s="12" t="str">
        <f>iferror(VLOOKUP(A7129,'Closed Deals'!A:E,5,0)," ")</f>
        <v> </v>
      </c>
      <c r="J7129" s="13" t="str">
        <f t="shared" si="3"/>
        <v> </v>
      </c>
      <c r="K7129" s="14"/>
    </row>
    <row r="7130">
      <c r="A7130" s="9" t="s">
        <v>7637</v>
      </c>
      <c r="B7130" s="10">
        <v>43222.0</v>
      </c>
      <c r="C7130" s="9" t="s">
        <v>401</v>
      </c>
      <c r="D7130" s="9" t="s">
        <v>34</v>
      </c>
      <c r="F7130" s="11" t="str">
        <f t="shared" si="1"/>
        <v>2018-05</v>
      </c>
      <c r="G7130" s="11" t="str">
        <f>iferror(VLOOKUP(A7130,'Closed Deals'!A:A,1,0)," ")</f>
        <v> </v>
      </c>
      <c r="H7130" s="12" t="str">
        <f t="shared" si="2"/>
        <v>NO</v>
      </c>
      <c r="I7130" s="12" t="str">
        <f>iferror(VLOOKUP(A7130,'Closed Deals'!A:E,5,0)," ")</f>
        <v> </v>
      </c>
      <c r="J7130" s="13" t="str">
        <f t="shared" si="3"/>
        <v> </v>
      </c>
      <c r="K7130" s="14"/>
    </row>
    <row r="7131">
      <c r="A7131" s="9" t="s">
        <v>7638</v>
      </c>
      <c r="B7131" s="10">
        <v>43224.0</v>
      </c>
      <c r="C7131" s="9" t="s">
        <v>616</v>
      </c>
      <c r="D7131" s="9" t="s">
        <v>34</v>
      </c>
      <c r="F7131" s="11" t="str">
        <f t="shared" si="1"/>
        <v>2018-05</v>
      </c>
      <c r="G7131" s="11" t="str">
        <f>iferror(VLOOKUP(A7131,'Closed Deals'!A:A,1,0)," ")</f>
        <v> </v>
      </c>
      <c r="H7131" s="12" t="str">
        <f t="shared" si="2"/>
        <v>NO</v>
      </c>
      <c r="I7131" s="12" t="str">
        <f>iferror(VLOOKUP(A7131,'Closed Deals'!A:E,5,0)," ")</f>
        <v> </v>
      </c>
      <c r="J7131" s="13" t="str">
        <f t="shared" si="3"/>
        <v> </v>
      </c>
      <c r="K7131" s="14"/>
    </row>
    <row r="7132">
      <c r="A7132" s="9" t="s">
        <v>7639</v>
      </c>
      <c r="B7132" s="10">
        <v>43248.0</v>
      </c>
      <c r="C7132" s="9" t="s">
        <v>52</v>
      </c>
      <c r="D7132" s="9" t="s">
        <v>34</v>
      </c>
      <c r="F7132" s="11" t="str">
        <f t="shared" si="1"/>
        <v>2018-05</v>
      </c>
      <c r="G7132" s="11" t="str">
        <f>iferror(VLOOKUP(A7132,'Closed Deals'!A:A,1,0)," ")</f>
        <v> </v>
      </c>
      <c r="H7132" s="12" t="str">
        <f t="shared" si="2"/>
        <v>NO</v>
      </c>
      <c r="I7132" s="12" t="str">
        <f>iferror(VLOOKUP(A7132,'Closed Deals'!A:E,5,0)," ")</f>
        <v> </v>
      </c>
      <c r="J7132" s="13" t="str">
        <f t="shared" si="3"/>
        <v> </v>
      </c>
      <c r="K7132" s="14"/>
    </row>
    <row r="7133">
      <c r="A7133" s="9" t="s">
        <v>7640</v>
      </c>
      <c r="B7133" s="10">
        <v>43228.0</v>
      </c>
      <c r="C7133" s="9" t="s">
        <v>159</v>
      </c>
      <c r="D7133" s="9" t="s">
        <v>34</v>
      </c>
      <c r="F7133" s="11" t="str">
        <f t="shared" si="1"/>
        <v>2018-05</v>
      </c>
      <c r="G7133" s="11" t="str">
        <f>iferror(VLOOKUP(A7133,'Closed Deals'!A:A,1,0)," ")</f>
        <v> </v>
      </c>
      <c r="H7133" s="12" t="str">
        <f t="shared" si="2"/>
        <v>NO</v>
      </c>
      <c r="I7133" s="12" t="str">
        <f>iferror(VLOOKUP(A7133,'Closed Deals'!A:E,5,0)," ")</f>
        <v> </v>
      </c>
      <c r="J7133" s="13" t="str">
        <f t="shared" si="3"/>
        <v> </v>
      </c>
      <c r="K7133" s="14"/>
    </row>
    <row r="7134">
      <c r="A7134" s="9" t="s">
        <v>7641</v>
      </c>
      <c r="B7134" s="10">
        <v>43240.0</v>
      </c>
      <c r="C7134" s="9" t="s">
        <v>43</v>
      </c>
      <c r="D7134" s="9" t="s">
        <v>34</v>
      </c>
      <c r="F7134" s="11" t="str">
        <f t="shared" si="1"/>
        <v>2018-05</v>
      </c>
      <c r="G7134" s="11" t="str">
        <f>iferror(VLOOKUP(A7134,'Closed Deals'!A:A,1,0)," ")</f>
        <v> </v>
      </c>
      <c r="H7134" s="12" t="str">
        <f t="shared" si="2"/>
        <v>NO</v>
      </c>
      <c r="I7134" s="12" t="str">
        <f>iferror(VLOOKUP(A7134,'Closed Deals'!A:E,5,0)," ")</f>
        <v> </v>
      </c>
      <c r="J7134" s="13" t="str">
        <f t="shared" si="3"/>
        <v> </v>
      </c>
      <c r="K7134" s="14"/>
    </row>
    <row r="7135">
      <c r="A7135" s="9" t="s">
        <v>7642</v>
      </c>
      <c r="B7135" s="10">
        <v>43235.0</v>
      </c>
      <c r="C7135" s="9" t="s">
        <v>472</v>
      </c>
      <c r="D7135" s="9" t="s">
        <v>34</v>
      </c>
      <c r="F7135" s="11" t="str">
        <f t="shared" si="1"/>
        <v>2018-05</v>
      </c>
      <c r="G7135" s="11" t="str">
        <f>iferror(VLOOKUP(A7135,'Closed Deals'!A:A,1,0)," ")</f>
        <v> </v>
      </c>
      <c r="H7135" s="12" t="str">
        <f t="shared" si="2"/>
        <v>NO</v>
      </c>
      <c r="I7135" s="12" t="str">
        <f>iferror(VLOOKUP(A7135,'Closed Deals'!A:E,5,0)," ")</f>
        <v> </v>
      </c>
      <c r="J7135" s="13" t="str">
        <f t="shared" si="3"/>
        <v> </v>
      </c>
      <c r="K7135" s="14"/>
    </row>
    <row r="7136">
      <c r="A7136" s="9" t="s">
        <v>7643</v>
      </c>
      <c r="B7136" s="10">
        <v>43228.0</v>
      </c>
      <c r="C7136" s="9" t="s">
        <v>941</v>
      </c>
      <c r="D7136" s="9" t="s">
        <v>34</v>
      </c>
      <c r="F7136" s="11" t="str">
        <f t="shared" si="1"/>
        <v>2018-05</v>
      </c>
      <c r="G7136" s="11" t="str">
        <f>iferror(VLOOKUP(A7136,'Closed Deals'!A:A,1,0)," ")</f>
        <v> </v>
      </c>
      <c r="H7136" s="12" t="str">
        <f t="shared" si="2"/>
        <v>NO</v>
      </c>
      <c r="I7136" s="12" t="str">
        <f>iferror(VLOOKUP(A7136,'Closed Deals'!A:E,5,0)," ")</f>
        <v> </v>
      </c>
      <c r="J7136" s="13" t="str">
        <f t="shared" si="3"/>
        <v> </v>
      </c>
      <c r="K7136" s="14"/>
    </row>
    <row r="7137">
      <c r="A7137" s="9" t="s">
        <v>7644</v>
      </c>
      <c r="B7137" s="10">
        <v>43238.0</v>
      </c>
      <c r="C7137" s="9" t="s">
        <v>292</v>
      </c>
      <c r="D7137" s="9" t="s">
        <v>34</v>
      </c>
      <c r="F7137" s="11" t="str">
        <f t="shared" si="1"/>
        <v>2018-05</v>
      </c>
      <c r="G7137" s="11" t="str">
        <f>iferror(VLOOKUP(A7137,'Closed Deals'!A:A,1,0)," ")</f>
        <v> </v>
      </c>
      <c r="H7137" s="12" t="str">
        <f t="shared" si="2"/>
        <v>NO</v>
      </c>
      <c r="I7137" s="12" t="str">
        <f>iferror(VLOOKUP(A7137,'Closed Deals'!A:E,5,0)," ")</f>
        <v> </v>
      </c>
      <c r="J7137" s="13" t="str">
        <f t="shared" si="3"/>
        <v> </v>
      </c>
      <c r="K7137" s="14"/>
    </row>
    <row r="7138">
      <c r="A7138" s="9" t="s">
        <v>7645</v>
      </c>
      <c r="B7138" s="10">
        <v>43228.0</v>
      </c>
      <c r="C7138" s="9" t="s">
        <v>6093</v>
      </c>
      <c r="D7138" s="9" t="s">
        <v>34</v>
      </c>
      <c r="F7138" s="11" t="str">
        <f t="shared" si="1"/>
        <v>2018-05</v>
      </c>
      <c r="G7138" s="11" t="str">
        <f>iferror(VLOOKUP(A7138,'Closed Deals'!A:A,1,0)," ")</f>
        <v> </v>
      </c>
      <c r="H7138" s="12" t="str">
        <f t="shared" si="2"/>
        <v>NO</v>
      </c>
      <c r="I7138" s="12" t="str">
        <f>iferror(VLOOKUP(A7138,'Closed Deals'!A:E,5,0)," ")</f>
        <v> </v>
      </c>
      <c r="J7138" s="13" t="str">
        <f t="shared" si="3"/>
        <v> </v>
      </c>
      <c r="K7138" s="14"/>
    </row>
    <row r="7139">
      <c r="A7139" s="9" t="s">
        <v>7646</v>
      </c>
      <c r="B7139" s="10">
        <v>43235.0</v>
      </c>
      <c r="C7139" s="9" t="s">
        <v>37</v>
      </c>
      <c r="D7139" s="9" t="s">
        <v>34</v>
      </c>
      <c r="F7139" s="11" t="str">
        <f t="shared" si="1"/>
        <v>2018-05</v>
      </c>
      <c r="G7139" s="11" t="str">
        <f>iferror(VLOOKUP(A7139,'Closed Deals'!A:A,1,0)," ")</f>
        <v> </v>
      </c>
      <c r="H7139" s="12" t="str">
        <f t="shared" si="2"/>
        <v>NO</v>
      </c>
      <c r="I7139" s="12" t="str">
        <f>iferror(VLOOKUP(A7139,'Closed Deals'!A:E,5,0)," ")</f>
        <v> </v>
      </c>
      <c r="J7139" s="13" t="str">
        <f t="shared" si="3"/>
        <v> </v>
      </c>
      <c r="K7139" s="14"/>
    </row>
    <row r="7140">
      <c r="A7140" s="9" t="s">
        <v>7647</v>
      </c>
      <c r="B7140" s="10">
        <v>43245.0</v>
      </c>
      <c r="C7140" s="9" t="s">
        <v>226</v>
      </c>
      <c r="D7140" s="9" t="s">
        <v>34</v>
      </c>
      <c r="F7140" s="11" t="str">
        <f t="shared" si="1"/>
        <v>2018-05</v>
      </c>
      <c r="G7140" s="11" t="str">
        <f>iferror(VLOOKUP(A7140,'Closed Deals'!A:A,1,0)," ")</f>
        <v> </v>
      </c>
      <c r="H7140" s="12" t="str">
        <f t="shared" si="2"/>
        <v>NO</v>
      </c>
      <c r="I7140" s="12" t="str">
        <f>iferror(VLOOKUP(A7140,'Closed Deals'!A:E,5,0)," ")</f>
        <v> </v>
      </c>
      <c r="J7140" s="13" t="str">
        <f t="shared" si="3"/>
        <v> </v>
      </c>
      <c r="K7140" s="14"/>
    </row>
    <row r="7141">
      <c r="A7141" s="9" t="s">
        <v>7648</v>
      </c>
      <c r="B7141" s="10">
        <v>43251.0</v>
      </c>
      <c r="C7141" s="9" t="s">
        <v>63</v>
      </c>
      <c r="D7141" s="9" t="s">
        <v>34</v>
      </c>
      <c r="F7141" s="11" t="str">
        <f t="shared" si="1"/>
        <v>2018-05</v>
      </c>
      <c r="G7141" s="11" t="str">
        <f>iferror(VLOOKUP(A7141,'Closed Deals'!A:A,1,0)," ")</f>
        <v> </v>
      </c>
      <c r="H7141" s="12" t="str">
        <f t="shared" si="2"/>
        <v>NO</v>
      </c>
      <c r="I7141" s="12" t="str">
        <f>iferror(VLOOKUP(A7141,'Closed Deals'!A:E,5,0)," ")</f>
        <v> </v>
      </c>
      <c r="J7141" s="13" t="str">
        <f t="shared" si="3"/>
        <v> </v>
      </c>
      <c r="K7141" s="14"/>
    </row>
    <row r="7142">
      <c r="A7142" s="9" t="s">
        <v>7649</v>
      </c>
      <c r="B7142" s="10">
        <v>43235.0</v>
      </c>
      <c r="C7142" s="9" t="s">
        <v>156</v>
      </c>
      <c r="D7142" s="9" t="s">
        <v>34</v>
      </c>
      <c r="F7142" s="11" t="str">
        <f t="shared" si="1"/>
        <v>2018-05</v>
      </c>
      <c r="G7142" s="11" t="str">
        <f>iferror(VLOOKUP(A7142,'Closed Deals'!A:A,1,0)," ")</f>
        <v> </v>
      </c>
      <c r="H7142" s="12" t="str">
        <f t="shared" si="2"/>
        <v>NO</v>
      </c>
      <c r="I7142" s="12" t="str">
        <f>iferror(VLOOKUP(A7142,'Closed Deals'!A:E,5,0)," ")</f>
        <v> </v>
      </c>
      <c r="J7142" s="13" t="str">
        <f t="shared" si="3"/>
        <v> </v>
      </c>
      <c r="K7142" s="14"/>
    </row>
    <row r="7143">
      <c r="A7143" s="9" t="s">
        <v>7650</v>
      </c>
      <c r="B7143" s="10">
        <v>43223.0</v>
      </c>
      <c r="C7143" s="9" t="s">
        <v>33</v>
      </c>
      <c r="D7143" s="9" t="s">
        <v>34</v>
      </c>
      <c r="F7143" s="11" t="str">
        <f t="shared" si="1"/>
        <v>2018-05</v>
      </c>
      <c r="G7143" s="11" t="str">
        <f>iferror(VLOOKUP(A7143,'Closed Deals'!A:A,1,0)," ")</f>
        <v> </v>
      </c>
      <c r="H7143" s="12" t="str">
        <f t="shared" si="2"/>
        <v>NO</v>
      </c>
      <c r="I7143" s="12" t="str">
        <f>iferror(VLOOKUP(A7143,'Closed Deals'!A:E,5,0)," ")</f>
        <v> </v>
      </c>
      <c r="J7143" s="13" t="str">
        <f t="shared" si="3"/>
        <v> </v>
      </c>
      <c r="K7143" s="14"/>
    </row>
    <row r="7144">
      <c r="A7144" s="9" t="s">
        <v>7651</v>
      </c>
      <c r="B7144" s="10">
        <v>43249.0</v>
      </c>
      <c r="C7144" s="9" t="s">
        <v>226</v>
      </c>
      <c r="D7144" s="9" t="s">
        <v>34</v>
      </c>
      <c r="F7144" s="11" t="str">
        <f t="shared" si="1"/>
        <v>2018-05</v>
      </c>
      <c r="G7144" s="11" t="str">
        <f>iferror(VLOOKUP(A7144,'Closed Deals'!A:A,1,0)," ")</f>
        <v> </v>
      </c>
      <c r="H7144" s="12" t="str">
        <f t="shared" si="2"/>
        <v>NO</v>
      </c>
      <c r="I7144" s="12" t="str">
        <f>iferror(VLOOKUP(A7144,'Closed Deals'!A:E,5,0)," ")</f>
        <v> </v>
      </c>
      <c r="J7144" s="13" t="str">
        <f t="shared" si="3"/>
        <v> </v>
      </c>
      <c r="K7144" s="14"/>
    </row>
    <row r="7145">
      <c r="A7145" s="9" t="s">
        <v>7652</v>
      </c>
      <c r="B7145" s="10">
        <v>43226.0</v>
      </c>
      <c r="C7145" s="9" t="s">
        <v>33</v>
      </c>
      <c r="D7145" s="9" t="s">
        <v>34</v>
      </c>
      <c r="F7145" s="11" t="str">
        <f t="shared" si="1"/>
        <v>2018-05</v>
      </c>
      <c r="G7145" s="11" t="str">
        <f>iferror(VLOOKUP(A7145,'Closed Deals'!A:A,1,0)," ")</f>
        <v> </v>
      </c>
      <c r="H7145" s="12" t="str">
        <f t="shared" si="2"/>
        <v>NO</v>
      </c>
      <c r="I7145" s="12" t="str">
        <f>iferror(VLOOKUP(A7145,'Closed Deals'!A:E,5,0)," ")</f>
        <v> </v>
      </c>
      <c r="J7145" s="13" t="str">
        <f t="shared" si="3"/>
        <v> </v>
      </c>
      <c r="K7145" s="14"/>
    </row>
    <row r="7146">
      <c r="A7146" s="9" t="s">
        <v>7653</v>
      </c>
      <c r="B7146" s="10">
        <v>43228.0</v>
      </c>
      <c r="C7146" s="9" t="s">
        <v>156</v>
      </c>
      <c r="D7146" s="9" t="s">
        <v>34</v>
      </c>
      <c r="F7146" s="11" t="str">
        <f t="shared" si="1"/>
        <v>2018-05</v>
      </c>
      <c r="G7146" s="11" t="str">
        <f>iferror(VLOOKUP(A7146,'Closed Deals'!A:A,1,0)," ")</f>
        <v> </v>
      </c>
      <c r="H7146" s="12" t="str">
        <f t="shared" si="2"/>
        <v>NO</v>
      </c>
      <c r="I7146" s="12" t="str">
        <f>iferror(VLOOKUP(A7146,'Closed Deals'!A:E,5,0)," ")</f>
        <v> </v>
      </c>
      <c r="J7146" s="13" t="str">
        <f t="shared" si="3"/>
        <v> </v>
      </c>
      <c r="K7146" s="14"/>
    </row>
    <row r="7147">
      <c r="A7147" s="9" t="s">
        <v>7654</v>
      </c>
      <c r="B7147" s="10">
        <v>43224.0</v>
      </c>
      <c r="C7147" s="9" t="s">
        <v>37</v>
      </c>
      <c r="D7147" s="9" t="s">
        <v>34</v>
      </c>
      <c r="F7147" s="11" t="str">
        <f t="shared" si="1"/>
        <v>2018-05</v>
      </c>
      <c r="G7147" s="11" t="str">
        <f>iferror(VLOOKUP(A7147,'Closed Deals'!A:A,1,0)," ")</f>
        <v> </v>
      </c>
      <c r="H7147" s="12" t="str">
        <f t="shared" si="2"/>
        <v>NO</v>
      </c>
      <c r="I7147" s="12" t="str">
        <f>iferror(VLOOKUP(A7147,'Closed Deals'!A:E,5,0)," ")</f>
        <v> </v>
      </c>
      <c r="J7147" s="13" t="str">
        <f t="shared" si="3"/>
        <v> </v>
      </c>
      <c r="K7147" s="14"/>
    </row>
    <row r="7148">
      <c r="A7148" s="9" t="s">
        <v>7655</v>
      </c>
      <c r="B7148" s="10">
        <v>43242.0</v>
      </c>
      <c r="C7148" s="9" t="s">
        <v>389</v>
      </c>
      <c r="D7148" s="9" t="s">
        <v>34</v>
      </c>
      <c r="F7148" s="11" t="str">
        <f t="shared" si="1"/>
        <v>2018-05</v>
      </c>
      <c r="G7148" s="11" t="str">
        <f>iferror(VLOOKUP(A7148,'Closed Deals'!A:A,1,0)," ")</f>
        <v> </v>
      </c>
      <c r="H7148" s="12" t="str">
        <f t="shared" si="2"/>
        <v>NO</v>
      </c>
      <c r="I7148" s="12" t="str">
        <f>iferror(VLOOKUP(A7148,'Closed Deals'!A:E,5,0)," ")</f>
        <v> </v>
      </c>
      <c r="J7148" s="13" t="str">
        <f t="shared" si="3"/>
        <v> </v>
      </c>
      <c r="K7148" s="14"/>
    </row>
    <row r="7149">
      <c r="A7149" s="9" t="s">
        <v>7656</v>
      </c>
      <c r="B7149" s="10">
        <v>43241.0</v>
      </c>
      <c r="C7149" s="9" t="s">
        <v>52</v>
      </c>
      <c r="D7149" s="9" t="s">
        <v>34</v>
      </c>
      <c r="F7149" s="11" t="str">
        <f t="shared" si="1"/>
        <v>2018-05</v>
      </c>
      <c r="G7149" s="11" t="str">
        <f>iferror(VLOOKUP(A7149,'Closed Deals'!A:A,1,0)," ")</f>
        <v> </v>
      </c>
      <c r="H7149" s="12" t="str">
        <f t="shared" si="2"/>
        <v>NO</v>
      </c>
      <c r="I7149" s="12" t="str">
        <f>iferror(VLOOKUP(A7149,'Closed Deals'!A:E,5,0)," ")</f>
        <v> </v>
      </c>
      <c r="J7149" s="13" t="str">
        <f t="shared" si="3"/>
        <v> </v>
      </c>
      <c r="K7149" s="14"/>
    </row>
    <row r="7150">
      <c r="A7150" s="9" t="s">
        <v>7657</v>
      </c>
      <c r="B7150" s="10">
        <v>43241.0</v>
      </c>
      <c r="C7150" s="9" t="s">
        <v>436</v>
      </c>
      <c r="D7150" s="9" t="s">
        <v>34</v>
      </c>
      <c r="F7150" s="11" t="str">
        <f t="shared" si="1"/>
        <v>2018-05</v>
      </c>
      <c r="G7150" s="11" t="str">
        <f>iferror(VLOOKUP(A7150,'Closed Deals'!A:A,1,0)," ")</f>
        <v> </v>
      </c>
      <c r="H7150" s="12" t="str">
        <f t="shared" si="2"/>
        <v>NO</v>
      </c>
      <c r="I7150" s="12" t="str">
        <f>iferror(VLOOKUP(A7150,'Closed Deals'!A:E,5,0)," ")</f>
        <v> </v>
      </c>
      <c r="J7150" s="13" t="str">
        <f t="shared" si="3"/>
        <v> </v>
      </c>
      <c r="K7150" s="14"/>
    </row>
    <row r="7151">
      <c r="A7151" s="9" t="s">
        <v>7658</v>
      </c>
      <c r="B7151" s="10">
        <v>43234.0</v>
      </c>
      <c r="C7151" s="9" t="s">
        <v>52</v>
      </c>
      <c r="D7151" s="9" t="s">
        <v>34</v>
      </c>
      <c r="F7151" s="11" t="str">
        <f t="shared" si="1"/>
        <v>2018-05</v>
      </c>
      <c r="G7151" s="11" t="str">
        <f>iferror(VLOOKUP(A7151,'Closed Deals'!A:A,1,0)," ")</f>
        <v> </v>
      </c>
      <c r="H7151" s="12" t="str">
        <f t="shared" si="2"/>
        <v>NO</v>
      </c>
      <c r="I7151" s="12" t="str">
        <f>iferror(VLOOKUP(A7151,'Closed Deals'!A:E,5,0)," ")</f>
        <v> </v>
      </c>
      <c r="J7151" s="13" t="str">
        <f t="shared" si="3"/>
        <v> </v>
      </c>
      <c r="K7151" s="14"/>
    </row>
    <row r="7152">
      <c r="A7152" s="9" t="s">
        <v>7659</v>
      </c>
      <c r="B7152" s="10">
        <v>43234.0</v>
      </c>
      <c r="C7152" s="9" t="s">
        <v>292</v>
      </c>
      <c r="D7152" s="9" t="s">
        <v>34</v>
      </c>
      <c r="F7152" s="11" t="str">
        <f t="shared" si="1"/>
        <v>2018-05</v>
      </c>
      <c r="G7152" s="11" t="str">
        <f>iferror(VLOOKUP(A7152,'Closed Deals'!A:A,1,0)," ")</f>
        <v> </v>
      </c>
      <c r="H7152" s="12" t="str">
        <f t="shared" si="2"/>
        <v>NO</v>
      </c>
      <c r="I7152" s="12" t="str">
        <f>iferror(VLOOKUP(A7152,'Closed Deals'!A:E,5,0)," ")</f>
        <v> </v>
      </c>
      <c r="J7152" s="13" t="str">
        <f t="shared" si="3"/>
        <v> </v>
      </c>
      <c r="K7152" s="14"/>
    </row>
    <row r="7153">
      <c r="A7153" s="9" t="s">
        <v>7660</v>
      </c>
      <c r="B7153" s="10">
        <v>43223.0</v>
      </c>
      <c r="C7153" s="9" t="s">
        <v>37</v>
      </c>
      <c r="D7153" s="9" t="s">
        <v>34</v>
      </c>
      <c r="F7153" s="11" t="str">
        <f t="shared" si="1"/>
        <v>2018-05</v>
      </c>
      <c r="G7153" s="11" t="str">
        <f>iferror(VLOOKUP(A7153,'Closed Deals'!A:A,1,0)," ")</f>
        <v> </v>
      </c>
      <c r="H7153" s="12" t="str">
        <f t="shared" si="2"/>
        <v>NO</v>
      </c>
      <c r="I7153" s="12" t="str">
        <f>iferror(VLOOKUP(A7153,'Closed Deals'!A:E,5,0)," ")</f>
        <v> </v>
      </c>
      <c r="J7153" s="13" t="str">
        <f t="shared" si="3"/>
        <v> </v>
      </c>
      <c r="K7153" s="14"/>
    </row>
    <row r="7154">
      <c r="A7154" s="9" t="s">
        <v>7661</v>
      </c>
      <c r="B7154" s="10">
        <v>43242.0</v>
      </c>
      <c r="C7154" s="9" t="s">
        <v>401</v>
      </c>
      <c r="D7154" s="9" t="s">
        <v>34</v>
      </c>
      <c r="F7154" s="11" t="str">
        <f t="shared" si="1"/>
        <v>2018-05</v>
      </c>
      <c r="G7154" s="11" t="str">
        <f>iferror(VLOOKUP(A7154,'Closed Deals'!A:A,1,0)," ")</f>
        <v> </v>
      </c>
      <c r="H7154" s="12" t="str">
        <f t="shared" si="2"/>
        <v>NO</v>
      </c>
      <c r="I7154" s="12" t="str">
        <f>iferror(VLOOKUP(A7154,'Closed Deals'!A:E,5,0)," ")</f>
        <v> </v>
      </c>
      <c r="J7154" s="13" t="str">
        <f t="shared" si="3"/>
        <v> </v>
      </c>
      <c r="K7154" s="14"/>
    </row>
    <row r="7155">
      <c r="A7155" s="9" t="s">
        <v>7662</v>
      </c>
      <c r="B7155" s="10">
        <v>43241.0</v>
      </c>
      <c r="C7155" s="9" t="s">
        <v>86</v>
      </c>
      <c r="D7155" s="9" t="s">
        <v>34</v>
      </c>
      <c r="F7155" s="11" t="str">
        <f t="shared" si="1"/>
        <v>2018-05</v>
      </c>
      <c r="G7155" s="11" t="str">
        <f>iferror(VLOOKUP(A7155,'Closed Deals'!A:A,1,0)," ")</f>
        <v> </v>
      </c>
      <c r="H7155" s="12" t="str">
        <f t="shared" si="2"/>
        <v>NO</v>
      </c>
      <c r="I7155" s="12" t="str">
        <f>iferror(VLOOKUP(A7155,'Closed Deals'!A:E,5,0)," ")</f>
        <v> </v>
      </c>
      <c r="J7155" s="13" t="str">
        <f t="shared" si="3"/>
        <v> </v>
      </c>
      <c r="K7155" s="14"/>
    </row>
    <row r="7156">
      <c r="A7156" s="9" t="s">
        <v>7663</v>
      </c>
      <c r="B7156" s="10">
        <v>43235.0</v>
      </c>
      <c r="C7156" s="9" t="s">
        <v>33</v>
      </c>
      <c r="D7156" s="9" t="s">
        <v>34</v>
      </c>
      <c r="F7156" s="11" t="str">
        <f t="shared" si="1"/>
        <v>2018-05</v>
      </c>
      <c r="G7156" s="11" t="str">
        <f>iferror(VLOOKUP(A7156,'Closed Deals'!A:A,1,0)," ")</f>
        <v> </v>
      </c>
      <c r="H7156" s="12" t="str">
        <f t="shared" si="2"/>
        <v>NO</v>
      </c>
      <c r="I7156" s="12" t="str">
        <f>iferror(VLOOKUP(A7156,'Closed Deals'!A:E,5,0)," ")</f>
        <v> </v>
      </c>
      <c r="J7156" s="13" t="str">
        <f t="shared" si="3"/>
        <v> </v>
      </c>
      <c r="K7156" s="14"/>
    </row>
    <row r="7157">
      <c r="A7157" s="9" t="s">
        <v>7664</v>
      </c>
      <c r="B7157" s="10">
        <v>43232.0</v>
      </c>
      <c r="C7157" s="9" t="s">
        <v>129</v>
      </c>
      <c r="D7157" s="9" t="s">
        <v>34</v>
      </c>
      <c r="F7157" s="11" t="str">
        <f t="shared" si="1"/>
        <v>2018-05</v>
      </c>
      <c r="G7157" s="11" t="str">
        <f>iferror(VLOOKUP(A7157,'Closed Deals'!A:A,1,0)," ")</f>
        <v> </v>
      </c>
      <c r="H7157" s="12" t="str">
        <f t="shared" si="2"/>
        <v>NO</v>
      </c>
      <c r="I7157" s="12" t="str">
        <f>iferror(VLOOKUP(A7157,'Closed Deals'!A:E,5,0)," ")</f>
        <v> </v>
      </c>
      <c r="J7157" s="13" t="str">
        <f t="shared" si="3"/>
        <v> </v>
      </c>
      <c r="K7157" s="14"/>
    </row>
    <row r="7158">
      <c r="A7158" s="9" t="s">
        <v>7665</v>
      </c>
      <c r="B7158" s="10">
        <v>43225.0</v>
      </c>
      <c r="C7158" s="9" t="s">
        <v>5097</v>
      </c>
      <c r="D7158" s="9" t="s">
        <v>34</v>
      </c>
      <c r="F7158" s="11" t="str">
        <f t="shared" si="1"/>
        <v>2018-05</v>
      </c>
      <c r="G7158" s="11" t="str">
        <f>iferror(VLOOKUP(A7158,'Closed Deals'!A:A,1,0)," ")</f>
        <v> </v>
      </c>
      <c r="H7158" s="12" t="str">
        <f t="shared" si="2"/>
        <v>NO</v>
      </c>
      <c r="I7158" s="12" t="str">
        <f>iferror(VLOOKUP(A7158,'Closed Deals'!A:E,5,0)," ")</f>
        <v> </v>
      </c>
      <c r="J7158" s="13" t="str">
        <f t="shared" si="3"/>
        <v> </v>
      </c>
      <c r="K7158" s="14"/>
    </row>
    <row r="7159">
      <c r="A7159" s="9" t="s">
        <v>7666</v>
      </c>
      <c r="B7159" s="10">
        <v>43232.0</v>
      </c>
      <c r="C7159" s="9" t="s">
        <v>33</v>
      </c>
      <c r="D7159" s="9" t="s">
        <v>34</v>
      </c>
      <c r="F7159" s="11" t="str">
        <f t="shared" si="1"/>
        <v>2018-05</v>
      </c>
      <c r="G7159" s="11" t="str">
        <f>iferror(VLOOKUP(A7159,'Closed Deals'!A:A,1,0)," ")</f>
        <v> </v>
      </c>
      <c r="H7159" s="12" t="str">
        <f t="shared" si="2"/>
        <v>NO</v>
      </c>
      <c r="I7159" s="12" t="str">
        <f>iferror(VLOOKUP(A7159,'Closed Deals'!A:E,5,0)," ")</f>
        <v> </v>
      </c>
      <c r="J7159" s="13" t="str">
        <f t="shared" si="3"/>
        <v> </v>
      </c>
      <c r="K7159" s="14"/>
    </row>
    <row r="7160">
      <c r="A7160" s="9" t="s">
        <v>7667</v>
      </c>
      <c r="B7160" s="10">
        <v>43242.0</v>
      </c>
      <c r="C7160" s="9" t="s">
        <v>33</v>
      </c>
      <c r="D7160" s="9" t="s">
        <v>34</v>
      </c>
      <c r="F7160" s="11" t="str">
        <f t="shared" si="1"/>
        <v>2018-05</v>
      </c>
      <c r="G7160" s="11" t="str">
        <f>iferror(VLOOKUP(A7160,'Closed Deals'!A:A,1,0)," ")</f>
        <v> </v>
      </c>
      <c r="H7160" s="12" t="str">
        <f t="shared" si="2"/>
        <v>NO</v>
      </c>
      <c r="I7160" s="12" t="str">
        <f>iferror(VLOOKUP(A7160,'Closed Deals'!A:E,5,0)," ")</f>
        <v> </v>
      </c>
      <c r="J7160" s="13" t="str">
        <f t="shared" si="3"/>
        <v> </v>
      </c>
      <c r="K7160" s="14"/>
    </row>
    <row r="7161">
      <c r="A7161" s="9" t="s">
        <v>7668</v>
      </c>
      <c r="B7161" s="10">
        <v>43221.0</v>
      </c>
      <c r="C7161" s="9" t="s">
        <v>7669</v>
      </c>
      <c r="D7161" s="9" t="s">
        <v>34</v>
      </c>
      <c r="F7161" s="11" t="str">
        <f t="shared" si="1"/>
        <v>2018-05</v>
      </c>
      <c r="G7161" s="11" t="str">
        <f>iferror(VLOOKUP(A7161,'Closed Deals'!A:A,1,0)," ")</f>
        <v> </v>
      </c>
      <c r="H7161" s="12" t="str">
        <f t="shared" si="2"/>
        <v>NO</v>
      </c>
      <c r="I7161" s="12" t="str">
        <f>iferror(VLOOKUP(A7161,'Closed Deals'!A:E,5,0)," ")</f>
        <v> </v>
      </c>
      <c r="J7161" s="13" t="str">
        <f t="shared" si="3"/>
        <v> </v>
      </c>
      <c r="K7161" s="14"/>
    </row>
    <row r="7162">
      <c r="A7162" s="9" t="s">
        <v>7670</v>
      </c>
      <c r="B7162" s="10">
        <v>43230.0</v>
      </c>
      <c r="C7162" s="9" t="s">
        <v>1258</v>
      </c>
      <c r="D7162" s="9" t="s">
        <v>34</v>
      </c>
      <c r="F7162" s="11" t="str">
        <f t="shared" si="1"/>
        <v>2018-05</v>
      </c>
      <c r="G7162" s="11" t="str">
        <f>iferror(VLOOKUP(A7162,'Closed Deals'!A:A,1,0)," ")</f>
        <v> </v>
      </c>
      <c r="H7162" s="12" t="str">
        <f t="shared" si="2"/>
        <v>NO</v>
      </c>
      <c r="I7162" s="12" t="str">
        <f>iferror(VLOOKUP(A7162,'Closed Deals'!A:E,5,0)," ")</f>
        <v> </v>
      </c>
      <c r="J7162" s="13" t="str">
        <f t="shared" si="3"/>
        <v> </v>
      </c>
      <c r="K7162" s="14"/>
    </row>
    <row r="7163">
      <c r="A7163" s="9" t="s">
        <v>7671</v>
      </c>
      <c r="B7163" s="10">
        <v>43241.0</v>
      </c>
      <c r="C7163" s="9" t="s">
        <v>472</v>
      </c>
      <c r="D7163" s="9" t="s">
        <v>34</v>
      </c>
      <c r="F7163" s="11" t="str">
        <f t="shared" si="1"/>
        <v>2018-05</v>
      </c>
      <c r="G7163" s="11" t="str">
        <f>iferror(VLOOKUP(A7163,'Closed Deals'!A:A,1,0)," ")</f>
        <v> </v>
      </c>
      <c r="H7163" s="12" t="str">
        <f t="shared" si="2"/>
        <v>NO</v>
      </c>
      <c r="I7163" s="12" t="str">
        <f>iferror(VLOOKUP(A7163,'Closed Deals'!A:E,5,0)," ")</f>
        <v> </v>
      </c>
      <c r="J7163" s="13" t="str">
        <f t="shared" si="3"/>
        <v> </v>
      </c>
      <c r="K7163" s="14"/>
    </row>
    <row r="7164">
      <c r="A7164" s="9" t="s">
        <v>7672</v>
      </c>
      <c r="B7164" s="10">
        <v>43222.0</v>
      </c>
      <c r="C7164" s="9" t="s">
        <v>129</v>
      </c>
      <c r="D7164" s="9" t="s">
        <v>34</v>
      </c>
      <c r="F7164" s="11" t="str">
        <f t="shared" si="1"/>
        <v>2018-05</v>
      </c>
      <c r="G7164" s="11" t="str">
        <f>iferror(VLOOKUP(A7164,'Closed Deals'!A:A,1,0)," ")</f>
        <v> </v>
      </c>
      <c r="H7164" s="12" t="str">
        <f t="shared" si="2"/>
        <v>NO</v>
      </c>
      <c r="I7164" s="12" t="str">
        <f>iferror(VLOOKUP(A7164,'Closed Deals'!A:E,5,0)," ")</f>
        <v> </v>
      </c>
      <c r="J7164" s="13" t="str">
        <f t="shared" si="3"/>
        <v> </v>
      </c>
      <c r="K7164" s="14"/>
    </row>
    <row r="7165">
      <c r="A7165" s="9" t="s">
        <v>7673</v>
      </c>
      <c r="B7165" s="10">
        <v>43245.0</v>
      </c>
      <c r="C7165" s="9" t="s">
        <v>247</v>
      </c>
      <c r="D7165" s="9" t="s">
        <v>34</v>
      </c>
      <c r="F7165" s="11" t="str">
        <f t="shared" si="1"/>
        <v>2018-05</v>
      </c>
      <c r="G7165" s="11" t="str">
        <f>iferror(VLOOKUP(A7165,'Closed Deals'!A:A,1,0)," ")</f>
        <v> </v>
      </c>
      <c r="H7165" s="12" t="str">
        <f t="shared" si="2"/>
        <v>NO</v>
      </c>
      <c r="I7165" s="12" t="str">
        <f>iferror(VLOOKUP(A7165,'Closed Deals'!A:E,5,0)," ")</f>
        <v> </v>
      </c>
      <c r="J7165" s="13" t="str">
        <f t="shared" si="3"/>
        <v> </v>
      </c>
      <c r="K7165" s="14"/>
    </row>
    <row r="7166">
      <c r="A7166" s="9" t="s">
        <v>7674</v>
      </c>
      <c r="B7166" s="10">
        <v>43227.0</v>
      </c>
      <c r="C7166" s="9" t="s">
        <v>226</v>
      </c>
      <c r="D7166" s="9" t="s">
        <v>34</v>
      </c>
      <c r="F7166" s="11" t="str">
        <f t="shared" si="1"/>
        <v>2018-05</v>
      </c>
      <c r="G7166" s="11" t="str">
        <f>iferror(VLOOKUP(A7166,'Closed Deals'!A:A,1,0)," ")</f>
        <v> </v>
      </c>
      <c r="H7166" s="12" t="str">
        <f t="shared" si="2"/>
        <v>NO</v>
      </c>
      <c r="I7166" s="12" t="str">
        <f>iferror(VLOOKUP(A7166,'Closed Deals'!A:E,5,0)," ")</f>
        <v> </v>
      </c>
      <c r="J7166" s="13" t="str">
        <f t="shared" si="3"/>
        <v> </v>
      </c>
      <c r="K7166" s="14"/>
    </row>
    <row r="7167">
      <c r="A7167" s="9" t="s">
        <v>7675</v>
      </c>
      <c r="B7167" s="10">
        <v>43242.0</v>
      </c>
      <c r="C7167" s="9" t="s">
        <v>472</v>
      </c>
      <c r="D7167" s="9" t="s">
        <v>34</v>
      </c>
      <c r="F7167" s="11" t="str">
        <f t="shared" si="1"/>
        <v>2018-05</v>
      </c>
      <c r="G7167" s="11" t="str">
        <f>iferror(VLOOKUP(A7167,'Closed Deals'!A:A,1,0)," ")</f>
        <v> </v>
      </c>
      <c r="H7167" s="12" t="str">
        <f t="shared" si="2"/>
        <v>NO</v>
      </c>
      <c r="I7167" s="12" t="str">
        <f>iferror(VLOOKUP(A7167,'Closed Deals'!A:E,5,0)," ")</f>
        <v> </v>
      </c>
      <c r="J7167" s="13" t="str">
        <f t="shared" si="3"/>
        <v> </v>
      </c>
      <c r="K7167" s="14"/>
    </row>
    <row r="7168">
      <c r="A7168" s="9" t="s">
        <v>7676</v>
      </c>
      <c r="B7168" s="10">
        <v>43249.0</v>
      </c>
      <c r="C7168" s="9" t="s">
        <v>33</v>
      </c>
      <c r="D7168" s="9" t="s">
        <v>34</v>
      </c>
      <c r="F7168" s="11" t="str">
        <f t="shared" si="1"/>
        <v>2018-05</v>
      </c>
      <c r="G7168" s="11" t="str">
        <f>iferror(VLOOKUP(A7168,'Closed Deals'!A:A,1,0)," ")</f>
        <v> </v>
      </c>
      <c r="H7168" s="12" t="str">
        <f t="shared" si="2"/>
        <v>NO</v>
      </c>
      <c r="I7168" s="12" t="str">
        <f>iferror(VLOOKUP(A7168,'Closed Deals'!A:E,5,0)," ")</f>
        <v> </v>
      </c>
      <c r="J7168" s="13" t="str">
        <f t="shared" si="3"/>
        <v> </v>
      </c>
      <c r="K7168" s="14"/>
    </row>
    <row r="7169">
      <c r="A7169" s="9" t="s">
        <v>7677</v>
      </c>
      <c r="B7169" s="10">
        <v>43240.0</v>
      </c>
      <c r="C7169" s="9" t="s">
        <v>63</v>
      </c>
      <c r="D7169" s="9" t="s">
        <v>34</v>
      </c>
      <c r="F7169" s="11" t="str">
        <f t="shared" si="1"/>
        <v>2018-05</v>
      </c>
      <c r="G7169" s="11" t="str">
        <f>iferror(VLOOKUP(A7169,'Closed Deals'!A:A,1,0)," ")</f>
        <v> </v>
      </c>
      <c r="H7169" s="12" t="str">
        <f t="shared" si="2"/>
        <v>NO</v>
      </c>
      <c r="I7169" s="12" t="str">
        <f>iferror(VLOOKUP(A7169,'Closed Deals'!A:E,5,0)," ")</f>
        <v> </v>
      </c>
      <c r="J7169" s="13" t="str">
        <f t="shared" si="3"/>
        <v> </v>
      </c>
      <c r="K7169" s="14"/>
    </row>
    <row r="7170">
      <c r="A7170" s="9" t="s">
        <v>7678</v>
      </c>
      <c r="B7170" s="10">
        <v>43241.0</v>
      </c>
      <c r="C7170" s="9" t="s">
        <v>472</v>
      </c>
      <c r="D7170" s="9" t="s">
        <v>34</v>
      </c>
      <c r="F7170" s="11" t="str">
        <f t="shared" si="1"/>
        <v>2018-05</v>
      </c>
      <c r="G7170" s="11" t="str">
        <f>iferror(VLOOKUP(A7170,'Closed Deals'!A:A,1,0)," ")</f>
        <v> </v>
      </c>
      <c r="H7170" s="12" t="str">
        <f t="shared" si="2"/>
        <v>NO</v>
      </c>
      <c r="I7170" s="12" t="str">
        <f>iferror(VLOOKUP(A7170,'Closed Deals'!A:E,5,0)," ")</f>
        <v> </v>
      </c>
      <c r="J7170" s="13" t="str">
        <f t="shared" si="3"/>
        <v> </v>
      </c>
      <c r="K7170" s="14"/>
    </row>
    <row r="7171">
      <c r="A7171" s="9" t="s">
        <v>7679</v>
      </c>
      <c r="B7171" s="10">
        <v>43224.0</v>
      </c>
      <c r="C7171" s="9" t="s">
        <v>52</v>
      </c>
      <c r="D7171" s="9" t="s">
        <v>34</v>
      </c>
      <c r="F7171" s="11" t="str">
        <f t="shared" si="1"/>
        <v>2018-05</v>
      </c>
      <c r="G7171" s="11" t="str">
        <f>iferror(VLOOKUP(A7171,'Closed Deals'!A:A,1,0)," ")</f>
        <v> </v>
      </c>
      <c r="H7171" s="12" t="str">
        <f t="shared" si="2"/>
        <v>NO</v>
      </c>
      <c r="I7171" s="12" t="str">
        <f>iferror(VLOOKUP(A7171,'Closed Deals'!A:E,5,0)," ")</f>
        <v> </v>
      </c>
      <c r="J7171" s="13" t="str">
        <f t="shared" si="3"/>
        <v> </v>
      </c>
      <c r="K7171" s="14"/>
    </row>
    <row r="7172">
      <c r="A7172" s="9" t="s">
        <v>7680</v>
      </c>
      <c r="B7172" s="10">
        <v>43228.0</v>
      </c>
      <c r="C7172" s="9" t="s">
        <v>33</v>
      </c>
      <c r="D7172" s="9" t="s">
        <v>34</v>
      </c>
      <c r="F7172" s="11" t="str">
        <f t="shared" si="1"/>
        <v>2018-05</v>
      </c>
      <c r="G7172" s="11" t="str">
        <f>iferror(VLOOKUP(A7172,'Closed Deals'!A:A,1,0)," ")</f>
        <v> </v>
      </c>
      <c r="H7172" s="12" t="str">
        <f t="shared" si="2"/>
        <v>NO</v>
      </c>
      <c r="I7172" s="12" t="str">
        <f>iferror(VLOOKUP(A7172,'Closed Deals'!A:E,5,0)," ")</f>
        <v> </v>
      </c>
      <c r="J7172" s="13" t="str">
        <f t="shared" si="3"/>
        <v> </v>
      </c>
      <c r="K7172" s="14"/>
    </row>
    <row r="7173">
      <c r="A7173" s="9" t="s">
        <v>7681</v>
      </c>
      <c r="B7173" s="10">
        <v>43228.0</v>
      </c>
      <c r="C7173" s="9" t="s">
        <v>52</v>
      </c>
      <c r="D7173" s="9" t="s">
        <v>34</v>
      </c>
      <c r="F7173" s="11" t="str">
        <f t="shared" si="1"/>
        <v>2018-05</v>
      </c>
      <c r="G7173" s="11" t="str">
        <f>iferror(VLOOKUP(A7173,'Closed Deals'!A:A,1,0)," ")</f>
        <v> </v>
      </c>
      <c r="H7173" s="12" t="str">
        <f t="shared" si="2"/>
        <v>NO</v>
      </c>
      <c r="I7173" s="12" t="str">
        <f>iferror(VLOOKUP(A7173,'Closed Deals'!A:E,5,0)," ")</f>
        <v> </v>
      </c>
      <c r="J7173" s="13" t="str">
        <f t="shared" si="3"/>
        <v> </v>
      </c>
      <c r="K7173" s="14"/>
    </row>
    <row r="7174">
      <c r="A7174" s="9" t="s">
        <v>7682</v>
      </c>
      <c r="B7174" s="10">
        <v>43232.0</v>
      </c>
      <c r="C7174" s="9" t="s">
        <v>43</v>
      </c>
      <c r="D7174" s="9" t="s">
        <v>34</v>
      </c>
      <c r="F7174" s="11" t="str">
        <f t="shared" si="1"/>
        <v>2018-05</v>
      </c>
      <c r="G7174" s="11" t="str">
        <f>iferror(VLOOKUP(A7174,'Closed Deals'!A:A,1,0)," ")</f>
        <v> </v>
      </c>
      <c r="H7174" s="12" t="str">
        <f t="shared" si="2"/>
        <v>NO</v>
      </c>
      <c r="I7174" s="12" t="str">
        <f>iferror(VLOOKUP(A7174,'Closed Deals'!A:E,5,0)," ")</f>
        <v> </v>
      </c>
      <c r="J7174" s="13" t="str">
        <f t="shared" si="3"/>
        <v> </v>
      </c>
      <c r="K7174" s="14"/>
    </row>
    <row r="7175">
      <c r="A7175" s="9" t="s">
        <v>7683</v>
      </c>
      <c r="B7175" s="10">
        <v>43239.0</v>
      </c>
      <c r="C7175" s="9" t="s">
        <v>33</v>
      </c>
      <c r="D7175" s="9" t="s">
        <v>34</v>
      </c>
      <c r="F7175" s="11" t="str">
        <f t="shared" si="1"/>
        <v>2018-05</v>
      </c>
      <c r="G7175" s="11" t="str">
        <f>iferror(VLOOKUP(A7175,'Closed Deals'!A:A,1,0)," ")</f>
        <v> </v>
      </c>
      <c r="H7175" s="12" t="str">
        <f t="shared" si="2"/>
        <v>NO</v>
      </c>
      <c r="I7175" s="12" t="str">
        <f>iferror(VLOOKUP(A7175,'Closed Deals'!A:E,5,0)," ")</f>
        <v> </v>
      </c>
      <c r="J7175" s="13" t="str">
        <f t="shared" si="3"/>
        <v> </v>
      </c>
      <c r="K7175" s="14"/>
    </row>
    <row r="7176">
      <c r="A7176" s="9" t="s">
        <v>7684</v>
      </c>
      <c r="B7176" s="10">
        <v>43249.0</v>
      </c>
      <c r="C7176" s="9" t="s">
        <v>156</v>
      </c>
      <c r="D7176" s="9" t="s">
        <v>34</v>
      </c>
      <c r="F7176" s="11" t="str">
        <f t="shared" si="1"/>
        <v>2018-05</v>
      </c>
      <c r="G7176" s="11" t="str">
        <f>iferror(VLOOKUP(A7176,'Closed Deals'!A:A,1,0)," ")</f>
        <v> </v>
      </c>
      <c r="H7176" s="12" t="str">
        <f t="shared" si="2"/>
        <v>NO</v>
      </c>
      <c r="I7176" s="12" t="str">
        <f>iferror(VLOOKUP(A7176,'Closed Deals'!A:E,5,0)," ")</f>
        <v> </v>
      </c>
      <c r="J7176" s="13" t="str">
        <f t="shared" si="3"/>
        <v> </v>
      </c>
      <c r="K7176" s="14"/>
    </row>
    <row r="7177">
      <c r="A7177" s="9" t="s">
        <v>7685</v>
      </c>
      <c r="B7177" s="10">
        <v>43245.0</v>
      </c>
      <c r="C7177" s="9" t="s">
        <v>43</v>
      </c>
      <c r="D7177" s="9" t="s">
        <v>34</v>
      </c>
      <c r="F7177" s="11" t="str">
        <f t="shared" si="1"/>
        <v>2018-05</v>
      </c>
      <c r="G7177" s="11" t="str">
        <f>iferror(VLOOKUP(A7177,'Closed Deals'!A:A,1,0)," ")</f>
        <v> </v>
      </c>
      <c r="H7177" s="12" t="str">
        <f t="shared" si="2"/>
        <v>NO</v>
      </c>
      <c r="I7177" s="12" t="str">
        <f>iferror(VLOOKUP(A7177,'Closed Deals'!A:E,5,0)," ")</f>
        <v> </v>
      </c>
      <c r="J7177" s="13" t="str">
        <f t="shared" si="3"/>
        <v> </v>
      </c>
      <c r="K7177" s="14"/>
    </row>
    <row r="7178">
      <c r="A7178" s="9" t="s">
        <v>7686</v>
      </c>
      <c r="B7178" s="10">
        <v>43245.0</v>
      </c>
      <c r="C7178" s="9" t="s">
        <v>80</v>
      </c>
      <c r="D7178" s="9" t="s">
        <v>34</v>
      </c>
      <c r="F7178" s="11" t="str">
        <f t="shared" si="1"/>
        <v>2018-05</v>
      </c>
      <c r="G7178" s="11" t="str">
        <f>iferror(VLOOKUP(A7178,'Closed Deals'!A:A,1,0)," ")</f>
        <v> </v>
      </c>
      <c r="H7178" s="12" t="str">
        <f t="shared" si="2"/>
        <v>NO</v>
      </c>
      <c r="I7178" s="12" t="str">
        <f>iferror(VLOOKUP(A7178,'Closed Deals'!A:E,5,0)," ")</f>
        <v> </v>
      </c>
      <c r="J7178" s="13" t="str">
        <f t="shared" si="3"/>
        <v> </v>
      </c>
      <c r="K7178" s="14"/>
    </row>
    <row r="7179">
      <c r="A7179" s="9" t="s">
        <v>7687</v>
      </c>
      <c r="B7179" s="10">
        <v>43241.0</v>
      </c>
      <c r="C7179" s="9" t="s">
        <v>37</v>
      </c>
      <c r="D7179" s="9" t="s">
        <v>34</v>
      </c>
      <c r="F7179" s="11" t="str">
        <f t="shared" si="1"/>
        <v>2018-05</v>
      </c>
      <c r="G7179" s="11" t="str">
        <f>iferror(VLOOKUP(A7179,'Closed Deals'!A:A,1,0)," ")</f>
        <v> </v>
      </c>
      <c r="H7179" s="12" t="str">
        <f t="shared" si="2"/>
        <v>NO</v>
      </c>
      <c r="I7179" s="12" t="str">
        <f>iferror(VLOOKUP(A7179,'Closed Deals'!A:E,5,0)," ")</f>
        <v> </v>
      </c>
      <c r="J7179" s="13" t="str">
        <f t="shared" si="3"/>
        <v> </v>
      </c>
      <c r="K7179" s="14"/>
    </row>
    <row r="7180">
      <c r="A7180" s="9" t="s">
        <v>7688</v>
      </c>
      <c r="B7180" s="10">
        <v>43244.0</v>
      </c>
      <c r="C7180" s="9" t="s">
        <v>43</v>
      </c>
      <c r="D7180" s="9" t="s">
        <v>34</v>
      </c>
      <c r="F7180" s="11" t="str">
        <f t="shared" si="1"/>
        <v>2018-05</v>
      </c>
      <c r="G7180" s="11" t="str">
        <f>iferror(VLOOKUP(A7180,'Closed Deals'!A:A,1,0)," ")</f>
        <v> </v>
      </c>
      <c r="H7180" s="12" t="str">
        <f t="shared" si="2"/>
        <v>NO</v>
      </c>
      <c r="I7180" s="12" t="str">
        <f>iferror(VLOOKUP(A7180,'Closed Deals'!A:E,5,0)," ")</f>
        <v> </v>
      </c>
      <c r="J7180" s="13" t="str">
        <f t="shared" si="3"/>
        <v> </v>
      </c>
      <c r="K7180" s="14"/>
    </row>
    <row r="7181">
      <c r="A7181" s="9" t="s">
        <v>7689</v>
      </c>
      <c r="B7181" s="10">
        <v>43248.0</v>
      </c>
      <c r="C7181" s="9" t="s">
        <v>43</v>
      </c>
      <c r="D7181" s="9" t="s">
        <v>34</v>
      </c>
      <c r="F7181" s="11" t="str">
        <f t="shared" si="1"/>
        <v>2018-05</v>
      </c>
      <c r="G7181" s="11" t="str">
        <f>iferror(VLOOKUP(A7181,'Closed Deals'!A:A,1,0)," ")</f>
        <v> </v>
      </c>
      <c r="H7181" s="12" t="str">
        <f t="shared" si="2"/>
        <v>NO</v>
      </c>
      <c r="I7181" s="12" t="str">
        <f>iferror(VLOOKUP(A7181,'Closed Deals'!A:E,5,0)," ")</f>
        <v> </v>
      </c>
      <c r="J7181" s="13" t="str">
        <f t="shared" si="3"/>
        <v> </v>
      </c>
      <c r="K7181" s="14"/>
    </row>
    <row r="7182">
      <c r="A7182" s="9" t="s">
        <v>7690</v>
      </c>
      <c r="B7182" s="10">
        <v>43242.0</v>
      </c>
      <c r="C7182" s="9" t="s">
        <v>401</v>
      </c>
      <c r="D7182" s="9" t="s">
        <v>34</v>
      </c>
      <c r="F7182" s="11" t="str">
        <f t="shared" si="1"/>
        <v>2018-05</v>
      </c>
      <c r="G7182" s="11" t="str">
        <f>iferror(VLOOKUP(A7182,'Closed Deals'!A:A,1,0)," ")</f>
        <v> </v>
      </c>
      <c r="H7182" s="12" t="str">
        <f t="shared" si="2"/>
        <v>NO</v>
      </c>
      <c r="I7182" s="12" t="str">
        <f>iferror(VLOOKUP(A7182,'Closed Deals'!A:E,5,0)," ")</f>
        <v> </v>
      </c>
      <c r="J7182" s="13" t="str">
        <f t="shared" si="3"/>
        <v> </v>
      </c>
      <c r="K7182" s="14"/>
    </row>
    <row r="7183">
      <c r="A7183" s="9" t="s">
        <v>7691</v>
      </c>
      <c r="B7183" s="10">
        <v>43234.0</v>
      </c>
      <c r="C7183" s="9" t="s">
        <v>7692</v>
      </c>
      <c r="D7183" s="9" t="s">
        <v>34</v>
      </c>
      <c r="F7183" s="11" t="str">
        <f t="shared" si="1"/>
        <v>2018-05</v>
      </c>
      <c r="G7183" s="11" t="str">
        <f>iferror(VLOOKUP(A7183,'Closed Deals'!A:A,1,0)," ")</f>
        <v> </v>
      </c>
      <c r="H7183" s="12" t="str">
        <f t="shared" si="2"/>
        <v>NO</v>
      </c>
      <c r="I7183" s="12" t="str">
        <f>iferror(VLOOKUP(A7183,'Closed Deals'!A:E,5,0)," ")</f>
        <v> </v>
      </c>
      <c r="J7183" s="13" t="str">
        <f t="shared" si="3"/>
        <v> </v>
      </c>
      <c r="K7183" s="14"/>
    </row>
    <row r="7184">
      <c r="A7184" s="9" t="s">
        <v>7693</v>
      </c>
      <c r="B7184" s="10">
        <v>43222.0</v>
      </c>
      <c r="C7184" s="9" t="s">
        <v>33</v>
      </c>
      <c r="D7184" s="9" t="s">
        <v>34</v>
      </c>
      <c r="F7184" s="11" t="str">
        <f t="shared" si="1"/>
        <v>2018-05</v>
      </c>
      <c r="G7184" s="11" t="str">
        <f>iferror(VLOOKUP(A7184,'Closed Deals'!A:A,1,0)," ")</f>
        <v> </v>
      </c>
      <c r="H7184" s="12" t="str">
        <f t="shared" si="2"/>
        <v>NO</v>
      </c>
      <c r="I7184" s="12" t="str">
        <f>iferror(VLOOKUP(A7184,'Closed Deals'!A:E,5,0)," ")</f>
        <v> </v>
      </c>
      <c r="J7184" s="13" t="str">
        <f t="shared" si="3"/>
        <v> </v>
      </c>
      <c r="K7184" s="14"/>
    </row>
    <row r="7185">
      <c r="A7185" s="9" t="s">
        <v>7694</v>
      </c>
      <c r="B7185" s="10">
        <v>43234.0</v>
      </c>
      <c r="C7185" s="9" t="s">
        <v>54</v>
      </c>
      <c r="D7185" s="9" t="s">
        <v>34</v>
      </c>
      <c r="F7185" s="11" t="str">
        <f t="shared" si="1"/>
        <v>2018-05</v>
      </c>
      <c r="G7185" s="11" t="str">
        <f>iferror(VLOOKUP(A7185,'Closed Deals'!A:A,1,0)," ")</f>
        <v> </v>
      </c>
      <c r="H7185" s="12" t="str">
        <f t="shared" si="2"/>
        <v>NO</v>
      </c>
      <c r="I7185" s="12" t="str">
        <f>iferror(VLOOKUP(A7185,'Closed Deals'!A:E,5,0)," ")</f>
        <v> </v>
      </c>
      <c r="J7185" s="13" t="str">
        <f t="shared" si="3"/>
        <v> </v>
      </c>
      <c r="K7185" s="14"/>
    </row>
    <row r="7186">
      <c r="A7186" s="9" t="s">
        <v>7695</v>
      </c>
      <c r="B7186" s="10">
        <v>43241.0</v>
      </c>
      <c r="C7186" s="9" t="s">
        <v>52</v>
      </c>
      <c r="D7186" s="9" t="s">
        <v>34</v>
      </c>
      <c r="F7186" s="11" t="str">
        <f t="shared" si="1"/>
        <v>2018-05</v>
      </c>
      <c r="G7186" s="11" t="str">
        <f>iferror(VLOOKUP(A7186,'Closed Deals'!A:A,1,0)," ")</f>
        <v> </v>
      </c>
      <c r="H7186" s="12" t="str">
        <f t="shared" si="2"/>
        <v>NO</v>
      </c>
      <c r="I7186" s="12" t="str">
        <f>iferror(VLOOKUP(A7186,'Closed Deals'!A:E,5,0)," ")</f>
        <v> </v>
      </c>
      <c r="J7186" s="13" t="str">
        <f t="shared" si="3"/>
        <v> </v>
      </c>
      <c r="K7186" s="14"/>
    </row>
    <row r="7187">
      <c r="A7187" s="9" t="s">
        <v>7696</v>
      </c>
      <c r="B7187" s="10">
        <v>43248.0</v>
      </c>
      <c r="C7187" s="9" t="s">
        <v>37</v>
      </c>
      <c r="D7187" s="9" t="s">
        <v>34</v>
      </c>
      <c r="F7187" s="11" t="str">
        <f t="shared" si="1"/>
        <v>2018-05</v>
      </c>
      <c r="G7187" s="11" t="str">
        <f>iferror(VLOOKUP(A7187,'Closed Deals'!A:A,1,0)," ")</f>
        <v> </v>
      </c>
      <c r="H7187" s="12" t="str">
        <f t="shared" si="2"/>
        <v>NO</v>
      </c>
      <c r="I7187" s="12" t="str">
        <f>iferror(VLOOKUP(A7187,'Closed Deals'!A:E,5,0)," ")</f>
        <v> </v>
      </c>
      <c r="J7187" s="13" t="str">
        <f t="shared" si="3"/>
        <v> </v>
      </c>
      <c r="K7187" s="14"/>
    </row>
    <row r="7188">
      <c r="A7188" s="9" t="s">
        <v>7697</v>
      </c>
      <c r="B7188" s="10">
        <v>43222.0</v>
      </c>
      <c r="C7188" s="9" t="s">
        <v>6093</v>
      </c>
      <c r="D7188" s="9" t="s">
        <v>34</v>
      </c>
      <c r="F7188" s="11" t="str">
        <f t="shared" si="1"/>
        <v>2018-05</v>
      </c>
      <c r="G7188" s="11" t="str">
        <f>iferror(VLOOKUP(A7188,'Closed Deals'!A:A,1,0)," ")</f>
        <v> </v>
      </c>
      <c r="H7188" s="12" t="str">
        <f t="shared" si="2"/>
        <v>NO</v>
      </c>
      <c r="I7188" s="12" t="str">
        <f>iferror(VLOOKUP(A7188,'Closed Deals'!A:E,5,0)," ")</f>
        <v> </v>
      </c>
      <c r="J7188" s="13" t="str">
        <f t="shared" si="3"/>
        <v> </v>
      </c>
      <c r="K7188" s="14"/>
    </row>
    <row r="7189">
      <c r="A7189" s="9" t="s">
        <v>7698</v>
      </c>
      <c r="B7189" s="10">
        <v>43235.0</v>
      </c>
      <c r="C7189" s="9" t="s">
        <v>129</v>
      </c>
      <c r="D7189" s="9" t="s">
        <v>34</v>
      </c>
      <c r="F7189" s="11" t="str">
        <f t="shared" si="1"/>
        <v>2018-05</v>
      </c>
      <c r="G7189" s="11" t="str">
        <f>iferror(VLOOKUP(A7189,'Closed Deals'!A:A,1,0)," ")</f>
        <v> </v>
      </c>
      <c r="H7189" s="12" t="str">
        <f t="shared" si="2"/>
        <v>NO</v>
      </c>
      <c r="I7189" s="12" t="str">
        <f>iferror(VLOOKUP(A7189,'Closed Deals'!A:E,5,0)," ")</f>
        <v> </v>
      </c>
      <c r="J7189" s="13" t="str">
        <f t="shared" si="3"/>
        <v> </v>
      </c>
      <c r="K7189" s="14"/>
    </row>
    <row r="7190">
      <c r="A7190" s="9" t="s">
        <v>7699</v>
      </c>
      <c r="B7190" s="10">
        <v>43229.0</v>
      </c>
      <c r="C7190" s="9" t="s">
        <v>84</v>
      </c>
      <c r="D7190" s="9" t="s">
        <v>34</v>
      </c>
      <c r="F7190" s="11" t="str">
        <f t="shared" si="1"/>
        <v>2018-05</v>
      </c>
      <c r="G7190" s="11" t="str">
        <f>iferror(VLOOKUP(A7190,'Closed Deals'!A:A,1,0)," ")</f>
        <v> </v>
      </c>
      <c r="H7190" s="12" t="str">
        <f t="shared" si="2"/>
        <v>NO</v>
      </c>
      <c r="I7190" s="12" t="str">
        <f>iferror(VLOOKUP(A7190,'Closed Deals'!A:E,5,0)," ")</f>
        <v> </v>
      </c>
      <c r="J7190" s="13" t="str">
        <f t="shared" si="3"/>
        <v> </v>
      </c>
      <c r="K7190" s="14"/>
    </row>
    <row r="7191">
      <c r="A7191" s="9" t="s">
        <v>7700</v>
      </c>
      <c r="B7191" s="10">
        <v>43225.0</v>
      </c>
      <c r="C7191" s="9" t="s">
        <v>80</v>
      </c>
      <c r="D7191" s="9" t="s">
        <v>34</v>
      </c>
      <c r="F7191" s="11" t="str">
        <f t="shared" si="1"/>
        <v>2018-05</v>
      </c>
      <c r="G7191" s="11" t="str">
        <f>iferror(VLOOKUP(A7191,'Closed Deals'!A:A,1,0)," ")</f>
        <v> </v>
      </c>
      <c r="H7191" s="12" t="str">
        <f t="shared" si="2"/>
        <v>NO</v>
      </c>
      <c r="I7191" s="12" t="str">
        <f>iferror(VLOOKUP(A7191,'Closed Deals'!A:E,5,0)," ")</f>
        <v> </v>
      </c>
      <c r="J7191" s="13" t="str">
        <f t="shared" si="3"/>
        <v> </v>
      </c>
      <c r="K7191" s="14"/>
    </row>
    <row r="7192">
      <c r="A7192" s="9" t="s">
        <v>7701</v>
      </c>
      <c r="B7192" s="10">
        <v>43245.0</v>
      </c>
      <c r="C7192" s="9" t="s">
        <v>170</v>
      </c>
      <c r="D7192" s="9" t="s">
        <v>34</v>
      </c>
      <c r="F7192" s="11" t="str">
        <f t="shared" si="1"/>
        <v>2018-05</v>
      </c>
      <c r="G7192" s="11" t="str">
        <f>iferror(VLOOKUP(A7192,'Closed Deals'!A:A,1,0)," ")</f>
        <v> </v>
      </c>
      <c r="H7192" s="12" t="str">
        <f t="shared" si="2"/>
        <v>NO</v>
      </c>
      <c r="I7192" s="12" t="str">
        <f>iferror(VLOOKUP(A7192,'Closed Deals'!A:E,5,0)," ")</f>
        <v> </v>
      </c>
      <c r="J7192" s="13" t="str">
        <f t="shared" si="3"/>
        <v> </v>
      </c>
      <c r="K7192" s="14"/>
    </row>
    <row r="7193">
      <c r="A7193" s="9" t="s">
        <v>7702</v>
      </c>
      <c r="B7193" s="10">
        <v>43238.0</v>
      </c>
      <c r="C7193" s="9" t="s">
        <v>63</v>
      </c>
      <c r="D7193" s="9" t="s">
        <v>34</v>
      </c>
      <c r="F7193" s="11" t="str">
        <f t="shared" si="1"/>
        <v>2018-05</v>
      </c>
      <c r="G7193" s="11" t="str">
        <f>iferror(VLOOKUP(A7193,'Closed Deals'!A:A,1,0)," ")</f>
        <v> </v>
      </c>
      <c r="H7193" s="12" t="str">
        <f t="shared" si="2"/>
        <v>NO</v>
      </c>
      <c r="I7193" s="12" t="str">
        <f>iferror(VLOOKUP(A7193,'Closed Deals'!A:E,5,0)," ")</f>
        <v> </v>
      </c>
      <c r="J7193" s="13" t="str">
        <f t="shared" si="3"/>
        <v> </v>
      </c>
      <c r="K7193" s="14"/>
    </row>
    <row r="7194">
      <c r="A7194" s="9" t="s">
        <v>7703</v>
      </c>
      <c r="B7194" s="10">
        <v>43228.0</v>
      </c>
      <c r="C7194" s="9" t="s">
        <v>43</v>
      </c>
      <c r="D7194" s="9" t="s">
        <v>34</v>
      </c>
      <c r="F7194" s="11" t="str">
        <f t="shared" si="1"/>
        <v>2018-05</v>
      </c>
      <c r="G7194" s="11" t="str">
        <f>iferror(VLOOKUP(A7194,'Closed Deals'!A:A,1,0)," ")</f>
        <v> </v>
      </c>
      <c r="H7194" s="12" t="str">
        <f t="shared" si="2"/>
        <v>NO</v>
      </c>
      <c r="I7194" s="12" t="str">
        <f>iferror(VLOOKUP(A7194,'Closed Deals'!A:E,5,0)," ")</f>
        <v> </v>
      </c>
      <c r="J7194" s="13" t="str">
        <f t="shared" si="3"/>
        <v> </v>
      </c>
      <c r="K7194" s="14"/>
    </row>
    <row r="7195">
      <c r="A7195" s="9" t="s">
        <v>7704</v>
      </c>
      <c r="B7195" s="10">
        <v>43243.0</v>
      </c>
      <c r="C7195" s="9" t="s">
        <v>389</v>
      </c>
      <c r="D7195" s="9" t="s">
        <v>34</v>
      </c>
      <c r="F7195" s="11" t="str">
        <f t="shared" si="1"/>
        <v>2018-05</v>
      </c>
      <c r="G7195" s="11" t="str">
        <f>iferror(VLOOKUP(A7195,'Closed Deals'!A:A,1,0)," ")</f>
        <v> </v>
      </c>
      <c r="H7195" s="12" t="str">
        <f t="shared" si="2"/>
        <v>NO</v>
      </c>
      <c r="I7195" s="12" t="str">
        <f>iferror(VLOOKUP(A7195,'Closed Deals'!A:E,5,0)," ")</f>
        <v> </v>
      </c>
      <c r="J7195" s="13" t="str">
        <f t="shared" si="3"/>
        <v> </v>
      </c>
      <c r="K7195" s="14"/>
    </row>
    <row r="7196">
      <c r="A7196" s="9" t="s">
        <v>7705</v>
      </c>
      <c r="B7196" s="10">
        <v>43239.0</v>
      </c>
      <c r="C7196" s="9" t="s">
        <v>226</v>
      </c>
      <c r="D7196" s="9" t="s">
        <v>34</v>
      </c>
      <c r="F7196" s="11" t="str">
        <f t="shared" si="1"/>
        <v>2018-05</v>
      </c>
      <c r="G7196" s="11" t="str">
        <f>iferror(VLOOKUP(A7196,'Closed Deals'!A:A,1,0)," ")</f>
        <v> </v>
      </c>
      <c r="H7196" s="12" t="str">
        <f t="shared" si="2"/>
        <v>NO</v>
      </c>
      <c r="I7196" s="12" t="str">
        <f>iferror(VLOOKUP(A7196,'Closed Deals'!A:E,5,0)," ")</f>
        <v> </v>
      </c>
      <c r="J7196" s="13" t="str">
        <f t="shared" si="3"/>
        <v> </v>
      </c>
      <c r="K7196" s="14"/>
    </row>
    <row r="7197">
      <c r="A7197" s="9" t="s">
        <v>7706</v>
      </c>
      <c r="B7197" s="10">
        <v>43237.0</v>
      </c>
      <c r="C7197" s="9" t="s">
        <v>43</v>
      </c>
      <c r="D7197" s="9" t="s">
        <v>34</v>
      </c>
      <c r="F7197" s="11" t="str">
        <f t="shared" si="1"/>
        <v>2018-05</v>
      </c>
      <c r="G7197" s="11" t="str">
        <f>iferror(VLOOKUP(A7197,'Closed Deals'!A:A,1,0)," ")</f>
        <v> </v>
      </c>
      <c r="H7197" s="12" t="str">
        <f t="shared" si="2"/>
        <v>NO</v>
      </c>
      <c r="I7197" s="12" t="str">
        <f>iferror(VLOOKUP(A7197,'Closed Deals'!A:E,5,0)," ")</f>
        <v> </v>
      </c>
      <c r="J7197" s="13" t="str">
        <f t="shared" si="3"/>
        <v> </v>
      </c>
      <c r="K7197" s="14"/>
    </row>
    <row r="7198">
      <c r="A7198" s="9" t="s">
        <v>7707</v>
      </c>
      <c r="B7198" s="10">
        <v>43237.0</v>
      </c>
      <c r="C7198" s="9" t="s">
        <v>241</v>
      </c>
      <c r="D7198" s="9" t="s">
        <v>34</v>
      </c>
      <c r="F7198" s="11" t="str">
        <f t="shared" si="1"/>
        <v>2018-05</v>
      </c>
      <c r="G7198" s="11" t="str">
        <f>iferror(VLOOKUP(A7198,'Closed Deals'!A:A,1,0)," ")</f>
        <v> </v>
      </c>
      <c r="H7198" s="12" t="str">
        <f t="shared" si="2"/>
        <v>NO</v>
      </c>
      <c r="I7198" s="12" t="str">
        <f>iferror(VLOOKUP(A7198,'Closed Deals'!A:E,5,0)," ")</f>
        <v> </v>
      </c>
      <c r="J7198" s="13" t="str">
        <f t="shared" si="3"/>
        <v> </v>
      </c>
      <c r="K7198" s="14"/>
    </row>
    <row r="7199">
      <c r="A7199" s="9" t="s">
        <v>7708</v>
      </c>
      <c r="B7199" s="10">
        <v>43241.0</v>
      </c>
      <c r="C7199" s="9" t="s">
        <v>33</v>
      </c>
      <c r="D7199" s="9" t="s">
        <v>34</v>
      </c>
      <c r="F7199" s="11" t="str">
        <f t="shared" si="1"/>
        <v>2018-05</v>
      </c>
      <c r="G7199" s="11" t="str">
        <f>iferror(VLOOKUP(A7199,'Closed Deals'!A:A,1,0)," ")</f>
        <v> </v>
      </c>
      <c r="H7199" s="12" t="str">
        <f t="shared" si="2"/>
        <v>NO</v>
      </c>
      <c r="I7199" s="12" t="str">
        <f>iferror(VLOOKUP(A7199,'Closed Deals'!A:E,5,0)," ")</f>
        <v> </v>
      </c>
      <c r="J7199" s="13" t="str">
        <f t="shared" si="3"/>
        <v> </v>
      </c>
      <c r="K7199" s="14"/>
    </row>
    <row r="7200">
      <c r="A7200" s="9" t="s">
        <v>7709</v>
      </c>
      <c r="B7200" s="10">
        <v>43223.0</v>
      </c>
      <c r="C7200" s="9" t="s">
        <v>89</v>
      </c>
      <c r="D7200" s="9" t="s">
        <v>34</v>
      </c>
      <c r="F7200" s="11" t="str">
        <f t="shared" si="1"/>
        <v>2018-05</v>
      </c>
      <c r="G7200" s="11" t="str">
        <f>iferror(VLOOKUP(A7200,'Closed Deals'!A:A,1,0)," ")</f>
        <v> </v>
      </c>
      <c r="H7200" s="12" t="str">
        <f t="shared" si="2"/>
        <v>NO</v>
      </c>
      <c r="I7200" s="12" t="str">
        <f>iferror(VLOOKUP(A7200,'Closed Deals'!A:E,5,0)," ")</f>
        <v> </v>
      </c>
      <c r="J7200" s="13" t="str">
        <f t="shared" si="3"/>
        <v> </v>
      </c>
      <c r="K7200" s="14"/>
    </row>
    <row r="7201">
      <c r="A7201" s="9" t="s">
        <v>7710</v>
      </c>
      <c r="B7201" s="10">
        <v>43241.0</v>
      </c>
      <c r="C7201" s="9" t="s">
        <v>52</v>
      </c>
      <c r="D7201" s="9" t="s">
        <v>34</v>
      </c>
      <c r="F7201" s="11" t="str">
        <f t="shared" si="1"/>
        <v>2018-05</v>
      </c>
      <c r="G7201" s="11" t="str">
        <f>iferror(VLOOKUP(A7201,'Closed Deals'!A:A,1,0)," ")</f>
        <v> </v>
      </c>
      <c r="H7201" s="12" t="str">
        <f t="shared" si="2"/>
        <v>NO</v>
      </c>
      <c r="I7201" s="12" t="str">
        <f>iferror(VLOOKUP(A7201,'Closed Deals'!A:E,5,0)," ")</f>
        <v> </v>
      </c>
      <c r="J7201" s="13" t="str">
        <f t="shared" si="3"/>
        <v> </v>
      </c>
      <c r="K7201" s="14"/>
    </row>
    <row r="7202">
      <c r="A7202" s="9" t="s">
        <v>7711</v>
      </c>
      <c r="B7202" s="10">
        <v>43233.0</v>
      </c>
      <c r="C7202" s="9" t="s">
        <v>226</v>
      </c>
      <c r="D7202" s="9" t="s">
        <v>34</v>
      </c>
      <c r="F7202" s="11" t="str">
        <f t="shared" si="1"/>
        <v>2018-05</v>
      </c>
      <c r="G7202" s="11" t="str">
        <f>iferror(VLOOKUP(A7202,'Closed Deals'!A:A,1,0)," ")</f>
        <v> </v>
      </c>
      <c r="H7202" s="12" t="str">
        <f t="shared" si="2"/>
        <v>NO</v>
      </c>
      <c r="I7202" s="12" t="str">
        <f>iferror(VLOOKUP(A7202,'Closed Deals'!A:E,5,0)," ")</f>
        <v> </v>
      </c>
      <c r="J7202" s="13" t="str">
        <f t="shared" si="3"/>
        <v> </v>
      </c>
      <c r="K7202" s="14"/>
    </row>
    <row r="7203">
      <c r="A7203" s="9" t="s">
        <v>7712</v>
      </c>
      <c r="B7203" s="10">
        <v>43233.0</v>
      </c>
      <c r="C7203" s="9" t="s">
        <v>63</v>
      </c>
      <c r="D7203" s="9" t="s">
        <v>34</v>
      </c>
      <c r="F7203" s="11" t="str">
        <f t="shared" si="1"/>
        <v>2018-05</v>
      </c>
      <c r="G7203" s="11" t="str">
        <f>iferror(VLOOKUP(A7203,'Closed Deals'!A:A,1,0)," ")</f>
        <v> </v>
      </c>
      <c r="H7203" s="12" t="str">
        <f t="shared" si="2"/>
        <v>NO</v>
      </c>
      <c r="I7203" s="12" t="str">
        <f>iferror(VLOOKUP(A7203,'Closed Deals'!A:E,5,0)," ")</f>
        <v> </v>
      </c>
      <c r="J7203" s="13" t="str">
        <f t="shared" si="3"/>
        <v> </v>
      </c>
      <c r="K7203" s="14"/>
    </row>
    <row r="7204">
      <c r="A7204" s="9" t="s">
        <v>7713</v>
      </c>
      <c r="B7204" s="10">
        <v>43239.0</v>
      </c>
      <c r="C7204" s="9" t="s">
        <v>43</v>
      </c>
      <c r="D7204" s="9" t="s">
        <v>34</v>
      </c>
      <c r="F7204" s="11" t="str">
        <f t="shared" si="1"/>
        <v>2018-05</v>
      </c>
      <c r="G7204" s="11" t="str">
        <f>iferror(VLOOKUP(A7204,'Closed Deals'!A:A,1,0)," ")</f>
        <v> </v>
      </c>
      <c r="H7204" s="12" t="str">
        <f t="shared" si="2"/>
        <v>NO</v>
      </c>
      <c r="I7204" s="12" t="str">
        <f>iferror(VLOOKUP(A7204,'Closed Deals'!A:E,5,0)," ")</f>
        <v> </v>
      </c>
      <c r="J7204" s="13" t="str">
        <f t="shared" si="3"/>
        <v> </v>
      </c>
      <c r="K7204" s="14"/>
    </row>
    <row r="7205">
      <c r="A7205" s="9" t="s">
        <v>7714</v>
      </c>
      <c r="B7205" s="10">
        <v>43241.0</v>
      </c>
      <c r="C7205" s="9" t="s">
        <v>63</v>
      </c>
      <c r="D7205" s="9" t="s">
        <v>34</v>
      </c>
      <c r="F7205" s="11" t="str">
        <f t="shared" si="1"/>
        <v>2018-05</v>
      </c>
      <c r="G7205" s="11" t="str">
        <f>iferror(VLOOKUP(A7205,'Closed Deals'!A:A,1,0)," ")</f>
        <v> </v>
      </c>
      <c r="H7205" s="12" t="str">
        <f t="shared" si="2"/>
        <v>NO</v>
      </c>
      <c r="I7205" s="12" t="str">
        <f>iferror(VLOOKUP(A7205,'Closed Deals'!A:E,5,0)," ")</f>
        <v> </v>
      </c>
      <c r="J7205" s="13" t="str">
        <f t="shared" si="3"/>
        <v> </v>
      </c>
      <c r="K7205" s="14"/>
    </row>
    <row r="7206">
      <c r="A7206" s="9" t="s">
        <v>7715</v>
      </c>
      <c r="B7206" s="10">
        <v>43235.0</v>
      </c>
      <c r="C7206" s="9" t="s">
        <v>63</v>
      </c>
      <c r="D7206" s="9" t="s">
        <v>34</v>
      </c>
      <c r="F7206" s="11" t="str">
        <f t="shared" si="1"/>
        <v>2018-05</v>
      </c>
      <c r="G7206" s="11" t="str">
        <f>iferror(VLOOKUP(A7206,'Closed Deals'!A:A,1,0)," ")</f>
        <v> </v>
      </c>
      <c r="H7206" s="12" t="str">
        <f t="shared" si="2"/>
        <v>NO</v>
      </c>
      <c r="I7206" s="12" t="str">
        <f>iferror(VLOOKUP(A7206,'Closed Deals'!A:E,5,0)," ")</f>
        <v> </v>
      </c>
      <c r="J7206" s="13" t="str">
        <f t="shared" si="3"/>
        <v> </v>
      </c>
      <c r="K7206" s="14"/>
    </row>
    <row r="7207">
      <c r="A7207" s="9" t="s">
        <v>7716</v>
      </c>
      <c r="B7207" s="10">
        <v>43244.0</v>
      </c>
      <c r="C7207" s="9" t="s">
        <v>472</v>
      </c>
      <c r="D7207" s="9" t="s">
        <v>34</v>
      </c>
      <c r="F7207" s="11" t="str">
        <f t="shared" si="1"/>
        <v>2018-05</v>
      </c>
      <c r="G7207" s="11" t="str">
        <f>iferror(VLOOKUP(A7207,'Closed Deals'!A:A,1,0)," ")</f>
        <v> </v>
      </c>
      <c r="H7207" s="12" t="str">
        <f t="shared" si="2"/>
        <v>NO</v>
      </c>
      <c r="I7207" s="12" t="str">
        <f>iferror(VLOOKUP(A7207,'Closed Deals'!A:E,5,0)," ")</f>
        <v> </v>
      </c>
      <c r="J7207" s="13" t="str">
        <f t="shared" si="3"/>
        <v> </v>
      </c>
      <c r="K7207" s="14"/>
    </row>
    <row r="7208">
      <c r="A7208" s="9" t="s">
        <v>7717</v>
      </c>
      <c r="B7208" s="10">
        <v>43222.0</v>
      </c>
      <c r="C7208" s="9" t="s">
        <v>6093</v>
      </c>
      <c r="D7208" s="9" t="s">
        <v>34</v>
      </c>
      <c r="F7208" s="11" t="str">
        <f t="shared" si="1"/>
        <v>2018-05</v>
      </c>
      <c r="G7208" s="11" t="str">
        <f>iferror(VLOOKUP(A7208,'Closed Deals'!A:A,1,0)," ")</f>
        <v> </v>
      </c>
      <c r="H7208" s="12" t="str">
        <f t="shared" si="2"/>
        <v>NO</v>
      </c>
      <c r="I7208" s="12" t="str">
        <f>iferror(VLOOKUP(A7208,'Closed Deals'!A:E,5,0)," ")</f>
        <v> </v>
      </c>
      <c r="J7208" s="13" t="str">
        <f t="shared" si="3"/>
        <v> </v>
      </c>
      <c r="K7208" s="14"/>
    </row>
    <row r="7209">
      <c r="A7209" s="9" t="s">
        <v>7718</v>
      </c>
      <c r="B7209" s="10">
        <v>43228.0</v>
      </c>
      <c r="C7209" s="9" t="s">
        <v>33</v>
      </c>
      <c r="D7209" s="9" t="s">
        <v>34</v>
      </c>
      <c r="F7209" s="11" t="str">
        <f t="shared" si="1"/>
        <v>2018-05</v>
      </c>
      <c r="G7209" s="11" t="str">
        <f>iferror(VLOOKUP(A7209,'Closed Deals'!A:A,1,0)," ")</f>
        <v> </v>
      </c>
      <c r="H7209" s="12" t="str">
        <f t="shared" si="2"/>
        <v>NO</v>
      </c>
      <c r="I7209" s="12" t="str">
        <f>iferror(VLOOKUP(A7209,'Closed Deals'!A:E,5,0)," ")</f>
        <v> </v>
      </c>
      <c r="J7209" s="13" t="str">
        <f t="shared" si="3"/>
        <v> </v>
      </c>
      <c r="K7209" s="14"/>
    </row>
    <row r="7210">
      <c r="A7210" s="9" t="s">
        <v>7719</v>
      </c>
      <c r="B7210" s="10">
        <v>43228.0</v>
      </c>
      <c r="C7210" s="9" t="s">
        <v>156</v>
      </c>
      <c r="D7210" s="9" t="s">
        <v>34</v>
      </c>
      <c r="F7210" s="11" t="str">
        <f t="shared" si="1"/>
        <v>2018-05</v>
      </c>
      <c r="G7210" s="11" t="str">
        <f>iferror(VLOOKUP(A7210,'Closed Deals'!A:A,1,0)," ")</f>
        <v> </v>
      </c>
      <c r="H7210" s="12" t="str">
        <f t="shared" si="2"/>
        <v>NO</v>
      </c>
      <c r="I7210" s="12" t="str">
        <f>iferror(VLOOKUP(A7210,'Closed Deals'!A:E,5,0)," ")</f>
        <v> </v>
      </c>
      <c r="J7210" s="13" t="str">
        <f t="shared" si="3"/>
        <v> </v>
      </c>
      <c r="K7210" s="14"/>
    </row>
    <row r="7211">
      <c r="A7211" s="9" t="s">
        <v>7720</v>
      </c>
      <c r="B7211" s="10">
        <v>43235.0</v>
      </c>
      <c r="C7211" s="9" t="s">
        <v>335</v>
      </c>
      <c r="D7211" s="9" t="s">
        <v>34</v>
      </c>
      <c r="F7211" s="11" t="str">
        <f t="shared" si="1"/>
        <v>2018-05</v>
      </c>
      <c r="G7211" s="11" t="str">
        <f>iferror(VLOOKUP(A7211,'Closed Deals'!A:A,1,0)," ")</f>
        <v> </v>
      </c>
      <c r="H7211" s="12" t="str">
        <f t="shared" si="2"/>
        <v>NO</v>
      </c>
      <c r="I7211" s="12" t="str">
        <f>iferror(VLOOKUP(A7211,'Closed Deals'!A:E,5,0)," ")</f>
        <v> </v>
      </c>
      <c r="J7211" s="13" t="str">
        <f t="shared" si="3"/>
        <v> </v>
      </c>
      <c r="K7211" s="14"/>
    </row>
    <row r="7212">
      <c r="A7212" s="9" t="s">
        <v>7721</v>
      </c>
      <c r="B7212" s="10">
        <v>43228.0</v>
      </c>
      <c r="C7212" s="9" t="s">
        <v>33</v>
      </c>
      <c r="D7212" s="9" t="s">
        <v>34</v>
      </c>
      <c r="F7212" s="11" t="str">
        <f t="shared" si="1"/>
        <v>2018-05</v>
      </c>
      <c r="G7212" s="11" t="str">
        <f>iferror(VLOOKUP(A7212,'Closed Deals'!A:A,1,0)," ")</f>
        <v> </v>
      </c>
      <c r="H7212" s="12" t="str">
        <f t="shared" si="2"/>
        <v>NO</v>
      </c>
      <c r="I7212" s="12" t="str">
        <f>iferror(VLOOKUP(A7212,'Closed Deals'!A:E,5,0)," ")</f>
        <v> </v>
      </c>
      <c r="J7212" s="13" t="str">
        <f t="shared" si="3"/>
        <v> </v>
      </c>
      <c r="K7212" s="14"/>
    </row>
    <row r="7213">
      <c r="A7213" s="9" t="s">
        <v>7722</v>
      </c>
      <c r="B7213" s="10">
        <v>43229.0</v>
      </c>
      <c r="C7213" s="9" t="s">
        <v>33</v>
      </c>
      <c r="D7213" s="9" t="s">
        <v>34</v>
      </c>
      <c r="F7213" s="11" t="str">
        <f t="shared" si="1"/>
        <v>2018-05</v>
      </c>
      <c r="G7213" s="11" t="str">
        <f>iferror(VLOOKUP(A7213,'Closed Deals'!A:A,1,0)," ")</f>
        <v> </v>
      </c>
      <c r="H7213" s="12" t="str">
        <f t="shared" si="2"/>
        <v>NO</v>
      </c>
      <c r="I7213" s="12" t="str">
        <f>iferror(VLOOKUP(A7213,'Closed Deals'!A:E,5,0)," ")</f>
        <v> </v>
      </c>
      <c r="J7213" s="13" t="str">
        <f t="shared" si="3"/>
        <v> </v>
      </c>
      <c r="K7213" s="14"/>
    </row>
    <row r="7214">
      <c r="A7214" s="9" t="s">
        <v>7723</v>
      </c>
      <c r="B7214" s="10">
        <v>43234.0</v>
      </c>
      <c r="C7214" s="9" t="s">
        <v>37</v>
      </c>
      <c r="D7214" s="9" t="s">
        <v>34</v>
      </c>
      <c r="F7214" s="11" t="str">
        <f t="shared" si="1"/>
        <v>2018-05</v>
      </c>
      <c r="G7214" s="11" t="str">
        <f>iferror(VLOOKUP(A7214,'Closed Deals'!A:A,1,0)," ")</f>
        <v> </v>
      </c>
      <c r="H7214" s="12" t="str">
        <f t="shared" si="2"/>
        <v>NO</v>
      </c>
      <c r="I7214" s="12" t="str">
        <f>iferror(VLOOKUP(A7214,'Closed Deals'!A:E,5,0)," ")</f>
        <v> </v>
      </c>
      <c r="J7214" s="13" t="str">
        <f t="shared" si="3"/>
        <v> </v>
      </c>
      <c r="K7214" s="14"/>
    </row>
    <row r="7215">
      <c r="A7215" s="9" t="s">
        <v>7724</v>
      </c>
      <c r="B7215" s="10">
        <v>43224.0</v>
      </c>
      <c r="C7215" s="9" t="s">
        <v>63</v>
      </c>
      <c r="D7215" s="9" t="s">
        <v>34</v>
      </c>
      <c r="F7215" s="11" t="str">
        <f t="shared" si="1"/>
        <v>2018-05</v>
      </c>
      <c r="G7215" s="11" t="str">
        <f>iferror(VLOOKUP(A7215,'Closed Deals'!A:A,1,0)," ")</f>
        <v> </v>
      </c>
      <c r="H7215" s="12" t="str">
        <f t="shared" si="2"/>
        <v>NO</v>
      </c>
      <c r="I7215" s="12" t="str">
        <f>iferror(VLOOKUP(A7215,'Closed Deals'!A:E,5,0)," ")</f>
        <v> </v>
      </c>
      <c r="J7215" s="13" t="str">
        <f t="shared" si="3"/>
        <v> </v>
      </c>
      <c r="K7215" s="14"/>
    </row>
    <row r="7216">
      <c r="A7216" s="9" t="s">
        <v>7725</v>
      </c>
      <c r="B7216" s="10">
        <v>43223.0</v>
      </c>
      <c r="C7216" s="9" t="s">
        <v>188</v>
      </c>
      <c r="D7216" s="9" t="s">
        <v>34</v>
      </c>
      <c r="F7216" s="11" t="str">
        <f t="shared" si="1"/>
        <v>2018-05</v>
      </c>
      <c r="G7216" s="11" t="str">
        <f>iferror(VLOOKUP(A7216,'Closed Deals'!A:A,1,0)," ")</f>
        <v> </v>
      </c>
      <c r="H7216" s="12" t="str">
        <f t="shared" si="2"/>
        <v>NO</v>
      </c>
      <c r="I7216" s="12" t="str">
        <f>iferror(VLOOKUP(A7216,'Closed Deals'!A:E,5,0)," ")</f>
        <v> </v>
      </c>
      <c r="J7216" s="13" t="str">
        <f t="shared" si="3"/>
        <v> </v>
      </c>
      <c r="K7216" s="14"/>
    </row>
    <row r="7217">
      <c r="A7217" s="9" t="s">
        <v>7726</v>
      </c>
      <c r="B7217" s="10">
        <v>43248.0</v>
      </c>
      <c r="C7217" s="9" t="s">
        <v>52</v>
      </c>
      <c r="D7217" s="9" t="s">
        <v>34</v>
      </c>
      <c r="F7217" s="11" t="str">
        <f t="shared" si="1"/>
        <v>2018-05</v>
      </c>
      <c r="G7217" s="11" t="str">
        <f>iferror(VLOOKUP(A7217,'Closed Deals'!A:A,1,0)," ")</f>
        <v> </v>
      </c>
      <c r="H7217" s="12" t="str">
        <f t="shared" si="2"/>
        <v>NO</v>
      </c>
      <c r="I7217" s="12" t="str">
        <f>iferror(VLOOKUP(A7217,'Closed Deals'!A:E,5,0)," ")</f>
        <v> </v>
      </c>
      <c r="J7217" s="13" t="str">
        <f t="shared" si="3"/>
        <v> </v>
      </c>
      <c r="K7217" s="14"/>
    </row>
    <row r="7218">
      <c r="A7218" s="9" t="s">
        <v>7727</v>
      </c>
      <c r="B7218" s="10">
        <v>43222.0</v>
      </c>
      <c r="C7218" s="9" t="s">
        <v>37</v>
      </c>
      <c r="D7218" s="9" t="s">
        <v>34</v>
      </c>
      <c r="F7218" s="11" t="str">
        <f t="shared" si="1"/>
        <v>2018-05</v>
      </c>
      <c r="G7218" s="11" t="str">
        <f>iferror(VLOOKUP(A7218,'Closed Deals'!A:A,1,0)," ")</f>
        <v> </v>
      </c>
      <c r="H7218" s="12" t="str">
        <f t="shared" si="2"/>
        <v>NO</v>
      </c>
      <c r="I7218" s="12" t="str">
        <f>iferror(VLOOKUP(A7218,'Closed Deals'!A:E,5,0)," ")</f>
        <v> </v>
      </c>
      <c r="J7218" s="13" t="str">
        <f t="shared" si="3"/>
        <v> </v>
      </c>
      <c r="K7218" s="14"/>
    </row>
    <row r="7219">
      <c r="A7219" s="9" t="s">
        <v>7728</v>
      </c>
      <c r="B7219" s="10">
        <v>43223.0</v>
      </c>
      <c r="C7219" s="9" t="s">
        <v>7729</v>
      </c>
      <c r="D7219" s="9" t="s">
        <v>34</v>
      </c>
      <c r="F7219" s="11" t="str">
        <f t="shared" si="1"/>
        <v>2018-05</v>
      </c>
      <c r="G7219" s="11" t="str">
        <f>iferror(VLOOKUP(A7219,'Closed Deals'!A:A,1,0)," ")</f>
        <v> </v>
      </c>
      <c r="H7219" s="12" t="str">
        <f t="shared" si="2"/>
        <v>NO</v>
      </c>
      <c r="I7219" s="12" t="str">
        <f>iferror(VLOOKUP(A7219,'Closed Deals'!A:E,5,0)," ")</f>
        <v> </v>
      </c>
      <c r="J7219" s="13" t="str">
        <f t="shared" si="3"/>
        <v> </v>
      </c>
      <c r="K7219" s="14"/>
    </row>
    <row r="7220">
      <c r="A7220" s="9" t="s">
        <v>7730</v>
      </c>
      <c r="B7220" s="10">
        <v>43221.0</v>
      </c>
      <c r="C7220" s="9" t="s">
        <v>159</v>
      </c>
      <c r="D7220" s="9" t="s">
        <v>34</v>
      </c>
      <c r="F7220" s="11" t="str">
        <f t="shared" si="1"/>
        <v>2018-05</v>
      </c>
      <c r="G7220" s="11" t="str">
        <f>iferror(VLOOKUP(A7220,'Closed Deals'!A:A,1,0)," ")</f>
        <v> </v>
      </c>
      <c r="H7220" s="12" t="str">
        <f t="shared" si="2"/>
        <v>NO</v>
      </c>
      <c r="I7220" s="12" t="str">
        <f>iferror(VLOOKUP(A7220,'Closed Deals'!A:E,5,0)," ")</f>
        <v> </v>
      </c>
      <c r="J7220" s="13" t="str">
        <f t="shared" si="3"/>
        <v> </v>
      </c>
      <c r="K7220" s="14"/>
    </row>
    <row r="7221">
      <c r="A7221" s="9" t="s">
        <v>7731</v>
      </c>
      <c r="B7221" s="10">
        <v>43235.0</v>
      </c>
      <c r="C7221" s="9" t="s">
        <v>52</v>
      </c>
      <c r="D7221" s="9" t="s">
        <v>34</v>
      </c>
      <c r="F7221" s="11" t="str">
        <f t="shared" si="1"/>
        <v>2018-05</v>
      </c>
      <c r="G7221" s="11" t="str">
        <f>iferror(VLOOKUP(A7221,'Closed Deals'!A:A,1,0)," ")</f>
        <v> </v>
      </c>
      <c r="H7221" s="12" t="str">
        <f t="shared" si="2"/>
        <v>NO</v>
      </c>
      <c r="I7221" s="12" t="str">
        <f>iferror(VLOOKUP(A7221,'Closed Deals'!A:E,5,0)," ")</f>
        <v> </v>
      </c>
      <c r="J7221" s="13" t="str">
        <f t="shared" si="3"/>
        <v> </v>
      </c>
      <c r="K7221" s="14"/>
    </row>
    <row r="7222">
      <c r="A7222" s="9" t="s">
        <v>7732</v>
      </c>
      <c r="B7222" s="10">
        <v>43238.0</v>
      </c>
      <c r="C7222" s="9" t="s">
        <v>33</v>
      </c>
      <c r="D7222" s="9" t="s">
        <v>34</v>
      </c>
      <c r="F7222" s="11" t="str">
        <f t="shared" si="1"/>
        <v>2018-05</v>
      </c>
      <c r="G7222" s="11" t="str">
        <f>iferror(VLOOKUP(A7222,'Closed Deals'!A:A,1,0)," ")</f>
        <v> </v>
      </c>
      <c r="H7222" s="12" t="str">
        <f t="shared" si="2"/>
        <v>NO</v>
      </c>
      <c r="I7222" s="12" t="str">
        <f>iferror(VLOOKUP(A7222,'Closed Deals'!A:E,5,0)," ")</f>
        <v> </v>
      </c>
      <c r="J7222" s="13" t="str">
        <f t="shared" si="3"/>
        <v> </v>
      </c>
      <c r="K7222" s="14"/>
    </row>
    <row r="7223">
      <c r="A7223" s="9" t="s">
        <v>7733</v>
      </c>
      <c r="B7223" s="10">
        <v>43246.0</v>
      </c>
      <c r="C7223" s="9" t="s">
        <v>472</v>
      </c>
      <c r="D7223" s="9" t="s">
        <v>34</v>
      </c>
      <c r="F7223" s="11" t="str">
        <f t="shared" si="1"/>
        <v>2018-05</v>
      </c>
      <c r="G7223" s="11" t="str">
        <f>iferror(VLOOKUP(A7223,'Closed Deals'!A:A,1,0)," ")</f>
        <v> </v>
      </c>
      <c r="H7223" s="12" t="str">
        <f t="shared" si="2"/>
        <v>NO</v>
      </c>
      <c r="I7223" s="12" t="str">
        <f>iferror(VLOOKUP(A7223,'Closed Deals'!A:E,5,0)," ")</f>
        <v> </v>
      </c>
      <c r="J7223" s="13" t="str">
        <f t="shared" si="3"/>
        <v> </v>
      </c>
      <c r="K7223" s="14"/>
    </row>
    <row r="7224">
      <c r="A7224" s="9" t="s">
        <v>7734</v>
      </c>
      <c r="B7224" s="10">
        <v>43222.0</v>
      </c>
      <c r="C7224" s="9" t="s">
        <v>472</v>
      </c>
      <c r="D7224" s="9" t="s">
        <v>34</v>
      </c>
      <c r="F7224" s="11" t="str">
        <f t="shared" si="1"/>
        <v>2018-05</v>
      </c>
      <c r="G7224" s="11" t="str">
        <f>iferror(VLOOKUP(A7224,'Closed Deals'!A:A,1,0)," ")</f>
        <v> </v>
      </c>
      <c r="H7224" s="12" t="str">
        <f t="shared" si="2"/>
        <v>NO</v>
      </c>
      <c r="I7224" s="12" t="str">
        <f>iferror(VLOOKUP(A7224,'Closed Deals'!A:E,5,0)," ")</f>
        <v> </v>
      </c>
      <c r="J7224" s="13" t="str">
        <f t="shared" si="3"/>
        <v> </v>
      </c>
      <c r="K7224" s="14"/>
    </row>
    <row r="7225">
      <c r="A7225" s="9" t="s">
        <v>7735</v>
      </c>
      <c r="B7225" s="10">
        <v>43248.0</v>
      </c>
      <c r="C7225" s="9" t="s">
        <v>99</v>
      </c>
      <c r="D7225" s="9" t="s">
        <v>34</v>
      </c>
      <c r="F7225" s="11" t="str">
        <f t="shared" si="1"/>
        <v>2018-05</v>
      </c>
      <c r="G7225" s="11" t="str">
        <f>iferror(VLOOKUP(A7225,'Closed Deals'!A:A,1,0)," ")</f>
        <v> </v>
      </c>
      <c r="H7225" s="12" t="str">
        <f t="shared" si="2"/>
        <v>NO</v>
      </c>
      <c r="I7225" s="12" t="str">
        <f>iferror(VLOOKUP(A7225,'Closed Deals'!A:E,5,0)," ")</f>
        <v> </v>
      </c>
      <c r="J7225" s="13" t="str">
        <f t="shared" si="3"/>
        <v> </v>
      </c>
      <c r="K7225" s="14"/>
    </row>
    <row r="7226">
      <c r="A7226" s="9" t="s">
        <v>7736</v>
      </c>
      <c r="B7226" s="10">
        <v>43248.0</v>
      </c>
      <c r="C7226" s="9" t="s">
        <v>143</v>
      </c>
      <c r="D7226" s="9" t="s">
        <v>34</v>
      </c>
      <c r="F7226" s="11" t="str">
        <f t="shared" si="1"/>
        <v>2018-05</v>
      </c>
      <c r="G7226" s="11" t="str">
        <f>iferror(VLOOKUP(A7226,'Closed Deals'!A:A,1,0)," ")</f>
        <v> </v>
      </c>
      <c r="H7226" s="12" t="str">
        <f t="shared" si="2"/>
        <v>NO</v>
      </c>
      <c r="I7226" s="12" t="str">
        <f>iferror(VLOOKUP(A7226,'Closed Deals'!A:E,5,0)," ")</f>
        <v> </v>
      </c>
      <c r="J7226" s="13" t="str">
        <f t="shared" si="3"/>
        <v> </v>
      </c>
      <c r="K7226" s="14"/>
    </row>
    <row r="7227">
      <c r="A7227" s="9" t="s">
        <v>7737</v>
      </c>
      <c r="B7227" s="10">
        <v>43238.0</v>
      </c>
      <c r="C7227" s="9" t="s">
        <v>43</v>
      </c>
      <c r="D7227" s="9" t="s">
        <v>34</v>
      </c>
      <c r="F7227" s="11" t="str">
        <f t="shared" si="1"/>
        <v>2018-05</v>
      </c>
      <c r="G7227" s="11" t="str">
        <f>iferror(VLOOKUP(A7227,'Closed Deals'!A:A,1,0)," ")</f>
        <v> </v>
      </c>
      <c r="H7227" s="12" t="str">
        <f t="shared" si="2"/>
        <v>NO</v>
      </c>
      <c r="I7227" s="12" t="str">
        <f>iferror(VLOOKUP(A7227,'Closed Deals'!A:E,5,0)," ")</f>
        <v> </v>
      </c>
      <c r="J7227" s="13" t="str">
        <f t="shared" si="3"/>
        <v> </v>
      </c>
      <c r="K7227" s="14"/>
    </row>
    <row r="7228">
      <c r="A7228" s="9" t="s">
        <v>7738</v>
      </c>
      <c r="B7228" s="10">
        <v>43236.0</v>
      </c>
      <c r="C7228" s="9" t="s">
        <v>7401</v>
      </c>
      <c r="D7228" s="9" t="s">
        <v>34</v>
      </c>
      <c r="F7228" s="11" t="str">
        <f t="shared" si="1"/>
        <v>2018-05</v>
      </c>
      <c r="G7228" s="11" t="str">
        <f>iferror(VLOOKUP(A7228,'Closed Deals'!A:A,1,0)," ")</f>
        <v> </v>
      </c>
      <c r="H7228" s="12" t="str">
        <f t="shared" si="2"/>
        <v>NO</v>
      </c>
      <c r="I7228" s="12" t="str">
        <f>iferror(VLOOKUP(A7228,'Closed Deals'!A:E,5,0)," ")</f>
        <v> </v>
      </c>
      <c r="J7228" s="13" t="str">
        <f t="shared" si="3"/>
        <v> </v>
      </c>
      <c r="K7228" s="14"/>
    </row>
    <row r="7229">
      <c r="A7229" s="9" t="s">
        <v>7739</v>
      </c>
      <c r="B7229" s="10">
        <v>43229.0</v>
      </c>
      <c r="C7229" s="9" t="s">
        <v>5380</v>
      </c>
      <c r="D7229" s="9" t="s">
        <v>34</v>
      </c>
      <c r="F7229" s="11" t="str">
        <f t="shared" si="1"/>
        <v>2018-05</v>
      </c>
      <c r="G7229" s="11" t="str">
        <f>iferror(VLOOKUP(A7229,'Closed Deals'!A:A,1,0)," ")</f>
        <v> </v>
      </c>
      <c r="H7229" s="12" t="str">
        <f t="shared" si="2"/>
        <v>NO</v>
      </c>
      <c r="I7229" s="12" t="str">
        <f>iferror(VLOOKUP(A7229,'Closed Deals'!A:E,5,0)," ")</f>
        <v> </v>
      </c>
      <c r="J7229" s="13" t="str">
        <f t="shared" si="3"/>
        <v> </v>
      </c>
      <c r="K7229" s="14"/>
    </row>
    <row r="7230">
      <c r="A7230" s="9" t="s">
        <v>7740</v>
      </c>
      <c r="B7230" s="10">
        <v>43249.0</v>
      </c>
      <c r="C7230" s="9" t="s">
        <v>247</v>
      </c>
      <c r="D7230" s="9" t="s">
        <v>34</v>
      </c>
      <c r="F7230" s="11" t="str">
        <f t="shared" si="1"/>
        <v>2018-05</v>
      </c>
      <c r="G7230" s="11" t="str">
        <f>iferror(VLOOKUP(A7230,'Closed Deals'!A:A,1,0)," ")</f>
        <v> </v>
      </c>
      <c r="H7230" s="12" t="str">
        <f t="shared" si="2"/>
        <v>NO</v>
      </c>
      <c r="I7230" s="12" t="str">
        <f>iferror(VLOOKUP(A7230,'Closed Deals'!A:E,5,0)," ")</f>
        <v> </v>
      </c>
      <c r="J7230" s="13" t="str">
        <f t="shared" si="3"/>
        <v> </v>
      </c>
      <c r="K7230" s="14"/>
    </row>
    <row r="7231">
      <c r="A7231" s="9" t="s">
        <v>7741</v>
      </c>
      <c r="B7231" s="10">
        <v>43241.0</v>
      </c>
      <c r="C7231" s="9" t="s">
        <v>33</v>
      </c>
      <c r="D7231" s="9" t="s">
        <v>34</v>
      </c>
      <c r="F7231" s="11" t="str">
        <f t="shared" si="1"/>
        <v>2018-05</v>
      </c>
      <c r="G7231" s="11" t="str">
        <f>iferror(VLOOKUP(A7231,'Closed Deals'!A:A,1,0)," ")</f>
        <v> </v>
      </c>
      <c r="H7231" s="12" t="str">
        <f t="shared" si="2"/>
        <v>NO</v>
      </c>
      <c r="I7231" s="12" t="str">
        <f>iferror(VLOOKUP(A7231,'Closed Deals'!A:E,5,0)," ")</f>
        <v> </v>
      </c>
      <c r="J7231" s="13" t="str">
        <f t="shared" si="3"/>
        <v> </v>
      </c>
      <c r="K7231" s="14"/>
    </row>
    <row r="7232">
      <c r="A7232" s="9" t="s">
        <v>7742</v>
      </c>
      <c r="B7232" s="10">
        <v>43241.0</v>
      </c>
      <c r="C7232" s="9" t="s">
        <v>33</v>
      </c>
      <c r="D7232" s="9" t="s">
        <v>34</v>
      </c>
      <c r="F7232" s="11" t="str">
        <f t="shared" si="1"/>
        <v>2018-05</v>
      </c>
      <c r="G7232" s="11" t="str">
        <f>iferror(VLOOKUP(A7232,'Closed Deals'!A:A,1,0)," ")</f>
        <v> </v>
      </c>
      <c r="H7232" s="12" t="str">
        <f t="shared" si="2"/>
        <v>NO</v>
      </c>
      <c r="I7232" s="12" t="str">
        <f>iferror(VLOOKUP(A7232,'Closed Deals'!A:E,5,0)," ")</f>
        <v> </v>
      </c>
      <c r="J7232" s="13" t="str">
        <f t="shared" si="3"/>
        <v> </v>
      </c>
      <c r="K7232" s="14"/>
    </row>
    <row r="7233">
      <c r="A7233" s="9" t="s">
        <v>7743</v>
      </c>
      <c r="B7233" s="10">
        <v>43248.0</v>
      </c>
      <c r="C7233" s="9" t="s">
        <v>33</v>
      </c>
      <c r="D7233" s="9" t="s">
        <v>34</v>
      </c>
      <c r="F7233" s="11" t="str">
        <f t="shared" si="1"/>
        <v>2018-05</v>
      </c>
      <c r="G7233" s="11" t="str">
        <f>iferror(VLOOKUP(A7233,'Closed Deals'!A:A,1,0)," ")</f>
        <v> </v>
      </c>
      <c r="H7233" s="12" t="str">
        <f t="shared" si="2"/>
        <v>NO</v>
      </c>
      <c r="I7233" s="12" t="str">
        <f>iferror(VLOOKUP(A7233,'Closed Deals'!A:E,5,0)," ")</f>
        <v> </v>
      </c>
      <c r="J7233" s="13" t="str">
        <f t="shared" si="3"/>
        <v> </v>
      </c>
      <c r="K7233" s="14"/>
    </row>
    <row r="7234">
      <c r="A7234" s="9" t="s">
        <v>7744</v>
      </c>
      <c r="B7234" s="10">
        <v>43234.0</v>
      </c>
      <c r="C7234" s="9" t="s">
        <v>54</v>
      </c>
      <c r="D7234" s="9" t="s">
        <v>34</v>
      </c>
      <c r="F7234" s="11" t="str">
        <f t="shared" si="1"/>
        <v>2018-05</v>
      </c>
      <c r="G7234" s="11" t="str">
        <f>iferror(VLOOKUP(A7234,'Closed Deals'!A:A,1,0)," ")</f>
        <v> </v>
      </c>
      <c r="H7234" s="12" t="str">
        <f t="shared" si="2"/>
        <v>NO</v>
      </c>
      <c r="I7234" s="12" t="str">
        <f>iferror(VLOOKUP(A7234,'Closed Deals'!A:E,5,0)," ")</f>
        <v> </v>
      </c>
      <c r="J7234" s="13" t="str">
        <f t="shared" si="3"/>
        <v> </v>
      </c>
      <c r="K7234" s="14"/>
    </row>
    <row r="7235">
      <c r="A7235" s="9" t="s">
        <v>7745</v>
      </c>
      <c r="B7235" s="10">
        <v>43243.0</v>
      </c>
      <c r="C7235" s="9" t="s">
        <v>170</v>
      </c>
      <c r="D7235" s="9" t="s">
        <v>34</v>
      </c>
      <c r="F7235" s="11" t="str">
        <f t="shared" si="1"/>
        <v>2018-05</v>
      </c>
      <c r="G7235" s="11" t="str">
        <f>iferror(VLOOKUP(A7235,'Closed Deals'!A:A,1,0)," ")</f>
        <v> </v>
      </c>
      <c r="H7235" s="12" t="str">
        <f t="shared" si="2"/>
        <v>NO</v>
      </c>
      <c r="I7235" s="12" t="str">
        <f>iferror(VLOOKUP(A7235,'Closed Deals'!A:E,5,0)," ")</f>
        <v> </v>
      </c>
      <c r="J7235" s="13" t="str">
        <f t="shared" si="3"/>
        <v> </v>
      </c>
      <c r="K7235" s="14"/>
    </row>
    <row r="7236">
      <c r="A7236" s="9" t="s">
        <v>7746</v>
      </c>
      <c r="B7236" s="10">
        <v>43234.0</v>
      </c>
      <c r="C7236" s="9" t="s">
        <v>63</v>
      </c>
      <c r="D7236" s="9" t="s">
        <v>34</v>
      </c>
      <c r="F7236" s="11" t="str">
        <f t="shared" si="1"/>
        <v>2018-05</v>
      </c>
      <c r="G7236" s="11" t="str">
        <f>iferror(VLOOKUP(A7236,'Closed Deals'!A:A,1,0)," ")</f>
        <v> </v>
      </c>
      <c r="H7236" s="12" t="str">
        <f t="shared" si="2"/>
        <v>NO</v>
      </c>
      <c r="I7236" s="12" t="str">
        <f>iferror(VLOOKUP(A7236,'Closed Deals'!A:E,5,0)," ")</f>
        <v> </v>
      </c>
      <c r="J7236" s="13" t="str">
        <f t="shared" si="3"/>
        <v> </v>
      </c>
      <c r="K7236" s="14"/>
    </row>
    <row r="7237">
      <c r="A7237" s="9" t="s">
        <v>7747</v>
      </c>
      <c r="B7237" s="10">
        <v>43238.0</v>
      </c>
      <c r="C7237" s="9" t="s">
        <v>170</v>
      </c>
      <c r="D7237" s="9" t="s">
        <v>34</v>
      </c>
      <c r="F7237" s="11" t="str">
        <f t="shared" si="1"/>
        <v>2018-05</v>
      </c>
      <c r="G7237" s="11" t="str">
        <f>iferror(VLOOKUP(A7237,'Closed Deals'!A:A,1,0)," ")</f>
        <v> </v>
      </c>
      <c r="H7237" s="12" t="str">
        <f t="shared" si="2"/>
        <v>NO</v>
      </c>
      <c r="I7237" s="12" t="str">
        <f>iferror(VLOOKUP(A7237,'Closed Deals'!A:E,5,0)," ")</f>
        <v> </v>
      </c>
      <c r="J7237" s="13" t="str">
        <f t="shared" si="3"/>
        <v> </v>
      </c>
      <c r="K7237" s="14"/>
    </row>
    <row r="7238">
      <c r="A7238" s="9" t="s">
        <v>7748</v>
      </c>
      <c r="B7238" s="10">
        <v>43248.0</v>
      </c>
      <c r="C7238" s="9" t="s">
        <v>1305</v>
      </c>
      <c r="D7238" s="9" t="s">
        <v>34</v>
      </c>
      <c r="F7238" s="11" t="str">
        <f t="shared" si="1"/>
        <v>2018-05</v>
      </c>
      <c r="G7238" s="11" t="str">
        <f>iferror(VLOOKUP(A7238,'Closed Deals'!A:A,1,0)," ")</f>
        <v> </v>
      </c>
      <c r="H7238" s="12" t="str">
        <f t="shared" si="2"/>
        <v>NO</v>
      </c>
      <c r="I7238" s="12" t="str">
        <f>iferror(VLOOKUP(A7238,'Closed Deals'!A:E,5,0)," ")</f>
        <v> </v>
      </c>
      <c r="J7238" s="13" t="str">
        <f t="shared" si="3"/>
        <v> </v>
      </c>
      <c r="K7238" s="14"/>
    </row>
    <row r="7239">
      <c r="A7239" s="9" t="s">
        <v>7749</v>
      </c>
      <c r="B7239" s="10">
        <v>43246.0</v>
      </c>
      <c r="C7239" s="9" t="s">
        <v>33</v>
      </c>
      <c r="D7239" s="9" t="s">
        <v>34</v>
      </c>
      <c r="F7239" s="11" t="str">
        <f t="shared" si="1"/>
        <v>2018-05</v>
      </c>
      <c r="G7239" s="11" t="str">
        <f>iferror(VLOOKUP(A7239,'Closed Deals'!A:A,1,0)," ")</f>
        <v> </v>
      </c>
      <c r="H7239" s="12" t="str">
        <f t="shared" si="2"/>
        <v>NO</v>
      </c>
      <c r="I7239" s="12" t="str">
        <f>iferror(VLOOKUP(A7239,'Closed Deals'!A:E,5,0)," ")</f>
        <v> </v>
      </c>
      <c r="J7239" s="13" t="str">
        <f t="shared" si="3"/>
        <v> </v>
      </c>
      <c r="K7239" s="14"/>
    </row>
    <row r="7240">
      <c r="A7240" s="9" t="s">
        <v>7750</v>
      </c>
      <c r="B7240" s="10">
        <v>43237.0</v>
      </c>
      <c r="C7240" s="9" t="s">
        <v>401</v>
      </c>
      <c r="D7240" s="9" t="s">
        <v>34</v>
      </c>
      <c r="F7240" s="11" t="str">
        <f t="shared" si="1"/>
        <v>2018-05</v>
      </c>
      <c r="G7240" s="11" t="str">
        <f>iferror(VLOOKUP(A7240,'Closed Deals'!A:A,1,0)," ")</f>
        <v> </v>
      </c>
      <c r="H7240" s="12" t="str">
        <f t="shared" si="2"/>
        <v>NO</v>
      </c>
      <c r="I7240" s="12" t="str">
        <f>iferror(VLOOKUP(A7240,'Closed Deals'!A:E,5,0)," ")</f>
        <v> </v>
      </c>
      <c r="J7240" s="13" t="str">
        <f t="shared" si="3"/>
        <v> </v>
      </c>
      <c r="K7240" s="14"/>
    </row>
    <row r="7241">
      <c r="A7241" s="9" t="s">
        <v>7751</v>
      </c>
      <c r="B7241" s="10">
        <v>43246.0</v>
      </c>
      <c r="C7241" s="9" t="s">
        <v>33</v>
      </c>
      <c r="D7241" s="9" t="s">
        <v>34</v>
      </c>
      <c r="F7241" s="11" t="str">
        <f t="shared" si="1"/>
        <v>2018-05</v>
      </c>
      <c r="G7241" s="11" t="str">
        <f>iferror(VLOOKUP(A7241,'Closed Deals'!A:A,1,0)," ")</f>
        <v> </v>
      </c>
      <c r="H7241" s="12" t="str">
        <f t="shared" si="2"/>
        <v>NO</v>
      </c>
      <c r="I7241" s="12" t="str">
        <f>iferror(VLOOKUP(A7241,'Closed Deals'!A:E,5,0)," ")</f>
        <v> </v>
      </c>
      <c r="J7241" s="13" t="str">
        <f t="shared" si="3"/>
        <v> </v>
      </c>
      <c r="K7241" s="14"/>
    </row>
    <row r="7242">
      <c r="A7242" s="9" t="s">
        <v>7752</v>
      </c>
      <c r="B7242" s="10">
        <v>43228.0</v>
      </c>
      <c r="C7242" s="9" t="s">
        <v>6093</v>
      </c>
      <c r="D7242" s="9" t="s">
        <v>34</v>
      </c>
      <c r="F7242" s="11" t="str">
        <f t="shared" si="1"/>
        <v>2018-05</v>
      </c>
      <c r="G7242" s="11" t="str">
        <f>iferror(VLOOKUP(A7242,'Closed Deals'!A:A,1,0)," ")</f>
        <v> </v>
      </c>
      <c r="H7242" s="12" t="str">
        <f t="shared" si="2"/>
        <v>NO</v>
      </c>
      <c r="I7242" s="12" t="str">
        <f>iferror(VLOOKUP(A7242,'Closed Deals'!A:E,5,0)," ")</f>
        <v> </v>
      </c>
      <c r="J7242" s="13" t="str">
        <f t="shared" si="3"/>
        <v> </v>
      </c>
      <c r="K7242" s="14"/>
    </row>
    <row r="7243">
      <c r="A7243" s="9" t="s">
        <v>7753</v>
      </c>
      <c r="B7243" s="10">
        <v>43249.0</v>
      </c>
      <c r="C7243" s="9" t="s">
        <v>170</v>
      </c>
      <c r="D7243" s="9" t="s">
        <v>34</v>
      </c>
      <c r="F7243" s="11" t="str">
        <f t="shared" si="1"/>
        <v>2018-05</v>
      </c>
      <c r="G7243" s="11" t="str">
        <f>iferror(VLOOKUP(A7243,'Closed Deals'!A:A,1,0)," ")</f>
        <v> </v>
      </c>
      <c r="H7243" s="12" t="str">
        <f t="shared" si="2"/>
        <v>NO</v>
      </c>
      <c r="I7243" s="12" t="str">
        <f>iferror(VLOOKUP(A7243,'Closed Deals'!A:E,5,0)," ")</f>
        <v> </v>
      </c>
      <c r="J7243" s="13" t="str">
        <f t="shared" si="3"/>
        <v> </v>
      </c>
      <c r="K7243" s="14"/>
    </row>
    <row r="7244">
      <c r="A7244" s="9" t="s">
        <v>7754</v>
      </c>
      <c r="B7244" s="10">
        <v>43250.0</v>
      </c>
      <c r="C7244" s="9" t="s">
        <v>7411</v>
      </c>
      <c r="D7244" s="9" t="s">
        <v>34</v>
      </c>
      <c r="F7244" s="11" t="str">
        <f t="shared" si="1"/>
        <v>2018-05</v>
      </c>
      <c r="G7244" s="11" t="str">
        <f>iferror(VLOOKUP(A7244,'Closed Deals'!A:A,1,0)," ")</f>
        <v> </v>
      </c>
      <c r="H7244" s="12" t="str">
        <f t="shared" si="2"/>
        <v>NO</v>
      </c>
      <c r="I7244" s="12" t="str">
        <f>iferror(VLOOKUP(A7244,'Closed Deals'!A:E,5,0)," ")</f>
        <v> </v>
      </c>
      <c r="J7244" s="13" t="str">
        <f t="shared" si="3"/>
        <v> </v>
      </c>
      <c r="K7244" s="14"/>
    </row>
    <row r="7245">
      <c r="A7245" s="9" t="s">
        <v>7755</v>
      </c>
      <c r="B7245" s="10">
        <v>43245.0</v>
      </c>
      <c r="C7245" s="9" t="s">
        <v>84</v>
      </c>
      <c r="D7245" s="9" t="s">
        <v>34</v>
      </c>
      <c r="F7245" s="11" t="str">
        <f t="shared" si="1"/>
        <v>2018-05</v>
      </c>
      <c r="G7245" s="11" t="str">
        <f>iferror(VLOOKUP(A7245,'Closed Deals'!A:A,1,0)," ")</f>
        <v> </v>
      </c>
      <c r="H7245" s="12" t="str">
        <f t="shared" si="2"/>
        <v>NO</v>
      </c>
      <c r="I7245" s="12" t="str">
        <f>iferror(VLOOKUP(A7245,'Closed Deals'!A:E,5,0)," ")</f>
        <v> </v>
      </c>
      <c r="J7245" s="13" t="str">
        <f t="shared" si="3"/>
        <v> </v>
      </c>
      <c r="K7245" s="14"/>
    </row>
    <row r="7246">
      <c r="A7246" s="9" t="s">
        <v>7756</v>
      </c>
      <c r="B7246" s="10">
        <v>43229.0</v>
      </c>
      <c r="C7246" s="9" t="s">
        <v>33</v>
      </c>
      <c r="D7246" s="9" t="s">
        <v>34</v>
      </c>
      <c r="F7246" s="11" t="str">
        <f t="shared" si="1"/>
        <v>2018-05</v>
      </c>
      <c r="G7246" s="11" t="str">
        <f>iferror(VLOOKUP(A7246,'Closed Deals'!A:A,1,0)," ")</f>
        <v> </v>
      </c>
      <c r="H7246" s="12" t="str">
        <f t="shared" si="2"/>
        <v>NO</v>
      </c>
      <c r="I7246" s="12" t="str">
        <f>iferror(VLOOKUP(A7246,'Closed Deals'!A:E,5,0)," ")</f>
        <v> </v>
      </c>
      <c r="J7246" s="13" t="str">
        <f t="shared" si="3"/>
        <v> </v>
      </c>
      <c r="K7246" s="14"/>
    </row>
    <row r="7247">
      <c r="A7247" s="9" t="s">
        <v>7757</v>
      </c>
      <c r="B7247" s="10">
        <v>43244.0</v>
      </c>
      <c r="C7247" s="9" t="s">
        <v>292</v>
      </c>
      <c r="D7247" s="9" t="s">
        <v>34</v>
      </c>
      <c r="F7247" s="11" t="str">
        <f t="shared" si="1"/>
        <v>2018-05</v>
      </c>
      <c r="G7247" s="11" t="str">
        <f>iferror(VLOOKUP(A7247,'Closed Deals'!A:A,1,0)," ")</f>
        <v> </v>
      </c>
      <c r="H7247" s="12" t="str">
        <f t="shared" si="2"/>
        <v>NO</v>
      </c>
      <c r="I7247" s="12" t="str">
        <f>iferror(VLOOKUP(A7247,'Closed Deals'!A:E,5,0)," ")</f>
        <v> </v>
      </c>
      <c r="J7247" s="13" t="str">
        <f t="shared" si="3"/>
        <v> </v>
      </c>
      <c r="K7247" s="14"/>
    </row>
    <row r="7248">
      <c r="A7248" s="9" t="s">
        <v>7758</v>
      </c>
      <c r="B7248" s="10">
        <v>43228.0</v>
      </c>
      <c r="C7248" s="9" t="s">
        <v>37</v>
      </c>
      <c r="D7248" s="9" t="s">
        <v>34</v>
      </c>
      <c r="F7248" s="11" t="str">
        <f t="shared" si="1"/>
        <v>2018-05</v>
      </c>
      <c r="G7248" s="11" t="str">
        <f>iferror(VLOOKUP(A7248,'Closed Deals'!A:A,1,0)," ")</f>
        <v> </v>
      </c>
      <c r="H7248" s="12" t="str">
        <f t="shared" si="2"/>
        <v>NO</v>
      </c>
      <c r="I7248" s="12" t="str">
        <f>iferror(VLOOKUP(A7248,'Closed Deals'!A:E,5,0)," ")</f>
        <v> </v>
      </c>
      <c r="J7248" s="13" t="str">
        <f t="shared" si="3"/>
        <v> </v>
      </c>
      <c r="K7248" s="14"/>
    </row>
    <row r="7249">
      <c r="A7249" s="9" t="s">
        <v>7759</v>
      </c>
      <c r="B7249" s="10">
        <v>43241.0</v>
      </c>
      <c r="C7249" s="9" t="s">
        <v>33</v>
      </c>
      <c r="D7249" s="9" t="s">
        <v>34</v>
      </c>
      <c r="F7249" s="11" t="str">
        <f t="shared" si="1"/>
        <v>2018-05</v>
      </c>
      <c r="G7249" s="11" t="str">
        <f>iferror(VLOOKUP(A7249,'Closed Deals'!A:A,1,0)," ")</f>
        <v> </v>
      </c>
      <c r="H7249" s="12" t="str">
        <f t="shared" si="2"/>
        <v>NO</v>
      </c>
      <c r="I7249" s="12" t="str">
        <f>iferror(VLOOKUP(A7249,'Closed Deals'!A:E,5,0)," ")</f>
        <v> </v>
      </c>
      <c r="J7249" s="13" t="str">
        <f t="shared" si="3"/>
        <v> </v>
      </c>
      <c r="K7249" s="14"/>
    </row>
    <row r="7250">
      <c r="A7250" s="9" t="s">
        <v>7760</v>
      </c>
      <c r="B7250" s="10">
        <v>43242.0</v>
      </c>
      <c r="C7250" s="9" t="s">
        <v>37</v>
      </c>
      <c r="D7250" s="9" t="s">
        <v>34</v>
      </c>
      <c r="F7250" s="11" t="str">
        <f t="shared" si="1"/>
        <v>2018-05</v>
      </c>
      <c r="G7250" s="11" t="str">
        <f>iferror(VLOOKUP(A7250,'Closed Deals'!A:A,1,0)," ")</f>
        <v> </v>
      </c>
      <c r="H7250" s="12" t="str">
        <f t="shared" si="2"/>
        <v>NO</v>
      </c>
      <c r="I7250" s="12" t="str">
        <f>iferror(VLOOKUP(A7250,'Closed Deals'!A:E,5,0)," ")</f>
        <v> </v>
      </c>
      <c r="J7250" s="13" t="str">
        <f t="shared" si="3"/>
        <v> </v>
      </c>
      <c r="K7250" s="14"/>
    </row>
    <row r="7251">
      <c r="A7251" s="9" t="s">
        <v>7761</v>
      </c>
      <c r="B7251" s="10">
        <v>43244.0</v>
      </c>
      <c r="C7251" s="9" t="s">
        <v>63</v>
      </c>
      <c r="D7251" s="9" t="s">
        <v>34</v>
      </c>
      <c r="F7251" s="11" t="str">
        <f t="shared" si="1"/>
        <v>2018-05</v>
      </c>
      <c r="G7251" s="11" t="str">
        <f>iferror(VLOOKUP(A7251,'Closed Deals'!A:A,1,0)," ")</f>
        <v> </v>
      </c>
      <c r="H7251" s="12" t="str">
        <f t="shared" si="2"/>
        <v>NO</v>
      </c>
      <c r="I7251" s="12" t="str">
        <f>iferror(VLOOKUP(A7251,'Closed Deals'!A:E,5,0)," ")</f>
        <v> </v>
      </c>
      <c r="J7251" s="13" t="str">
        <f t="shared" si="3"/>
        <v> </v>
      </c>
      <c r="K7251" s="14"/>
    </row>
    <row r="7252">
      <c r="A7252" s="9" t="s">
        <v>7762</v>
      </c>
      <c r="B7252" s="10">
        <v>43228.0</v>
      </c>
      <c r="C7252" s="9" t="s">
        <v>170</v>
      </c>
      <c r="D7252" s="9" t="s">
        <v>34</v>
      </c>
      <c r="F7252" s="11" t="str">
        <f t="shared" si="1"/>
        <v>2018-05</v>
      </c>
      <c r="G7252" s="11" t="str">
        <f>iferror(VLOOKUP(A7252,'Closed Deals'!A:A,1,0)," ")</f>
        <v> </v>
      </c>
      <c r="H7252" s="12" t="str">
        <f t="shared" si="2"/>
        <v>NO</v>
      </c>
      <c r="I7252" s="12" t="str">
        <f>iferror(VLOOKUP(A7252,'Closed Deals'!A:E,5,0)," ")</f>
        <v> </v>
      </c>
      <c r="J7252" s="13" t="str">
        <f t="shared" si="3"/>
        <v> </v>
      </c>
      <c r="K7252" s="14"/>
    </row>
    <row r="7253">
      <c r="A7253" s="9" t="s">
        <v>7763</v>
      </c>
      <c r="B7253" s="10">
        <v>43245.0</v>
      </c>
      <c r="C7253" s="9" t="s">
        <v>43</v>
      </c>
      <c r="D7253" s="9" t="s">
        <v>34</v>
      </c>
      <c r="F7253" s="11" t="str">
        <f t="shared" si="1"/>
        <v>2018-05</v>
      </c>
      <c r="G7253" s="11" t="str">
        <f>iferror(VLOOKUP(A7253,'Closed Deals'!A:A,1,0)," ")</f>
        <v> </v>
      </c>
      <c r="H7253" s="12" t="str">
        <f t="shared" si="2"/>
        <v>NO</v>
      </c>
      <c r="I7253" s="12" t="str">
        <f>iferror(VLOOKUP(A7253,'Closed Deals'!A:E,5,0)," ")</f>
        <v> </v>
      </c>
      <c r="J7253" s="13" t="str">
        <f t="shared" si="3"/>
        <v> </v>
      </c>
      <c r="K7253" s="14"/>
    </row>
    <row r="7254">
      <c r="A7254" s="9" t="s">
        <v>7764</v>
      </c>
      <c r="B7254" s="10">
        <v>43247.0</v>
      </c>
      <c r="C7254" s="9" t="s">
        <v>33</v>
      </c>
      <c r="D7254" s="9" t="s">
        <v>34</v>
      </c>
      <c r="F7254" s="11" t="str">
        <f t="shared" si="1"/>
        <v>2018-05</v>
      </c>
      <c r="G7254" s="11" t="str">
        <f>iferror(VLOOKUP(A7254,'Closed Deals'!A:A,1,0)," ")</f>
        <v> </v>
      </c>
      <c r="H7254" s="12" t="str">
        <f t="shared" si="2"/>
        <v>NO</v>
      </c>
      <c r="I7254" s="12" t="str">
        <f>iferror(VLOOKUP(A7254,'Closed Deals'!A:E,5,0)," ")</f>
        <v> </v>
      </c>
      <c r="J7254" s="13" t="str">
        <f t="shared" si="3"/>
        <v> </v>
      </c>
      <c r="K7254" s="14"/>
    </row>
    <row r="7255">
      <c r="A7255" s="9" t="s">
        <v>7765</v>
      </c>
      <c r="B7255" s="10">
        <v>43227.0</v>
      </c>
      <c r="C7255" s="9" t="s">
        <v>129</v>
      </c>
      <c r="D7255" s="9" t="s">
        <v>34</v>
      </c>
      <c r="F7255" s="11" t="str">
        <f t="shared" si="1"/>
        <v>2018-05</v>
      </c>
      <c r="G7255" s="11" t="str">
        <f>iferror(VLOOKUP(A7255,'Closed Deals'!A:A,1,0)," ")</f>
        <v> </v>
      </c>
      <c r="H7255" s="12" t="str">
        <f t="shared" si="2"/>
        <v>NO</v>
      </c>
      <c r="I7255" s="12" t="str">
        <f>iferror(VLOOKUP(A7255,'Closed Deals'!A:E,5,0)," ")</f>
        <v> </v>
      </c>
      <c r="J7255" s="13" t="str">
        <f t="shared" si="3"/>
        <v> </v>
      </c>
      <c r="K7255" s="14"/>
    </row>
    <row r="7256">
      <c r="A7256" s="9" t="s">
        <v>7766</v>
      </c>
      <c r="B7256" s="10">
        <v>43223.0</v>
      </c>
      <c r="C7256" s="9" t="s">
        <v>6678</v>
      </c>
      <c r="D7256" s="9" t="s">
        <v>34</v>
      </c>
      <c r="F7256" s="11" t="str">
        <f t="shared" si="1"/>
        <v>2018-05</v>
      </c>
      <c r="G7256" s="11" t="str">
        <f>iferror(VLOOKUP(A7256,'Closed Deals'!A:A,1,0)," ")</f>
        <v> </v>
      </c>
      <c r="H7256" s="12" t="str">
        <f t="shared" si="2"/>
        <v>NO</v>
      </c>
      <c r="I7256" s="12" t="str">
        <f>iferror(VLOOKUP(A7256,'Closed Deals'!A:E,5,0)," ")</f>
        <v> </v>
      </c>
      <c r="J7256" s="13" t="str">
        <f t="shared" si="3"/>
        <v> </v>
      </c>
      <c r="K7256" s="14"/>
    </row>
    <row r="7257">
      <c r="A7257" s="9" t="s">
        <v>7767</v>
      </c>
      <c r="B7257" s="10">
        <v>43222.0</v>
      </c>
      <c r="C7257" s="9" t="s">
        <v>33</v>
      </c>
      <c r="D7257" s="9" t="s">
        <v>34</v>
      </c>
      <c r="F7257" s="11" t="str">
        <f t="shared" si="1"/>
        <v>2018-05</v>
      </c>
      <c r="G7257" s="11" t="str">
        <f>iferror(VLOOKUP(A7257,'Closed Deals'!A:A,1,0)," ")</f>
        <v> </v>
      </c>
      <c r="H7257" s="12" t="str">
        <f t="shared" si="2"/>
        <v>NO</v>
      </c>
      <c r="I7257" s="12" t="str">
        <f>iferror(VLOOKUP(A7257,'Closed Deals'!A:E,5,0)," ")</f>
        <v> </v>
      </c>
      <c r="J7257" s="13" t="str">
        <f t="shared" si="3"/>
        <v> </v>
      </c>
      <c r="K7257" s="14"/>
    </row>
    <row r="7258">
      <c r="A7258" s="9" t="s">
        <v>7768</v>
      </c>
      <c r="B7258" s="10">
        <v>43242.0</v>
      </c>
      <c r="C7258" s="9" t="s">
        <v>33</v>
      </c>
      <c r="D7258" s="9" t="s">
        <v>34</v>
      </c>
      <c r="F7258" s="11" t="str">
        <f t="shared" si="1"/>
        <v>2018-05</v>
      </c>
      <c r="G7258" s="11" t="str">
        <f>iferror(VLOOKUP(A7258,'Closed Deals'!A:A,1,0)," ")</f>
        <v> </v>
      </c>
      <c r="H7258" s="12" t="str">
        <f t="shared" si="2"/>
        <v>NO</v>
      </c>
      <c r="I7258" s="12" t="str">
        <f>iferror(VLOOKUP(A7258,'Closed Deals'!A:E,5,0)," ")</f>
        <v> </v>
      </c>
      <c r="J7258" s="13" t="str">
        <f t="shared" si="3"/>
        <v> </v>
      </c>
      <c r="K7258" s="14"/>
    </row>
    <row r="7259">
      <c r="A7259" s="9" t="s">
        <v>7769</v>
      </c>
      <c r="B7259" s="10">
        <v>43244.0</v>
      </c>
      <c r="C7259" s="9" t="s">
        <v>84</v>
      </c>
      <c r="D7259" s="9" t="s">
        <v>34</v>
      </c>
      <c r="F7259" s="11" t="str">
        <f t="shared" si="1"/>
        <v>2018-05</v>
      </c>
      <c r="G7259" s="11" t="str">
        <f>iferror(VLOOKUP(A7259,'Closed Deals'!A:A,1,0)," ")</f>
        <v> </v>
      </c>
      <c r="H7259" s="12" t="str">
        <f t="shared" si="2"/>
        <v>NO</v>
      </c>
      <c r="I7259" s="12" t="str">
        <f>iferror(VLOOKUP(A7259,'Closed Deals'!A:E,5,0)," ")</f>
        <v> </v>
      </c>
      <c r="J7259" s="13" t="str">
        <f t="shared" si="3"/>
        <v> </v>
      </c>
      <c r="K7259" s="14"/>
    </row>
    <row r="7260">
      <c r="A7260" s="9" t="s">
        <v>7770</v>
      </c>
      <c r="B7260" s="10">
        <v>43243.0</v>
      </c>
      <c r="C7260" s="9" t="s">
        <v>33</v>
      </c>
      <c r="D7260" s="9" t="s">
        <v>34</v>
      </c>
      <c r="F7260" s="11" t="str">
        <f t="shared" si="1"/>
        <v>2018-05</v>
      </c>
      <c r="G7260" s="11" t="str">
        <f>iferror(VLOOKUP(A7260,'Closed Deals'!A:A,1,0)," ")</f>
        <v> </v>
      </c>
      <c r="H7260" s="12" t="str">
        <f t="shared" si="2"/>
        <v>NO</v>
      </c>
      <c r="I7260" s="12" t="str">
        <f>iferror(VLOOKUP(A7260,'Closed Deals'!A:E,5,0)," ")</f>
        <v> </v>
      </c>
      <c r="J7260" s="13" t="str">
        <f t="shared" si="3"/>
        <v> </v>
      </c>
      <c r="K7260" s="14"/>
    </row>
    <row r="7261">
      <c r="A7261" s="9" t="s">
        <v>7771</v>
      </c>
      <c r="B7261" s="10">
        <v>43223.0</v>
      </c>
      <c r="C7261" s="9" t="s">
        <v>6678</v>
      </c>
      <c r="D7261" s="9" t="s">
        <v>34</v>
      </c>
      <c r="F7261" s="11" t="str">
        <f t="shared" si="1"/>
        <v>2018-05</v>
      </c>
      <c r="G7261" s="11" t="str">
        <f>iferror(VLOOKUP(A7261,'Closed Deals'!A:A,1,0)," ")</f>
        <v> </v>
      </c>
      <c r="H7261" s="12" t="str">
        <f t="shared" si="2"/>
        <v>NO</v>
      </c>
      <c r="I7261" s="12" t="str">
        <f>iferror(VLOOKUP(A7261,'Closed Deals'!A:E,5,0)," ")</f>
        <v> </v>
      </c>
      <c r="J7261" s="13" t="str">
        <f t="shared" si="3"/>
        <v> </v>
      </c>
      <c r="K7261" s="14"/>
    </row>
    <row r="7262">
      <c r="A7262" s="9" t="s">
        <v>7772</v>
      </c>
      <c r="B7262" s="10">
        <v>43248.0</v>
      </c>
      <c r="C7262" s="9" t="s">
        <v>170</v>
      </c>
      <c r="D7262" s="9" t="s">
        <v>34</v>
      </c>
      <c r="F7262" s="11" t="str">
        <f t="shared" si="1"/>
        <v>2018-05</v>
      </c>
      <c r="G7262" s="11" t="str">
        <f>iferror(VLOOKUP(A7262,'Closed Deals'!A:A,1,0)," ")</f>
        <v> </v>
      </c>
      <c r="H7262" s="12" t="str">
        <f t="shared" si="2"/>
        <v>NO</v>
      </c>
      <c r="I7262" s="12" t="str">
        <f>iferror(VLOOKUP(A7262,'Closed Deals'!A:E,5,0)," ")</f>
        <v> </v>
      </c>
      <c r="J7262" s="13" t="str">
        <f t="shared" si="3"/>
        <v> </v>
      </c>
      <c r="K7262" s="14"/>
    </row>
    <row r="7263">
      <c r="A7263" s="9" t="s">
        <v>7773</v>
      </c>
      <c r="B7263" s="10">
        <v>43248.0</v>
      </c>
      <c r="C7263" s="9" t="s">
        <v>170</v>
      </c>
      <c r="D7263" s="9" t="s">
        <v>34</v>
      </c>
      <c r="F7263" s="11" t="str">
        <f t="shared" si="1"/>
        <v>2018-05</v>
      </c>
      <c r="G7263" s="11" t="str">
        <f>iferror(VLOOKUP(A7263,'Closed Deals'!A:A,1,0)," ")</f>
        <v> </v>
      </c>
      <c r="H7263" s="12" t="str">
        <f t="shared" si="2"/>
        <v>NO</v>
      </c>
      <c r="I7263" s="12" t="str">
        <f>iferror(VLOOKUP(A7263,'Closed Deals'!A:E,5,0)," ")</f>
        <v> </v>
      </c>
      <c r="J7263" s="13" t="str">
        <f t="shared" si="3"/>
        <v> </v>
      </c>
      <c r="K7263" s="14"/>
    </row>
    <row r="7264">
      <c r="A7264" s="9" t="s">
        <v>7774</v>
      </c>
      <c r="B7264" s="10">
        <v>43235.0</v>
      </c>
      <c r="C7264" s="9" t="s">
        <v>63</v>
      </c>
      <c r="D7264" s="9" t="s">
        <v>34</v>
      </c>
      <c r="F7264" s="11" t="str">
        <f t="shared" si="1"/>
        <v>2018-05</v>
      </c>
      <c r="G7264" s="11" t="str">
        <f>iferror(VLOOKUP(A7264,'Closed Deals'!A:A,1,0)," ")</f>
        <v> </v>
      </c>
      <c r="H7264" s="12" t="str">
        <f t="shared" si="2"/>
        <v>NO</v>
      </c>
      <c r="I7264" s="12" t="str">
        <f>iferror(VLOOKUP(A7264,'Closed Deals'!A:E,5,0)," ")</f>
        <v> </v>
      </c>
      <c r="J7264" s="13" t="str">
        <f t="shared" si="3"/>
        <v> </v>
      </c>
      <c r="K7264" s="14"/>
    </row>
    <row r="7265">
      <c r="A7265" s="9" t="s">
        <v>7775</v>
      </c>
      <c r="B7265" s="10">
        <v>43223.0</v>
      </c>
      <c r="C7265" s="9" t="s">
        <v>37</v>
      </c>
      <c r="D7265" s="9" t="s">
        <v>34</v>
      </c>
      <c r="F7265" s="11" t="str">
        <f t="shared" si="1"/>
        <v>2018-05</v>
      </c>
      <c r="G7265" s="11" t="str">
        <f>iferror(VLOOKUP(A7265,'Closed Deals'!A:A,1,0)," ")</f>
        <v> </v>
      </c>
      <c r="H7265" s="12" t="str">
        <f t="shared" si="2"/>
        <v>NO</v>
      </c>
      <c r="I7265" s="12" t="str">
        <f>iferror(VLOOKUP(A7265,'Closed Deals'!A:E,5,0)," ")</f>
        <v> </v>
      </c>
      <c r="J7265" s="13" t="str">
        <f t="shared" si="3"/>
        <v> </v>
      </c>
      <c r="K7265" s="14"/>
    </row>
    <row r="7266">
      <c r="A7266" s="9" t="s">
        <v>7776</v>
      </c>
      <c r="B7266" s="10">
        <v>43245.0</v>
      </c>
      <c r="C7266" s="9" t="s">
        <v>247</v>
      </c>
      <c r="D7266" s="9" t="s">
        <v>34</v>
      </c>
      <c r="F7266" s="11" t="str">
        <f t="shared" si="1"/>
        <v>2018-05</v>
      </c>
      <c r="G7266" s="11" t="str">
        <f>iferror(VLOOKUP(A7266,'Closed Deals'!A:A,1,0)," ")</f>
        <v> </v>
      </c>
      <c r="H7266" s="12" t="str">
        <f t="shared" si="2"/>
        <v>NO</v>
      </c>
      <c r="I7266" s="12" t="str">
        <f>iferror(VLOOKUP(A7266,'Closed Deals'!A:E,5,0)," ")</f>
        <v> </v>
      </c>
      <c r="J7266" s="13" t="str">
        <f t="shared" si="3"/>
        <v> </v>
      </c>
      <c r="K7266" s="14"/>
    </row>
    <row r="7267">
      <c r="A7267" s="9" t="s">
        <v>7777</v>
      </c>
      <c r="B7267" s="10">
        <v>43236.0</v>
      </c>
      <c r="C7267" s="9" t="s">
        <v>129</v>
      </c>
      <c r="D7267" s="9" t="s">
        <v>34</v>
      </c>
      <c r="F7267" s="11" t="str">
        <f t="shared" si="1"/>
        <v>2018-05</v>
      </c>
      <c r="G7267" s="11" t="str">
        <f>iferror(VLOOKUP(A7267,'Closed Deals'!A:A,1,0)," ")</f>
        <v> </v>
      </c>
      <c r="H7267" s="12" t="str">
        <f t="shared" si="2"/>
        <v>NO</v>
      </c>
      <c r="I7267" s="12" t="str">
        <f>iferror(VLOOKUP(A7267,'Closed Deals'!A:E,5,0)," ")</f>
        <v> </v>
      </c>
      <c r="J7267" s="13" t="str">
        <f t="shared" si="3"/>
        <v> </v>
      </c>
      <c r="K7267" s="14"/>
    </row>
    <row r="7268">
      <c r="A7268" s="9" t="s">
        <v>7778</v>
      </c>
      <c r="B7268" s="10">
        <v>43244.0</v>
      </c>
      <c r="C7268" s="9" t="s">
        <v>33</v>
      </c>
      <c r="D7268" s="9" t="s">
        <v>34</v>
      </c>
      <c r="F7268" s="11" t="str">
        <f t="shared" si="1"/>
        <v>2018-05</v>
      </c>
      <c r="G7268" s="11" t="str">
        <f>iferror(VLOOKUP(A7268,'Closed Deals'!A:A,1,0)," ")</f>
        <v> </v>
      </c>
      <c r="H7268" s="12" t="str">
        <f t="shared" si="2"/>
        <v>NO</v>
      </c>
      <c r="I7268" s="12" t="str">
        <f>iferror(VLOOKUP(A7268,'Closed Deals'!A:E,5,0)," ")</f>
        <v> </v>
      </c>
      <c r="J7268" s="13" t="str">
        <f t="shared" si="3"/>
        <v> </v>
      </c>
      <c r="K7268" s="14"/>
    </row>
    <row r="7269">
      <c r="A7269" s="9" t="s">
        <v>7779</v>
      </c>
      <c r="B7269" s="10">
        <v>43225.0</v>
      </c>
      <c r="C7269" s="9" t="s">
        <v>43</v>
      </c>
      <c r="D7269" s="9" t="s">
        <v>34</v>
      </c>
      <c r="F7269" s="11" t="str">
        <f t="shared" si="1"/>
        <v>2018-05</v>
      </c>
      <c r="G7269" s="11" t="str">
        <f>iferror(VLOOKUP(A7269,'Closed Deals'!A:A,1,0)," ")</f>
        <v> </v>
      </c>
      <c r="H7269" s="12" t="str">
        <f t="shared" si="2"/>
        <v>NO</v>
      </c>
      <c r="I7269" s="12" t="str">
        <f>iferror(VLOOKUP(A7269,'Closed Deals'!A:E,5,0)," ")</f>
        <v> </v>
      </c>
      <c r="J7269" s="13" t="str">
        <f t="shared" si="3"/>
        <v> </v>
      </c>
      <c r="K7269" s="14"/>
    </row>
    <row r="7270">
      <c r="A7270" s="9" t="s">
        <v>7780</v>
      </c>
      <c r="B7270" s="10">
        <v>43236.0</v>
      </c>
      <c r="C7270" s="9" t="s">
        <v>63</v>
      </c>
      <c r="D7270" s="9" t="s">
        <v>34</v>
      </c>
      <c r="F7270" s="11" t="str">
        <f t="shared" si="1"/>
        <v>2018-05</v>
      </c>
      <c r="G7270" s="11" t="str">
        <f>iferror(VLOOKUP(A7270,'Closed Deals'!A:A,1,0)," ")</f>
        <v> </v>
      </c>
      <c r="H7270" s="12" t="str">
        <f t="shared" si="2"/>
        <v>NO</v>
      </c>
      <c r="I7270" s="12" t="str">
        <f>iferror(VLOOKUP(A7270,'Closed Deals'!A:E,5,0)," ")</f>
        <v> </v>
      </c>
      <c r="J7270" s="13" t="str">
        <f t="shared" si="3"/>
        <v> </v>
      </c>
      <c r="K7270" s="14"/>
    </row>
    <row r="7271">
      <c r="A7271" s="9" t="s">
        <v>7781</v>
      </c>
      <c r="B7271" s="10">
        <v>43226.0</v>
      </c>
      <c r="C7271" s="9" t="s">
        <v>129</v>
      </c>
      <c r="D7271" s="9" t="s">
        <v>34</v>
      </c>
      <c r="F7271" s="11" t="str">
        <f t="shared" si="1"/>
        <v>2018-05</v>
      </c>
      <c r="G7271" s="11" t="str">
        <f>iferror(VLOOKUP(A7271,'Closed Deals'!A:A,1,0)," ")</f>
        <v> </v>
      </c>
      <c r="H7271" s="12" t="str">
        <f t="shared" si="2"/>
        <v>NO</v>
      </c>
      <c r="I7271" s="12" t="str">
        <f>iferror(VLOOKUP(A7271,'Closed Deals'!A:E,5,0)," ")</f>
        <v> </v>
      </c>
      <c r="J7271" s="13" t="str">
        <f t="shared" si="3"/>
        <v> </v>
      </c>
      <c r="K7271" s="14"/>
    </row>
    <row r="7272">
      <c r="A7272" s="9" t="s">
        <v>7782</v>
      </c>
      <c r="B7272" s="10">
        <v>43224.0</v>
      </c>
      <c r="C7272" s="9" t="s">
        <v>297</v>
      </c>
      <c r="D7272" s="9" t="s">
        <v>34</v>
      </c>
      <c r="F7272" s="11" t="str">
        <f t="shared" si="1"/>
        <v>2018-05</v>
      </c>
      <c r="G7272" s="11" t="str">
        <f>iferror(VLOOKUP(A7272,'Closed Deals'!A:A,1,0)," ")</f>
        <v> </v>
      </c>
      <c r="H7272" s="12" t="str">
        <f t="shared" si="2"/>
        <v>NO</v>
      </c>
      <c r="I7272" s="12" t="str">
        <f>iferror(VLOOKUP(A7272,'Closed Deals'!A:E,5,0)," ")</f>
        <v> </v>
      </c>
      <c r="J7272" s="13" t="str">
        <f t="shared" si="3"/>
        <v> </v>
      </c>
      <c r="K7272" s="14"/>
    </row>
    <row r="7273">
      <c r="A7273" s="9" t="s">
        <v>7783</v>
      </c>
      <c r="B7273" s="10">
        <v>43235.0</v>
      </c>
      <c r="C7273" s="9" t="s">
        <v>63</v>
      </c>
      <c r="D7273" s="9" t="s">
        <v>34</v>
      </c>
      <c r="F7273" s="11" t="str">
        <f t="shared" si="1"/>
        <v>2018-05</v>
      </c>
      <c r="G7273" s="11" t="str">
        <f>iferror(VLOOKUP(A7273,'Closed Deals'!A:A,1,0)," ")</f>
        <v> </v>
      </c>
      <c r="H7273" s="12" t="str">
        <f t="shared" si="2"/>
        <v>NO</v>
      </c>
      <c r="I7273" s="12" t="str">
        <f>iferror(VLOOKUP(A7273,'Closed Deals'!A:E,5,0)," ")</f>
        <v> </v>
      </c>
      <c r="J7273" s="13" t="str">
        <f t="shared" si="3"/>
        <v> </v>
      </c>
      <c r="K7273" s="14"/>
    </row>
    <row r="7274">
      <c r="A7274" s="9" t="s">
        <v>7784</v>
      </c>
      <c r="B7274" s="10">
        <v>43224.0</v>
      </c>
      <c r="C7274" s="9" t="s">
        <v>52</v>
      </c>
      <c r="D7274" s="9" t="s">
        <v>34</v>
      </c>
      <c r="F7274" s="11" t="str">
        <f t="shared" si="1"/>
        <v>2018-05</v>
      </c>
      <c r="G7274" s="11" t="str">
        <f>iferror(VLOOKUP(A7274,'Closed Deals'!A:A,1,0)," ")</f>
        <v> </v>
      </c>
      <c r="H7274" s="12" t="str">
        <f t="shared" si="2"/>
        <v>NO</v>
      </c>
      <c r="I7274" s="12" t="str">
        <f>iferror(VLOOKUP(A7274,'Closed Deals'!A:E,5,0)," ")</f>
        <v> </v>
      </c>
      <c r="J7274" s="13" t="str">
        <f t="shared" si="3"/>
        <v> </v>
      </c>
      <c r="K7274" s="14"/>
    </row>
    <row r="7275">
      <c r="A7275" s="9" t="s">
        <v>7785</v>
      </c>
      <c r="B7275" s="10">
        <v>43250.0</v>
      </c>
      <c r="C7275" s="9" t="s">
        <v>33</v>
      </c>
      <c r="D7275" s="9" t="s">
        <v>34</v>
      </c>
      <c r="F7275" s="11" t="str">
        <f t="shared" si="1"/>
        <v>2018-05</v>
      </c>
      <c r="G7275" s="11" t="str">
        <f>iferror(VLOOKUP(A7275,'Closed Deals'!A:A,1,0)," ")</f>
        <v> </v>
      </c>
      <c r="H7275" s="12" t="str">
        <f t="shared" si="2"/>
        <v>NO</v>
      </c>
      <c r="I7275" s="12" t="str">
        <f>iferror(VLOOKUP(A7275,'Closed Deals'!A:E,5,0)," ")</f>
        <v> </v>
      </c>
      <c r="J7275" s="13" t="str">
        <f t="shared" si="3"/>
        <v> </v>
      </c>
      <c r="K7275" s="14"/>
    </row>
    <row r="7276">
      <c r="A7276" s="9" t="s">
        <v>7786</v>
      </c>
      <c r="B7276" s="10">
        <v>43227.0</v>
      </c>
      <c r="C7276" s="9" t="s">
        <v>63</v>
      </c>
      <c r="D7276" s="9" t="s">
        <v>34</v>
      </c>
      <c r="F7276" s="11" t="str">
        <f t="shared" si="1"/>
        <v>2018-05</v>
      </c>
      <c r="G7276" s="11" t="str">
        <f>iferror(VLOOKUP(A7276,'Closed Deals'!A:A,1,0)," ")</f>
        <v> </v>
      </c>
      <c r="H7276" s="12" t="str">
        <f t="shared" si="2"/>
        <v>NO</v>
      </c>
      <c r="I7276" s="12" t="str">
        <f>iferror(VLOOKUP(A7276,'Closed Deals'!A:E,5,0)," ")</f>
        <v> </v>
      </c>
      <c r="J7276" s="13" t="str">
        <f t="shared" si="3"/>
        <v> </v>
      </c>
      <c r="K7276" s="14"/>
    </row>
    <row r="7277">
      <c r="A7277" s="9" t="s">
        <v>7787</v>
      </c>
      <c r="B7277" s="10">
        <v>43244.0</v>
      </c>
      <c r="C7277" s="9" t="s">
        <v>33</v>
      </c>
      <c r="D7277" s="9" t="s">
        <v>34</v>
      </c>
      <c r="F7277" s="11" t="str">
        <f t="shared" si="1"/>
        <v>2018-05</v>
      </c>
      <c r="G7277" s="11" t="str">
        <f>iferror(VLOOKUP(A7277,'Closed Deals'!A:A,1,0)," ")</f>
        <v> </v>
      </c>
      <c r="H7277" s="12" t="str">
        <f t="shared" si="2"/>
        <v>NO</v>
      </c>
      <c r="I7277" s="12" t="str">
        <f>iferror(VLOOKUP(A7277,'Closed Deals'!A:E,5,0)," ")</f>
        <v> </v>
      </c>
      <c r="J7277" s="13" t="str">
        <f t="shared" si="3"/>
        <v> </v>
      </c>
      <c r="K7277" s="14"/>
    </row>
    <row r="7278">
      <c r="A7278" s="9" t="s">
        <v>7788</v>
      </c>
      <c r="B7278" s="10">
        <v>43236.0</v>
      </c>
      <c r="C7278" s="9" t="s">
        <v>63</v>
      </c>
      <c r="D7278" s="9" t="s">
        <v>34</v>
      </c>
      <c r="F7278" s="11" t="str">
        <f t="shared" si="1"/>
        <v>2018-05</v>
      </c>
      <c r="G7278" s="11" t="str">
        <f>iferror(VLOOKUP(A7278,'Closed Deals'!A:A,1,0)," ")</f>
        <v> </v>
      </c>
      <c r="H7278" s="12" t="str">
        <f t="shared" si="2"/>
        <v>NO</v>
      </c>
      <c r="I7278" s="12" t="str">
        <f>iferror(VLOOKUP(A7278,'Closed Deals'!A:E,5,0)," ")</f>
        <v> </v>
      </c>
      <c r="J7278" s="13" t="str">
        <f t="shared" si="3"/>
        <v> </v>
      </c>
      <c r="K7278" s="14"/>
    </row>
    <row r="7279">
      <c r="A7279" s="9" t="s">
        <v>7789</v>
      </c>
      <c r="B7279" s="10">
        <v>43224.0</v>
      </c>
      <c r="C7279" s="9" t="s">
        <v>1258</v>
      </c>
      <c r="D7279" s="9" t="s">
        <v>34</v>
      </c>
      <c r="F7279" s="11" t="str">
        <f t="shared" si="1"/>
        <v>2018-05</v>
      </c>
      <c r="G7279" s="11" t="str">
        <f>iferror(VLOOKUP(A7279,'Closed Deals'!A:A,1,0)," ")</f>
        <v> </v>
      </c>
      <c r="H7279" s="12" t="str">
        <f t="shared" si="2"/>
        <v>NO</v>
      </c>
      <c r="I7279" s="12" t="str">
        <f>iferror(VLOOKUP(A7279,'Closed Deals'!A:E,5,0)," ")</f>
        <v> </v>
      </c>
      <c r="J7279" s="13" t="str">
        <f t="shared" si="3"/>
        <v> </v>
      </c>
      <c r="K7279" s="14"/>
    </row>
    <row r="7280">
      <c r="A7280" s="9" t="s">
        <v>7790</v>
      </c>
      <c r="B7280" s="10">
        <v>43222.0</v>
      </c>
      <c r="C7280" s="9" t="s">
        <v>221</v>
      </c>
      <c r="D7280" s="9" t="s">
        <v>34</v>
      </c>
      <c r="F7280" s="11" t="str">
        <f t="shared" si="1"/>
        <v>2018-05</v>
      </c>
      <c r="G7280" s="11" t="str">
        <f>iferror(VLOOKUP(A7280,'Closed Deals'!A:A,1,0)," ")</f>
        <v> </v>
      </c>
      <c r="H7280" s="12" t="str">
        <f t="shared" si="2"/>
        <v>NO</v>
      </c>
      <c r="I7280" s="12" t="str">
        <f>iferror(VLOOKUP(A7280,'Closed Deals'!A:E,5,0)," ")</f>
        <v> </v>
      </c>
      <c r="J7280" s="13" t="str">
        <f t="shared" si="3"/>
        <v> </v>
      </c>
      <c r="K7280" s="14"/>
    </row>
    <row r="7281">
      <c r="A7281" s="9" t="s">
        <v>7791</v>
      </c>
      <c r="B7281" s="10">
        <v>43243.0</v>
      </c>
      <c r="C7281" s="9" t="s">
        <v>63</v>
      </c>
      <c r="D7281" s="9" t="s">
        <v>34</v>
      </c>
      <c r="F7281" s="11" t="str">
        <f t="shared" si="1"/>
        <v>2018-05</v>
      </c>
      <c r="G7281" s="11" t="str">
        <f>iferror(VLOOKUP(A7281,'Closed Deals'!A:A,1,0)," ")</f>
        <v> </v>
      </c>
      <c r="H7281" s="12" t="str">
        <f t="shared" si="2"/>
        <v>NO</v>
      </c>
      <c r="I7281" s="12" t="str">
        <f>iferror(VLOOKUP(A7281,'Closed Deals'!A:E,5,0)," ")</f>
        <v> </v>
      </c>
      <c r="J7281" s="13" t="str">
        <f t="shared" si="3"/>
        <v> </v>
      </c>
      <c r="K7281" s="14"/>
    </row>
    <row r="7282">
      <c r="A7282" s="9" t="s">
        <v>7792</v>
      </c>
      <c r="B7282" s="10">
        <v>43245.0</v>
      </c>
      <c r="C7282" s="9" t="s">
        <v>292</v>
      </c>
      <c r="D7282" s="9" t="s">
        <v>34</v>
      </c>
      <c r="F7282" s="11" t="str">
        <f t="shared" si="1"/>
        <v>2018-05</v>
      </c>
      <c r="G7282" s="11" t="str">
        <f>iferror(VLOOKUP(A7282,'Closed Deals'!A:A,1,0)," ")</f>
        <v> </v>
      </c>
      <c r="H7282" s="12" t="str">
        <f t="shared" si="2"/>
        <v>NO</v>
      </c>
      <c r="I7282" s="12" t="str">
        <f>iferror(VLOOKUP(A7282,'Closed Deals'!A:E,5,0)," ")</f>
        <v> </v>
      </c>
      <c r="J7282" s="13" t="str">
        <f t="shared" si="3"/>
        <v> </v>
      </c>
      <c r="K7282" s="14"/>
    </row>
    <row r="7283">
      <c r="A7283" s="9" t="s">
        <v>7793</v>
      </c>
      <c r="B7283" s="10">
        <v>43239.0</v>
      </c>
      <c r="C7283" s="9" t="s">
        <v>129</v>
      </c>
      <c r="D7283" s="9" t="s">
        <v>34</v>
      </c>
      <c r="F7283" s="11" t="str">
        <f t="shared" si="1"/>
        <v>2018-05</v>
      </c>
      <c r="G7283" s="11" t="str">
        <f>iferror(VLOOKUP(A7283,'Closed Deals'!A:A,1,0)," ")</f>
        <v> </v>
      </c>
      <c r="H7283" s="12" t="str">
        <f t="shared" si="2"/>
        <v>NO</v>
      </c>
      <c r="I7283" s="12" t="str">
        <f>iferror(VLOOKUP(A7283,'Closed Deals'!A:E,5,0)," ")</f>
        <v> </v>
      </c>
      <c r="J7283" s="13" t="str">
        <f t="shared" si="3"/>
        <v> </v>
      </c>
      <c r="K7283" s="14"/>
    </row>
    <row r="7284">
      <c r="A7284" s="9" t="s">
        <v>7794</v>
      </c>
      <c r="B7284" s="10">
        <v>43234.0</v>
      </c>
      <c r="C7284" s="9" t="s">
        <v>292</v>
      </c>
      <c r="D7284" s="9" t="s">
        <v>34</v>
      </c>
      <c r="F7284" s="11" t="str">
        <f t="shared" si="1"/>
        <v>2018-05</v>
      </c>
      <c r="G7284" s="11" t="str">
        <f>iferror(VLOOKUP(A7284,'Closed Deals'!A:A,1,0)," ")</f>
        <v> </v>
      </c>
      <c r="H7284" s="12" t="str">
        <f t="shared" si="2"/>
        <v>NO</v>
      </c>
      <c r="I7284" s="12" t="str">
        <f>iferror(VLOOKUP(A7284,'Closed Deals'!A:E,5,0)," ")</f>
        <v> </v>
      </c>
      <c r="J7284" s="13" t="str">
        <f t="shared" si="3"/>
        <v> </v>
      </c>
      <c r="K7284" s="14"/>
    </row>
    <row r="7285">
      <c r="A7285" s="9" t="s">
        <v>7795</v>
      </c>
      <c r="B7285" s="10">
        <v>43229.0</v>
      </c>
      <c r="C7285" s="9" t="s">
        <v>1028</v>
      </c>
      <c r="D7285" s="9" t="s">
        <v>34</v>
      </c>
      <c r="F7285" s="11" t="str">
        <f t="shared" si="1"/>
        <v>2018-05</v>
      </c>
      <c r="G7285" s="11" t="str">
        <f>iferror(VLOOKUP(A7285,'Closed Deals'!A:A,1,0)," ")</f>
        <v> </v>
      </c>
      <c r="H7285" s="12" t="str">
        <f t="shared" si="2"/>
        <v>NO</v>
      </c>
      <c r="I7285" s="12" t="str">
        <f>iferror(VLOOKUP(A7285,'Closed Deals'!A:E,5,0)," ")</f>
        <v> </v>
      </c>
      <c r="J7285" s="13" t="str">
        <f t="shared" si="3"/>
        <v> </v>
      </c>
      <c r="K7285" s="14"/>
    </row>
    <row r="7286">
      <c r="A7286" s="9" t="s">
        <v>7796</v>
      </c>
      <c r="B7286" s="10">
        <v>43230.0</v>
      </c>
      <c r="C7286" s="9" t="s">
        <v>33</v>
      </c>
      <c r="D7286" s="9" t="s">
        <v>34</v>
      </c>
      <c r="F7286" s="11" t="str">
        <f t="shared" si="1"/>
        <v>2018-05</v>
      </c>
      <c r="G7286" s="11" t="str">
        <f>iferror(VLOOKUP(A7286,'Closed Deals'!A:A,1,0)," ")</f>
        <v> </v>
      </c>
      <c r="H7286" s="12" t="str">
        <f t="shared" si="2"/>
        <v>NO</v>
      </c>
      <c r="I7286" s="12" t="str">
        <f>iferror(VLOOKUP(A7286,'Closed Deals'!A:E,5,0)," ")</f>
        <v> </v>
      </c>
      <c r="J7286" s="13" t="str">
        <f t="shared" si="3"/>
        <v> </v>
      </c>
      <c r="K7286" s="14"/>
    </row>
    <row r="7287">
      <c r="A7287" s="9" t="s">
        <v>7797</v>
      </c>
      <c r="B7287" s="10">
        <v>43238.0</v>
      </c>
      <c r="C7287" s="9" t="s">
        <v>33</v>
      </c>
      <c r="D7287" s="9" t="s">
        <v>34</v>
      </c>
      <c r="F7287" s="11" t="str">
        <f t="shared" si="1"/>
        <v>2018-05</v>
      </c>
      <c r="G7287" s="11" t="str">
        <f>iferror(VLOOKUP(A7287,'Closed Deals'!A:A,1,0)," ")</f>
        <v> </v>
      </c>
      <c r="H7287" s="12" t="str">
        <f t="shared" si="2"/>
        <v>NO</v>
      </c>
      <c r="I7287" s="12" t="str">
        <f>iferror(VLOOKUP(A7287,'Closed Deals'!A:E,5,0)," ")</f>
        <v> </v>
      </c>
      <c r="J7287" s="13" t="str">
        <f t="shared" si="3"/>
        <v> </v>
      </c>
      <c r="K7287" s="14"/>
    </row>
    <row r="7288">
      <c r="A7288" s="9" t="s">
        <v>7798</v>
      </c>
      <c r="B7288" s="10">
        <v>43227.0</v>
      </c>
      <c r="C7288" s="9" t="s">
        <v>63</v>
      </c>
      <c r="D7288" s="9" t="s">
        <v>34</v>
      </c>
      <c r="F7288" s="11" t="str">
        <f t="shared" si="1"/>
        <v>2018-05</v>
      </c>
      <c r="G7288" s="11" t="str">
        <f>iferror(VLOOKUP(A7288,'Closed Deals'!A:A,1,0)," ")</f>
        <v> </v>
      </c>
      <c r="H7288" s="12" t="str">
        <f t="shared" si="2"/>
        <v>NO</v>
      </c>
      <c r="I7288" s="12" t="str">
        <f>iferror(VLOOKUP(A7288,'Closed Deals'!A:E,5,0)," ")</f>
        <v> </v>
      </c>
      <c r="J7288" s="13" t="str">
        <f t="shared" si="3"/>
        <v> </v>
      </c>
      <c r="K7288" s="14"/>
    </row>
    <row r="7289">
      <c r="A7289" s="9" t="s">
        <v>7799</v>
      </c>
      <c r="B7289" s="10">
        <v>43235.0</v>
      </c>
      <c r="C7289" s="9" t="s">
        <v>143</v>
      </c>
      <c r="D7289" s="9" t="s">
        <v>34</v>
      </c>
      <c r="F7289" s="11" t="str">
        <f t="shared" si="1"/>
        <v>2018-05</v>
      </c>
      <c r="G7289" s="11" t="str">
        <f>iferror(VLOOKUP(A7289,'Closed Deals'!A:A,1,0)," ")</f>
        <v> </v>
      </c>
      <c r="H7289" s="12" t="str">
        <f t="shared" si="2"/>
        <v>NO</v>
      </c>
      <c r="I7289" s="12" t="str">
        <f>iferror(VLOOKUP(A7289,'Closed Deals'!A:E,5,0)," ")</f>
        <v> </v>
      </c>
      <c r="J7289" s="13" t="str">
        <f t="shared" si="3"/>
        <v> </v>
      </c>
      <c r="K7289" s="14"/>
    </row>
    <row r="7290">
      <c r="A7290" s="9" t="s">
        <v>7800</v>
      </c>
      <c r="B7290" s="10">
        <v>43247.0</v>
      </c>
      <c r="C7290" s="9" t="s">
        <v>33</v>
      </c>
      <c r="D7290" s="9" t="s">
        <v>34</v>
      </c>
      <c r="F7290" s="11" t="str">
        <f t="shared" si="1"/>
        <v>2018-05</v>
      </c>
      <c r="G7290" s="11" t="str">
        <f>iferror(VLOOKUP(A7290,'Closed Deals'!A:A,1,0)," ")</f>
        <v> </v>
      </c>
      <c r="H7290" s="12" t="str">
        <f t="shared" si="2"/>
        <v>NO</v>
      </c>
      <c r="I7290" s="12" t="str">
        <f>iferror(VLOOKUP(A7290,'Closed Deals'!A:E,5,0)," ")</f>
        <v> </v>
      </c>
      <c r="J7290" s="13" t="str">
        <f t="shared" si="3"/>
        <v> </v>
      </c>
      <c r="K7290" s="14"/>
    </row>
    <row r="7291">
      <c r="A7291" s="9" t="s">
        <v>7801</v>
      </c>
      <c r="B7291" s="10">
        <v>43243.0</v>
      </c>
      <c r="C7291" s="9" t="s">
        <v>52</v>
      </c>
      <c r="D7291" s="9" t="s">
        <v>34</v>
      </c>
      <c r="F7291" s="11" t="str">
        <f t="shared" si="1"/>
        <v>2018-05</v>
      </c>
      <c r="G7291" s="11" t="str">
        <f>iferror(VLOOKUP(A7291,'Closed Deals'!A:A,1,0)," ")</f>
        <v> </v>
      </c>
      <c r="H7291" s="12" t="str">
        <f t="shared" si="2"/>
        <v>NO</v>
      </c>
      <c r="I7291" s="12" t="str">
        <f>iferror(VLOOKUP(A7291,'Closed Deals'!A:E,5,0)," ")</f>
        <v> </v>
      </c>
      <c r="J7291" s="13" t="str">
        <f t="shared" si="3"/>
        <v> </v>
      </c>
      <c r="K7291" s="14"/>
    </row>
    <row r="7292">
      <c r="A7292" s="9" t="s">
        <v>7802</v>
      </c>
      <c r="B7292" s="10">
        <v>43222.0</v>
      </c>
      <c r="C7292" s="9" t="s">
        <v>524</v>
      </c>
      <c r="D7292" s="9" t="s">
        <v>34</v>
      </c>
      <c r="F7292" s="11" t="str">
        <f t="shared" si="1"/>
        <v>2018-05</v>
      </c>
      <c r="G7292" s="11" t="str">
        <f>iferror(VLOOKUP(A7292,'Closed Deals'!A:A,1,0)," ")</f>
        <v> </v>
      </c>
      <c r="H7292" s="12" t="str">
        <f t="shared" si="2"/>
        <v>NO</v>
      </c>
      <c r="I7292" s="12" t="str">
        <f>iferror(VLOOKUP(A7292,'Closed Deals'!A:E,5,0)," ")</f>
        <v> </v>
      </c>
      <c r="J7292" s="13" t="str">
        <f t="shared" si="3"/>
        <v> </v>
      </c>
      <c r="K7292" s="14"/>
    </row>
    <row r="7293">
      <c r="A7293" s="9" t="s">
        <v>7803</v>
      </c>
      <c r="B7293" s="10">
        <v>43234.0</v>
      </c>
      <c r="C7293" s="9" t="s">
        <v>135</v>
      </c>
      <c r="D7293" s="9" t="s">
        <v>34</v>
      </c>
      <c r="F7293" s="11" t="str">
        <f t="shared" si="1"/>
        <v>2018-05</v>
      </c>
      <c r="G7293" s="11" t="str">
        <f>iferror(VLOOKUP(A7293,'Closed Deals'!A:A,1,0)," ")</f>
        <v> </v>
      </c>
      <c r="H7293" s="12" t="str">
        <f t="shared" si="2"/>
        <v>NO</v>
      </c>
      <c r="I7293" s="12" t="str">
        <f>iferror(VLOOKUP(A7293,'Closed Deals'!A:E,5,0)," ")</f>
        <v> </v>
      </c>
      <c r="J7293" s="13" t="str">
        <f t="shared" si="3"/>
        <v> </v>
      </c>
      <c r="K7293" s="14"/>
    </row>
    <row r="7294">
      <c r="A7294" s="9" t="s">
        <v>7804</v>
      </c>
      <c r="B7294" s="10">
        <v>43247.0</v>
      </c>
      <c r="C7294" s="9" t="s">
        <v>37</v>
      </c>
      <c r="D7294" s="9" t="s">
        <v>34</v>
      </c>
      <c r="F7294" s="11" t="str">
        <f t="shared" si="1"/>
        <v>2018-05</v>
      </c>
      <c r="G7294" s="11" t="str">
        <f>iferror(VLOOKUP(A7294,'Closed Deals'!A:A,1,0)," ")</f>
        <v> </v>
      </c>
      <c r="H7294" s="12" t="str">
        <f t="shared" si="2"/>
        <v>NO</v>
      </c>
      <c r="I7294" s="12" t="str">
        <f>iferror(VLOOKUP(A7294,'Closed Deals'!A:E,5,0)," ")</f>
        <v> </v>
      </c>
      <c r="J7294" s="13" t="str">
        <f t="shared" si="3"/>
        <v> </v>
      </c>
      <c r="K7294" s="14"/>
    </row>
    <row r="7295">
      <c r="A7295" s="9" t="s">
        <v>7805</v>
      </c>
      <c r="B7295" s="10">
        <v>43233.0</v>
      </c>
      <c r="C7295" s="9" t="s">
        <v>3266</v>
      </c>
      <c r="D7295" s="9" t="s">
        <v>34</v>
      </c>
      <c r="F7295" s="11" t="str">
        <f t="shared" si="1"/>
        <v>2018-05</v>
      </c>
      <c r="G7295" s="11" t="str">
        <f>iferror(VLOOKUP(A7295,'Closed Deals'!A:A,1,0)," ")</f>
        <v> </v>
      </c>
      <c r="H7295" s="12" t="str">
        <f t="shared" si="2"/>
        <v>NO</v>
      </c>
      <c r="I7295" s="12" t="str">
        <f>iferror(VLOOKUP(A7295,'Closed Deals'!A:E,5,0)," ")</f>
        <v> </v>
      </c>
      <c r="J7295" s="13" t="str">
        <f t="shared" si="3"/>
        <v> </v>
      </c>
      <c r="K7295" s="14"/>
    </row>
    <row r="7296">
      <c r="A7296" s="9" t="s">
        <v>7806</v>
      </c>
      <c r="B7296" s="10">
        <v>43223.0</v>
      </c>
      <c r="C7296" s="9" t="s">
        <v>33</v>
      </c>
      <c r="D7296" s="9" t="s">
        <v>34</v>
      </c>
      <c r="F7296" s="11" t="str">
        <f t="shared" si="1"/>
        <v>2018-05</v>
      </c>
      <c r="G7296" s="11" t="str">
        <f>iferror(VLOOKUP(A7296,'Closed Deals'!A:A,1,0)," ")</f>
        <v> </v>
      </c>
      <c r="H7296" s="12" t="str">
        <f t="shared" si="2"/>
        <v>NO</v>
      </c>
      <c r="I7296" s="12" t="str">
        <f>iferror(VLOOKUP(A7296,'Closed Deals'!A:E,5,0)," ")</f>
        <v> </v>
      </c>
      <c r="J7296" s="13" t="str">
        <f t="shared" si="3"/>
        <v> </v>
      </c>
      <c r="K7296" s="14"/>
    </row>
    <row r="7297">
      <c r="A7297" s="9" t="s">
        <v>7807</v>
      </c>
      <c r="B7297" s="10">
        <v>43229.0</v>
      </c>
      <c r="C7297" s="9" t="s">
        <v>389</v>
      </c>
      <c r="D7297" s="9" t="s">
        <v>34</v>
      </c>
      <c r="F7297" s="11" t="str">
        <f t="shared" si="1"/>
        <v>2018-05</v>
      </c>
      <c r="G7297" s="11" t="str">
        <f>iferror(VLOOKUP(A7297,'Closed Deals'!A:A,1,0)," ")</f>
        <v> </v>
      </c>
      <c r="H7297" s="12" t="str">
        <f t="shared" si="2"/>
        <v>NO</v>
      </c>
      <c r="I7297" s="12" t="str">
        <f>iferror(VLOOKUP(A7297,'Closed Deals'!A:E,5,0)," ")</f>
        <v> </v>
      </c>
      <c r="J7297" s="13" t="str">
        <f t="shared" si="3"/>
        <v> </v>
      </c>
      <c r="K7297" s="14"/>
    </row>
    <row r="7298">
      <c r="A7298" s="9" t="s">
        <v>7808</v>
      </c>
      <c r="B7298" s="10">
        <v>43247.0</v>
      </c>
      <c r="C7298" s="9" t="s">
        <v>33</v>
      </c>
      <c r="D7298" s="9" t="s">
        <v>34</v>
      </c>
      <c r="F7298" s="11" t="str">
        <f t="shared" si="1"/>
        <v>2018-05</v>
      </c>
      <c r="G7298" s="11" t="str">
        <f>iferror(VLOOKUP(A7298,'Closed Deals'!A:A,1,0)," ")</f>
        <v> </v>
      </c>
      <c r="H7298" s="12" t="str">
        <f t="shared" si="2"/>
        <v>NO</v>
      </c>
      <c r="I7298" s="12" t="str">
        <f>iferror(VLOOKUP(A7298,'Closed Deals'!A:E,5,0)," ")</f>
        <v> </v>
      </c>
      <c r="J7298" s="13" t="str">
        <f t="shared" si="3"/>
        <v> </v>
      </c>
      <c r="K7298" s="14"/>
    </row>
    <row r="7299">
      <c r="A7299" s="9" t="s">
        <v>7809</v>
      </c>
      <c r="B7299" s="10">
        <v>43236.0</v>
      </c>
      <c r="C7299" s="9" t="s">
        <v>52</v>
      </c>
      <c r="D7299" s="9" t="s">
        <v>34</v>
      </c>
      <c r="F7299" s="11" t="str">
        <f t="shared" si="1"/>
        <v>2018-05</v>
      </c>
      <c r="G7299" s="11" t="str">
        <f>iferror(VLOOKUP(A7299,'Closed Deals'!A:A,1,0)," ")</f>
        <v> </v>
      </c>
      <c r="H7299" s="12" t="str">
        <f t="shared" si="2"/>
        <v>NO</v>
      </c>
      <c r="I7299" s="12" t="str">
        <f>iferror(VLOOKUP(A7299,'Closed Deals'!A:E,5,0)," ")</f>
        <v> </v>
      </c>
      <c r="J7299" s="13" t="str">
        <f t="shared" si="3"/>
        <v> </v>
      </c>
      <c r="K7299" s="14"/>
    </row>
    <row r="7300">
      <c r="A7300" s="9" t="s">
        <v>7810</v>
      </c>
      <c r="B7300" s="10">
        <v>43222.0</v>
      </c>
      <c r="C7300" s="9" t="s">
        <v>1115</v>
      </c>
      <c r="D7300" s="9" t="s">
        <v>34</v>
      </c>
      <c r="F7300" s="11" t="str">
        <f t="shared" si="1"/>
        <v>2018-05</v>
      </c>
      <c r="G7300" s="11" t="str">
        <f>iferror(VLOOKUP(A7300,'Closed Deals'!A:A,1,0)," ")</f>
        <v> </v>
      </c>
      <c r="H7300" s="12" t="str">
        <f t="shared" si="2"/>
        <v>NO</v>
      </c>
      <c r="I7300" s="12" t="str">
        <f>iferror(VLOOKUP(A7300,'Closed Deals'!A:E,5,0)," ")</f>
        <v> </v>
      </c>
      <c r="J7300" s="13" t="str">
        <f t="shared" si="3"/>
        <v> </v>
      </c>
      <c r="K7300" s="14"/>
    </row>
    <row r="7301">
      <c r="A7301" s="9" t="s">
        <v>7811</v>
      </c>
      <c r="B7301" s="10">
        <v>43248.0</v>
      </c>
      <c r="C7301" s="9" t="s">
        <v>172</v>
      </c>
      <c r="D7301" s="9" t="s">
        <v>34</v>
      </c>
      <c r="F7301" s="11" t="str">
        <f t="shared" si="1"/>
        <v>2018-05</v>
      </c>
      <c r="G7301" s="11" t="str">
        <f>iferror(VLOOKUP(A7301,'Closed Deals'!A:A,1,0)," ")</f>
        <v> </v>
      </c>
      <c r="H7301" s="12" t="str">
        <f t="shared" si="2"/>
        <v>NO</v>
      </c>
      <c r="I7301" s="12" t="str">
        <f>iferror(VLOOKUP(A7301,'Closed Deals'!A:E,5,0)," ")</f>
        <v> </v>
      </c>
      <c r="J7301" s="13" t="str">
        <f t="shared" si="3"/>
        <v> </v>
      </c>
      <c r="K7301" s="14"/>
    </row>
    <row r="7302">
      <c r="A7302" s="9" t="s">
        <v>7812</v>
      </c>
      <c r="B7302" s="10">
        <v>43242.0</v>
      </c>
      <c r="C7302" s="9" t="s">
        <v>33</v>
      </c>
      <c r="D7302" s="9" t="s">
        <v>34</v>
      </c>
      <c r="F7302" s="11" t="str">
        <f t="shared" si="1"/>
        <v>2018-05</v>
      </c>
      <c r="G7302" s="11" t="str">
        <f>iferror(VLOOKUP(A7302,'Closed Deals'!A:A,1,0)," ")</f>
        <v> </v>
      </c>
      <c r="H7302" s="12" t="str">
        <f t="shared" si="2"/>
        <v>NO</v>
      </c>
      <c r="I7302" s="12" t="str">
        <f>iferror(VLOOKUP(A7302,'Closed Deals'!A:E,5,0)," ")</f>
        <v> </v>
      </c>
      <c r="J7302" s="13" t="str">
        <f t="shared" si="3"/>
        <v> </v>
      </c>
      <c r="K7302" s="14"/>
    </row>
    <row r="7303">
      <c r="A7303" s="9" t="s">
        <v>7813</v>
      </c>
      <c r="B7303" s="10">
        <v>43229.0</v>
      </c>
      <c r="C7303" s="9" t="s">
        <v>84</v>
      </c>
      <c r="D7303" s="9" t="s">
        <v>34</v>
      </c>
      <c r="F7303" s="11" t="str">
        <f t="shared" si="1"/>
        <v>2018-05</v>
      </c>
      <c r="G7303" s="11" t="str">
        <f>iferror(VLOOKUP(A7303,'Closed Deals'!A:A,1,0)," ")</f>
        <v> </v>
      </c>
      <c r="H7303" s="12" t="str">
        <f t="shared" si="2"/>
        <v>NO</v>
      </c>
      <c r="I7303" s="12" t="str">
        <f>iferror(VLOOKUP(A7303,'Closed Deals'!A:E,5,0)," ")</f>
        <v> </v>
      </c>
      <c r="J7303" s="13" t="str">
        <f t="shared" si="3"/>
        <v> </v>
      </c>
      <c r="K7303" s="14"/>
    </row>
    <row r="7304">
      <c r="A7304" s="9" t="s">
        <v>7814</v>
      </c>
      <c r="B7304" s="10">
        <v>43237.0</v>
      </c>
      <c r="C7304" s="9" t="s">
        <v>52</v>
      </c>
      <c r="D7304" s="9" t="s">
        <v>343</v>
      </c>
      <c r="F7304" s="11" t="str">
        <f t="shared" si="1"/>
        <v>2018-05</v>
      </c>
      <c r="G7304" s="11" t="str">
        <f>iferror(VLOOKUP(A7304,'Closed Deals'!A:A,1,0)," ")</f>
        <v> </v>
      </c>
      <c r="H7304" s="12" t="str">
        <f t="shared" si="2"/>
        <v>NO</v>
      </c>
      <c r="I7304" s="12" t="str">
        <f>iferror(VLOOKUP(A7304,'Closed Deals'!A:E,5,0)," ")</f>
        <v> </v>
      </c>
      <c r="J7304" s="13" t="str">
        <f t="shared" si="3"/>
        <v> </v>
      </c>
      <c r="K7304" s="14"/>
    </row>
    <row r="7305">
      <c r="A7305" s="9" t="s">
        <v>7815</v>
      </c>
      <c r="B7305" s="10">
        <v>43248.0</v>
      </c>
      <c r="C7305" s="9" t="s">
        <v>221</v>
      </c>
      <c r="D7305" s="9" t="s">
        <v>343</v>
      </c>
      <c r="F7305" s="11" t="str">
        <f t="shared" si="1"/>
        <v>2018-05</v>
      </c>
      <c r="G7305" s="11" t="str">
        <f>iferror(VLOOKUP(A7305,'Closed Deals'!A:A,1,0)," ")</f>
        <v> </v>
      </c>
      <c r="H7305" s="12" t="str">
        <f t="shared" si="2"/>
        <v>NO</v>
      </c>
      <c r="I7305" s="12" t="str">
        <f>iferror(VLOOKUP(A7305,'Closed Deals'!A:E,5,0)," ")</f>
        <v> </v>
      </c>
      <c r="J7305" s="13" t="str">
        <f t="shared" si="3"/>
        <v> </v>
      </c>
      <c r="K7305" s="14"/>
    </row>
    <row r="7306">
      <c r="A7306" s="9" t="s">
        <v>7816</v>
      </c>
      <c r="B7306" s="10">
        <v>43236.0</v>
      </c>
      <c r="C7306" s="9" t="s">
        <v>5758</v>
      </c>
      <c r="D7306" s="9" t="s">
        <v>343</v>
      </c>
      <c r="F7306" s="11" t="str">
        <f t="shared" si="1"/>
        <v>2018-05</v>
      </c>
      <c r="G7306" s="11" t="str">
        <f>iferror(VLOOKUP(A7306,'Closed Deals'!A:A,1,0)," ")</f>
        <v> </v>
      </c>
      <c r="H7306" s="12" t="str">
        <f t="shared" si="2"/>
        <v>NO</v>
      </c>
      <c r="I7306" s="12" t="str">
        <f>iferror(VLOOKUP(A7306,'Closed Deals'!A:E,5,0)," ")</f>
        <v> </v>
      </c>
      <c r="J7306" s="13" t="str">
        <f t="shared" si="3"/>
        <v> </v>
      </c>
      <c r="K7306" s="14"/>
    </row>
    <row r="7307">
      <c r="A7307" s="9" t="s">
        <v>7817</v>
      </c>
      <c r="B7307" s="10">
        <v>43250.0</v>
      </c>
      <c r="C7307" s="9" t="s">
        <v>37</v>
      </c>
      <c r="D7307" s="9" t="s">
        <v>343</v>
      </c>
      <c r="F7307" s="11" t="str">
        <f t="shared" si="1"/>
        <v>2018-05</v>
      </c>
      <c r="G7307" s="11" t="str">
        <f>iferror(VLOOKUP(A7307,'Closed Deals'!A:A,1,0)," ")</f>
        <v> </v>
      </c>
      <c r="H7307" s="12" t="str">
        <f t="shared" si="2"/>
        <v>NO</v>
      </c>
      <c r="I7307" s="12" t="str">
        <f>iferror(VLOOKUP(A7307,'Closed Deals'!A:E,5,0)," ")</f>
        <v> </v>
      </c>
      <c r="J7307" s="13" t="str">
        <f t="shared" si="3"/>
        <v> </v>
      </c>
      <c r="K7307" s="14"/>
    </row>
    <row r="7308">
      <c r="A7308" s="9" t="s">
        <v>7818</v>
      </c>
      <c r="B7308" s="10">
        <v>43230.0</v>
      </c>
      <c r="C7308" s="9" t="s">
        <v>6951</v>
      </c>
      <c r="D7308" s="9" t="s">
        <v>343</v>
      </c>
      <c r="F7308" s="11" t="str">
        <f t="shared" si="1"/>
        <v>2018-05</v>
      </c>
      <c r="G7308" s="11" t="str">
        <f>iferror(VLOOKUP(A7308,'Closed Deals'!A:A,1,0)," ")</f>
        <v> </v>
      </c>
      <c r="H7308" s="12" t="str">
        <f t="shared" si="2"/>
        <v>NO</v>
      </c>
      <c r="I7308" s="12" t="str">
        <f>iferror(VLOOKUP(A7308,'Closed Deals'!A:E,5,0)," ")</f>
        <v> </v>
      </c>
      <c r="J7308" s="13" t="str">
        <f t="shared" si="3"/>
        <v> </v>
      </c>
      <c r="K7308" s="14"/>
    </row>
    <row r="7309">
      <c r="A7309" s="9" t="s">
        <v>7819</v>
      </c>
      <c r="B7309" s="10">
        <v>43232.0</v>
      </c>
      <c r="C7309" s="9" t="s">
        <v>143</v>
      </c>
      <c r="D7309" s="9" t="s">
        <v>343</v>
      </c>
      <c r="F7309" s="11" t="str">
        <f t="shared" si="1"/>
        <v>2018-05</v>
      </c>
      <c r="G7309" s="11" t="str">
        <f>iferror(VLOOKUP(A7309,'Closed Deals'!A:A,1,0)," ")</f>
        <v> </v>
      </c>
      <c r="H7309" s="12" t="str">
        <f t="shared" si="2"/>
        <v>NO</v>
      </c>
      <c r="I7309" s="12" t="str">
        <f>iferror(VLOOKUP(A7309,'Closed Deals'!A:E,5,0)," ")</f>
        <v> </v>
      </c>
      <c r="J7309" s="13" t="str">
        <f t="shared" si="3"/>
        <v> </v>
      </c>
      <c r="K7309" s="14"/>
    </row>
    <row r="7310">
      <c r="A7310" s="9" t="s">
        <v>7820</v>
      </c>
      <c r="B7310" s="10">
        <v>43234.0</v>
      </c>
      <c r="C7310" s="9" t="s">
        <v>52</v>
      </c>
      <c r="D7310" s="9" t="s">
        <v>343</v>
      </c>
      <c r="F7310" s="11" t="str">
        <f t="shared" si="1"/>
        <v>2018-05</v>
      </c>
      <c r="G7310" s="11" t="str">
        <f>iferror(VLOOKUP(A7310,'Closed Deals'!A:A,1,0)," ")</f>
        <v> </v>
      </c>
      <c r="H7310" s="12" t="str">
        <f t="shared" si="2"/>
        <v>NO</v>
      </c>
      <c r="I7310" s="12" t="str">
        <f>iferror(VLOOKUP(A7310,'Closed Deals'!A:E,5,0)," ")</f>
        <v> </v>
      </c>
      <c r="J7310" s="13" t="str">
        <f t="shared" si="3"/>
        <v> </v>
      </c>
      <c r="K7310" s="14"/>
    </row>
    <row r="7311">
      <c r="A7311" s="9" t="s">
        <v>7821</v>
      </c>
      <c r="B7311" s="10">
        <v>43230.0</v>
      </c>
      <c r="C7311" s="9" t="s">
        <v>5758</v>
      </c>
      <c r="D7311" s="9" t="s">
        <v>343</v>
      </c>
      <c r="F7311" s="11" t="str">
        <f t="shared" si="1"/>
        <v>2018-05</v>
      </c>
      <c r="G7311" s="11" t="str">
        <f>iferror(VLOOKUP(A7311,'Closed Deals'!A:A,1,0)," ")</f>
        <v> </v>
      </c>
      <c r="H7311" s="12" t="str">
        <f t="shared" si="2"/>
        <v>NO</v>
      </c>
      <c r="I7311" s="12" t="str">
        <f>iferror(VLOOKUP(A7311,'Closed Deals'!A:E,5,0)," ")</f>
        <v> </v>
      </c>
      <c r="J7311" s="13" t="str">
        <f t="shared" si="3"/>
        <v> </v>
      </c>
      <c r="K7311" s="14"/>
    </row>
    <row r="7312">
      <c r="A7312" s="9" t="s">
        <v>7822</v>
      </c>
      <c r="B7312" s="10">
        <v>43235.0</v>
      </c>
      <c r="C7312" s="9" t="s">
        <v>472</v>
      </c>
      <c r="D7312" s="9" t="s">
        <v>343</v>
      </c>
      <c r="F7312" s="11" t="str">
        <f t="shared" si="1"/>
        <v>2018-05</v>
      </c>
      <c r="G7312" s="11" t="str">
        <f>iferror(VLOOKUP(A7312,'Closed Deals'!A:A,1,0)," ")</f>
        <v> </v>
      </c>
      <c r="H7312" s="12" t="str">
        <f t="shared" si="2"/>
        <v>NO</v>
      </c>
      <c r="I7312" s="12" t="str">
        <f>iferror(VLOOKUP(A7312,'Closed Deals'!A:E,5,0)," ")</f>
        <v> </v>
      </c>
      <c r="J7312" s="13" t="str">
        <f t="shared" si="3"/>
        <v> </v>
      </c>
      <c r="K7312" s="14"/>
    </row>
    <row r="7313">
      <c r="A7313" s="9" t="s">
        <v>7823</v>
      </c>
      <c r="B7313" s="10">
        <v>43229.0</v>
      </c>
      <c r="C7313" s="9" t="s">
        <v>137</v>
      </c>
      <c r="D7313" s="9" t="s">
        <v>343</v>
      </c>
      <c r="F7313" s="11" t="str">
        <f t="shared" si="1"/>
        <v>2018-05</v>
      </c>
      <c r="G7313" s="11" t="str">
        <f>iferror(VLOOKUP(A7313,'Closed Deals'!A:A,1,0)," ")</f>
        <v> </v>
      </c>
      <c r="H7313" s="12" t="str">
        <f t="shared" si="2"/>
        <v>NO</v>
      </c>
      <c r="I7313" s="12" t="str">
        <f>iferror(VLOOKUP(A7313,'Closed Deals'!A:E,5,0)," ")</f>
        <v> </v>
      </c>
      <c r="J7313" s="13" t="str">
        <f t="shared" si="3"/>
        <v> </v>
      </c>
      <c r="K7313" s="14"/>
    </row>
    <row r="7314">
      <c r="A7314" s="9" t="s">
        <v>7824</v>
      </c>
      <c r="B7314" s="10">
        <v>43234.0</v>
      </c>
      <c r="C7314" s="9" t="s">
        <v>221</v>
      </c>
      <c r="D7314" s="9" t="s">
        <v>343</v>
      </c>
      <c r="F7314" s="11" t="str">
        <f t="shared" si="1"/>
        <v>2018-05</v>
      </c>
      <c r="G7314" s="11" t="str">
        <f>iferror(VLOOKUP(A7314,'Closed Deals'!A:A,1,0)," ")</f>
        <v> </v>
      </c>
      <c r="H7314" s="12" t="str">
        <f t="shared" si="2"/>
        <v>NO</v>
      </c>
      <c r="I7314" s="12" t="str">
        <f>iferror(VLOOKUP(A7314,'Closed Deals'!A:E,5,0)," ")</f>
        <v> </v>
      </c>
      <c r="J7314" s="13" t="str">
        <f t="shared" si="3"/>
        <v> </v>
      </c>
      <c r="K7314" s="14"/>
    </row>
    <row r="7315">
      <c r="A7315" s="9" t="s">
        <v>7825</v>
      </c>
      <c r="B7315" s="10">
        <v>43229.0</v>
      </c>
      <c r="C7315" s="9" t="s">
        <v>6093</v>
      </c>
      <c r="D7315" s="9" t="s">
        <v>800</v>
      </c>
      <c r="F7315" s="11" t="str">
        <f t="shared" si="1"/>
        <v>2018-05</v>
      </c>
      <c r="G7315" s="11" t="str">
        <f>iferror(VLOOKUP(A7315,'Closed Deals'!A:A,1,0)," ")</f>
        <v> </v>
      </c>
      <c r="H7315" s="12" t="str">
        <f t="shared" si="2"/>
        <v>NO</v>
      </c>
      <c r="I7315" s="12" t="str">
        <f>iferror(VLOOKUP(A7315,'Closed Deals'!A:E,5,0)," ")</f>
        <v> </v>
      </c>
      <c r="J7315" s="13" t="str">
        <f t="shared" si="3"/>
        <v> </v>
      </c>
      <c r="K7315" s="14"/>
    </row>
    <row r="7316">
      <c r="A7316" s="9" t="s">
        <v>7826</v>
      </c>
      <c r="B7316" s="10">
        <v>43235.0</v>
      </c>
      <c r="C7316" s="9" t="s">
        <v>43</v>
      </c>
      <c r="D7316" s="9" t="s">
        <v>800</v>
      </c>
      <c r="F7316" s="11" t="str">
        <f t="shared" si="1"/>
        <v>2018-05</v>
      </c>
      <c r="G7316" s="11" t="str">
        <f>iferror(VLOOKUP(A7316,'Closed Deals'!A:A,1,0)," ")</f>
        <v> </v>
      </c>
      <c r="H7316" s="12" t="str">
        <f t="shared" si="2"/>
        <v>NO</v>
      </c>
      <c r="I7316" s="12" t="str">
        <f>iferror(VLOOKUP(A7316,'Closed Deals'!A:E,5,0)," ")</f>
        <v> </v>
      </c>
      <c r="J7316" s="13" t="str">
        <f t="shared" si="3"/>
        <v> </v>
      </c>
      <c r="K7316" s="14"/>
    </row>
    <row r="7317">
      <c r="A7317" s="9" t="s">
        <v>7827</v>
      </c>
      <c r="B7317" s="10">
        <v>43238.0</v>
      </c>
      <c r="C7317" s="9" t="s">
        <v>335</v>
      </c>
      <c r="D7317" s="9" t="s">
        <v>800</v>
      </c>
      <c r="F7317" s="11" t="str">
        <f t="shared" si="1"/>
        <v>2018-05</v>
      </c>
      <c r="G7317" s="11" t="str">
        <f>iferror(VLOOKUP(A7317,'Closed Deals'!A:A,1,0)," ")</f>
        <v> </v>
      </c>
      <c r="H7317" s="12" t="str">
        <f t="shared" si="2"/>
        <v>NO</v>
      </c>
      <c r="I7317" s="12" t="str">
        <f>iferror(VLOOKUP(A7317,'Closed Deals'!A:E,5,0)," ")</f>
        <v> </v>
      </c>
      <c r="J7317" s="13" t="str">
        <f t="shared" si="3"/>
        <v> </v>
      </c>
      <c r="K7317" s="14"/>
    </row>
    <row r="7318">
      <c r="A7318" s="9" t="s">
        <v>7828</v>
      </c>
      <c r="B7318" s="10">
        <v>43236.0</v>
      </c>
      <c r="C7318" s="9" t="s">
        <v>297</v>
      </c>
      <c r="D7318" s="9" t="s">
        <v>800</v>
      </c>
      <c r="F7318" s="11" t="str">
        <f t="shared" si="1"/>
        <v>2018-05</v>
      </c>
      <c r="G7318" s="11" t="str">
        <f>iferror(VLOOKUP(A7318,'Closed Deals'!A:A,1,0)," ")</f>
        <v> </v>
      </c>
      <c r="H7318" s="12" t="str">
        <f t="shared" si="2"/>
        <v>NO</v>
      </c>
      <c r="I7318" s="12" t="str">
        <f>iferror(VLOOKUP(A7318,'Closed Deals'!A:E,5,0)," ")</f>
        <v> </v>
      </c>
      <c r="J7318" s="13" t="str">
        <f t="shared" si="3"/>
        <v> </v>
      </c>
      <c r="K7318" s="14"/>
    </row>
    <row r="7319">
      <c r="A7319" s="9" t="s">
        <v>7829</v>
      </c>
      <c r="B7319" s="10">
        <v>43237.0</v>
      </c>
      <c r="C7319" s="9" t="s">
        <v>143</v>
      </c>
      <c r="D7319" s="9" t="s">
        <v>800</v>
      </c>
      <c r="F7319" s="11" t="str">
        <f t="shared" si="1"/>
        <v>2018-05</v>
      </c>
      <c r="G7319" s="11" t="str">
        <f>iferror(VLOOKUP(A7319,'Closed Deals'!A:A,1,0)," ")</f>
        <v> </v>
      </c>
      <c r="H7319" s="12" t="str">
        <f t="shared" si="2"/>
        <v>NO</v>
      </c>
      <c r="I7319" s="12" t="str">
        <f>iferror(VLOOKUP(A7319,'Closed Deals'!A:E,5,0)," ")</f>
        <v> </v>
      </c>
      <c r="J7319" s="13" t="str">
        <f t="shared" si="3"/>
        <v> </v>
      </c>
      <c r="K7319" s="14"/>
    </row>
    <row r="7320">
      <c r="A7320" s="9" t="s">
        <v>7830</v>
      </c>
      <c r="B7320" s="10">
        <v>43244.0</v>
      </c>
      <c r="C7320" s="9" t="s">
        <v>7406</v>
      </c>
      <c r="D7320" s="9" t="s">
        <v>800</v>
      </c>
      <c r="F7320" s="11" t="str">
        <f t="shared" si="1"/>
        <v>2018-05</v>
      </c>
      <c r="G7320" s="11" t="str">
        <f>iferror(VLOOKUP(A7320,'Closed Deals'!A:A,1,0)," ")</f>
        <v> </v>
      </c>
      <c r="H7320" s="12" t="str">
        <f t="shared" si="2"/>
        <v>NO</v>
      </c>
      <c r="I7320" s="12" t="str">
        <f>iferror(VLOOKUP(A7320,'Closed Deals'!A:E,5,0)," ")</f>
        <v> </v>
      </c>
      <c r="J7320" s="13" t="str">
        <f t="shared" si="3"/>
        <v> </v>
      </c>
      <c r="K7320" s="14"/>
    </row>
    <row r="7321">
      <c r="A7321" s="9" t="s">
        <v>7831</v>
      </c>
      <c r="B7321" s="10">
        <v>43228.0</v>
      </c>
      <c r="C7321" s="9" t="s">
        <v>156</v>
      </c>
      <c r="D7321" s="9" t="s">
        <v>800</v>
      </c>
      <c r="F7321" s="11" t="str">
        <f t="shared" si="1"/>
        <v>2018-05</v>
      </c>
      <c r="G7321" s="11" t="str">
        <f>iferror(VLOOKUP(A7321,'Closed Deals'!A:A,1,0)," ")</f>
        <v> </v>
      </c>
      <c r="H7321" s="12" t="str">
        <f t="shared" si="2"/>
        <v>NO</v>
      </c>
      <c r="I7321" s="12" t="str">
        <f>iferror(VLOOKUP(A7321,'Closed Deals'!A:E,5,0)," ")</f>
        <v> </v>
      </c>
      <c r="J7321" s="13" t="str">
        <f t="shared" si="3"/>
        <v> </v>
      </c>
      <c r="K7321" s="14"/>
    </row>
    <row r="7322">
      <c r="A7322" s="9" t="s">
        <v>7832</v>
      </c>
      <c r="B7322" s="10">
        <v>43241.0</v>
      </c>
      <c r="C7322" s="9" t="s">
        <v>52</v>
      </c>
      <c r="D7322" s="9" t="s">
        <v>800</v>
      </c>
      <c r="F7322" s="11" t="str">
        <f t="shared" si="1"/>
        <v>2018-05</v>
      </c>
      <c r="G7322" s="11" t="str">
        <f>iferror(VLOOKUP(A7322,'Closed Deals'!A:A,1,0)," ")</f>
        <v> </v>
      </c>
      <c r="H7322" s="12" t="str">
        <f t="shared" si="2"/>
        <v>NO</v>
      </c>
      <c r="I7322" s="12" t="str">
        <f>iferror(VLOOKUP(A7322,'Closed Deals'!A:E,5,0)," ")</f>
        <v> </v>
      </c>
      <c r="J7322" s="13" t="str">
        <f t="shared" si="3"/>
        <v> </v>
      </c>
      <c r="K7322" s="14"/>
    </row>
    <row r="7323">
      <c r="A7323" s="9" t="s">
        <v>7833</v>
      </c>
      <c r="B7323" s="10">
        <v>43241.0</v>
      </c>
      <c r="C7323" s="9" t="s">
        <v>30</v>
      </c>
      <c r="D7323" s="9" t="s">
        <v>800</v>
      </c>
      <c r="F7323" s="11" t="str">
        <f t="shared" si="1"/>
        <v>2018-05</v>
      </c>
      <c r="G7323" s="11" t="str">
        <f>iferror(VLOOKUP(A7323,'Closed Deals'!A:A,1,0)," ")</f>
        <v> </v>
      </c>
      <c r="H7323" s="12" t="str">
        <f t="shared" si="2"/>
        <v>NO</v>
      </c>
      <c r="I7323" s="12" t="str">
        <f>iferror(VLOOKUP(A7323,'Closed Deals'!A:E,5,0)," ")</f>
        <v> </v>
      </c>
      <c r="J7323" s="13" t="str">
        <f t="shared" si="3"/>
        <v> </v>
      </c>
      <c r="K7323" s="14"/>
    </row>
    <row r="7324">
      <c r="A7324" s="9" t="s">
        <v>7834</v>
      </c>
      <c r="B7324" s="10">
        <v>43250.0</v>
      </c>
      <c r="C7324" s="9" t="s">
        <v>6499</v>
      </c>
      <c r="D7324" s="9" t="s">
        <v>55</v>
      </c>
      <c r="F7324" s="11" t="str">
        <f t="shared" si="1"/>
        <v>2018-05</v>
      </c>
      <c r="G7324" s="11" t="str">
        <f>iferror(VLOOKUP(A7324,'Closed Deals'!A:A,1,0)," ")</f>
        <v> </v>
      </c>
      <c r="H7324" s="12" t="str">
        <f t="shared" si="2"/>
        <v>NO</v>
      </c>
      <c r="I7324" s="12" t="str">
        <f>iferror(VLOOKUP(A7324,'Closed Deals'!A:E,5,0)," ")</f>
        <v> </v>
      </c>
      <c r="J7324" s="13" t="str">
        <f t="shared" si="3"/>
        <v> </v>
      </c>
      <c r="K7324" s="14"/>
    </row>
    <row r="7325">
      <c r="A7325" s="9" t="s">
        <v>7835</v>
      </c>
      <c r="B7325" s="10">
        <v>43236.0</v>
      </c>
      <c r="C7325" s="9" t="s">
        <v>263</v>
      </c>
      <c r="D7325" s="9" t="s">
        <v>55</v>
      </c>
      <c r="F7325" s="11" t="str">
        <f t="shared" si="1"/>
        <v>2018-05</v>
      </c>
      <c r="G7325" s="11" t="str">
        <f>iferror(VLOOKUP(A7325,'Closed Deals'!A:A,1,0)," ")</f>
        <v> </v>
      </c>
      <c r="H7325" s="12" t="str">
        <f t="shared" si="2"/>
        <v>NO</v>
      </c>
      <c r="I7325" s="12" t="str">
        <f>iferror(VLOOKUP(A7325,'Closed Deals'!A:E,5,0)," ")</f>
        <v> </v>
      </c>
      <c r="J7325" s="13" t="str">
        <f t="shared" si="3"/>
        <v> </v>
      </c>
      <c r="K7325" s="14"/>
    </row>
    <row r="7326">
      <c r="A7326" s="9" t="s">
        <v>7836</v>
      </c>
      <c r="B7326" s="10">
        <v>43231.0</v>
      </c>
      <c r="C7326" s="9" t="s">
        <v>263</v>
      </c>
      <c r="D7326" s="9" t="s">
        <v>55</v>
      </c>
      <c r="F7326" s="11" t="str">
        <f t="shared" si="1"/>
        <v>2018-05</v>
      </c>
      <c r="G7326" s="11" t="str">
        <f>iferror(VLOOKUP(A7326,'Closed Deals'!A:A,1,0)," ")</f>
        <v> </v>
      </c>
      <c r="H7326" s="12" t="str">
        <f t="shared" si="2"/>
        <v>NO</v>
      </c>
      <c r="I7326" s="12" t="str">
        <f>iferror(VLOOKUP(A7326,'Closed Deals'!A:E,5,0)," ")</f>
        <v> </v>
      </c>
      <c r="J7326" s="13" t="str">
        <f t="shared" si="3"/>
        <v> </v>
      </c>
      <c r="K7326" s="14"/>
    </row>
    <row r="7327">
      <c r="A7327" s="9" t="s">
        <v>7837</v>
      </c>
      <c r="B7327" s="10">
        <v>43248.0</v>
      </c>
      <c r="C7327" s="9" t="s">
        <v>863</v>
      </c>
      <c r="D7327" s="9" t="s">
        <v>55</v>
      </c>
      <c r="F7327" s="11" t="str">
        <f t="shared" si="1"/>
        <v>2018-05</v>
      </c>
      <c r="G7327" s="11" t="str">
        <f>iferror(VLOOKUP(A7327,'Closed Deals'!A:A,1,0)," ")</f>
        <v> </v>
      </c>
      <c r="H7327" s="12" t="str">
        <f t="shared" si="2"/>
        <v>NO</v>
      </c>
      <c r="I7327" s="12" t="str">
        <f>iferror(VLOOKUP(A7327,'Closed Deals'!A:E,5,0)," ")</f>
        <v> </v>
      </c>
      <c r="J7327" s="13" t="str">
        <f t="shared" si="3"/>
        <v> </v>
      </c>
      <c r="K7327" s="14"/>
    </row>
    <row r="7328">
      <c r="A7328" s="9" t="s">
        <v>7838</v>
      </c>
      <c r="B7328" s="10">
        <v>43245.0</v>
      </c>
      <c r="C7328" s="9" t="s">
        <v>84</v>
      </c>
      <c r="D7328" s="9" t="s">
        <v>55</v>
      </c>
      <c r="F7328" s="11" t="str">
        <f t="shared" si="1"/>
        <v>2018-05</v>
      </c>
      <c r="G7328" s="11" t="str">
        <f>iferror(VLOOKUP(A7328,'Closed Deals'!A:A,1,0)," ")</f>
        <v> </v>
      </c>
      <c r="H7328" s="12" t="str">
        <f t="shared" si="2"/>
        <v>NO</v>
      </c>
      <c r="I7328" s="12" t="str">
        <f>iferror(VLOOKUP(A7328,'Closed Deals'!A:E,5,0)," ")</f>
        <v> </v>
      </c>
      <c r="J7328" s="13" t="str">
        <f t="shared" si="3"/>
        <v> </v>
      </c>
      <c r="K7328" s="14"/>
    </row>
    <row r="7329">
      <c r="A7329" s="9" t="s">
        <v>7839</v>
      </c>
      <c r="B7329" s="10">
        <v>43245.0</v>
      </c>
      <c r="C7329" s="9" t="s">
        <v>84</v>
      </c>
      <c r="D7329" s="9" t="s">
        <v>55</v>
      </c>
      <c r="F7329" s="11" t="str">
        <f t="shared" si="1"/>
        <v>2018-05</v>
      </c>
      <c r="G7329" s="11" t="str">
        <f>iferror(VLOOKUP(A7329,'Closed Deals'!A:A,1,0)," ")</f>
        <v> </v>
      </c>
      <c r="H7329" s="12" t="str">
        <f t="shared" si="2"/>
        <v>NO</v>
      </c>
      <c r="I7329" s="12" t="str">
        <f>iferror(VLOOKUP(A7329,'Closed Deals'!A:E,5,0)," ")</f>
        <v> </v>
      </c>
      <c r="J7329" s="13" t="str">
        <f t="shared" si="3"/>
        <v> </v>
      </c>
      <c r="K7329" s="14"/>
    </row>
    <row r="7330">
      <c r="A7330" s="9" t="s">
        <v>7840</v>
      </c>
      <c r="B7330" s="10">
        <v>43234.0</v>
      </c>
      <c r="C7330" s="9" t="s">
        <v>624</v>
      </c>
      <c r="D7330" s="9" t="s">
        <v>55</v>
      </c>
      <c r="F7330" s="11" t="str">
        <f t="shared" si="1"/>
        <v>2018-05</v>
      </c>
      <c r="G7330" s="11" t="str">
        <f>iferror(VLOOKUP(A7330,'Closed Deals'!A:A,1,0)," ")</f>
        <v> </v>
      </c>
      <c r="H7330" s="12" t="str">
        <f t="shared" si="2"/>
        <v>NO</v>
      </c>
      <c r="I7330" s="12" t="str">
        <f>iferror(VLOOKUP(A7330,'Closed Deals'!A:E,5,0)," ")</f>
        <v> </v>
      </c>
      <c r="J7330" s="13" t="str">
        <f t="shared" si="3"/>
        <v> </v>
      </c>
      <c r="K7330" s="14"/>
    </row>
    <row r="7331">
      <c r="A7331" s="9" t="s">
        <v>7841</v>
      </c>
      <c r="B7331" s="10">
        <v>43237.0</v>
      </c>
      <c r="C7331" s="9" t="s">
        <v>30</v>
      </c>
      <c r="D7331" s="9" t="s">
        <v>55</v>
      </c>
      <c r="F7331" s="11" t="str">
        <f t="shared" si="1"/>
        <v>2018-05</v>
      </c>
      <c r="G7331" s="11" t="str">
        <f>iferror(VLOOKUP(A7331,'Closed Deals'!A:A,1,0)," ")</f>
        <v> </v>
      </c>
      <c r="H7331" s="12" t="str">
        <f t="shared" si="2"/>
        <v>NO</v>
      </c>
      <c r="I7331" s="12" t="str">
        <f>iferror(VLOOKUP(A7331,'Closed Deals'!A:E,5,0)," ")</f>
        <v> </v>
      </c>
      <c r="J7331" s="13" t="str">
        <f t="shared" si="3"/>
        <v> </v>
      </c>
      <c r="K7331" s="14"/>
    </row>
    <row r="7332">
      <c r="A7332" s="9" t="s">
        <v>7842</v>
      </c>
      <c r="B7332" s="10">
        <v>43222.0</v>
      </c>
      <c r="C7332" s="9" t="s">
        <v>54</v>
      </c>
      <c r="D7332" s="9" t="s">
        <v>55</v>
      </c>
      <c r="F7332" s="11" t="str">
        <f t="shared" si="1"/>
        <v>2018-05</v>
      </c>
      <c r="G7332" s="11" t="str">
        <f>iferror(VLOOKUP(A7332,'Closed Deals'!A:A,1,0)," ")</f>
        <v> </v>
      </c>
      <c r="H7332" s="12" t="str">
        <f t="shared" si="2"/>
        <v>NO</v>
      </c>
      <c r="I7332" s="12" t="str">
        <f>iferror(VLOOKUP(A7332,'Closed Deals'!A:E,5,0)," ")</f>
        <v> </v>
      </c>
      <c r="J7332" s="13" t="str">
        <f t="shared" si="3"/>
        <v> </v>
      </c>
      <c r="K7332" s="14"/>
    </row>
    <row r="7333">
      <c r="A7333" s="9" t="s">
        <v>7843</v>
      </c>
      <c r="B7333" s="10">
        <v>43238.0</v>
      </c>
      <c r="C7333" s="9" t="s">
        <v>52</v>
      </c>
      <c r="D7333" s="9" t="s">
        <v>55</v>
      </c>
      <c r="F7333" s="11" t="str">
        <f t="shared" si="1"/>
        <v>2018-05</v>
      </c>
      <c r="G7333" s="11" t="str">
        <f>iferror(VLOOKUP(A7333,'Closed Deals'!A:A,1,0)," ")</f>
        <v> </v>
      </c>
      <c r="H7333" s="12" t="str">
        <f t="shared" si="2"/>
        <v>NO</v>
      </c>
      <c r="I7333" s="12" t="str">
        <f>iferror(VLOOKUP(A7333,'Closed Deals'!A:E,5,0)," ")</f>
        <v> </v>
      </c>
      <c r="J7333" s="13" t="str">
        <f t="shared" si="3"/>
        <v> </v>
      </c>
      <c r="K7333" s="14"/>
    </row>
    <row r="7334">
      <c r="A7334" s="9" t="s">
        <v>7844</v>
      </c>
      <c r="B7334" s="10">
        <v>43227.0</v>
      </c>
      <c r="C7334" s="9" t="s">
        <v>84</v>
      </c>
      <c r="D7334" s="9" t="s">
        <v>55</v>
      </c>
      <c r="F7334" s="11" t="str">
        <f t="shared" si="1"/>
        <v>2018-05</v>
      </c>
      <c r="G7334" s="11" t="str">
        <f>iferror(VLOOKUP(A7334,'Closed Deals'!A:A,1,0)," ")</f>
        <v> </v>
      </c>
      <c r="H7334" s="12" t="str">
        <f t="shared" si="2"/>
        <v>NO</v>
      </c>
      <c r="I7334" s="12" t="str">
        <f>iferror(VLOOKUP(A7334,'Closed Deals'!A:E,5,0)," ")</f>
        <v> </v>
      </c>
      <c r="J7334" s="13" t="str">
        <f t="shared" si="3"/>
        <v> </v>
      </c>
      <c r="K7334" s="14"/>
    </row>
    <row r="7335">
      <c r="A7335" s="9" t="s">
        <v>7845</v>
      </c>
      <c r="B7335" s="10">
        <v>43222.0</v>
      </c>
      <c r="C7335" s="9" t="s">
        <v>6093</v>
      </c>
      <c r="D7335" s="9" t="s">
        <v>55</v>
      </c>
      <c r="F7335" s="11" t="str">
        <f t="shared" si="1"/>
        <v>2018-05</v>
      </c>
      <c r="G7335" s="11" t="str">
        <f>iferror(VLOOKUP(A7335,'Closed Deals'!A:A,1,0)," ")</f>
        <v> </v>
      </c>
      <c r="H7335" s="12" t="str">
        <f t="shared" si="2"/>
        <v>NO</v>
      </c>
      <c r="I7335" s="12" t="str">
        <f>iferror(VLOOKUP(A7335,'Closed Deals'!A:E,5,0)," ")</f>
        <v> </v>
      </c>
      <c r="J7335" s="13" t="str">
        <f t="shared" si="3"/>
        <v> </v>
      </c>
      <c r="K7335" s="14"/>
    </row>
    <row r="7336">
      <c r="A7336" s="9" t="s">
        <v>7846</v>
      </c>
      <c r="B7336" s="10">
        <v>43238.0</v>
      </c>
      <c r="C7336" s="9" t="s">
        <v>170</v>
      </c>
      <c r="D7336" s="9" t="s">
        <v>55</v>
      </c>
      <c r="F7336" s="11" t="str">
        <f t="shared" si="1"/>
        <v>2018-05</v>
      </c>
      <c r="G7336" s="11" t="str">
        <f>iferror(VLOOKUP(A7336,'Closed Deals'!A:A,1,0)," ")</f>
        <v> </v>
      </c>
      <c r="H7336" s="12" t="str">
        <f t="shared" si="2"/>
        <v>NO</v>
      </c>
      <c r="I7336" s="12" t="str">
        <f>iferror(VLOOKUP(A7336,'Closed Deals'!A:E,5,0)," ")</f>
        <v> </v>
      </c>
      <c r="J7336" s="13" t="str">
        <f t="shared" si="3"/>
        <v> </v>
      </c>
      <c r="K7336" s="14"/>
    </row>
    <row r="7337">
      <c r="A7337" s="9" t="s">
        <v>7847</v>
      </c>
      <c r="B7337" s="10">
        <v>43237.0</v>
      </c>
      <c r="C7337" s="9" t="s">
        <v>335</v>
      </c>
      <c r="D7337" s="9" t="s">
        <v>55</v>
      </c>
      <c r="F7337" s="11" t="str">
        <f t="shared" si="1"/>
        <v>2018-05</v>
      </c>
      <c r="G7337" s="11" t="str">
        <f>iferror(VLOOKUP(A7337,'Closed Deals'!A:A,1,0)," ")</f>
        <v> </v>
      </c>
      <c r="H7337" s="12" t="str">
        <f t="shared" si="2"/>
        <v>NO</v>
      </c>
      <c r="I7337" s="12" t="str">
        <f>iferror(VLOOKUP(A7337,'Closed Deals'!A:E,5,0)," ")</f>
        <v> </v>
      </c>
      <c r="J7337" s="13" t="str">
        <f t="shared" si="3"/>
        <v> </v>
      </c>
      <c r="K7337" s="14"/>
    </row>
    <row r="7338">
      <c r="A7338" s="9" t="s">
        <v>7848</v>
      </c>
      <c r="B7338" s="10">
        <v>43249.0</v>
      </c>
      <c r="C7338" s="9" t="s">
        <v>616</v>
      </c>
      <c r="D7338" s="9" t="s">
        <v>55</v>
      </c>
      <c r="F7338" s="11" t="str">
        <f t="shared" si="1"/>
        <v>2018-05</v>
      </c>
      <c r="G7338" s="11" t="str">
        <f>iferror(VLOOKUP(A7338,'Closed Deals'!A:A,1,0)," ")</f>
        <v> </v>
      </c>
      <c r="H7338" s="12" t="str">
        <f t="shared" si="2"/>
        <v>NO</v>
      </c>
      <c r="I7338" s="12" t="str">
        <f>iferror(VLOOKUP(A7338,'Closed Deals'!A:E,5,0)," ")</f>
        <v> </v>
      </c>
      <c r="J7338" s="13" t="str">
        <f t="shared" si="3"/>
        <v> </v>
      </c>
      <c r="K7338" s="14"/>
    </row>
    <row r="7339">
      <c r="A7339" s="9" t="s">
        <v>7849</v>
      </c>
      <c r="B7339" s="10">
        <v>43245.0</v>
      </c>
      <c r="C7339" s="9" t="s">
        <v>63</v>
      </c>
      <c r="D7339" s="9" t="s">
        <v>55</v>
      </c>
      <c r="F7339" s="11" t="str">
        <f t="shared" si="1"/>
        <v>2018-05</v>
      </c>
      <c r="G7339" s="11" t="str">
        <f>iferror(VLOOKUP(A7339,'Closed Deals'!A:A,1,0)," ")</f>
        <v> </v>
      </c>
      <c r="H7339" s="12" t="str">
        <f t="shared" si="2"/>
        <v>NO</v>
      </c>
      <c r="I7339" s="12" t="str">
        <f>iferror(VLOOKUP(A7339,'Closed Deals'!A:E,5,0)," ")</f>
        <v> </v>
      </c>
      <c r="J7339" s="13" t="str">
        <f t="shared" si="3"/>
        <v> </v>
      </c>
      <c r="K7339" s="14"/>
    </row>
    <row r="7340">
      <c r="A7340" s="9" t="s">
        <v>7850</v>
      </c>
      <c r="B7340" s="10">
        <v>43223.0</v>
      </c>
      <c r="C7340" s="9" t="s">
        <v>263</v>
      </c>
      <c r="D7340" s="9" t="s">
        <v>55</v>
      </c>
      <c r="F7340" s="11" t="str">
        <f t="shared" si="1"/>
        <v>2018-05</v>
      </c>
      <c r="G7340" s="11" t="str">
        <f>iferror(VLOOKUP(A7340,'Closed Deals'!A:A,1,0)," ")</f>
        <v> </v>
      </c>
      <c r="H7340" s="12" t="str">
        <f t="shared" si="2"/>
        <v>NO</v>
      </c>
      <c r="I7340" s="12" t="str">
        <f>iferror(VLOOKUP(A7340,'Closed Deals'!A:E,5,0)," ")</f>
        <v> </v>
      </c>
      <c r="J7340" s="13" t="str">
        <f t="shared" si="3"/>
        <v> </v>
      </c>
      <c r="K7340" s="14"/>
    </row>
    <row r="7341">
      <c r="A7341" s="9" t="s">
        <v>7851</v>
      </c>
      <c r="B7341" s="10">
        <v>43230.0</v>
      </c>
      <c r="C7341" s="9" t="s">
        <v>263</v>
      </c>
      <c r="D7341" s="9" t="s">
        <v>55</v>
      </c>
      <c r="F7341" s="11" t="str">
        <f t="shared" si="1"/>
        <v>2018-05</v>
      </c>
      <c r="G7341" s="11" t="str">
        <f>iferror(VLOOKUP(A7341,'Closed Deals'!A:A,1,0)," ")</f>
        <v> </v>
      </c>
      <c r="H7341" s="12" t="str">
        <f t="shared" si="2"/>
        <v>NO</v>
      </c>
      <c r="I7341" s="12" t="str">
        <f>iferror(VLOOKUP(A7341,'Closed Deals'!A:E,5,0)," ")</f>
        <v> </v>
      </c>
      <c r="J7341" s="13" t="str">
        <f t="shared" si="3"/>
        <v> </v>
      </c>
      <c r="K7341" s="14"/>
    </row>
    <row r="7342">
      <c r="A7342" s="9" t="s">
        <v>7852</v>
      </c>
      <c r="B7342" s="10">
        <v>43225.0</v>
      </c>
      <c r="C7342" s="9" t="s">
        <v>263</v>
      </c>
      <c r="D7342" s="9" t="s">
        <v>55</v>
      </c>
      <c r="F7342" s="11" t="str">
        <f t="shared" si="1"/>
        <v>2018-05</v>
      </c>
      <c r="G7342" s="11" t="str">
        <f>iferror(VLOOKUP(A7342,'Closed Deals'!A:A,1,0)," ")</f>
        <v> </v>
      </c>
      <c r="H7342" s="12" t="str">
        <f t="shared" si="2"/>
        <v>NO</v>
      </c>
      <c r="I7342" s="12" t="str">
        <f>iferror(VLOOKUP(A7342,'Closed Deals'!A:E,5,0)," ")</f>
        <v> </v>
      </c>
      <c r="J7342" s="13" t="str">
        <f t="shared" si="3"/>
        <v> </v>
      </c>
      <c r="K7342" s="14"/>
    </row>
    <row r="7343">
      <c r="A7343" s="9" t="s">
        <v>7853</v>
      </c>
      <c r="B7343" s="10">
        <v>43250.0</v>
      </c>
      <c r="C7343" s="9" t="s">
        <v>33</v>
      </c>
      <c r="D7343" s="9" t="s">
        <v>55</v>
      </c>
      <c r="F7343" s="11" t="str">
        <f t="shared" si="1"/>
        <v>2018-05</v>
      </c>
      <c r="G7343" s="11" t="str">
        <f>iferror(VLOOKUP(A7343,'Closed Deals'!A:A,1,0)," ")</f>
        <v> </v>
      </c>
      <c r="H7343" s="12" t="str">
        <f t="shared" si="2"/>
        <v>NO</v>
      </c>
      <c r="I7343" s="12" t="str">
        <f>iferror(VLOOKUP(A7343,'Closed Deals'!A:E,5,0)," ")</f>
        <v> </v>
      </c>
      <c r="J7343" s="13" t="str">
        <f t="shared" si="3"/>
        <v> </v>
      </c>
      <c r="K7343" s="14"/>
    </row>
    <row r="7344">
      <c r="A7344" s="9" t="s">
        <v>7854</v>
      </c>
      <c r="B7344" s="10">
        <v>43227.0</v>
      </c>
      <c r="C7344" s="9" t="s">
        <v>63</v>
      </c>
      <c r="D7344" s="9" t="s">
        <v>55</v>
      </c>
      <c r="F7344" s="11" t="str">
        <f t="shared" si="1"/>
        <v>2018-05</v>
      </c>
      <c r="G7344" s="11" t="str">
        <f>iferror(VLOOKUP(A7344,'Closed Deals'!A:A,1,0)," ")</f>
        <v> </v>
      </c>
      <c r="H7344" s="12" t="str">
        <f t="shared" si="2"/>
        <v>NO</v>
      </c>
      <c r="I7344" s="12" t="str">
        <f>iferror(VLOOKUP(A7344,'Closed Deals'!A:E,5,0)," ")</f>
        <v> </v>
      </c>
      <c r="J7344" s="13" t="str">
        <f t="shared" si="3"/>
        <v> </v>
      </c>
      <c r="K7344" s="14"/>
    </row>
    <row r="7345">
      <c r="A7345" s="9" t="s">
        <v>7855</v>
      </c>
      <c r="B7345" s="10">
        <v>43244.0</v>
      </c>
      <c r="C7345" s="9" t="s">
        <v>33</v>
      </c>
      <c r="D7345" s="9" t="s">
        <v>55</v>
      </c>
      <c r="F7345" s="11" t="str">
        <f t="shared" si="1"/>
        <v>2018-05</v>
      </c>
      <c r="G7345" s="11" t="str">
        <f>iferror(VLOOKUP(A7345,'Closed Deals'!A:A,1,0)," ")</f>
        <v> </v>
      </c>
      <c r="H7345" s="12" t="str">
        <f t="shared" si="2"/>
        <v>NO</v>
      </c>
      <c r="I7345" s="12" t="str">
        <f>iferror(VLOOKUP(A7345,'Closed Deals'!A:E,5,0)," ")</f>
        <v> </v>
      </c>
      <c r="J7345" s="13" t="str">
        <f t="shared" si="3"/>
        <v> </v>
      </c>
      <c r="K7345" s="14"/>
    </row>
    <row r="7346">
      <c r="A7346" s="9" t="s">
        <v>7856</v>
      </c>
      <c r="B7346" s="10">
        <v>43222.0</v>
      </c>
      <c r="C7346" s="9" t="s">
        <v>30</v>
      </c>
      <c r="D7346" s="9" t="s">
        <v>55</v>
      </c>
      <c r="F7346" s="11" t="str">
        <f t="shared" si="1"/>
        <v>2018-05</v>
      </c>
      <c r="G7346" s="11" t="str">
        <f>iferror(VLOOKUP(A7346,'Closed Deals'!A:A,1,0)," ")</f>
        <v> </v>
      </c>
      <c r="H7346" s="12" t="str">
        <f t="shared" si="2"/>
        <v>NO</v>
      </c>
      <c r="I7346" s="12" t="str">
        <f>iferror(VLOOKUP(A7346,'Closed Deals'!A:E,5,0)," ")</f>
        <v> </v>
      </c>
      <c r="J7346" s="13" t="str">
        <f t="shared" si="3"/>
        <v> </v>
      </c>
      <c r="K7346" s="14"/>
    </row>
    <row r="7347">
      <c r="A7347" s="9" t="s">
        <v>7857</v>
      </c>
      <c r="B7347" s="10">
        <v>43240.0</v>
      </c>
      <c r="C7347" s="9" t="s">
        <v>80</v>
      </c>
      <c r="D7347" s="9" t="s">
        <v>55</v>
      </c>
      <c r="F7347" s="11" t="str">
        <f t="shared" si="1"/>
        <v>2018-05</v>
      </c>
      <c r="G7347" s="11" t="str">
        <f>iferror(VLOOKUP(A7347,'Closed Deals'!A:A,1,0)," ")</f>
        <v> </v>
      </c>
      <c r="H7347" s="12" t="str">
        <f t="shared" si="2"/>
        <v>NO</v>
      </c>
      <c r="I7347" s="12" t="str">
        <f>iferror(VLOOKUP(A7347,'Closed Deals'!A:E,5,0)," ")</f>
        <v> </v>
      </c>
      <c r="J7347" s="13" t="str">
        <f t="shared" si="3"/>
        <v> </v>
      </c>
      <c r="K7347" s="14"/>
    </row>
    <row r="7348">
      <c r="A7348" s="9" t="s">
        <v>7858</v>
      </c>
      <c r="B7348" s="10">
        <v>43235.0</v>
      </c>
      <c r="C7348" s="9" t="s">
        <v>33</v>
      </c>
      <c r="D7348" s="9" t="s">
        <v>55</v>
      </c>
      <c r="F7348" s="11" t="str">
        <f t="shared" si="1"/>
        <v>2018-05</v>
      </c>
      <c r="G7348" s="11" t="str">
        <f>iferror(VLOOKUP(A7348,'Closed Deals'!A:A,1,0)," ")</f>
        <v> </v>
      </c>
      <c r="H7348" s="12" t="str">
        <f t="shared" si="2"/>
        <v>NO</v>
      </c>
      <c r="I7348" s="12" t="str">
        <f>iferror(VLOOKUP(A7348,'Closed Deals'!A:E,5,0)," ")</f>
        <v> </v>
      </c>
      <c r="J7348" s="13" t="str">
        <f t="shared" si="3"/>
        <v> </v>
      </c>
      <c r="K7348" s="14"/>
    </row>
    <row r="7349">
      <c r="A7349" s="9" t="s">
        <v>7859</v>
      </c>
      <c r="B7349" s="10">
        <v>43249.0</v>
      </c>
      <c r="C7349" s="9" t="s">
        <v>397</v>
      </c>
      <c r="D7349" s="9" t="s">
        <v>55</v>
      </c>
      <c r="F7349" s="11" t="str">
        <f t="shared" si="1"/>
        <v>2018-05</v>
      </c>
      <c r="G7349" s="11" t="str">
        <f>iferror(VLOOKUP(A7349,'Closed Deals'!A:A,1,0)," ")</f>
        <v> </v>
      </c>
      <c r="H7349" s="12" t="str">
        <f t="shared" si="2"/>
        <v>NO</v>
      </c>
      <c r="I7349" s="12" t="str">
        <f>iferror(VLOOKUP(A7349,'Closed Deals'!A:E,5,0)," ")</f>
        <v> </v>
      </c>
      <c r="J7349" s="13" t="str">
        <f t="shared" si="3"/>
        <v> </v>
      </c>
      <c r="K7349" s="14"/>
    </row>
    <row r="7350">
      <c r="A7350" s="9" t="s">
        <v>7860</v>
      </c>
      <c r="B7350" s="10">
        <v>43223.0</v>
      </c>
      <c r="C7350" s="9" t="s">
        <v>5358</v>
      </c>
      <c r="D7350" s="9" t="s">
        <v>55</v>
      </c>
      <c r="F7350" s="11" t="str">
        <f t="shared" si="1"/>
        <v>2018-05</v>
      </c>
      <c r="G7350" s="11" t="str">
        <f>iferror(VLOOKUP(A7350,'Closed Deals'!A:A,1,0)," ")</f>
        <v> </v>
      </c>
      <c r="H7350" s="12" t="str">
        <f t="shared" si="2"/>
        <v>NO</v>
      </c>
      <c r="I7350" s="12" t="str">
        <f>iferror(VLOOKUP(A7350,'Closed Deals'!A:E,5,0)," ")</f>
        <v> </v>
      </c>
      <c r="J7350" s="13" t="str">
        <f t="shared" si="3"/>
        <v> </v>
      </c>
      <c r="K7350" s="14"/>
    </row>
    <row r="7351">
      <c r="A7351" s="9" t="s">
        <v>7861</v>
      </c>
      <c r="B7351" s="10">
        <v>43222.0</v>
      </c>
      <c r="C7351" s="9" t="s">
        <v>84</v>
      </c>
      <c r="D7351" s="9" t="s">
        <v>55</v>
      </c>
      <c r="F7351" s="11" t="str">
        <f t="shared" si="1"/>
        <v>2018-05</v>
      </c>
      <c r="G7351" s="11" t="str">
        <f>iferror(VLOOKUP(A7351,'Closed Deals'!A:A,1,0)," ")</f>
        <v> </v>
      </c>
      <c r="H7351" s="12" t="str">
        <f t="shared" si="2"/>
        <v>NO</v>
      </c>
      <c r="I7351" s="12" t="str">
        <f>iferror(VLOOKUP(A7351,'Closed Deals'!A:E,5,0)," ")</f>
        <v> </v>
      </c>
      <c r="J7351" s="13" t="str">
        <f t="shared" si="3"/>
        <v> </v>
      </c>
      <c r="K7351" s="14"/>
    </row>
    <row r="7352">
      <c r="A7352" s="9" t="s">
        <v>7862</v>
      </c>
      <c r="B7352" s="10">
        <v>43223.0</v>
      </c>
      <c r="C7352" s="9" t="s">
        <v>7863</v>
      </c>
      <c r="D7352" s="9" t="s">
        <v>55</v>
      </c>
      <c r="F7352" s="11" t="str">
        <f t="shared" si="1"/>
        <v>2018-05</v>
      </c>
      <c r="G7352" s="11" t="str">
        <f>iferror(VLOOKUP(A7352,'Closed Deals'!A:A,1,0)," ")</f>
        <v> </v>
      </c>
      <c r="H7352" s="12" t="str">
        <f t="shared" si="2"/>
        <v>NO</v>
      </c>
      <c r="I7352" s="12" t="str">
        <f>iferror(VLOOKUP(A7352,'Closed Deals'!A:E,5,0)," ")</f>
        <v> </v>
      </c>
      <c r="J7352" s="13" t="str">
        <f t="shared" si="3"/>
        <v> </v>
      </c>
      <c r="K7352" s="14"/>
    </row>
    <row r="7353">
      <c r="A7353" s="9" t="s">
        <v>7864</v>
      </c>
      <c r="B7353" s="10">
        <v>43232.0</v>
      </c>
      <c r="C7353" s="9" t="s">
        <v>54</v>
      </c>
      <c r="D7353" s="9" t="s">
        <v>55</v>
      </c>
      <c r="F7353" s="11" t="str">
        <f t="shared" si="1"/>
        <v>2018-05</v>
      </c>
      <c r="G7353" s="11" t="str">
        <f>iferror(VLOOKUP(A7353,'Closed Deals'!A:A,1,0)," ")</f>
        <v> </v>
      </c>
      <c r="H7353" s="12" t="str">
        <f t="shared" si="2"/>
        <v>NO</v>
      </c>
      <c r="I7353" s="12" t="str">
        <f>iferror(VLOOKUP(A7353,'Closed Deals'!A:E,5,0)," ")</f>
        <v> </v>
      </c>
      <c r="J7353" s="13" t="str">
        <f t="shared" si="3"/>
        <v> </v>
      </c>
      <c r="K7353" s="14"/>
    </row>
    <row r="7354">
      <c r="A7354" s="9" t="s">
        <v>7865</v>
      </c>
      <c r="B7354" s="10">
        <v>43228.0</v>
      </c>
      <c r="C7354" s="9" t="s">
        <v>170</v>
      </c>
      <c r="D7354" s="9" t="s">
        <v>55</v>
      </c>
      <c r="F7354" s="11" t="str">
        <f t="shared" si="1"/>
        <v>2018-05</v>
      </c>
      <c r="G7354" s="11" t="str">
        <f>iferror(VLOOKUP(A7354,'Closed Deals'!A:A,1,0)," ")</f>
        <v> </v>
      </c>
      <c r="H7354" s="12" t="str">
        <f t="shared" si="2"/>
        <v>NO</v>
      </c>
      <c r="I7354" s="12" t="str">
        <f>iferror(VLOOKUP(A7354,'Closed Deals'!A:E,5,0)," ")</f>
        <v> </v>
      </c>
      <c r="J7354" s="13" t="str">
        <f t="shared" si="3"/>
        <v> </v>
      </c>
      <c r="K7354" s="14"/>
    </row>
    <row r="7355">
      <c r="A7355" s="9" t="s">
        <v>7866</v>
      </c>
      <c r="B7355" s="10">
        <v>43223.0</v>
      </c>
      <c r="C7355" s="9" t="s">
        <v>170</v>
      </c>
      <c r="D7355" s="9" t="s">
        <v>55</v>
      </c>
      <c r="F7355" s="11" t="str">
        <f t="shared" si="1"/>
        <v>2018-05</v>
      </c>
      <c r="G7355" s="11" t="str">
        <f>iferror(VLOOKUP(A7355,'Closed Deals'!A:A,1,0)," ")</f>
        <v> </v>
      </c>
      <c r="H7355" s="12" t="str">
        <f t="shared" si="2"/>
        <v>NO</v>
      </c>
      <c r="I7355" s="12" t="str">
        <f>iferror(VLOOKUP(A7355,'Closed Deals'!A:E,5,0)," ")</f>
        <v> </v>
      </c>
      <c r="J7355" s="13" t="str">
        <f t="shared" si="3"/>
        <v> </v>
      </c>
      <c r="K7355" s="14"/>
    </row>
    <row r="7356">
      <c r="A7356" s="9" t="s">
        <v>7867</v>
      </c>
      <c r="B7356" s="10">
        <v>43241.0</v>
      </c>
      <c r="C7356" s="9" t="s">
        <v>30</v>
      </c>
      <c r="D7356" s="9" t="s">
        <v>55</v>
      </c>
      <c r="F7356" s="11" t="str">
        <f t="shared" si="1"/>
        <v>2018-05</v>
      </c>
      <c r="G7356" s="11" t="str">
        <f>iferror(VLOOKUP(A7356,'Closed Deals'!A:A,1,0)," ")</f>
        <v> </v>
      </c>
      <c r="H7356" s="12" t="str">
        <f t="shared" si="2"/>
        <v>NO</v>
      </c>
      <c r="I7356" s="12" t="str">
        <f>iferror(VLOOKUP(A7356,'Closed Deals'!A:E,5,0)," ")</f>
        <v> </v>
      </c>
      <c r="J7356" s="13" t="str">
        <f t="shared" si="3"/>
        <v> </v>
      </c>
      <c r="K7356" s="14"/>
    </row>
    <row r="7357">
      <c r="A7357" s="9" t="s">
        <v>7868</v>
      </c>
      <c r="B7357" s="10">
        <v>43238.0</v>
      </c>
      <c r="C7357" s="9" t="s">
        <v>624</v>
      </c>
      <c r="D7357" s="9" t="s">
        <v>55</v>
      </c>
      <c r="F7357" s="11" t="str">
        <f t="shared" si="1"/>
        <v>2018-05</v>
      </c>
      <c r="G7357" s="11" t="str">
        <f>iferror(VLOOKUP(A7357,'Closed Deals'!A:A,1,0)," ")</f>
        <v> </v>
      </c>
      <c r="H7357" s="12" t="str">
        <f t="shared" si="2"/>
        <v>NO</v>
      </c>
      <c r="I7357" s="12" t="str">
        <f>iferror(VLOOKUP(A7357,'Closed Deals'!A:E,5,0)," ")</f>
        <v> </v>
      </c>
      <c r="J7357" s="13" t="str">
        <f t="shared" si="3"/>
        <v> </v>
      </c>
      <c r="K7357" s="14"/>
    </row>
    <row r="7358">
      <c r="A7358" s="9" t="s">
        <v>7869</v>
      </c>
      <c r="B7358" s="10">
        <v>43235.0</v>
      </c>
      <c r="C7358" s="9" t="s">
        <v>5097</v>
      </c>
      <c r="D7358" s="9" t="s">
        <v>55</v>
      </c>
      <c r="F7358" s="11" t="str">
        <f t="shared" si="1"/>
        <v>2018-05</v>
      </c>
      <c r="G7358" s="11" t="str">
        <f>iferror(VLOOKUP(A7358,'Closed Deals'!A:A,1,0)," ")</f>
        <v> </v>
      </c>
      <c r="H7358" s="12" t="str">
        <f t="shared" si="2"/>
        <v>NO</v>
      </c>
      <c r="I7358" s="12" t="str">
        <f>iferror(VLOOKUP(A7358,'Closed Deals'!A:E,5,0)," ")</f>
        <v> </v>
      </c>
      <c r="J7358" s="13" t="str">
        <f t="shared" si="3"/>
        <v> </v>
      </c>
      <c r="K7358" s="14"/>
    </row>
    <row r="7359">
      <c r="A7359" s="9" t="s">
        <v>7870</v>
      </c>
      <c r="B7359" s="10">
        <v>43246.0</v>
      </c>
      <c r="C7359" s="9" t="s">
        <v>170</v>
      </c>
      <c r="D7359" s="9" t="s">
        <v>55</v>
      </c>
      <c r="F7359" s="11" t="str">
        <f t="shared" si="1"/>
        <v>2018-05</v>
      </c>
      <c r="G7359" s="11" t="str">
        <f>iferror(VLOOKUP(A7359,'Closed Deals'!A:A,1,0)," ")</f>
        <v> </v>
      </c>
      <c r="H7359" s="12" t="str">
        <f t="shared" si="2"/>
        <v>NO</v>
      </c>
      <c r="I7359" s="12" t="str">
        <f>iferror(VLOOKUP(A7359,'Closed Deals'!A:E,5,0)," ")</f>
        <v> </v>
      </c>
      <c r="J7359" s="13" t="str">
        <f t="shared" si="3"/>
        <v> </v>
      </c>
      <c r="K7359" s="14"/>
    </row>
    <row r="7360">
      <c r="A7360" s="9" t="s">
        <v>7871</v>
      </c>
      <c r="B7360" s="10">
        <v>43248.0</v>
      </c>
      <c r="C7360" s="9" t="s">
        <v>6499</v>
      </c>
      <c r="D7360" s="9" t="s">
        <v>55</v>
      </c>
      <c r="F7360" s="11" t="str">
        <f t="shared" si="1"/>
        <v>2018-05</v>
      </c>
      <c r="G7360" s="11" t="str">
        <f>iferror(VLOOKUP(A7360,'Closed Deals'!A:A,1,0)," ")</f>
        <v> </v>
      </c>
      <c r="H7360" s="12" t="str">
        <f t="shared" si="2"/>
        <v>NO</v>
      </c>
      <c r="I7360" s="12" t="str">
        <f>iferror(VLOOKUP(A7360,'Closed Deals'!A:E,5,0)," ")</f>
        <v> </v>
      </c>
      <c r="J7360" s="13" t="str">
        <f t="shared" si="3"/>
        <v> </v>
      </c>
      <c r="K7360" s="14"/>
    </row>
    <row r="7361">
      <c r="A7361" s="9" t="s">
        <v>7872</v>
      </c>
      <c r="B7361" s="10">
        <v>43238.0</v>
      </c>
      <c r="C7361" s="9" t="s">
        <v>624</v>
      </c>
      <c r="D7361" s="9" t="s">
        <v>55</v>
      </c>
      <c r="F7361" s="11" t="str">
        <f t="shared" si="1"/>
        <v>2018-05</v>
      </c>
      <c r="G7361" s="11" t="str">
        <f>iferror(VLOOKUP(A7361,'Closed Deals'!A:A,1,0)," ")</f>
        <v> </v>
      </c>
      <c r="H7361" s="12" t="str">
        <f t="shared" si="2"/>
        <v>NO</v>
      </c>
      <c r="I7361" s="12" t="str">
        <f>iferror(VLOOKUP(A7361,'Closed Deals'!A:E,5,0)," ")</f>
        <v> </v>
      </c>
      <c r="J7361" s="13" t="str">
        <f t="shared" si="3"/>
        <v> </v>
      </c>
      <c r="K7361" s="14"/>
    </row>
    <row r="7362">
      <c r="A7362" s="9" t="s">
        <v>7873</v>
      </c>
      <c r="B7362" s="10">
        <v>43225.0</v>
      </c>
      <c r="C7362" s="9" t="s">
        <v>247</v>
      </c>
      <c r="D7362" s="9" t="s">
        <v>55</v>
      </c>
      <c r="F7362" s="11" t="str">
        <f t="shared" si="1"/>
        <v>2018-05</v>
      </c>
      <c r="G7362" s="11" t="str">
        <f>iferror(VLOOKUP(A7362,'Closed Deals'!A:A,1,0)," ")</f>
        <v> </v>
      </c>
      <c r="H7362" s="12" t="str">
        <f t="shared" si="2"/>
        <v>NO</v>
      </c>
      <c r="I7362" s="12" t="str">
        <f>iferror(VLOOKUP(A7362,'Closed Deals'!A:E,5,0)," ")</f>
        <v> </v>
      </c>
      <c r="J7362" s="13" t="str">
        <f t="shared" si="3"/>
        <v> </v>
      </c>
      <c r="K7362" s="14"/>
    </row>
    <row r="7363">
      <c r="A7363" s="9" t="s">
        <v>7874</v>
      </c>
      <c r="B7363" s="10">
        <v>43234.0</v>
      </c>
      <c r="C7363" s="9" t="s">
        <v>37</v>
      </c>
      <c r="D7363" s="9" t="s">
        <v>55</v>
      </c>
      <c r="F7363" s="11" t="str">
        <f t="shared" si="1"/>
        <v>2018-05</v>
      </c>
      <c r="G7363" s="11" t="str">
        <f>iferror(VLOOKUP(A7363,'Closed Deals'!A:A,1,0)," ")</f>
        <v> </v>
      </c>
      <c r="H7363" s="12" t="str">
        <f t="shared" si="2"/>
        <v>NO</v>
      </c>
      <c r="I7363" s="12" t="str">
        <f>iferror(VLOOKUP(A7363,'Closed Deals'!A:E,5,0)," ")</f>
        <v> </v>
      </c>
      <c r="J7363" s="13" t="str">
        <f t="shared" si="3"/>
        <v> </v>
      </c>
      <c r="K7363" s="14"/>
    </row>
    <row r="7364">
      <c r="A7364" s="9" t="s">
        <v>7875</v>
      </c>
      <c r="B7364" s="10">
        <v>43228.0</v>
      </c>
      <c r="C7364" s="9" t="s">
        <v>247</v>
      </c>
      <c r="D7364" s="9" t="s">
        <v>55</v>
      </c>
      <c r="F7364" s="11" t="str">
        <f t="shared" si="1"/>
        <v>2018-05</v>
      </c>
      <c r="G7364" s="11" t="str">
        <f>iferror(VLOOKUP(A7364,'Closed Deals'!A:A,1,0)," ")</f>
        <v> </v>
      </c>
      <c r="H7364" s="12" t="str">
        <f t="shared" si="2"/>
        <v>NO</v>
      </c>
      <c r="I7364" s="12" t="str">
        <f>iferror(VLOOKUP(A7364,'Closed Deals'!A:E,5,0)," ")</f>
        <v> </v>
      </c>
      <c r="J7364" s="13" t="str">
        <f t="shared" si="3"/>
        <v> </v>
      </c>
      <c r="K7364" s="14"/>
    </row>
    <row r="7365">
      <c r="A7365" s="9" t="s">
        <v>7876</v>
      </c>
      <c r="B7365" s="10">
        <v>43244.0</v>
      </c>
      <c r="C7365" s="9" t="s">
        <v>226</v>
      </c>
      <c r="D7365" s="9" t="s">
        <v>55</v>
      </c>
      <c r="F7365" s="11" t="str">
        <f t="shared" si="1"/>
        <v>2018-05</v>
      </c>
      <c r="G7365" s="11" t="str">
        <f>iferror(VLOOKUP(A7365,'Closed Deals'!A:A,1,0)," ")</f>
        <v> </v>
      </c>
      <c r="H7365" s="12" t="str">
        <f t="shared" si="2"/>
        <v>NO</v>
      </c>
      <c r="I7365" s="12" t="str">
        <f>iferror(VLOOKUP(A7365,'Closed Deals'!A:E,5,0)," ")</f>
        <v> </v>
      </c>
      <c r="J7365" s="13" t="str">
        <f t="shared" si="3"/>
        <v> </v>
      </c>
      <c r="K7365" s="14"/>
    </row>
    <row r="7366">
      <c r="A7366" s="9" t="s">
        <v>7877</v>
      </c>
      <c r="B7366" s="10">
        <v>43237.0</v>
      </c>
      <c r="C7366" s="9" t="s">
        <v>247</v>
      </c>
      <c r="D7366" s="9" t="s">
        <v>55</v>
      </c>
      <c r="F7366" s="11" t="str">
        <f t="shared" si="1"/>
        <v>2018-05</v>
      </c>
      <c r="G7366" s="11" t="str">
        <f>iferror(VLOOKUP(A7366,'Closed Deals'!A:A,1,0)," ")</f>
        <v> </v>
      </c>
      <c r="H7366" s="12" t="str">
        <f t="shared" si="2"/>
        <v>NO</v>
      </c>
      <c r="I7366" s="12" t="str">
        <f>iferror(VLOOKUP(A7366,'Closed Deals'!A:E,5,0)," ")</f>
        <v> </v>
      </c>
      <c r="J7366" s="13" t="str">
        <f t="shared" si="3"/>
        <v> </v>
      </c>
      <c r="K7366" s="14"/>
    </row>
    <row r="7367">
      <c r="A7367" s="9" t="s">
        <v>7878</v>
      </c>
      <c r="B7367" s="10">
        <v>43224.0</v>
      </c>
      <c r="C7367" s="9" t="s">
        <v>241</v>
      </c>
      <c r="D7367" s="9" t="s">
        <v>55</v>
      </c>
      <c r="F7367" s="11" t="str">
        <f t="shared" si="1"/>
        <v>2018-05</v>
      </c>
      <c r="G7367" s="11" t="str">
        <f>iferror(VLOOKUP(A7367,'Closed Deals'!A:A,1,0)," ")</f>
        <v> </v>
      </c>
      <c r="H7367" s="12" t="str">
        <f t="shared" si="2"/>
        <v>NO</v>
      </c>
      <c r="I7367" s="12" t="str">
        <f>iferror(VLOOKUP(A7367,'Closed Deals'!A:E,5,0)," ")</f>
        <v> </v>
      </c>
      <c r="J7367" s="13" t="str">
        <f t="shared" si="3"/>
        <v> </v>
      </c>
      <c r="K7367" s="14"/>
    </row>
    <row r="7368">
      <c r="A7368" s="9" t="s">
        <v>7879</v>
      </c>
      <c r="B7368" s="10">
        <v>43241.0</v>
      </c>
      <c r="C7368" s="9" t="s">
        <v>263</v>
      </c>
      <c r="D7368" s="9" t="s">
        <v>55</v>
      </c>
      <c r="F7368" s="11" t="str">
        <f t="shared" si="1"/>
        <v>2018-05</v>
      </c>
      <c r="G7368" s="11" t="str">
        <f>iferror(VLOOKUP(A7368,'Closed Deals'!A:A,1,0)," ")</f>
        <v> </v>
      </c>
      <c r="H7368" s="12" t="str">
        <f t="shared" si="2"/>
        <v>NO</v>
      </c>
      <c r="I7368" s="12" t="str">
        <f>iferror(VLOOKUP(A7368,'Closed Deals'!A:E,5,0)," ")</f>
        <v> </v>
      </c>
      <c r="J7368" s="13" t="str">
        <f t="shared" si="3"/>
        <v> </v>
      </c>
      <c r="K7368" s="14"/>
    </row>
    <row r="7369">
      <c r="A7369" s="9" t="s">
        <v>7880</v>
      </c>
      <c r="B7369" s="10">
        <v>43248.0</v>
      </c>
      <c r="C7369" s="9" t="s">
        <v>84</v>
      </c>
      <c r="D7369" s="9" t="s">
        <v>55</v>
      </c>
      <c r="F7369" s="11" t="str">
        <f t="shared" si="1"/>
        <v>2018-05</v>
      </c>
      <c r="G7369" s="11" t="str">
        <f>iferror(VLOOKUP(A7369,'Closed Deals'!A:A,1,0)," ")</f>
        <v> </v>
      </c>
      <c r="H7369" s="12" t="str">
        <f t="shared" si="2"/>
        <v>NO</v>
      </c>
      <c r="I7369" s="12" t="str">
        <f>iferror(VLOOKUP(A7369,'Closed Deals'!A:E,5,0)," ")</f>
        <v> </v>
      </c>
      <c r="J7369" s="13" t="str">
        <f t="shared" si="3"/>
        <v> </v>
      </c>
      <c r="K7369" s="14"/>
    </row>
    <row r="7370">
      <c r="A7370" s="9" t="s">
        <v>7881</v>
      </c>
      <c r="B7370" s="10">
        <v>43241.0</v>
      </c>
      <c r="C7370" s="9" t="s">
        <v>263</v>
      </c>
      <c r="D7370" s="9" t="s">
        <v>55</v>
      </c>
      <c r="F7370" s="11" t="str">
        <f t="shared" si="1"/>
        <v>2018-05</v>
      </c>
      <c r="G7370" s="11" t="str">
        <f>iferror(VLOOKUP(A7370,'Closed Deals'!A:A,1,0)," ")</f>
        <v> </v>
      </c>
      <c r="H7370" s="12" t="str">
        <f t="shared" si="2"/>
        <v>NO</v>
      </c>
      <c r="I7370" s="12" t="str">
        <f>iferror(VLOOKUP(A7370,'Closed Deals'!A:E,5,0)," ")</f>
        <v> </v>
      </c>
      <c r="J7370" s="13" t="str">
        <f t="shared" si="3"/>
        <v> </v>
      </c>
      <c r="K7370" s="14"/>
    </row>
    <row r="7371">
      <c r="A7371" s="9" t="s">
        <v>7882</v>
      </c>
      <c r="B7371" s="10">
        <v>43222.0</v>
      </c>
      <c r="C7371" s="9" t="s">
        <v>170</v>
      </c>
      <c r="D7371" s="9" t="s">
        <v>55</v>
      </c>
      <c r="F7371" s="11" t="str">
        <f t="shared" si="1"/>
        <v>2018-05</v>
      </c>
      <c r="G7371" s="11" t="str">
        <f>iferror(VLOOKUP(A7371,'Closed Deals'!A:A,1,0)," ")</f>
        <v> </v>
      </c>
      <c r="H7371" s="12" t="str">
        <f t="shared" si="2"/>
        <v>NO</v>
      </c>
      <c r="I7371" s="12" t="str">
        <f>iferror(VLOOKUP(A7371,'Closed Deals'!A:E,5,0)," ")</f>
        <v> </v>
      </c>
      <c r="J7371" s="13" t="str">
        <f t="shared" si="3"/>
        <v> </v>
      </c>
      <c r="K7371" s="14"/>
    </row>
    <row r="7372">
      <c r="A7372" s="9" t="s">
        <v>7883</v>
      </c>
      <c r="B7372" s="10">
        <v>43228.0</v>
      </c>
      <c r="C7372" s="9" t="s">
        <v>37</v>
      </c>
      <c r="D7372" s="9" t="s">
        <v>55</v>
      </c>
      <c r="F7372" s="11" t="str">
        <f t="shared" si="1"/>
        <v>2018-05</v>
      </c>
      <c r="G7372" s="11" t="str">
        <f>iferror(VLOOKUP(A7372,'Closed Deals'!A:A,1,0)," ")</f>
        <v> </v>
      </c>
      <c r="H7372" s="12" t="str">
        <f t="shared" si="2"/>
        <v>NO</v>
      </c>
      <c r="I7372" s="12" t="str">
        <f>iferror(VLOOKUP(A7372,'Closed Deals'!A:E,5,0)," ")</f>
        <v> </v>
      </c>
      <c r="J7372" s="13" t="str">
        <f t="shared" si="3"/>
        <v> </v>
      </c>
      <c r="K7372" s="14"/>
    </row>
    <row r="7373">
      <c r="A7373" s="9" t="s">
        <v>7884</v>
      </c>
      <c r="B7373" s="10">
        <v>43227.0</v>
      </c>
      <c r="C7373" s="9" t="s">
        <v>54</v>
      </c>
      <c r="D7373" s="9" t="s">
        <v>55</v>
      </c>
      <c r="F7373" s="11" t="str">
        <f t="shared" si="1"/>
        <v>2018-05</v>
      </c>
      <c r="G7373" s="11" t="str">
        <f>iferror(VLOOKUP(A7373,'Closed Deals'!A:A,1,0)," ")</f>
        <v> </v>
      </c>
      <c r="H7373" s="12" t="str">
        <f t="shared" si="2"/>
        <v>NO</v>
      </c>
      <c r="I7373" s="12" t="str">
        <f>iferror(VLOOKUP(A7373,'Closed Deals'!A:E,5,0)," ")</f>
        <v> </v>
      </c>
      <c r="J7373" s="13" t="str">
        <f t="shared" si="3"/>
        <v> </v>
      </c>
      <c r="K7373" s="14"/>
    </row>
    <row r="7374">
      <c r="A7374" s="9" t="s">
        <v>7885</v>
      </c>
      <c r="B7374" s="10">
        <v>43222.0</v>
      </c>
      <c r="C7374" s="9" t="s">
        <v>54</v>
      </c>
      <c r="D7374" s="9" t="s">
        <v>55</v>
      </c>
      <c r="F7374" s="11" t="str">
        <f t="shared" si="1"/>
        <v>2018-05</v>
      </c>
      <c r="G7374" s="11" t="str">
        <f>iferror(VLOOKUP(A7374,'Closed Deals'!A:A,1,0)," ")</f>
        <v> </v>
      </c>
      <c r="H7374" s="12" t="str">
        <f t="shared" si="2"/>
        <v>NO</v>
      </c>
      <c r="I7374" s="12" t="str">
        <f>iferror(VLOOKUP(A7374,'Closed Deals'!A:E,5,0)," ")</f>
        <v> </v>
      </c>
      <c r="J7374" s="13" t="str">
        <f t="shared" si="3"/>
        <v> </v>
      </c>
      <c r="K7374" s="14"/>
    </row>
    <row r="7375">
      <c r="A7375" s="9" t="s">
        <v>7886</v>
      </c>
      <c r="B7375" s="10">
        <v>43232.0</v>
      </c>
      <c r="C7375" s="9" t="s">
        <v>30</v>
      </c>
      <c r="D7375" s="9" t="s">
        <v>55</v>
      </c>
      <c r="F7375" s="11" t="str">
        <f t="shared" si="1"/>
        <v>2018-05</v>
      </c>
      <c r="G7375" s="11" t="str">
        <f>iferror(VLOOKUP(A7375,'Closed Deals'!A:A,1,0)," ")</f>
        <v> </v>
      </c>
      <c r="H7375" s="12" t="str">
        <f t="shared" si="2"/>
        <v>NO</v>
      </c>
      <c r="I7375" s="12" t="str">
        <f>iferror(VLOOKUP(A7375,'Closed Deals'!A:E,5,0)," ")</f>
        <v> </v>
      </c>
      <c r="J7375" s="13" t="str">
        <f t="shared" si="3"/>
        <v> </v>
      </c>
      <c r="K7375" s="14"/>
    </row>
    <row r="7376">
      <c r="A7376" s="9" t="s">
        <v>7887</v>
      </c>
      <c r="B7376" s="10">
        <v>43248.0</v>
      </c>
      <c r="C7376" s="9" t="s">
        <v>52</v>
      </c>
      <c r="D7376" s="9" t="s">
        <v>55</v>
      </c>
      <c r="F7376" s="11" t="str">
        <f t="shared" si="1"/>
        <v>2018-05</v>
      </c>
      <c r="G7376" s="11" t="str">
        <f>iferror(VLOOKUP(A7376,'Closed Deals'!A:A,1,0)," ")</f>
        <v> </v>
      </c>
      <c r="H7376" s="12" t="str">
        <f t="shared" si="2"/>
        <v>NO</v>
      </c>
      <c r="I7376" s="12" t="str">
        <f>iferror(VLOOKUP(A7376,'Closed Deals'!A:E,5,0)," ")</f>
        <v> </v>
      </c>
      <c r="J7376" s="13" t="str">
        <f t="shared" si="3"/>
        <v> </v>
      </c>
      <c r="K7376" s="14"/>
    </row>
    <row r="7377">
      <c r="A7377" s="9" t="s">
        <v>7888</v>
      </c>
      <c r="B7377" s="10">
        <v>43228.0</v>
      </c>
      <c r="C7377" s="9" t="s">
        <v>247</v>
      </c>
      <c r="D7377" s="9" t="s">
        <v>55</v>
      </c>
      <c r="F7377" s="11" t="str">
        <f t="shared" si="1"/>
        <v>2018-05</v>
      </c>
      <c r="G7377" s="11" t="str">
        <f>iferror(VLOOKUP(A7377,'Closed Deals'!A:A,1,0)," ")</f>
        <v> </v>
      </c>
      <c r="H7377" s="12" t="str">
        <f t="shared" si="2"/>
        <v>NO</v>
      </c>
      <c r="I7377" s="12" t="str">
        <f>iferror(VLOOKUP(A7377,'Closed Deals'!A:E,5,0)," ")</f>
        <v> </v>
      </c>
      <c r="J7377" s="13" t="str">
        <f t="shared" si="3"/>
        <v> </v>
      </c>
      <c r="K7377" s="14"/>
    </row>
    <row r="7378">
      <c r="A7378" s="9" t="s">
        <v>7889</v>
      </c>
      <c r="B7378" s="10">
        <v>43227.0</v>
      </c>
      <c r="C7378" s="9" t="s">
        <v>33</v>
      </c>
      <c r="D7378" s="9" t="s">
        <v>55</v>
      </c>
      <c r="F7378" s="11" t="str">
        <f t="shared" si="1"/>
        <v>2018-05</v>
      </c>
      <c r="G7378" s="11" t="str">
        <f>iferror(VLOOKUP(A7378,'Closed Deals'!A:A,1,0)," ")</f>
        <v> </v>
      </c>
      <c r="H7378" s="12" t="str">
        <f t="shared" si="2"/>
        <v>NO</v>
      </c>
      <c r="I7378" s="12" t="str">
        <f>iferror(VLOOKUP(A7378,'Closed Deals'!A:E,5,0)," ")</f>
        <v> </v>
      </c>
      <c r="J7378" s="13" t="str">
        <f t="shared" si="3"/>
        <v> </v>
      </c>
      <c r="K7378" s="14"/>
    </row>
    <row r="7379">
      <c r="A7379" s="9" t="s">
        <v>7890</v>
      </c>
      <c r="B7379" s="10">
        <v>43227.0</v>
      </c>
      <c r="C7379" s="9" t="s">
        <v>295</v>
      </c>
      <c r="D7379" s="9" t="s">
        <v>55</v>
      </c>
      <c r="F7379" s="11" t="str">
        <f t="shared" si="1"/>
        <v>2018-05</v>
      </c>
      <c r="G7379" s="11" t="str">
        <f>iferror(VLOOKUP(A7379,'Closed Deals'!A:A,1,0)," ")</f>
        <v> </v>
      </c>
      <c r="H7379" s="12" t="str">
        <f t="shared" si="2"/>
        <v>NO</v>
      </c>
      <c r="I7379" s="12" t="str">
        <f>iferror(VLOOKUP(A7379,'Closed Deals'!A:E,5,0)," ")</f>
        <v> </v>
      </c>
      <c r="J7379" s="13" t="str">
        <f t="shared" si="3"/>
        <v> </v>
      </c>
      <c r="K7379" s="14"/>
    </row>
    <row r="7380">
      <c r="A7380" s="9" t="s">
        <v>7891</v>
      </c>
      <c r="B7380" s="10">
        <v>43240.0</v>
      </c>
      <c r="C7380" s="9" t="s">
        <v>5133</v>
      </c>
      <c r="D7380" s="9" t="s">
        <v>55</v>
      </c>
      <c r="F7380" s="11" t="str">
        <f t="shared" si="1"/>
        <v>2018-05</v>
      </c>
      <c r="G7380" s="11" t="str">
        <f>iferror(VLOOKUP(A7380,'Closed Deals'!A:A,1,0)," ")</f>
        <v> </v>
      </c>
      <c r="H7380" s="12" t="str">
        <f t="shared" si="2"/>
        <v>NO</v>
      </c>
      <c r="I7380" s="12" t="str">
        <f>iferror(VLOOKUP(A7380,'Closed Deals'!A:E,5,0)," ")</f>
        <v> </v>
      </c>
      <c r="J7380" s="13" t="str">
        <f t="shared" si="3"/>
        <v> </v>
      </c>
      <c r="K7380" s="14"/>
    </row>
    <row r="7381">
      <c r="A7381" s="9" t="s">
        <v>7892</v>
      </c>
      <c r="B7381" s="10">
        <v>43242.0</v>
      </c>
      <c r="C7381" s="9" t="s">
        <v>86</v>
      </c>
      <c r="D7381" s="9" t="s">
        <v>55</v>
      </c>
      <c r="F7381" s="11" t="str">
        <f t="shared" si="1"/>
        <v>2018-05</v>
      </c>
      <c r="G7381" s="11" t="str">
        <f>iferror(VLOOKUP(A7381,'Closed Deals'!A:A,1,0)," ")</f>
        <v> </v>
      </c>
      <c r="H7381" s="12" t="str">
        <f t="shared" si="2"/>
        <v>NO</v>
      </c>
      <c r="I7381" s="12" t="str">
        <f>iferror(VLOOKUP(A7381,'Closed Deals'!A:E,5,0)," ")</f>
        <v> </v>
      </c>
      <c r="J7381" s="13" t="str">
        <f t="shared" si="3"/>
        <v> </v>
      </c>
      <c r="K7381" s="14"/>
    </row>
    <row r="7382">
      <c r="A7382" s="9" t="s">
        <v>7893</v>
      </c>
      <c r="B7382" s="10">
        <v>43223.0</v>
      </c>
      <c r="C7382" s="9" t="s">
        <v>263</v>
      </c>
      <c r="D7382" s="9" t="s">
        <v>55</v>
      </c>
      <c r="F7382" s="11" t="str">
        <f t="shared" si="1"/>
        <v>2018-05</v>
      </c>
      <c r="G7382" s="11" t="str">
        <f>iferror(VLOOKUP(A7382,'Closed Deals'!A:A,1,0)," ")</f>
        <v> </v>
      </c>
      <c r="H7382" s="12" t="str">
        <f t="shared" si="2"/>
        <v>NO</v>
      </c>
      <c r="I7382" s="12" t="str">
        <f>iferror(VLOOKUP(A7382,'Closed Deals'!A:E,5,0)," ")</f>
        <v> </v>
      </c>
      <c r="J7382" s="13" t="str">
        <f t="shared" si="3"/>
        <v> </v>
      </c>
      <c r="K7382" s="14"/>
    </row>
    <row r="7383">
      <c r="A7383" s="9" t="s">
        <v>7894</v>
      </c>
      <c r="B7383" s="10">
        <v>43230.0</v>
      </c>
      <c r="C7383" s="9" t="s">
        <v>241</v>
      </c>
      <c r="D7383" s="9" t="s">
        <v>55</v>
      </c>
      <c r="F7383" s="11" t="str">
        <f t="shared" si="1"/>
        <v>2018-05</v>
      </c>
      <c r="G7383" s="11" t="str">
        <f>iferror(VLOOKUP(A7383,'Closed Deals'!A:A,1,0)," ")</f>
        <v> </v>
      </c>
      <c r="H7383" s="12" t="str">
        <f t="shared" si="2"/>
        <v>NO</v>
      </c>
      <c r="I7383" s="12" t="str">
        <f>iferror(VLOOKUP(A7383,'Closed Deals'!A:E,5,0)," ")</f>
        <v> </v>
      </c>
      <c r="J7383" s="13" t="str">
        <f t="shared" si="3"/>
        <v> </v>
      </c>
      <c r="K7383" s="14"/>
    </row>
    <row r="7384">
      <c r="A7384" s="9" t="s">
        <v>7895</v>
      </c>
      <c r="B7384" s="10">
        <v>43221.0</v>
      </c>
      <c r="C7384" s="9" t="s">
        <v>247</v>
      </c>
      <c r="D7384" s="9" t="s">
        <v>55</v>
      </c>
      <c r="F7384" s="11" t="str">
        <f t="shared" si="1"/>
        <v>2018-05</v>
      </c>
      <c r="G7384" s="11" t="str">
        <f>iferror(VLOOKUP(A7384,'Closed Deals'!A:A,1,0)," ")</f>
        <v> </v>
      </c>
      <c r="H7384" s="12" t="str">
        <f t="shared" si="2"/>
        <v>NO</v>
      </c>
      <c r="I7384" s="12" t="str">
        <f>iferror(VLOOKUP(A7384,'Closed Deals'!A:E,5,0)," ")</f>
        <v> </v>
      </c>
      <c r="J7384" s="13" t="str">
        <f t="shared" si="3"/>
        <v> </v>
      </c>
      <c r="K7384" s="14"/>
    </row>
    <row r="7385">
      <c r="A7385" s="9" t="s">
        <v>7896</v>
      </c>
      <c r="B7385" s="10">
        <v>43234.0</v>
      </c>
      <c r="C7385" s="9" t="s">
        <v>37</v>
      </c>
      <c r="D7385" s="9" t="s">
        <v>55</v>
      </c>
      <c r="F7385" s="11" t="str">
        <f t="shared" si="1"/>
        <v>2018-05</v>
      </c>
      <c r="G7385" s="11" t="str">
        <f>iferror(VLOOKUP(A7385,'Closed Deals'!A:A,1,0)," ")</f>
        <v> </v>
      </c>
      <c r="H7385" s="12" t="str">
        <f t="shared" si="2"/>
        <v>NO</v>
      </c>
      <c r="I7385" s="12" t="str">
        <f>iferror(VLOOKUP(A7385,'Closed Deals'!A:E,5,0)," ")</f>
        <v> </v>
      </c>
      <c r="J7385" s="13" t="str">
        <f t="shared" si="3"/>
        <v> </v>
      </c>
      <c r="K7385" s="14"/>
    </row>
    <row r="7386">
      <c r="A7386" s="9" t="s">
        <v>7897</v>
      </c>
      <c r="B7386" s="10">
        <v>43235.0</v>
      </c>
      <c r="C7386" s="9" t="s">
        <v>84</v>
      </c>
      <c r="D7386" s="9" t="s">
        <v>55</v>
      </c>
      <c r="F7386" s="11" t="str">
        <f t="shared" si="1"/>
        <v>2018-05</v>
      </c>
      <c r="G7386" s="11" t="str">
        <f>iferror(VLOOKUP(A7386,'Closed Deals'!A:A,1,0)," ")</f>
        <v> </v>
      </c>
      <c r="H7386" s="12" t="str">
        <f t="shared" si="2"/>
        <v>NO</v>
      </c>
      <c r="I7386" s="12" t="str">
        <f>iferror(VLOOKUP(A7386,'Closed Deals'!A:E,5,0)," ")</f>
        <v> </v>
      </c>
      <c r="J7386" s="13" t="str">
        <f t="shared" si="3"/>
        <v> </v>
      </c>
      <c r="K7386" s="14"/>
    </row>
    <row r="7387">
      <c r="A7387" s="9" t="s">
        <v>7898</v>
      </c>
      <c r="B7387" s="10">
        <v>43250.0</v>
      </c>
      <c r="C7387" s="9" t="s">
        <v>89</v>
      </c>
      <c r="D7387" s="9" t="s">
        <v>55</v>
      </c>
      <c r="F7387" s="11" t="str">
        <f t="shared" si="1"/>
        <v>2018-05</v>
      </c>
      <c r="G7387" s="11" t="str">
        <f>iferror(VLOOKUP(A7387,'Closed Deals'!A:A,1,0)," ")</f>
        <v> </v>
      </c>
      <c r="H7387" s="12" t="str">
        <f t="shared" si="2"/>
        <v>NO</v>
      </c>
      <c r="I7387" s="12" t="str">
        <f>iferror(VLOOKUP(A7387,'Closed Deals'!A:E,5,0)," ")</f>
        <v> </v>
      </c>
      <c r="J7387" s="13" t="str">
        <f t="shared" si="3"/>
        <v> </v>
      </c>
      <c r="K7387" s="14"/>
    </row>
    <row r="7388">
      <c r="A7388" s="9" t="s">
        <v>7899</v>
      </c>
      <c r="B7388" s="10">
        <v>43222.0</v>
      </c>
      <c r="C7388" s="9" t="s">
        <v>84</v>
      </c>
      <c r="D7388" s="9" t="s">
        <v>55</v>
      </c>
      <c r="F7388" s="11" t="str">
        <f t="shared" si="1"/>
        <v>2018-05</v>
      </c>
      <c r="G7388" s="11" t="str">
        <f>iferror(VLOOKUP(A7388,'Closed Deals'!A:A,1,0)," ")</f>
        <v> </v>
      </c>
      <c r="H7388" s="12" t="str">
        <f t="shared" si="2"/>
        <v>NO</v>
      </c>
      <c r="I7388" s="12" t="str">
        <f>iferror(VLOOKUP(A7388,'Closed Deals'!A:E,5,0)," ")</f>
        <v> </v>
      </c>
      <c r="J7388" s="13" t="str">
        <f t="shared" si="3"/>
        <v> </v>
      </c>
      <c r="K7388" s="14"/>
    </row>
    <row r="7389">
      <c r="A7389" s="9" t="s">
        <v>7900</v>
      </c>
      <c r="B7389" s="10">
        <v>43235.0</v>
      </c>
      <c r="C7389" s="9" t="s">
        <v>52</v>
      </c>
      <c r="D7389" s="9" t="s">
        <v>55</v>
      </c>
      <c r="F7389" s="11" t="str">
        <f t="shared" si="1"/>
        <v>2018-05</v>
      </c>
      <c r="G7389" s="11" t="str">
        <f>iferror(VLOOKUP(A7389,'Closed Deals'!A:A,1,0)," ")</f>
        <v> </v>
      </c>
      <c r="H7389" s="12" t="str">
        <f t="shared" si="2"/>
        <v>NO</v>
      </c>
      <c r="I7389" s="12" t="str">
        <f>iferror(VLOOKUP(A7389,'Closed Deals'!A:E,5,0)," ")</f>
        <v> </v>
      </c>
      <c r="J7389" s="13" t="str">
        <f t="shared" si="3"/>
        <v> </v>
      </c>
      <c r="K7389" s="14"/>
    </row>
    <row r="7390">
      <c r="A7390" s="9" t="s">
        <v>7901</v>
      </c>
      <c r="B7390" s="10">
        <v>43249.0</v>
      </c>
      <c r="C7390" s="9" t="s">
        <v>30</v>
      </c>
      <c r="D7390" s="9" t="s">
        <v>55</v>
      </c>
      <c r="F7390" s="11" t="str">
        <f t="shared" si="1"/>
        <v>2018-05</v>
      </c>
      <c r="G7390" s="11" t="str">
        <f>iferror(VLOOKUP(A7390,'Closed Deals'!A:A,1,0)," ")</f>
        <v> </v>
      </c>
      <c r="H7390" s="12" t="str">
        <f t="shared" si="2"/>
        <v>NO</v>
      </c>
      <c r="I7390" s="12" t="str">
        <f>iferror(VLOOKUP(A7390,'Closed Deals'!A:E,5,0)," ")</f>
        <v> </v>
      </c>
      <c r="J7390" s="13" t="str">
        <f t="shared" si="3"/>
        <v> </v>
      </c>
      <c r="K7390" s="14"/>
    </row>
    <row r="7391">
      <c r="A7391" s="9" t="s">
        <v>7902</v>
      </c>
      <c r="B7391" s="10">
        <v>43228.0</v>
      </c>
      <c r="C7391" s="9" t="s">
        <v>335</v>
      </c>
      <c r="D7391" s="9" t="s">
        <v>55</v>
      </c>
      <c r="F7391" s="11" t="str">
        <f t="shared" si="1"/>
        <v>2018-05</v>
      </c>
      <c r="G7391" s="11" t="str">
        <f>iferror(VLOOKUP(A7391,'Closed Deals'!A:A,1,0)," ")</f>
        <v> </v>
      </c>
      <c r="H7391" s="12" t="str">
        <f t="shared" si="2"/>
        <v>NO</v>
      </c>
      <c r="I7391" s="12" t="str">
        <f>iferror(VLOOKUP(A7391,'Closed Deals'!A:E,5,0)," ")</f>
        <v> </v>
      </c>
      <c r="J7391" s="13" t="str">
        <f t="shared" si="3"/>
        <v> </v>
      </c>
      <c r="K7391" s="14"/>
    </row>
    <row r="7392">
      <c r="A7392" s="9" t="s">
        <v>7903</v>
      </c>
      <c r="B7392" s="10">
        <v>43240.0</v>
      </c>
      <c r="C7392" s="9" t="s">
        <v>33</v>
      </c>
      <c r="D7392" s="9" t="s">
        <v>55</v>
      </c>
      <c r="F7392" s="11" t="str">
        <f t="shared" si="1"/>
        <v>2018-05</v>
      </c>
      <c r="G7392" s="11" t="str">
        <f>iferror(VLOOKUP(A7392,'Closed Deals'!A:A,1,0)," ")</f>
        <v> </v>
      </c>
      <c r="H7392" s="12" t="str">
        <f t="shared" si="2"/>
        <v>NO</v>
      </c>
      <c r="I7392" s="12" t="str">
        <f>iferror(VLOOKUP(A7392,'Closed Deals'!A:E,5,0)," ")</f>
        <v> </v>
      </c>
      <c r="J7392" s="13" t="str">
        <f t="shared" si="3"/>
        <v> </v>
      </c>
      <c r="K7392" s="14"/>
    </row>
    <row r="7393">
      <c r="A7393" s="9" t="s">
        <v>7904</v>
      </c>
      <c r="B7393" s="10">
        <v>43235.0</v>
      </c>
      <c r="C7393" s="9" t="s">
        <v>7498</v>
      </c>
      <c r="D7393" s="9" t="s">
        <v>55</v>
      </c>
      <c r="F7393" s="11" t="str">
        <f t="shared" si="1"/>
        <v>2018-05</v>
      </c>
      <c r="G7393" s="11" t="str">
        <f>iferror(VLOOKUP(A7393,'Closed Deals'!A:A,1,0)," ")</f>
        <v> </v>
      </c>
      <c r="H7393" s="12" t="str">
        <f t="shared" si="2"/>
        <v>NO</v>
      </c>
      <c r="I7393" s="12" t="str">
        <f>iferror(VLOOKUP(A7393,'Closed Deals'!A:E,5,0)," ")</f>
        <v> </v>
      </c>
      <c r="J7393" s="13" t="str">
        <f t="shared" si="3"/>
        <v> </v>
      </c>
      <c r="K7393" s="14"/>
    </row>
    <row r="7394">
      <c r="A7394" s="9" t="s">
        <v>7905</v>
      </c>
      <c r="B7394" s="10">
        <v>43222.0</v>
      </c>
      <c r="C7394" s="9" t="s">
        <v>170</v>
      </c>
      <c r="D7394" s="9" t="s">
        <v>55</v>
      </c>
      <c r="F7394" s="11" t="str">
        <f t="shared" si="1"/>
        <v>2018-05</v>
      </c>
      <c r="G7394" s="11" t="str">
        <f>iferror(VLOOKUP(A7394,'Closed Deals'!A:A,1,0)," ")</f>
        <v> </v>
      </c>
      <c r="H7394" s="12" t="str">
        <f t="shared" si="2"/>
        <v>NO</v>
      </c>
      <c r="I7394" s="12" t="str">
        <f>iferror(VLOOKUP(A7394,'Closed Deals'!A:E,5,0)," ")</f>
        <v> </v>
      </c>
      <c r="J7394" s="13" t="str">
        <f t="shared" si="3"/>
        <v> </v>
      </c>
      <c r="K7394" s="14"/>
    </row>
    <row r="7395">
      <c r="A7395" s="9" t="s">
        <v>7906</v>
      </c>
      <c r="B7395" s="10">
        <v>43249.0</v>
      </c>
      <c r="C7395" s="9" t="s">
        <v>54</v>
      </c>
      <c r="D7395" s="9" t="s">
        <v>55</v>
      </c>
      <c r="F7395" s="11" t="str">
        <f t="shared" si="1"/>
        <v>2018-05</v>
      </c>
      <c r="G7395" s="11" t="str">
        <f>iferror(VLOOKUP(A7395,'Closed Deals'!A:A,1,0)," ")</f>
        <v> </v>
      </c>
      <c r="H7395" s="12" t="str">
        <f t="shared" si="2"/>
        <v>NO</v>
      </c>
      <c r="I7395" s="12" t="str">
        <f>iferror(VLOOKUP(A7395,'Closed Deals'!A:E,5,0)," ")</f>
        <v> </v>
      </c>
      <c r="J7395" s="13" t="str">
        <f t="shared" si="3"/>
        <v> </v>
      </c>
      <c r="K7395" s="14"/>
    </row>
    <row r="7396">
      <c r="A7396" s="9" t="s">
        <v>7907</v>
      </c>
      <c r="B7396" s="10">
        <v>43234.0</v>
      </c>
      <c r="C7396" s="9" t="s">
        <v>156</v>
      </c>
      <c r="D7396" s="9" t="s">
        <v>55</v>
      </c>
      <c r="F7396" s="11" t="str">
        <f t="shared" si="1"/>
        <v>2018-05</v>
      </c>
      <c r="G7396" s="11" t="str">
        <f>iferror(VLOOKUP(A7396,'Closed Deals'!A:A,1,0)," ")</f>
        <v> </v>
      </c>
      <c r="H7396" s="12" t="str">
        <f t="shared" si="2"/>
        <v>NO</v>
      </c>
      <c r="I7396" s="12" t="str">
        <f>iferror(VLOOKUP(A7396,'Closed Deals'!A:E,5,0)," ")</f>
        <v> </v>
      </c>
      <c r="J7396" s="13" t="str">
        <f t="shared" si="3"/>
        <v> </v>
      </c>
      <c r="K7396" s="14"/>
    </row>
    <row r="7397">
      <c r="A7397" s="9" t="s">
        <v>7908</v>
      </c>
      <c r="B7397" s="10">
        <v>43240.0</v>
      </c>
      <c r="C7397" s="9" t="s">
        <v>52</v>
      </c>
      <c r="D7397" s="9" t="s">
        <v>55</v>
      </c>
      <c r="F7397" s="11" t="str">
        <f t="shared" si="1"/>
        <v>2018-05</v>
      </c>
      <c r="G7397" s="11" t="str">
        <f>iferror(VLOOKUP(A7397,'Closed Deals'!A:A,1,0)," ")</f>
        <v> </v>
      </c>
      <c r="H7397" s="12" t="str">
        <f t="shared" si="2"/>
        <v>NO</v>
      </c>
      <c r="I7397" s="12" t="str">
        <f>iferror(VLOOKUP(A7397,'Closed Deals'!A:E,5,0)," ")</f>
        <v> </v>
      </c>
      <c r="J7397" s="13" t="str">
        <f t="shared" si="3"/>
        <v> </v>
      </c>
      <c r="K7397" s="14"/>
    </row>
    <row r="7398">
      <c r="A7398" s="9" t="s">
        <v>7909</v>
      </c>
      <c r="B7398" s="10">
        <v>43223.0</v>
      </c>
      <c r="C7398" s="9" t="s">
        <v>170</v>
      </c>
      <c r="D7398" s="9" t="s">
        <v>55</v>
      </c>
      <c r="F7398" s="11" t="str">
        <f t="shared" si="1"/>
        <v>2018-05</v>
      </c>
      <c r="G7398" s="11" t="str">
        <f>iferror(VLOOKUP(A7398,'Closed Deals'!A:A,1,0)," ")</f>
        <v> </v>
      </c>
      <c r="H7398" s="12" t="str">
        <f t="shared" si="2"/>
        <v>NO</v>
      </c>
      <c r="I7398" s="12" t="str">
        <f>iferror(VLOOKUP(A7398,'Closed Deals'!A:E,5,0)," ")</f>
        <v> </v>
      </c>
      <c r="J7398" s="13" t="str">
        <f t="shared" si="3"/>
        <v> </v>
      </c>
      <c r="K7398" s="14"/>
    </row>
    <row r="7399">
      <c r="A7399" s="9" t="s">
        <v>7910</v>
      </c>
      <c r="B7399" s="10">
        <v>43242.0</v>
      </c>
      <c r="C7399" s="9" t="s">
        <v>37</v>
      </c>
      <c r="D7399" s="9" t="s">
        <v>55</v>
      </c>
      <c r="F7399" s="11" t="str">
        <f t="shared" si="1"/>
        <v>2018-05</v>
      </c>
      <c r="G7399" s="11" t="str">
        <f>iferror(VLOOKUP(A7399,'Closed Deals'!A:A,1,0)," ")</f>
        <v> </v>
      </c>
      <c r="H7399" s="12" t="str">
        <f t="shared" si="2"/>
        <v>NO</v>
      </c>
      <c r="I7399" s="12" t="str">
        <f>iferror(VLOOKUP(A7399,'Closed Deals'!A:E,5,0)," ")</f>
        <v> </v>
      </c>
      <c r="J7399" s="13" t="str">
        <f t="shared" si="3"/>
        <v> </v>
      </c>
      <c r="K7399" s="14"/>
    </row>
    <row r="7400">
      <c r="A7400" s="9" t="s">
        <v>7911</v>
      </c>
      <c r="B7400" s="10">
        <v>43235.0</v>
      </c>
      <c r="C7400" s="9" t="s">
        <v>84</v>
      </c>
      <c r="D7400" s="9" t="s">
        <v>55</v>
      </c>
      <c r="F7400" s="11" t="str">
        <f t="shared" si="1"/>
        <v>2018-05</v>
      </c>
      <c r="G7400" s="11" t="str">
        <f>iferror(VLOOKUP(A7400,'Closed Deals'!A:A,1,0)," ")</f>
        <v> </v>
      </c>
      <c r="H7400" s="12" t="str">
        <f t="shared" si="2"/>
        <v>NO</v>
      </c>
      <c r="I7400" s="12" t="str">
        <f>iferror(VLOOKUP(A7400,'Closed Deals'!A:E,5,0)," ")</f>
        <v> </v>
      </c>
      <c r="J7400" s="13" t="str">
        <f t="shared" si="3"/>
        <v> </v>
      </c>
      <c r="K7400" s="14"/>
    </row>
    <row r="7401">
      <c r="A7401" s="9" t="s">
        <v>7912</v>
      </c>
      <c r="B7401" s="10">
        <v>43229.0</v>
      </c>
      <c r="C7401" s="9" t="s">
        <v>80</v>
      </c>
      <c r="D7401" s="9" t="s">
        <v>55</v>
      </c>
      <c r="F7401" s="11" t="str">
        <f t="shared" si="1"/>
        <v>2018-05</v>
      </c>
      <c r="G7401" s="11" t="str">
        <f>iferror(VLOOKUP(A7401,'Closed Deals'!A:A,1,0)," ")</f>
        <v> </v>
      </c>
      <c r="H7401" s="12" t="str">
        <f t="shared" si="2"/>
        <v>NO</v>
      </c>
      <c r="I7401" s="12" t="str">
        <f>iferror(VLOOKUP(A7401,'Closed Deals'!A:E,5,0)," ")</f>
        <v> </v>
      </c>
      <c r="J7401" s="13" t="str">
        <f t="shared" si="3"/>
        <v> </v>
      </c>
      <c r="K7401" s="14"/>
    </row>
    <row r="7402">
      <c r="A7402" s="9" t="s">
        <v>7913</v>
      </c>
      <c r="B7402" s="10">
        <v>43229.0</v>
      </c>
      <c r="C7402" s="9" t="s">
        <v>84</v>
      </c>
      <c r="D7402" s="9" t="s">
        <v>55</v>
      </c>
      <c r="F7402" s="11" t="str">
        <f t="shared" si="1"/>
        <v>2018-05</v>
      </c>
      <c r="G7402" s="11" t="str">
        <f>iferror(VLOOKUP(A7402,'Closed Deals'!A:A,1,0)," ")</f>
        <v> </v>
      </c>
      <c r="H7402" s="12" t="str">
        <f t="shared" si="2"/>
        <v>NO</v>
      </c>
      <c r="I7402" s="12" t="str">
        <f>iferror(VLOOKUP(A7402,'Closed Deals'!A:E,5,0)," ")</f>
        <v> </v>
      </c>
      <c r="J7402" s="13" t="str">
        <f t="shared" si="3"/>
        <v> </v>
      </c>
      <c r="K7402" s="14"/>
    </row>
    <row r="7403">
      <c r="A7403" s="9" t="s">
        <v>7914</v>
      </c>
      <c r="B7403" s="10">
        <v>43242.0</v>
      </c>
      <c r="C7403" s="9" t="s">
        <v>33</v>
      </c>
      <c r="D7403" s="9" t="s">
        <v>55</v>
      </c>
      <c r="F7403" s="11" t="str">
        <f t="shared" si="1"/>
        <v>2018-05</v>
      </c>
      <c r="G7403" s="11" t="str">
        <f>iferror(VLOOKUP(A7403,'Closed Deals'!A:A,1,0)," ")</f>
        <v> </v>
      </c>
      <c r="H7403" s="12" t="str">
        <f t="shared" si="2"/>
        <v>NO</v>
      </c>
      <c r="I7403" s="12" t="str">
        <f>iferror(VLOOKUP(A7403,'Closed Deals'!A:E,5,0)," ")</f>
        <v> </v>
      </c>
      <c r="J7403" s="13" t="str">
        <f t="shared" si="3"/>
        <v> </v>
      </c>
      <c r="K7403" s="14"/>
    </row>
    <row r="7404">
      <c r="A7404" s="9" t="s">
        <v>7915</v>
      </c>
      <c r="B7404" s="10">
        <v>43242.0</v>
      </c>
      <c r="C7404" s="9" t="s">
        <v>84</v>
      </c>
      <c r="D7404" s="9" t="s">
        <v>55</v>
      </c>
      <c r="F7404" s="11" t="str">
        <f t="shared" si="1"/>
        <v>2018-05</v>
      </c>
      <c r="G7404" s="11" t="str">
        <f>iferror(VLOOKUP(A7404,'Closed Deals'!A:A,1,0)," ")</f>
        <v> </v>
      </c>
      <c r="H7404" s="12" t="str">
        <f t="shared" si="2"/>
        <v>NO</v>
      </c>
      <c r="I7404" s="12" t="str">
        <f>iferror(VLOOKUP(A7404,'Closed Deals'!A:E,5,0)," ")</f>
        <v> </v>
      </c>
      <c r="J7404" s="13" t="str">
        <f t="shared" si="3"/>
        <v> </v>
      </c>
      <c r="K7404" s="14"/>
    </row>
    <row r="7405">
      <c r="A7405" s="9" t="s">
        <v>7916</v>
      </c>
      <c r="B7405" s="10">
        <v>43227.0</v>
      </c>
      <c r="C7405" s="9" t="s">
        <v>247</v>
      </c>
      <c r="D7405" s="9" t="s">
        <v>55</v>
      </c>
      <c r="F7405" s="11" t="str">
        <f t="shared" si="1"/>
        <v>2018-05</v>
      </c>
      <c r="G7405" s="11" t="str">
        <f>iferror(VLOOKUP(A7405,'Closed Deals'!A:A,1,0)," ")</f>
        <v> </v>
      </c>
      <c r="H7405" s="12" t="str">
        <f t="shared" si="2"/>
        <v>NO</v>
      </c>
      <c r="I7405" s="12" t="str">
        <f>iferror(VLOOKUP(A7405,'Closed Deals'!A:E,5,0)," ")</f>
        <v> </v>
      </c>
      <c r="J7405" s="13" t="str">
        <f t="shared" si="3"/>
        <v> </v>
      </c>
      <c r="K7405" s="14"/>
    </row>
    <row r="7406">
      <c r="A7406" s="9" t="s">
        <v>7917</v>
      </c>
      <c r="B7406" s="10">
        <v>43223.0</v>
      </c>
      <c r="C7406" s="9" t="s">
        <v>366</v>
      </c>
      <c r="D7406" s="9" t="s">
        <v>55</v>
      </c>
      <c r="F7406" s="11" t="str">
        <f t="shared" si="1"/>
        <v>2018-05</v>
      </c>
      <c r="G7406" s="11" t="str">
        <f>iferror(VLOOKUP(A7406,'Closed Deals'!A:A,1,0)," ")</f>
        <v> </v>
      </c>
      <c r="H7406" s="12" t="str">
        <f t="shared" si="2"/>
        <v>NO</v>
      </c>
      <c r="I7406" s="12" t="str">
        <f>iferror(VLOOKUP(A7406,'Closed Deals'!A:E,5,0)," ")</f>
        <v> </v>
      </c>
      <c r="J7406" s="13" t="str">
        <f t="shared" si="3"/>
        <v> </v>
      </c>
      <c r="K7406" s="14"/>
    </row>
    <row r="7407">
      <c r="A7407" s="9" t="s">
        <v>7918</v>
      </c>
      <c r="B7407" s="10">
        <v>43244.0</v>
      </c>
      <c r="C7407" s="9" t="s">
        <v>63</v>
      </c>
      <c r="D7407" s="9" t="s">
        <v>55</v>
      </c>
      <c r="F7407" s="11" t="str">
        <f t="shared" si="1"/>
        <v>2018-05</v>
      </c>
      <c r="G7407" s="11" t="str">
        <f>iferror(VLOOKUP(A7407,'Closed Deals'!A:A,1,0)," ")</f>
        <v> </v>
      </c>
      <c r="H7407" s="12" t="str">
        <f t="shared" si="2"/>
        <v>NO</v>
      </c>
      <c r="I7407" s="12" t="str">
        <f>iferror(VLOOKUP(A7407,'Closed Deals'!A:E,5,0)," ")</f>
        <v> </v>
      </c>
      <c r="J7407" s="13" t="str">
        <f t="shared" si="3"/>
        <v> </v>
      </c>
      <c r="K7407" s="14"/>
    </row>
    <row r="7408">
      <c r="A7408" s="9" t="s">
        <v>7919</v>
      </c>
      <c r="B7408" s="10">
        <v>43228.0</v>
      </c>
      <c r="C7408" s="9" t="s">
        <v>33</v>
      </c>
      <c r="D7408" s="9" t="s">
        <v>55</v>
      </c>
      <c r="F7408" s="11" t="str">
        <f t="shared" si="1"/>
        <v>2018-05</v>
      </c>
      <c r="G7408" s="11" t="str">
        <f>iferror(VLOOKUP(A7408,'Closed Deals'!A:A,1,0)," ")</f>
        <v> </v>
      </c>
      <c r="H7408" s="12" t="str">
        <f t="shared" si="2"/>
        <v>NO</v>
      </c>
      <c r="I7408" s="12" t="str">
        <f>iferror(VLOOKUP(A7408,'Closed Deals'!A:E,5,0)," ")</f>
        <v> </v>
      </c>
      <c r="J7408" s="13" t="str">
        <f t="shared" si="3"/>
        <v> </v>
      </c>
      <c r="K7408" s="14"/>
    </row>
    <row r="7409">
      <c r="A7409" s="9" t="s">
        <v>7920</v>
      </c>
      <c r="B7409" s="10">
        <v>43235.0</v>
      </c>
      <c r="C7409" s="9" t="s">
        <v>297</v>
      </c>
      <c r="D7409" s="9" t="s">
        <v>55</v>
      </c>
      <c r="F7409" s="11" t="str">
        <f t="shared" si="1"/>
        <v>2018-05</v>
      </c>
      <c r="G7409" s="11" t="str">
        <f>iferror(VLOOKUP(A7409,'Closed Deals'!A:A,1,0)," ")</f>
        <v> </v>
      </c>
      <c r="H7409" s="12" t="str">
        <f t="shared" si="2"/>
        <v>NO</v>
      </c>
      <c r="I7409" s="12" t="str">
        <f>iferror(VLOOKUP(A7409,'Closed Deals'!A:E,5,0)," ")</f>
        <v> </v>
      </c>
      <c r="J7409" s="13" t="str">
        <f t="shared" si="3"/>
        <v> </v>
      </c>
      <c r="K7409" s="14"/>
    </row>
    <row r="7410">
      <c r="A7410" s="9" t="s">
        <v>7921</v>
      </c>
      <c r="B7410" s="10">
        <v>43229.0</v>
      </c>
      <c r="C7410" s="9" t="s">
        <v>263</v>
      </c>
      <c r="D7410" s="9" t="s">
        <v>55</v>
      </c>
      <c r="F7410" s="11" t="str">
        <f t="shared" si="1"/>
        <v>2018-05</v>
      </c>
      <c r="G7410" s="11" t="str">
        <f>iferror(VLOOKUP(A7410,'Closed Deals'!A:A,1,0)," ")</f>
        <v> </v>
      </c>
      <c r="H7410" s="12" t="str">
        <f t="shared" si="2"/>
        <v>NO</v>
      </c>
      <c r="I7410" s="12" t="str">
        <f>iferror(VLOOKUP(A7410,'Closed Deals'!A:E,5,0)," ")</f>
        <v> </v>
      </c>
      <c r="J7410" s="13" t="str">
        <f t="shared" si="3"/>
        <v> </v>
      </c>
      <c r="K7410" s="14"/>
    </row>
    <row r="7411">
      <c r="A7411" s="9" t="s">
        <v>7922</v>
      </c>
      <c r="B7411" s="10">
        <v>43222.0</v>
      </c>
      <c r="C7411" s="9" t="s">
        <v>84</v>
      </c>
      <c r="D7411" s="9" t="s">
        <v>55</v>
      </c>
      <c r="F7411" s="11" t="str">
        <f t="shared" si="1"/>
        <v>2018-05</v>
      </c>
      <c r="G7411" s="11" t="str">
        <f>iferror(VLOOKUP(A7411,'Closed Deals'!A:A,1,0)," ")</f>
        <v> </v>
      </c>
      <c r="H7411" s="12" t="str">
        <f t="shared" si="2"/>
        <v>NO</v>
      </c>
      <c r="I7411" s="12" t="str">
        <f>iferror(VLOOKUP(A7411,'Closed Deals'!A:E,5,0)," ")</f>
        <v> </v>
      </c>
      <c r="J7411" s="13" t="str">
        <f t="shared" si="3"/>
        <v> </v>
      </c>
      <c r="K7411" s="14"/>
    </row>
    <row r="7412">
      <c r="A7412" s="9" t="s">
        <v>7923</v>
      </c>
      <c r="B7412" s="10">
        <v>43234.0</v>
      </c>
      <c r="C7412" s="9" t="s">
        <v>263</v>
      </c>
      <c r="D7412" s="9" t="s">
        <v>55</v>
      </c>
      <c r="F7412" s="11" t="str">
        <f t="shared" si="1"/>
        <v>2018-05</v>
      </c>
      <c r="G7412" s="11" t="str">
        <f>iferror(VLOOKUP(A7412,'Closed Deals'!A:A,1,0)," ")</f>
        <v> </v>
      </c>
      <c r="H7412" s="12" t="str">
        <f t="shared" si="2"/>
        <v>NO</v>
      </c>
      <c r="I7412" s="12" t="str">
        <f>iferror(VLOOKUP(A7412,'Closed Deals'!A:E,5,0)," ")</f>
        <v> </v>
      </c>
      <c r="J7412" s="13" t="str">
        <f t="shared" si="3"/>
        <v> </v>
      </c>
      <c r="K7412" s="14"/>
    </row>
    <row r="7413">
      <c r="A7413" s="9" t="s">
        <v>7924</v>
      </c>
      <c r="B7413" s="10">
        <v>43240.0</v>
      </c>
      <c r="C7413" s="9" t="s">
        <v>52</v>
      </c>
      <c r="D7413" s="9" t="s">
        <v>55</v>
      </c>
      <c r="F7413" s="11" t="str">
        <f t="shared" si="1"/>
        <v>2018-05</v>
      </c>
      <c r="G7413" s="11" t="str">
        <f>iferror(VLOOKUP(A7413,'Closed Deals'!A:A,1,0)," ")</f>
        <v> </v>
      </c>
      <c r="H7413" s="12" t="str">
        <f t="shared" si="2"/>
        <v>NO</v>
      </c>
      <c r="I7413" s="12" t="str">
        <f>iferror(VLOOKUP(A7413,'Closed Deals'!A:E,5,0)," ")</f>
        <v> </v>
      </c>
      <c r="J7413" s="13" t="str">
        <f t="shared" si="3"/>
        <v> </v>
      </c>
      <c r="K7413" s="14"/>
    </row>
    <row r="7414">
      <c r="A7414" s="9" t="s">
        <v>7925</v>
      </c>
      <c r="B7414" s="10">
        <v>43250.0</v>
      </c>
      <c r="C7414" s="9" t="s">
        <v>33</v>
      </c>
      <c r="D7414" s="9" t="s">
        <v>55</v>
      </c>
      <c r="F7414" s="11" t="str">
        <f t="shared" si="1"/>
        <v>2018-05</v>
      </c>
      <c r="G7414" s="11" t="str">
        <f>iferror(VLOOKUP(A7414,'Closed Deals'!A:A,1,0)," ")</f>
        <v> </v>
      </c>
      <c r="H7414" s="12" t="str">
        <f t="shared" si="2"/>
        <v>NO</v>
      </c>
      <c r="I7414" s="12" t="str">
        <f>iferror(VLOOKUP(A7414,'Closed Deals'!A:E,5,0)," ")</f>
        <v> </v>
      </c>
      <c r="J7414" s="13" t="str">
        <f t="shared" si="3"/>
        <v> </v>
      </c>
      <c r="K7414" s="14"/>
    </row>
    <row r="7415">
      <c r="A7415" s="9" t="s">
        <v>7926</v>
      </c>
      <c r="B7415" s="10">
        <v>43246.0</v>
      </c>
      <c r="C7415" s="9" t="s">
        <v>33</v>
      </c>
      <c r="D7415" s="9" t="s">
        <v>55</v>
      </c>
      <c r="F7415" s="11" t="str">
        <f t="shared" si="1"/>
        <v>2018-05</v>
      </c>
      <c r="G7415" s="11" t="str">
        <f>iferror(VLOOKUP(A7415,'Closed Deals'!A:A,1,0)," ")</f>
        <v> </v>
      </c>
      <c r="H7415" s="12" t="str">
        <f t="shared" si="2"/>
        <v>NO</v>
      </c>
      <c r="I7415" s="12" t="str">
        <f>iferror(VLOOKUP(A7415,'Closed Deals'!A:E,5,0)," ")</f>
        <v> </v>
      </c>
      <c r="J7415" s="13" t="str">
        <f t="shared" si="3"/>
        <v> </v>
      </c>
      <c r="K7415" s="14"/>
    </row>
    <row r="7416">
      <c r="A7416" s="9" t="s">
        <v>7927</v>
      </c>
      <c r="B7416" s="10">
        <v>43244.0</v>
      </c>
      <c r="C7416" s="9" t="s">
        <v>84</v>
      </c>
      <c r="D7416" s="9" t="s">
        <v>55</v>
      </c>
      <c r="F7416" s="11" t="str">
        <f t="shared" si="1"/>
        <v>2018-05</v>
      </c>
      <c r="G7416" s="11" t="str">
        <f>iferror(VLOOKUP(A7416,'Closed Deals'!A:A,1,0)," ")</f>
        <v> </v>
      </c>
      <c r="H7416" s="12" t="str">
        <f t="shared" si="2"/>
        <v>NO</v>
      </c>
      <c r="I7416" s="12" t="str">
        <f>iferror(VLOOKUP(A7416,'Closed Deals'!A:E,5,0)," ")</f>
        <v> </v>
      </c>
      <c r="J7416" s="13" t="str">
        <f t="shared" si="3"/>
        <v> </v>
      </c>
      <c r="K7416" s="14"/>
    </row>
    <row r="7417">
      <c r="A7417" s="9" t="s">
        <v>7928</v>
      </c>
      <c r="B7417" s="10">
        <v>43222.0</v>
      </c>
      <c r="C7417" s="9" t="s">
        <v>63</v>
      </c>
      <c r="D7417" s="9" t="s">
        <v>55</v>
      </c>
      <c r="F7417" s="11" t="str">
        <f t="shared" si="1"/>
        <v>2018-05</v>
      </c>
      <c r="G7417" s="11" t="str">
        <f>iferror(VLOOKUP(A7417,'Closed Deals'!A:A,1,0)," ")</f>
        <v> </v>
      </c>
      <c r="H7417" s="12" t="str">
        <f t="shared" si="2"/>
        <v>NO</v>
      </c>
      <c r="I7417" s="12" t="str">
        <f>iferror(VLOOKUP(A7417,'Closed Deals'!A:E,5,0)," ")</f>
        <v> </v>
      </c>
      <c r="J7417" s="13" t="str">
        <f t="shared" si="3"/>
        <v> </v>
      </c>
      <c r="K7417" s="14"/>
    </row>
    <row r="7418">
      <c r="A7418" s="9" t="s">
        <v>7929</v>
      </c>
      <c r="B7418" s="10">
        <v>43223.0</v>
      </c>
      <c r="C7418" s="9" t="s">
        <v>63</v>
      </c>
      <c r="D7418" s="9" t="s">
        <v>55</v>
      </c>
      <c r="F7418" s="11" t="str">
        <f t="shared" si="1"/>
        <v>2018-05</v>
      </c>
      <c r="G7418" s="11" t="str">
        <f>iferror(VLOOKUP(A7418,'Closed Deals'!A:A,1,0)," ")</f>
        <v> </v>
      </c>
      <c r="H7418" s="12" t="str">
        <f t="shared" si="2"/>
        <v>NO</v>
      </c>
      <c r="I7418" s="12" t="str">
        <f>iferror(VLOOKUP(A7418,'Closed Deals'!A:E,5,0)," ")</f>
        <v> </v>
      </c>
      <c r="J7418" s="13" t="str">
        <f t="shared" si="3"/>
        <v> </v>
      </c>
      <c r="K7418" s="14"/>
    </row>
    <row r="7419">
      <c r="A7419" s="9" t="s">
        <v>7930</v>
      </c>
      <c r="B7419" s="10">
        <v>43241.0</v>
      </c>
      <c r="C7419" s="9" t="s">
        <v>54</v>
      </c>
      <c r="D7419" s="9" t="s">
        <v>55</v>
      </c>
      <c r="F7419" s="11" t="str">
        <f t="shared" si="1"/>
        <v>2018-05</v>
      </c>
      <c r="G7419" s="11" t="str">
        <f>iferror(VLOOKUP(A7419,'Closed Deals'!A:A,1,0)," ")</f>
        <v> </v>
      </c>
      <c r="H7419" s="12" t="str">
        <f t="shared" si="2"/>
        <v>NO</v>
      </c>
      <c r="I7419" s="12" t="str">
        <f>iferror(VLOOKUP(A7419,'Closed Deals'!A:E,5,0)," ")</f>
        <v> </v>
      </c>
      <c r="J7419" s="13" t="str">
        <f t="shared" si="3"/>
        <v> </v>
      </c>
      <c r="K7419" s="14"/>
    </row>
    <row r="7420">
      <c r="A7420" s="9" t="s">
        <v>7931</v>
      </c>
      <c r="B7420" s="10">
        <v>43238.0</v>
      </c>
      <c r="C7420" s="9" t="s">
        <v>37</v>
      </c>
      <c r="D7420" s="9" t="s">
        <v>55</v>
      </c>
      <c r="F7420" s="11" t="str">
        <f t="shared" si="1"/>
        <v>2018-05</v>
      </c>
      <c r="G7420" s="11" t="str">
        <f>iferror(VLOOKUP(A7420,'Closed Deals'!A:A,1,0)," ")</f>
        <v> </v>
      </c>
      <c r="H7420" s="12" t="str">
        <f t="shared" si="2"/>
        <v>NO</v>
      </c>
      <c r="I7420" s="12" t="str">
        <f>iferror(VLOOKUP(A7420,'Closed Deals'!A:E,5,0)," ")</f>
        <v> </v>
      </c>
      <c r="J7420" s="13" t="str">
        <f t="shared" si="3"/>
        <v> </v>
      </c>
      <c r="K7420" s="14"/>
    </row>
    <row r="7421">
      <c r="A7421" s="9" t="s">
        <v>7932</v>
      </c>
      <c r="B7421" s="10">
        <v>43235.0</v>
      </c>
      <c r="C7421" s="9" t="s">
        <v>159</v>
      </c>
      <c r="D7421" s="9" t="s">
        <v>55</v>
      </c>
      <c r="F7421" s="11" t="str">
        <f t="shared" si="1"/>
        <v>2018-05</v>
      </c>
      <c r="G7421" s="11" t="str">
        <f>iferror(VLOOKUP(A7421,'Closed Deals'!A:A,1,0)," ")</f>
        <v> </v>
      </c>
      <c r="H7421" s="12" t="str">
        <f t="shared" si="2"/>
        <v>NO</v>
      </c>
      <c r="I7421" s="12" t="str">
        <f>iferror(VLOOKUP(A7421,'Closed Deals'!A:E,5,0)," ")</f>
        <v> </v>
      </c>
      <c r="J7421" s="13" t="str">
        <f t="shared" si="3"/>
        <v> </v>
      </c>
      <c r="K7421" s="14"/>
    </row>
    <row r="7422">
      <c r="A7422" s="9" t="s">
        <v>7933</v>
      </c>
      <c r="B7422" s="10">
        <v>43227.0</v>
      </c>
      <c r="C7422" s="9" t="s">
        <v>54</v>
      </c>
      <c r="D7422" s="9" t="s">
        <v>55</v>
      </c>
      <c r="F7422" s="11" t="str">
        <f t="shared" si="1"/>
        <v>2018-05</v>
      </c>
      <c r="G7422" s="11" t="str">
        <f>iferror(VLOOKUP(A7422,'Closed Deals'!A:A,1,0)," ")</f>
        <v> </v>
      </c>
      <c r="H7422" s="12" t="str">
        <f t="shared" si="2"/>
        <v>NO</v>
      </c>
      <c r="I7422" s="12" t="str">
        <f>iferror(VLOOKUP(A7422,'Closed Deals'!A:E,5,0)," ")</f>
        <v> </v>
      </c>
      <c r="J7422" s="13" t="str">
        <f t="shared" si="3"/>
        <v> </v>
      </c>
      <c r="K7422" s="14"/>
    </row>
    <row r="7423">
      <c r="A7423" s="9" t="s">
        <v>7934</v>
      </c>
      <c r="B7423" s="10">
        <v>43234.0</v>
      </c>
      <c r="C7423" s="9" t="s">
        <v>241</v>
      </c>
      <c r="D7423" s="9" t="s">
        <v>55</v>
      </c>
      <c r="F7423" s="11" t="str">
        <f t="shared" si="1"/>
        <v>2018-05</v>
      </c>
      <c r="G7423" s="11" t="str">
        <f>iferror(VLOOKUP(A7423,'Closed Deals'!A:A,1,0)," ")</f>
        <v> </v>
      </c>
      <c r="H7423" s="12" t="str">
        <f t="shared" si="2"/>
        <v>NO</v>
      </c>
      <c r="I7423" s="12" t="str">
        <f>iferror(VLOOKUP(A7423,'Closed Deals'!A:E,5,0)," ")</f>
        <v> </v>
      </c>
      <c r="J7423" s="13" t="str">
        <f t="shared" si="3"/>
        <v> </v>
      </c>
      <c r="K7423" s="14"/>
    </row>
    <row r="7424">
      <c r="A7424" s="9" t="s">
        <v>7935</v>
      </c>
      <c r="B7424" s="10">
        <v>43222.0</v>
      </c>
      <c r="C7424" s="9" t="s">
        <v>263</v>
      </c>
      <c r="D7424" s="9" t="s">
        <v>55</v>
      </c>
      <c r="F7424" s="11" t="str">
        <f t="shared" si="1"/>
        <v>2018-05</v>
      </c>
      <c r="G7424" s="11" t="str">
        <f>iferror(VLOOKUP(A7424,'Closed Deals'!A:A,1,0)," ")</f>
        <v> </v>
      </c>
      <c r="H7424" s="12" t="str">
        <f t="shared" si="2"/>
        <v>NO</v>
      </c>
      <c r="I7424" s="12" t="str">
        <f>iferror(VLOOKUP(A7424,'Closed Deals'!A:E,5,0)," ")</f>
        <v> </v>
      </c>
      <c r="J7424" s="13" t="str">
        <f t="shared" si="3"/>
        <v> </v>
      </c>
      <c r="K7424" s="14"/>
    </row>
    <row r="7425">
      <c r="A7425" s="9" t="s">
        <v>7936</v>
      </c>
      <c r="B7425" s="10">
        <v>43244.0</v>
      </c>
      <c r="C7425" s="9" t="s">
        <v>84</v>
      </c>
      <c r="D7425" s="9" t="s">
        <v>55</v>
      </c>
      <c r="F7425" s="11" t="str">
        <f t="shared" si="1"/>
        <v>2018-05</v>
      </c>
      <c r="G7425" s="11" t="str">
        <f>iferror(VLOOKUP(A7425,'Closed Deals'!A:A,1,0)," ")</f>
        <v> </v>
      </c>
      <c r="H7425" s="12" t="str">
        <f t="shared" si="2"/>
        <v>NO</v>
      </c>
      <c r="I7425" s="12" t="str">
        <f>iferror(VLOOKUP(A7425,'Closed Deals'!A:E,5,0)," ")</f>
        <v> </v>
      </c>
      <c r="J7425" s="13" t="str">
        <f t="shared" si="3"/>
        <v> </v>
      </c>
      <c r="K7425" s="14"/>
    </row>
    <row r="7426">
      <c r="A7426" s="9" t="s">
        <v>7937</v>
      </c>
      <c r="B7426" s="10">
        <v>43229.0</v>
      </c>
      <c r="C7426" s="9" t="s">
        <v>247</v>
      </c>
      <c r="D7426" s="9" t="s">
        <v>55</v>
      </c>
      <c r="F7426" s="11" t="str">
        <f t="shared" si="1"/>
        <v>2018-05</v>
      </c>
      <c r="G7426" s="11" t="str">
        <f>iferror(VLOOKUP(A7426,'Closed Deals'!A:A,1,0)," ")</f>
        <v> </v>
      </c>
      <c r="H7426" s="12" t="str">
        <f t="shared" si="2"/>
        <v>NO</v>
      </c>
      <c r="I7426" s="12" t="str">
        <f>iferror(VLOOKUP(A7426,'Closed Deals'!A:E,5,0)," ")</f>
        <v> </v>
      </c>
      <c r="J7426" s="13" t="str">
        <f t="shared" si="3"/>
        <v> </v>
      </c>
      <c r="K7426" s="14"/>
    </row>
    <row r="7427">
      <c r="A7427" s="9" t="s">
        <v>7938</v>
      </c>
      <c r="B7427" s="10">
        <v>43222.0</v>
      </c>
      <c r="C7427" s="9" t="s">
        <v>6158</v>
      </c>
      <c r="D7427" s="9" t="s">
        <v>55</v>
      </c>
      <c r="F7427" s="11" t="str">
        <f t="shared" si="1"/>
        <v>2018-05</v>
      </c>
      <c r="G7427" s="11" t="str">
        <f>iferror(VLOOKUP(A7427,'Closed Deals'!A:A,1,0)," ")</f>
        <v> </v>
      </c>
      <c r="H7427" s="12" t="str">
        <f t="shared" si="2"/>
        <v>NO</v>
      </c>
      <c r="I7427" s="12" t="str">
        <f>iferror(VLOOKUP(A7427,'Closed Deals'!A:E,5,0)," ")</f>
        <v> </v>
      </c>
      <c r="J7427" s="13" t="str">
        <f t="shared" si="3"/>
        <v> </v>
      </c>
      <c r="K7427" s="14"/>
    </row>
    <row r="7428">
      <c r="A7428" s="9" t="s">
        <v>7939</v>
      </c>
      <c r="B7428" s="10">
        <v>43223.0</v>
      </c>
      <c r="C7428" s="9" t="s">
        <v>170</v>
      </c>
      <c r="D7428" s="9" t="s">
        <v>55</v>
      </c>
      <c r="F7428" s="11" t="str">
        <f t="shared" si="1"/>
        <v>2018-05</v>
      </c>
      <c r="G7428" s="11" t="str">
        <f>iferror(VLOOKUP(A7428,'Closed Deals'!A:A,1,0)," ")</f>
        <v> </v>
      </c>
      <c r="H7428" s="12" t="str">
        <f t="shared" si="2"/>
        <v>NO</v>
      </c>
      <c r="I7428" s="12" t="str">
        <f>iferror(VLOOKUP(A7428,'Closed Deals'!A:E,5,0)," ")</f>
        <v> </v>
      </c>
      <c r="J7428" s="13" t="str">
        <f t="shared" si="3"/>
        <v> </v>
      </c>
      <c r="K7428" s="14"/>
    </row>
    <row r="7429">
      <c r="A7429" s="9" t="s">
        <v>7940</v>
      </c>
      <c r="B7429" s="10">
        <v>43230.0</v>
      </c>
      <c r="C7429" s="9" t="s">
        <v>6499</v>
      </c>
      <c r="D7429" s="9" t="s">
        <v>55</v>
      </c>
      <c r="F7429" s="11" t="str">
        <f t="shared" si="1"/>
        <v>2018-05</v>
      </c>
      <c r="G7429" s="11" t="str">
        <f>iferror(VLOOKUP(A7429,'Closed Deals'!A:A,1,0)," ")</f>
        <v> </v>
      </c>
      <c r="H7429" s="12" t="str">
        <f t="shared" si="2"/>
        <v>NO</v>
      </c>
      <c r="I7429" s="12" t="str">
        <f>iferror(VLOOKUP(A7429,'Closed Deals'!A:E,5,0)," ")</f>
        <v> </v>
      </c>
      <c r="J7429" s="13" t="str">
        <f t="shared" si="3"/>
        <v> </v>
      </c>
      <c r="K7429" s="14"/>
    </row>
    <row r="7430">
      <c r="A7430" s="9" t="s">
        <v>7941</v>
      </c>
      <c r="B7430" s="10">
        <v>43246.0</v>
      </c>
      <c r="C7430" s="9" t="s">
        <v>624</v>
      </c>
      <c r="D7430" s="9" t="s">
        <v>55</v>
      </c>
      <c r="F7430" s="11" t="str">
        <f t="shared" si="1"/>
        <v>2018-05</v>
      </c>
      <c r="G7430" s="11" t="str">
        <f>iferror(VLOOKUP(A7430,'Closed Deals'!A:A,1,0)," ")</f>
        <v> </v>
      </c>
      <c r="H7430" s="12" t="str">
        <f t="shared" si="2"/>
        <v>NO</v>
      </c>
      <c r="I7430" s="12" t="str">
        <f>iferror(VLOOKUP(A7430,'Closed Deals'!A:E,5,0)," ")</f>
        <v> </v>
      </c>
      <c r="J7430" s="13" t="str">
        <f t="shared" si="3"/>
        <v> </v>
      </c>
      <c r="K7430" s="14"/>
    </row>
    <row r="7431">
      <c r="A7431" s="9" t="s">
        <v>7942</v>
      </c>
      <c r="B7431" s="10">
        <v>43247.0</v>
      </c>
      <c r="C7431" s="9" t="s">
        <v>226</v>
      </c>
      <c r="D7431" s="9" t="s">
        <v>55</v>
      </c>
      <c r="F7431" s="11" t="str">
        <f t="shared" si="1"/>
        <v>2018-05</v>
      </c>
      <c r="G7431" s="11" t="str">
        <f>iferror(VLOOKUP(A7431,'Closed Deals'!A:A,1,0)," ")</f>
        <v> </v>
      </c>
      <c r="H7431" s="12" t="str">
        <f t="shared" si="2"/>
        <v>NO</v>
      </c>
      <c r="I7431" s="12" t="str">
        <f>iferror(VLOOKUP(A7431,'Closed Deals'!A:E,5,0)," ")</f>
        <v> </v>
      </c>
      <c r="J7431" s="13" t="str">
        <f t="shared" si="3"/>
        <v> </v>
      </c>
      <c r="K7431" s="14"/>
    </row>
    <row r="7432">
      <c r="A7432" s="9" t="s">
        <v>7943</v>
      </c>
      <c r="B7432" s="10">
        <v>43236.0</v>
      </c>
      <c r="C7432" s="9" t="s">
        <v>863</v>
      </c>
      <c r="D7432" s="9" t="s">
        <v>55</v>
      </c>
      <c r="F7432" s="11" t="str">
        <f t="shared" si="1"/>
        <v>2018-05</v>
      </c>
      <c r="G7432" s="11" t="str">
        <f>iferror(VLOOKUP(A7432,'Closed Deals'!A:A,1,0)," ")</f>
        <v> </v>
      </c>
      <c r="H7432" s="12" t="str">
        <f t="shared" si="2"/>
        <v>NO</v>
      </c>
      <c r="I7432" s="12" t="str">
        <f>iferror(VLOOKUP(A7432,'Closed Deals'!A:E,5,0)," ")</f>
        <v> </v>
      </c>
      <c r="J7432" s="13" t="str">
        <f t="shared" si="3"/>
        <v> </v>
      </c>
      <c r="K7432" s="14"/>
    </row>
    <row r="7433">
      <c r="A7433" s="9" t="s">
        <v>7944</v>
      </c>
      <c r="B7433" s="10">
        <v>43228.0</v>
      </c>
      <c r="C7433" s="9" t="s">
        <v>43</v>
      </c>
      <c r="D7433" s="9" t="s">
        <v>55</v>
      </c>
      <c r="F7433" s="11" t="str">
        <f t="shared" si="1"/>
        <v>2018-05</v>
      </c>
      <c r="G7433" s="11" t="str">
        <f>iferror(VLOOKUP(A7433,'Closed Deals'!A:A,1,0)," ")</f>
        <v> </v>
      </c>
      <c r="H7433" s="12" t="str">
        <f t="shared" si="2"/>
        <v>NO</v>
      </c>
      <c r="I7433" s="12" t="str">
        <f>iferror(VLOOKUP(A7433,'Closed Deals'!A:E,5,0)," ")</f>
        <v> </v>
      </c>
      <c r="J7433" s="13" t="str">
        <f t="shared" si="3"/>
        <v> </v>
      </c>
      <c r="K7433" s="14"/>
    </row>
    <row r="7434">
      <c r="A7434" s="9" t="s">
        <v>7945</v>
      </c>
      <c r="B7434" s="10">
        <v>43234.0</v>
      </c>
      <c r="C7434" s="9" t="s">
        <v>63</v>
      </c>
      <c r="D7434" s="9" t="s">
        <v>55</v>
      </c>
      <c r="F7434" s="11" t="str">
        <f t="shared" si="1"/>
        <v>2018-05</v>
      </c>
      <c r="G7434" s="11" t="str">
        <f>iferror(VLOOKUP(A7434,'Closed Deals'!A:A,1,0)," ")</f>
        <v> </v>
      </c>
      <c r="H7434" s="12" t="str">
        <f t="shared" si="2"/>
        <v>NO</v>
      </c>
      <c r="I7434" s="12" t="str">
        <f>iferror(VLOOKUP(A7434,'Closed Deals'!A:E,5,0)," ")</f>
        <v> </v>
      </c>
      <c r="J7434" s="13" t="str">
        <f t="shared" si="3"/>
        <v> </v>
      </c>
      <c r="K7434" s="14"/>
    </row>
    <row r="7435">
      <c r="A7435" s="9" t="s">
        <v>7946</v>
      </c>
      <c r="B7435" s="10">
        <v>43229.0</v>
      </c>
      <c r="C7435" s="9" t="s">
        <v>33</v>
      </c>
      <c r="D7435" s="9" t="s">
        <v>55</v>
      </c>
      <c r="F7435" s="11" t="str">
        <f t="shared" si="1"/>
        <v>2018-05</v>
      </c>
      <c r="G7435" s="11" t="str">
        <f>iferror(VLOOKUP(A7435,'Closed Deals'!A:A,1,0)," ")</f>
        <v> </v>
      </c>
      <c r="H7435" s="12" t="str">
        <f t="shared" si="2"/>
        <v>NO</v>
      </c>
      <c r="I7435" s="12" t="str">
        <f>iferror(VLOOKUP(A7435,'Closed Deals'!A:E,5,0)," ")</f>
        <v> </v>
      </c>
      <c r="J7435" s="13" t="str">
        <f t="shared" si="3"/>
        <v> </v>
      </c>
      <c r="K7435" s="14"/>
    </row>
    <row r="7436">
      <c r="A7436" s="9" t="s">
        <v>7947</v>
      </c>
      <c r="B7436" s="10">
        <v>43229.0</v>
      </c>
      <c r="C7436" s="9" t="s">
        <v>247</v>
      </c>
      <c r="D7436" s="9" t="s">
        <v>55</v>
      </c>
      <c r="F7436" s="11" t="str">
        <f t="shared" si="1"/>
        <v>2018-05</v>
      </c>
      <c r="G7436" s="11" t="str">
        <f>iferror(VLOOKUP(A7436,'Closed Deals'!A:A,1,0)," ")</f>
        <v> </v>
      </c>
      <c r="H7436" s="12" t="str">
        <f t="shared" si="2"/>
        <v>NO</v>
      </c>
      <c r="I7436" s="12" t="str">
        <f>iferror(VLOOKUP(A7436,'Closed Deals'!A:E,5,0)," ")</f>
        <v> </v>
      </c>
      <c r="J7436" s="13" t="str">
        <f t="shared" si="3"/>
        <v> </v>
      </c>
      <c r="K7436" s="14"/>
    </row>
    <row r="7437">
      <c r="A7437" s="9" t="s">
        <v>7948</v>
      </c>
      <c r="B7437" s="10">
        <v>43250.0</v>
      </c>
      <c r="C7437" s="9" t="s">
        <v>170</v>
      </c>
      <c r="D7437" s="9" t="s">
        <v>55</v>
      </c>
      <c r="F7437" s="11" t="str">
        <f t="shared" si="1"/>
        <v>2018-05</v>
      </c>
      <c r="G7437" s="11" t="str">
        <f>iferror(VLOOKUP(A7437,'Closed Deals'!A:A,1,0)," ")</f>
        <v> </v>
      </c>
      <c r="H7437" s="12" t="str">
        <f t="shared" si="2"/>
        <v>NO</v>
      </c>
      <c r="I7437" s="12" t="str">
        <f>iferror(VLOOKUP(A7437,'Closed Deals'!A:E,5,0)," ")</f>
        <v> </v>
      </c>
      <c r="J7437" s="13" t="str">
        <f t="shared" si="3"/>
        <v> </v>
      </c>
      <c r="K7437" s="14"/>
    </row>
    <row r="7438">
      <c r="A7438" s="9" t="s">
        <v>7949</v>
      </c>
      <c r="B7438" s="10">
        <v>43250.0</v>
      </c>
      <c r="C7438" s="9" t="s">
        <v>5358</v>
      </c>
      <c r="D7438" s="9" t="s">
        <v>55</v>
      </c>
      <c r="F7438" s="11" t="str">
        <f t="shared" si="1"/>
        <v>2018-05</v>
      </c>
      <c r="G7438" s="11" t="str">
        <f>iferror(VLOOKUP(A7438,'Closed Deals'!A:A,1,0)," ")</f>
        <v> </v>
      </c>
      <c r="H7438" s="12" t="str">
        <f t="shared" si="2"/>
        <v>NO</v>
      </c>
      <c r="I7438" s="12" t="str">
        <f>iferror(VLOOKUP(A7438,'Closed Deals'!A:E,5,0)," ")</f>
        <v> </v>
      </c>
      <c r="J7438" s="13" t="str">
        <f t="shared" si="3"/>
        <v> </v>
      </c>
      <c r="K7438" s="14"/>
    </row>
    <row r="7439">
      <c r="A7439" s="9" t="s">
        <v>7950</v>
      </c>
      <c r="B7439" s="10">
        <v>43235.0</v>
      </c>
      <c r="C7439" s="9" t="s">
        <v>263</v>
      </c>
      <c r="D7439" s="9" t="s">
        <v>55</v>
      </c>
      <c r="F7439" s="11" t="str">
        <f t="shared" si="1"/>
        <v>2018-05</v>
      </c>
      <c r="G7439" s="11" t="str">
        <f>iferror(VLOOKUP(A7439,'Closed Deals'!A:A,1,0)," ")</f>
        <v> </v>
      </c>
      <c r="H7439" s="12" t="str">
        <f t="shared" si="2"/>
        <v>NO</v>
      </c>
      <c r="I7439" s="12" t="str">
        <f>iferror(VLOOKUP(A7439,'Closed Deals'!A:E,5,0)," ")</f>
        <v> </v>
      </c>
      <c r="J7439" s="13" t="str">
        <f t="shared" si="3"/>
        <v> </v>
      </c>
      <c r="K7439" s="14"/>
    </row>
    <row r="7440">
      <c r="A7440" s="9" t="s">
        <v>7951</v>
      </c>
      <c r="B7440" s="10">
        <v>43229.0</v>
      </c>
      <c r="C7440" s="9" t="s">
        <v>37</v>
      </c>
      <c r="D7440" s="9" t="s">
        <v>55</v>
      </c>
      <c r="F7440" s="11" t="str">
        <f t="shared" si="1"/>
        <v>2018-05</v>
      </c>
      <c r="G7440" s="11" t="str">
        <f>iferror(VLOOKUP(A7440,'Closed Deals'!A:A,1,0)," ")</f>
        <v> </v>
      </c>
      <c r="H7440" s="12" t="str">
        <f t="shared" si="2"/>
        <v>NO</v>
      </c>
      <c r="I7440" s="12" t="str">
        <f>iferror(VLOOKUP(A7440,'Closed Deals'!A:E,5,0)," ")</f>
        <v> </v>
      </c>
      <c r="J7440" s="13" t="str">
        <f t="shared" si="3"/>
        <v> </v>
      </c>
      <c r="K7440" s="14"/>
    </row>
    <row r="7441">
      <c r="A7441" s="9" t="s">
        <v>7952</v>
      </c>
      <c r="B7441" s="10">
        <v>43222.0</v>
      </c>
      <c r="C7441" s="9" t="s">
        <v>84</v>
      </c>
      <c r="D7441" s="9" t="s">
        <v>55</v>
      </c>
      <c r="F7441" s="11" t="str">
        <f t="shared" si="1"/>
        <v>2018-05</v>
      </c>
      <c r="G7441" s="11" t="str">
        <f>iferror(VLOOKUP(A7441,'Closed Deals'!A:A,1,0)," ")</f>
        <v> </v>
      </c>
      <c r="H7441" s="12" t="str">
        <f t="shared" si="2"/>
        <v>NO</v>
      </c>
      <c r="I7441" s="12" t="str">
        <f>iferror(VLOOKUP(A7441,'Closed Deals'!A:E,5,0)," ")</f>
        <v> </v>
      </c>
      <c r="J7441" s="13" t="str">
        <f t="shared" si="3"/>
        <v> </v>
      </c>
      <c r="K7441" s="14"/>
    </row>
    <row r="7442">
      <c r="A7442" s="9" t="s">
        <v>7953</v>
      </c>
      <c r="B7442" s="10">
        <v>43233.0</v>
      </c>
      <c r="C7442" s="9" t="s">
        <v>84</v>
      </c>
      <c r="D7442" s="9" t="s">
        <v>55</v>
      </c>
      <c r="F7442" s="11" t="str">
        <f t="shared" si="1"/>
        <v>2018-05</v>
      </c>
      <c r="G7442" s="11" t="str">
        <f>iferror(VLOOKUP(A7442,'Closed Deals'!A:A,1,0)," ")</f>
        <v> </v>
      </c>
      <c r="H7442" s="12" t="str">
        <f t="shared" si="2"/>
        <v>NO</v>
      </c>
      <c r="I7442" s="12" t="str">
        <f>iferror(VLOOKUP(A7442,'Closed Deals'!A:E,5,0)," ")</f>
        <v> </v>
      </c>
      <c r="J7442" s="13" t="str">
        <f t="shared" si="3"/>
        <v> </v>
      </c>
      <c r="K7442" s="14"/>
    </row>
    <row r="7443">
      <c r="A7443" s="9" t="s">
        <v>7954</v>
      </c>
      <c r="B7443" s="10">
        <v>43221.0</v>
      </c>
      <c r="C7443" s="9" t="s">
        <v>84</v>
      </c>
      <c r="D7443" s="9" t="s">
        <v>55</v>
      </c>
      <c r="F7443" s="11" t="str">
        <f t="shared" si="1"/>
        <v>2018-05</v>
      </c>
      <c r="G7443" s="11" t="str">
        <f>iferror(VLOOKUP(A7443,'Closed Deals'!A:A,1,0)," ")</f>
        <v> </v>
      </c>
      <c r="H7443" s="12" t="str">
        <f t="shared" si="2"/>
        <v>NO</v>
      </c>
      <c r="I7443" s="12" t="str">
        <f>iferror(VLOOKUP(A7443,'Closed Deals'!A:E,5,0)," ")</f>
        <v> </v>
      </c>
      <c r="J7443" s="13" t="str">
        <f t="shared" si="3"/>
        <v> </v>
      </c>
      <c r="K7443" s="14"/>
    </row>
    <row r="7444">
      <c r="A7444" s="9" t="s">
        <v>7955</v>
      </c>
      <c r="B7444" s="10">
        <v>43243.0</v>
      </c>
      <c r="C7444" s="9" t="s">
        <v>54</v>
      </c>
      <c r="D7444" s="9" t="s">
        <v>55</v>
      </c>
      <c r="F7444" s="11" t="str">
        <f t="shared" si="1"/>
        <v>2018-05</v>
      </c>
      <c r="G7444" s="11" t="str">
        <f>iferror(VLOOKUP(A7444,'Closed Deals'!A:A,1,0)," ")</f>
        <v> </v>
      </c>
      <c r="H7444" s="12" t="str">
        <f t="shared" si="2"/>
        <v>NO</v>
      </c>
      <c r="I7444" s="12" t="str">
        <f>iferror(VLOOKUP(A7444,'Closed Deals'!A:E,5,0)," ")</f>
        <v> </v>
      </c>
      <c r="J7444" s="13" t="str">
        <f t="shared" si="3"/>
        <v> </v>
      </c>
      <c r="K7444" s="14"/>
    </row>
    <row r="7445">
      <c r="A7445" s="9" t="s">
        <v>7956</v>
      </c>
      <c r="B7445" s="10">
        <v>43251.0</v>
      </c>
      <c r="C7445" s="9" t="s">
        <v>7544</v>
      </c>
      <c r="D7445" s="9" t="s">
        <v>55</v>
      </c>
      <c r="F7445" s="11" t="str">
        <f t="shared" si="1"/>
        <v>2018-05</v>
      </c>
      <c r="G7445" s="11" t="str">
        <f>iferror(VLOOKUP(A7445,'Closed Deals'!A:A,1,0)," ")</f>
        <v> </v>
      </c>
      <c r="H7445" s="12" t="str">
        <f t="shared" si="2"/>
        <v>NO</v>
      </c>
      <c r="I7445" s="12" t="str">
        <f>iferror(VLOOKUP(A7445,'Closed Deals'!A:E,5,0)," ")</f>
        <v> </v>
      </c>
      <c r="J7445" s="13" t="str">
        <f t="shared" si="3"/>
        <v> </v>
      </c>
      <c r="K7445" s="14"/>
    </row>
    <row r="7446">
      <c r="A7446" s="9" t="s">
        <v>7957</v>
      </c>
      <c r="B7446" s="10">
        <v>43236.0</v>
      </c>
      <c r="C7446" s="9" t="s">
        <v>54</v>
      </c>
      <c r="D7446" s="9" t="s">
        <v>55</v>
      </c>
      <c r="F7446" s="11" t="str">
        <f t="shared" si="1"/>
        <v>2018-05</v>
      </c>
      <c r="G7446" s="11" t="str">
        <f>iferror(VLOOKUP(A7446,'Closed Deals'!A:A,1,0)," ")</f>
        <v> </v>
      </c>
      <c r="H7446" s="12" t="str">
        <f t="shared" si="2"/>
        <v>NO</v>
      </c>
      <c r="I7446" s="12" t="str">
        <f>iferror(VLOOKUP(A7446,'Closed Deals'!A:E,5,0)," ")</f>
        <v> </v>
      </c>
      <c r="J7446" s="13" t="str">
        <f t="shared" si="3"/>
        <v> </v>
      </c>
      <c r="K7446" s="14"/>
    </row>
    <row r="7447">
      <c r="A7447" s="9" t="s">
        <v>7958</v>
      </c>
      <c r="B7447" s="10">
        <v>43237.0</v>
      </c>
      <c r="C7447" s="9" t="s">
        <v>37</v>
      </c>
      <c r="D7447" s="9" t="s">
        <v>55</v>
      </c>
      <c r="F7447" s="11" t="str">
        <f t="shared" si="1"/>
        <v>2018-05</v>
      </c>
      <c r="G7447" s="11" t="str">
        <f>iferror(VLOOKUP(A7447,'Closed Deals'!A:A,1,0)," ")</f>
        <v> </v>
      </c>
      <c r="H7447" s="12" t="str">
        <f t="shared" si="2"/>
        <v>NO</v>
      </c>
      <c r="I7447" s="12" t="str">
        <f>iferror(VLOOKUP(A7447,'Closed Deals'!A:E,5,0)," ")</f>
        <v> </v>
      </c>
      <c r="J7447" s="13" t="str">
        <f t="shared" si="3"/>
        <v> </v>
      </c>
      <c r="K7447" s="14"/>
    </row>
    <row r="7448">
      <c r="A7448" s="9" t="s">
        <v>7959</v>
      </c>
      <c r="B7448" s="10">
        <v>43244.0</v>
      </c>
      <c r="C7448" s="9" t="s">
        <v>54</v>
      </c>
      <c r="D7448" s="9" t="s">
        <v>55</v>
      </c>
      <c r="F7448" s="11" t="str">
        <f t="shared" si="1"/>
        <v>2018-05</v>
      </c>
      <c r="G7448" s="11" t="str">
        <f>iferror(VLOOKUP(A7448,'Closed Deals'!A:A,1,0)," ")</f>
        <v> </v>
      </c>
      <c r="H7448" s="12" t="str">
        <f t="shared" si="2"/>
        <v>NO</v>
      </c>
      <c r="I7448" s="12" t="str">
        <f>iferror(VLOOKUP(A7448,'Closed Deals'!A:E,5,0)," ")</f>
        <v> </v>
      </c>
      <c r="J7448" s="13" t="str">
        <f t="shared" si="3"/>
        <v> </v>
      </c>
      <c r="K7448" s="14"/>
    </row>
    <row r="7449">
      <c r="A7449" s="9" t="s">
        <v>7960</v>
      </c>
      <c r="B7449" s="10">
        <v>43240.0</v>
      </c>
      <c r="C7449" s="9" t="s">
        <v>7961</v>
      </c>
      <c r="D7449" s="9" t="s">
        <v>55</v>
      </c>
      <c r="F7449" s="11" t="str">
        <f t="shared" si="1"/>
        <v>2018-05</v>
      </c>
      <c r="G7449" s="11" t="str">
        <f>iferror(VLOOKUP(A7449,'Closed Deals'!A:A,1,0)," ")</f>
        <v> </v>
      </c>
      <c r="H7449" s="12" t="str">
        <f t="shared" si="2"/>
        <v>NO</v>
      </c>
      <c r="I7449" s="12" t="str">
        <f>iferror(VLOOKUP(A7449,'Closed Deals'!A:E,5,0)," ")</f>
        <v> </v>
      </c>
      <c r="J7449" s="13" t="str">
        <f t="shared" si="3"/>
        <v> </v>
      </c>
      <c r="K7449" s="14"/>
    </row>
    <row r="7450">
      <c r="A7450" s="9" t="s">
        <v>7962</v>
      </c>
      <c r="B7450" s="10">
        <v>43223.0</v>
      </c>
      <c r="C7450" s="9" t="s">
        <v>401</v>
      </c>
      <c r="D7450" s="9" t="s">
        <v>55</v>
      </c>
      <c r="F7450" s="11" t="str">
        <f t="shared" si="1"/>
        <v>2018-05</v>
      </c>
      <c r="G7450" s="11" t="str">
        <f>iferror(VLOOKUP(A7450,'Closed Deals'!A:A,1,0)," ")</f>
        <v> </v>
      </c>
      <c r="H7450" s="12" t="str">
        <f t="shared" si="2"/>
        <v>NO</v>
      </c>
      <c r="I7450" s="12" t="str">
        <f>iferror(VLOOKUP(A7450,'Closed Deals'!A:E,5,0)," ")</f>
        <v> </v>
      </c>
      <c r="J7450" s="13" t="str">
        <f t="shared" si="3"/>
        <v> </v>
      </c>
      <c r="K7450" s="14"/>
    </row>
    <row r="7451">
      <c r="A7451" s="9" t="s">
        <v>7963</v>
      </c>
      <c r="B7451" s="10">
        <v>43240.0</v>
      </c>
      <c r="C7451" s="9" t="s">
        <v>54</v>
      </c>
      <c r="D7451" s="9" t="s">
        <v>55</v>
      </c>
      <c r="F7451" s="11" t="str">
        <f t="shared" si="1"/>
        <v>2018-05</v>
      </c>
      <c r="G7451" s="11" t="str">
        <f>iferror(VLOOKUP(A7451,'Closed Deals'!A:A,1,0)," ")</f>
        <v> </v>
      </c>
      <c r="H7451" s="12" t="str">
        <f t="shared" si="2"/>
        <v>NO</v>
      </c>
      <c r="I7451" s="12" t="str">
        <f>iferror(VLOOKUP(A7451,'Closed Deals'!A:E,5,0)," ")</f>
        <v> </v>
      </c>
      <c r="J7451" s="13" t="str">
        <f t="shared" si="3"/>
        <v> </v>
      </c>
      <c r="K7451" s="14"/>
    </row>
    <row r="7452">
      <c r="A7452" s="9" t="s">
        <v>7964</v>
      </c>
      <c r="B7452" s="10">
        <v>43248.0</v>
      </c>
      <c r="C7452" s="9" t="s">
        <v>247</v>
      </c>
      <c r="D7452" s="9" t="s">
        <v>55</v>
      </c>
      <c r="F7452" s="11" t="str">
        <f t="shared" si="1"/>
        <v>2018-05</v>
      </c>
      <c r="G7452" s="11" t="str">
        <f>iferror(VLOOKUP(A7452,'Closed Deals'!A:A,1,0)," ")</f>
        <v> </v>
      </c>
      <c r="H7452" s="12" t="str">
        <f t="shared" si="2"/>
        <v>NO</v>
      </c>
      <c r="I7452" s="12" t="str">
        <f>iferror(VLOOKUP(A7452,'Closed Deals'!A:E,5,0)," ")</f>
        <v> </v>
      </c>
      <c r="J7452" s="13" t="str">
        <f t="shared" si="3"/>
        <v> </v>
      </c>
      <c r="K7452" s="14"/>
    </row>
    <row r="7453">
      <c r="A7453" s="9" t="s">
        <v>7965</v>
      </c>
      <c r="B7453" s="10">
        <v>43243.0</v>
      </c>
      <c r="C7453" s="9" t="s">
        <v>263</v>
      </c>
      <c r="D7453" s="9" t="s">
        <v>55</v>
      </c>
      <c r="F7453" s="11" t="str">
        <f t="shared" si="1"/>
        <v>2018-05</v>
      </c>
      <c r="G7453" s="11" t="str">
        <f>iferror(VLOOKUP(A7453,'Closed Deals'!A:A,1,0)," ")</f>
        <v> </v>
      </c>
      <c r="H7453" s="12" t="str">
        <f t="shared" si="2"/>
        <v>NO</v>
      </c>
      <c r="I7453" s="12" t="str">
        <f>iferror(VLOOKUP(A7453,'Closed Deals'!A:E,5,0)," ")</f>
        <v> </v>
      </c>
      <c r="J7453" s="13" t="str">
        <f t="shared" si="3"/>
        <v> </v>
      </c>
      <c r="K7453" s="14"/>
    </row>
    <row r="7454">
      <c r="A7454" s="9" t="s">
        <v>7966</v>
      </c>
      <c r="B7454" s="10">
        <v>43244.0</v>
      </c>
      <c r="C7454" s="9" t="s">
        <v>263</v>
      </c>
      <c r="D7454" s="9" t="s">
        <v>55</v>
      </c>
      <c r="F7454" s="11" t="str">
        <f t="shared" si="1"/>
        <v>2018-05</v>
      </c>
      <c r="G7454" s="11" t="str">
        <f>iferror(VLOOKUP(A7454,'Closed Deals'!A:A,1,0)," ")</f>
        <v> </v>
      </c>
      <c r="H7454" s="12" t="str">
        <f t="shared" si="2"/>
        <v>NO</v>
      </c>
      <c r="I7454" s="12" t="str">
        <f>iferror(VLOOKUP(A7454,'Closed Deals'!A:E,5,0)," ")</f>
        <v> </v>
      </c>
      <c r="J7454" s="13" t="str">
        <f t="shared" si="3"/>
        <v> </v>
      </c>
      <c r="K7454" s="14"/>
    </row>
    <row r="7455">
      <c r="A7455" s="9" t="s">
        <v>7967</v>
      </c>
      <c r="B7455" s="10">
        <v>43245.0</v>
      </c>
      <c r="C7455" s="9" t="s">
        <v>170</v>
      </c>
      <c r="D7455" s="9" t="s">
        <v>55</v>
      </c>
      <c r="F7455" s="11" t="str">
        <f t="shared" si="1"/>
        <v>2018-05</v>
      </c>
      <c r="G7455" s="11" t="str">
        <f>iferror(VLOOKUP(A7455,'Closed Deals'!A:A,1,0)," ")</f>
        <v> </v>
      </c>
      <c r="H7455" s="12" t="str">
        <f t="shared" si="2"/>
        <v>NO</v>
      </c>
      <c r="I7455" s="12" t="str">
        <f>iferror(VLOOKUP(A7455,'Closed Deals'!A:E,5,0)," ")</f>
        <v> </v>
      </c>
      <c r="J7455" s="13" t="str">
        <f t="shared" si="3"/>
        <v> </v>
      </c>
      <c r="K7455" s="14"/>
    </row>
    <row r="7456">
      <c r="A7456" s="9" t="s">
        <v>7968</v>
      </c>
      <c r="B7456" s="10">
        <v>43248.0</v>
      </c>
      <c r="C7456" s="9" t="s">
        <v>30</v>
      </c>
      <c r="D7456" s="9" t="s">
        <v>55</v>
      </c>
      <c r="F7456" s="11" t="str">
        <f t="shared" si="1"/>
        <v>2018-05</v>
      </c>
      <c r="G7456" s="11" t="str">
        <f>iferror(VLOOKUP(A7456,'Closed Deals'!A:A,1,0)," ")</f>
        <v> </v>
      </c>
      <c r="H7456" s="12" t="str">
        <f t="shared" si="2"/>
        <v>NO</v>
      </c>
      <c r="I7456" s="12" t="str">
        <f>iferror(VLOOKUP(A7456,'Closed Deals'!A:E,5,0)," ")</f>
        <v> </v>
      </c>
      <c r="J7456" s="13" t="str">
        <f t="shared" si="3"/>
        <v> </v>
      </c>
      <c r="K7456" s="14"/>
    </row>
    <row r="7457">
      <c r="A7457" s="9" t="s">
        <v>7969</v>
      </c>
      <c r="B7457" s="10">
        <v>43223.0</v>
      </c>
      <c r="C7457" s="9" t="s">
        <v>452</v>
      </c>
      <c r="D7457" s="9" t="s">
        <v>55</v>
      </c>
      <c r="F7457" s="11" t="str">
        <f t="shared" si="1"/>
        <v>2018-05</v>
      </c>
      <c r="G7457" s="11" t="str">
        <f>iferror(VLOOKUP(A7457,'Closed Deals'!A:A,1,0)," ")</f>
        <v> </v>
      </c>
      <c r="H7457" s="12" t="str">
        <f t="shared" si="2"/>
        <v>NO</v>
      </c>
      <c r="I7457" s="12" t="str">
        <f>iferror(VLOOKUP(A7457,'Closed Deals'!A:E,5,0)," ")</f>
        <v> </v>
      </c>
      <c r="J7457" s="13" t="str">
        <f t="shared" si="3"/>
        <v> </v>
      </c>
      <c r="K7457" s="14"/>
    </row>
    <row r="7458">
      <c r="A7458" s="9" t="s">
        <v>7970</v>
      </c>
      <c r="B7458" s="10">
        <v>43242.0</v>
      </c>
      <c r="C7458" s="9" t="s">
        <v>624</v>
      </c>
      <c r="D7458" s="9" t="s">
        <v>55</v>
      </c>
      <c r="F7458" s="11" t="str">
        <f t="shared" si="1"/>
        <v>2018-05</v>
      </c>
      <c r="G7458" s="11" t="str">
        <f>iferror(VLOOKUP(A7458,'Closed Deals'!A:A,1,0)," ")</f>
        <v> </v>
      </c>
      <c r="H7458" s="12" t="str">
        <f t="shared" si="2"/>
        <v>NO</v>
      </c>
      <c r="I7458" s="12" t="str">
        <f>iferror(VLOOKUP(A7458,'Closed Deals'!A:E,5,0)," ")</f>
        <v> </v>
      </c>
      <c r="J7458" s="13" t="str">
        <f t="shared" si="3"/>
        <v> </v>
      </c>
      <c r="K7458" s="14"/>
    </row>
    <row r="7459">
      <c r="A7459" s="9" t="s">
        <v>7971</v>
      </c>
      <c r="B7459" s="10">
        <v>43227.0</v>
      </c>
      <c r="C7459" s="9" t="s">
        <v>7961</v>
      </c>
      <c r="D7459" s="9" t="s">
        <v>55</v>
      </c>
      <c r="F7459" s="11" t="str">
        <f t="shared" si="1"/>
        <v>2018-05</v>
      </c>
      <c r="G7459" s="11" t="str">
        <f>iferror(VLOOKUP(A7459,'Closed Deals'!A:A,1,0)," ")</f>
        <v> </v>
      </c>
      <c r="H7459" s="12" t="str">
        <f t="shared" si="2"/>
        <v>NO</v>
      </c>
      <c r="I7459" s="12" t="str">
        <f>iferror(VLOOKUP(A7459,'Closed Deals'!A:E,5,0)," ")</f>
        <v> </v>
      </c>
      <c r="J7459" s="13" t="str">
        <f t="shared" si="3"/>
        <v> </v>
      </c>
      <c r="K7459" s="14"/>
    </row>
    <row r="7460">
      <c r="A7460" s="9" t="s">
        <v>7972</v>
      </c>
      <c r="B7460" s="10">
        <v>43241.0</v>
      </c>
      <c r="C7460" s="9" t="s">
        <v>52</v>
      </c>
      <c r="D7460" s="9" t="s">
        <v>55</v>
      </c>
      <c r="F7460" s="11" t="str">
        <f t="shared" si="1"/>
        <v>2018-05</v>
      </c>
      <c r="G7460" s="11" t="str">
        <f>iferror(VLOOKUP(A7460,'Closed Deals'!A:A,1,0)," ")</f>
        <v> </v>
      </c>
      <c r="H7460" s="12" t="str">
        <f t="shared" si="2"/>
        <v>NO</v>
      </c>
      <c r="I7460" s="12" t="str">
        <f>iferror(VLOOKUP(A7460,'Closed Deals'!A:E,5,0)," ")</f>
        <v> </v>
      </c>
      <c r="J7460" s="13" t="str">
        <f t="shared" si="3"/>
        <v> </v>
      </c>
      <c r="K7460" s="14"/>
    </row>
    <row r="7461">
      <c r="A7461" s="9" t="s">
        <v>7973</v>
      </c>
      <c r="B7461" s="10">
        <v>43244.0</v>
      </c>
      <c r="C7461" s="9" t="s">
        <v>170</v>
      </c>
      <c r="D7461" s="9" t="s">
        <v>55</v>
      </c>
      <c r="F7461" s="11" t="str">
        <f t="shared" si="1"/>
        <v>2018-05</v>
      </c>
      <c r="G7461" s="11" t="str">
        <f>iferror(VLOOKUP(A7461,'Closed Deals'!A:A,1,0)," ")</f>
        <v> </v>
      </c>
      <c r="H7461" s="12" t="str">
        <f t="shared" si="2"/>
        <v>NO</v>
      </c>
      <c r="I7461" s="12" t="str">
        <f>iferror(VLOOKUP(A7461,'Closed Deals'!A:E,5,0)," ")</f>
        <v> </v>
      </c>
      <c r="J7461" s="13" t="str">
        <f t="shared" si="3"/>
        <v> </v>
      </c>
      <c r="K7461" s="14"/>
    </row>
    <row r="7462">
      <c r="A7462" s="9" t="s">
        <v>7974</v>
      </c>
      <c r="B7462" s="10">
        <v>43238.0</v>
      </c>
      <c r="C7462" s="9" t="s">
        <v>247</v>
      </c>
      <c r="D7462" s="9" t="s">
        <v>55</v>
      </c>
      <c r="F7462" s="11" t="str">
        <f t="shared" si="1"/>
        <v>2018-05</v>
      </c>
      <c r="G7462" s="11" t="str">
        <f>iferror(VLOOKUP(A7462,'Closed Deals'!A:A,1,0)," ")</f>
        <v> </v>
      </c>
      <c r="H7462" s="12" t="str">
        <f t="shared" si="2"/>
        <v>NO</v>
      </c>
      <c r="I7462" s="12" t="str">
        <f>iferror(VLOOKUP(A7462,'Closed Deals'!A:E,5,0)," ")</f>
        <v> </v>
      </c>
      <c r="J7462" s="13" t="str">
        <f t="shared" si="3"/>
        <v> </v>
      </c>
      <c r="K7462" s="14"/>
    </row>
    <row r="7463">
      <c r="A7463" s="9" t="s">
        <v>7975</v>
      </c>
      <c r="B7463" s="10">
        <v>43230.0</v>
      </c>
      <c r="C7463" s="9" t="s">
        <v>6597</v>
      </c>
      <c r="D7463" s="9" t="s">
        <v>55</v>
      </c>
      <c r="F7463" s="11" t="str">
        <f t="shared" si="1"/>
        <v>2018-05</v>
      </c>
      <c r="G7463" s="11" t="str">
        <f>iferror(VLOOKUP(A7463,'Closed Deals'!A:A,1,0)," ")</f>
        <v> </v>
      </c>
      <c r="H7463" s="12" t="str">
        <f t="shared" si="2"/>
        <v>NO</v>
      </c>
      <c r="I7463" s="12" t="str">
        <f>iferror(VLOOKUP(A7463,'Closed Deals'!A:E,5,0)," ")</f>
        <v> </v>
      </c>
      <c r="J7463" s="13" t="str">
        <f t="shared" si="3"/>
        <v> </v>
      </c>
      <c r="K7463" s="14"/>
    </row>
    <row r="7464">
      <c r="A7464" s="9" t="s">
        <v>7976</v>
      </c>
      <c r="B7464" s="10">
        <v>43245.0</v>
      </c>
      <c r="C7464" s="9" t="s">
        <v>1028</v>
      </c>
      <c r="D7464" s="9" t="s">
        <v>55</v>
      </c>
      <c r="F7464" s="11" t="str">
        <f t="shared" si="1"/>
        <v>2018-05</v>
      </c>
      <c r="G7464" s="11" t="str">
        <f>iferror(VLOOKUP(A7464,'Closed Deals'!A:A,1,0)," ")</f>
        <v> </v>
      </c>
      <c r="H7464" s="12" t="str">
        <f t="shared" si="2"/>
        <v>NO</v>
      </c>
      <c r="I7464" s="12" t="str">
        <f>iferror(VLOOKUP(A7464,'Closed Deals'!A:E,5,0)," ")</f>
        <v> </v>
      </c>
      <c r="J7464" s="13" t="str">
        <f t="shared" si="3"/>
        <v> </v>
      </c>
      <c r="K7464" s="14"/>
    </row>
    <row r="7465">
      <c r="A7465" s="9" t="s">
        <v>7977</v>
      </c>
      <c r="B7465" s="10">
        <v>43241.0</v>
      </c>
      <c r="C7465" s="9" t="s">
        <v>54</v>
      </c>
      <c r="D7465" s="9" t="s">
        <v>55</v>
      </c>
      <c r="F7465" s="11" t="str">
        <f t="shared" si="1"/>
        <v>2018-05</v>
      </c>
      <c r="G7465" s="11" t="str">
        <f>iferror(VLOOKUP(A7465,'Closed Deals'!A:A,1,0)," ")</f>
        <v> </v>
      </c>
      <c r="H7465" s="12" t="str">
        <f t="shared" si="2"/>
        <v>NO</v>
      </c>
      <c r="I7465" s="12" t="str">
        <f>iferror(VLOOKUP(A7465,'Closed Deals'!A:E,5,0)," ")</f>
        <v> </v>
      </c>
      <c r="J7465" s="13" t="str">
        <f t="shared" si="3"/>
        <v> </v>
      </c>
      <c r="K7465" s="14"/>
    </row>
    <row r="7466">
      <c r="A7466" s="9" t="s">
        <v>7978</v>
      </c>
      <c r="B7466" s="10">
        <v>43240.0</v>
      </c>
      <c r="C7466" s="9" t="s">
        <v>54</v>
      </c>
      <c r="D7466" s="9" t="s">
        <v>55</v>
      </c>
      <c r="F7466" s="11" t="str">
        <f t="shared" si="1"/>
        <v>2018-05</v>
      </c>
      <c r="G7466" s="11" t="str">
        <f>iferror(VLOOKUP(A7466,'Closed Deals'!A:A,1,0)," ")</f>
        <v> </v>
      </c>
      <c r="H7466" s="12" t="str">
        <f t="shared" si="2"/>
        <v>NO</v>
      </c>
      <c r="I7466" s="12" t="str">
        <f>iferror(VLOOKUP(A7466,'Closed Deals'!A:E,5,0)," ")</f>
        <v> </v>
      </c>
      <c r="J7466" s="13" t="str">
        <f t="shared" si="3"/>
        <v> </v>
      </c>
      <c r="K7466" s="14"/>
    </row>
    <row r="7467">
      <c r="A7467" s="9" t="s">
        <v>7979</v>
      </c>
      <c r="B7467" s="10">
        <v>43248.0</v>
      </c>
      <c r="C7467" s="9" t="s">
        <v>247</v>
      </c>
      <c r="D7467" s="9" t="s">
        <v>55</v>
      </c>
      <c r="F7467" s="11" t="str">
        <f t="shared" si="1"/>
        <v>2018-05</v>
      </c>
      <c r="G7467" s="11" t="str">
        <f>iferror(VLOOKUP(A7467,'Closed Deals'!A:A,1,0)," ")</f>
        <v> </v>
      </c>
      <c r="H7467" s="12" t="str">
        <f t="shared" si="2"/>
        <v>NO</v>
      </c>
      <c r="I7467" s="12" t="str">
        <f>iferror(VLOOKUP(A7467,'Closed Deals'!A:E,5,0)," ")</f>
        <v> </v>
      </c>
      <c r="J7467" s="13" t="str">
        <f t="shared" si="3"/>
        <v> </v>
      </c>
      <c r="K7467" s="14"/>
    </row>
    <row r="7468">
      <c r="A7468" s="9" t="s">
        <v>7980</v>
      </c>
      <c r="B7468" s="10">
        <v>43228.0</v>
      </c>
      <c r="C7468" s="9" t="s">
        <v>170</v>
      </c>
      <c r="D7468" s="9" t="s">
        <v>55</v>
      </c>
      <c r="F7468" s="11" t="str">
        <f t="shared" si="1"/>
        <v>2018-05</v>
      </c>
      <c r="G7468" s="11" t="str">
        <f>iferror(VLOOKUP(A7468,'Closed Deals'!A:A,1,0)," ")</f>
        <v> </v>
      </c>
      <c r="H7468" s="12" t="str">
        <f t="shared" si="2"/>
        <v>NO</v>
      </c>
      <c r="I7468" s="12" t="str">
        <f>iferror(VLOOKUP(A7468,'Closed Deals'!A:E,5,0)," ")</f>
        <v> </v>
      </c>
      <c r="J7468" s="13" t="str">
        <f t="shared" si="3"/>
        <v> </v>
      </c>
      <c r="K7468" s="14"/>
    </row>
    <row r="7469">
      <c r="A7469" s="9" t="s">
        <v>7981</v>
      </c>
      <c r="B7469" s="10">
        <v>43232.0</v>
      </c>
      <c r="C7469" s="9" t="s">
        <v>80</v>
      </c>
      <c r="D7469" s="9" t="s">
        <v>55</v>
      </c>
      <c r="F7469" s="11" t="str">
        <f t="shared" si="1"/>
        <v>2018-05</v>
      </c>
      <c r="G7469" s="11" t="str">
        <f>iferror(VLOOKUP(A7469,'Closed Deals'!A:A,1,0)," ")</f>
        <v> </v>
      </c>
      <c r="H7469" s="12" t="str">
        <f t="shared" si="2"/>
        <v>NO</v>
      </c>
      <c r="I7469" s="12" t="str">
        <f>iferror(VLOOKUP(A7469,'Closed Deals'!A:E,5,0)," ")</f>
        <v> </v>
      </c>
      <c r="J7469" s="13" t="str">
        <f t="shared" si="3"/>
        <v> </v>
      </c>
      <c r="K7469" s="14"/>
    </row>
    <row r="7470">
      <c r="A7470" s="9" t="s">
        <v>7982</v>
      </c>
      <c r="B7470" s="10">
        <v>43242.0</v>
      </c>
      <c r="C7470" s="9" t="s">
        <v>366</v>
      </c>
      <c r="D7470" s="9" t="s">
        <v>55</v>
      </c>
      <c r="F7470" s="11" t="str">
        <f t="shared" si="1"/>
        <v>2018-05</v>
      </c>
      <c r="G7470" s="11" t="str">
        <f>iferror(VLOOKUP(A7470,'Closed Deals'!A:A,1,0)," ")</f>
        <v> </v>
      </c>
      <c r="H7470" s="12" t="str">
        <f t="shared" si="2"/>
        <v>NO</v>
      </c>
      <c r="I7470" s="12" t="str">
        <f>iferror(VLOOKUP(A7470,'Closed Deals'!A:E,5,0)," ")</f>
        <v> </v>
      </c>
      <c r="J7470" s="13" t="str">
        <f t="shared" si="3"/>
        <v> </v>
      </c>
      <c r="K7470" s="14"/>
    </row>
    <row r="7471">
      <c r="A7471" s="9" t="s">
        <v>7983</v>
      </c>
      <c r="B7471" s="10">
        <v>43232.0</v>
      </c>
      <c r="C7471" s="9" t="s">
        <v>624</v>
      </c>
      <c r="D7471" s="9" t="s">
        <v>55</v>
      </c>
      <c r="F7471" s="11" t="str">
        <f t="shared" si="1"/>
        <v>2018-05</v>
      </c>
      <c r="G7471" s="11" t="str">
        <f>iferror(VLOOKUP(A7471,'Closed Deals'!A:A,1,0)," ")</f>
        <v> </v>
      </c>
      <c r="H7471" s="12" t="str">
        <f t="shared" si="2"/>
        <v>NO</v>
      </c>
      <c r="I7471" s="12" t="str">
        <f>iferror(VLOOKUP(A7471,'Closed Deals'!A:E,5,0)," ")</f>
        <v> </v>
      </c>
      <c r="J7471" s="13" t="str">
        <f t="shared" si="3"/>
        <v> </v>
      </c>
      <c r="K7471" s="14"/>
    </row>
    <row r="7472">
      <c r="A7472" s="9" t="s">
        <v>7984</v>
      </c>
      <c r="B7472" s="10">
        <v>43240.0</v>
      </c>
      <c r="C7472" s="9" t="s">
        <v>247</v>
      </c>
      <c r="D7472" s="9" t="s">
        <v>55</v>
      </c>
      <c r="F7472" s="11" t="str">
        <f t="shared" si="1"/>
        <v>2018-05</v>
      </c>
      <c r="G7472" s="11" t="str">
        <f>iferror(VLOOKUP(A7472,'Closed Deals'!A:A,1,0)," ")</f>
        <v> </v>
      </c>
      <c r="H7472" s="12" t="str">
        <f t="shared" si="2"/>
        <v>NO</v>
      </c>
      <c r="I7472" s="12" t="str">
        <f>iferror(VLOOKUP(A7472,'Closed Deals'!A:E,5,0)," ")</f>
        <v> </v>
      </c>
      <c r="J7472" s="13" t="str">
        <f t="shared" si="3"/>
        <v> </v>
      </c>
      <c r="K7472" s="14"/>
    </row>
    <row r="7473">
      <c r="A7473" s="9" t="s">
        <v>7985</v>
      </c>
      <c r="B7473" s="10">
        <v>43251.0</v>
      </c>
      <c r="C7473" s="9" t="s">
        <v>172</v>
      </c>
      <c r="D7473" s="9" t="s">
        <v>55</v>
      </c>
      <c r="F7473" s="11" t="str">
        <f t="shared" si="1"/>
        <v>2018-05</v>
      </c>
      <c r="G7473" s="11" t="str">
        <f>iferror(VLOOKUP(A7473,'Closed Deals'!A:A,1,0)," ")</f>
        <v> </v>
      </c>
      <c r="H7473" s="12" t="str">
        <f t="shared" si="2"/>
        <v>NO</v>
      </c>
      <c r="I7473" s="12" t="str">
        <f>iferror(VLOOKUP(A7473,'Closed Deals'!A:E,5,0)," ")</f>
        <v> </v>
      </c>
      <c r="J7473" s="13" t="str">
        <f t="shared" si="3"/>
        <v> </v>
      </c>
      <c r="K7473" s="14"/>
    </row>
    <row r="7474">
      <c r="A7474" s="9" t="s">
        <v>7986</v>
      </c>
      <c r="B7474" s="10">
        <v>43245.0</v>
      </c>
      <c r="C7474" s="9" t="s">
        <v>33</v>
      </c>
      <c r="D7474" s="9" t="s">
        <v>55</v>
      </c>
      <c r="F7474" s="11" t="str">
        <f t="shared" si="1"/>
        <v>2018-05</v>
      </c>
      <c r="G7474" s="11" t="str">
        <f>iferror(VLOOKUP(A7474,'Closed Deals'!A:A,1,0)," ")</f>
        <v> </v>
      </c>
      <c r="H7474" s="12" t="str">
        <f t="shared" si="2"/>
        <v>NO</v>
      </c>
      <c r="I7474" s="12" t="str">
        <f>iferror(VLOOKUP(A7474,'Closed Deals'!A:E,5,0)," ")</f>
        <v> </v>
      </c>
      <c r="J7474" s="13" t="str">
        <f t="shared" si="3"/>
        <v> </v>
      </c>
      <c r="K7474" s="14"/>
    </row>
    <row r="7475">
      <c r="A7475" s="9" t="s">
        <v>7987</v>
      </c>
      <c r="B7475" s="10">
        <v>43230.0</v>
      </c>
      <c r="C7475" s="9" t="s">
        <v>170</v>
      </c>
      <c r="D7475" s="9" t="s">
        <v>55</v>
      </c>
      <c r="F7475" s="11" t="str">
        <f t="shared" si="1"/>
        <v>2018-05</v>
      </c>
      <c r="G7475" s="11" t="str">
        <f>iferror(VLOOKUP(A7475,'Closed Deals'!A:A,1,0)," ")</f>
        <v> </v>
      </c>
      <c r="H7475" s="12" t="str">
        <f t="shared" si="2"/>
        <v>NO</v>
      </c>
      <c r="I7475" s="12" t="str">
        <f>iferror(VLOOKUP(A7475,'Closed Deals'!A:E,5,0)," ")</f>
        <v> </v>
      </c>
      <c r="J7475" s="13" t="str">
        <f t="shared" si="3"/>
        <v> </v>
      </c>
      <c r="K7475" s="14"/>
    </row>
    <row r="7476">
      <c r="A7476" s="9" t="s">
        <v>7988</v>
      </c>
      <c r="B7476" s="10">
        <v>43228.0</v>
      </c>
      <c r="C7476" s="9" t="s">
        <v>37</v>
      </c>
      <c r="D7476" s="9" t="s">
        <v>55</v>
      </c>
      <c r="F7476" s="11" t="str">
        <f t="shared" si="1"/>
        <v>2018-05</v>
      </c>
      <c r="G7476" s="11" t="str">
        <f>iferror(VLOOKUP(A7476,'Closed Deals'!A:A,1,0)," ")</f>
        <v> </v>
      </c>
      <c r="H7476" s="12" t="str">
        <f t="shared" si="2"/>
        <v>NO</v>
      </c>
      <c r="I7476" s="12" t="str">
        <f>iferror(VLOOKUP(A7476,'Closed Deals'!A:E,5,0)," ")</f>
        <v> </v>
      </c>
      <c r="J7476" s="13" t="str">
        <f t="shared" si="3"/>
        <v> </v>
      </c>
      <c r="K7476" s="14"/>
    </row>
    <row r="7477">
      <c r="A7477" s="9" t="s">
        <v>7989</v>
      </c>
      <c r="B7477" s="10">
        <v>43230.0</v>
      </c>
      <c r="C7477" s="9" t="s">
        <v>263</v>
      </c>
      <c r="D7477" s="9" t="s">
        <v>55</v>
      </c>
      <c r="F7477" s="11" t="str">
        <f t="shared" si="1"/>
        <v>2018-05</v>
      </c>
      <c r="G7477" s="11" t="str">
        <f>iferror(VLOOKUP(A7477,'Closed Deals'!A:A,1,0)," ")</f>
        <v> </v>
      </c>
      <c r="H7477" s="12" t="str">
        <f t="shared" si="2"/>
        <v>NO</v>
      </c>
      <c r="I7477" s="12" t="str">
        <f>iferror(VLOOKUP(A7477,'Closed Deals'!A:E,5,0)," ")</f>
        <v> </v>
      </c>
      <c r="J7477" s="13" t="str">
        <f t="shared" si="3"/>
        <v> </v>
      </c>
      <c r="K7477" s="14"/>
    </row>
    <row r="7478">
      <c r="A7478" s="9" t="s">
        <v>7990</v>
      </c>
      <c r="B7478" s="10">
        <v>43226.0</v>
      </c>
      <c r="C7478" s="9" t="s">
        <v>6685</v>
      </c>
      <c r="D7478" s="9" t="s">
        <v>55</v>
      </c>
      <c r="F7478" s="11" t="str">
        <f t="shared" si="1"/>
        <v>2018-05</v>
      </c>
      <c r="G7478" s="11" t="str">
        <f>iferror(VLOOKUP(A7478,'Closed Deals'!A:A,1,0)," ")</f>
        <v> </v>
      </c>
      <c r="H7478" s="12" t="str">
        <f t="shared" si="2"/>
        <v>NO</v>
      </c>
      <c r="I7478" s="12" t="str">
        <f>iferror(VLOOKUP(A7478,'Closed Deals'!A:E,5,0)," ")</f>
        <v> </v>
      </c>
      <c r="J7478" s="13" t="str">
        <f t="shared" si="3"/>
        <v> </v>
      </c>
      <c r="K7478" s="14"/>
    </row>
    <row r="7479">
      <c r="A7479" s="9" t="s">
        <v>7991</v>
      </c>
      <c r="B7479" s="10">
        <v>43231.0</v>
      </c>
      <c r="C7479" s="9" t="s">
        <v>170</v>
      </c>
      <c r="D7479" s="9" t="s">
        <v>55</v>
      </c>
      <c r="F7479" s="11" t="str">
        <f t="shared" si="1"/>
        <v>2018-05</v>
      </c>
      <c r="G7479" s="11" t="str">
        <f>iferror(VLOOKUP(A7479,'Closed Deals'!A:A,1,0)," ")</f>
        <v> </v>
      </c>
      <c r="H7479" s="12" t="str">
        <f t="shared" si="2"/>
        <v>NO</v>
      </c>
      <c r="I7479" s="12" t="str">
        <f>iferror(VLOOKUP(A7479,'Closed Deals'!A:E,5,0)," ")</f>
        <v> </v>
      </c>
      <c r="J7479" s="13" t="str">
        <f t="shared" si="3"/>
        <v> </v>
      </c>
      <c r="K7479" s="14"/>
    </row>
    <row r="7480">
      <c r="A7480" s="9" t="s">
        <v>7992</v>
      </c>
      <c r="B7480" s="10">
        <v>43222.0</v>
      </c>
      <c r="C7480" s="9" t="s">
        <v>54</v>
      </c>
      <c r="D7480" s="9" t="s">
        <v>55</v>
      </c>
      <c r="F7480" s="11" t="str">
        <f t="shared" si="1"/>
        <v>2018-05</v>
      </c>
      <c r="G7480" s="11" t="str">
        <f>iferror(VLOOKUP(A7480,'Closed Deals'!A:A,1,0)," ")</f>
        <v> </v>
      </c>
      <c r="H7480" s="12" t="str">
        <f t="shared" si="2"/>
        <v>NO</v>
      </c>
      <c r="I7480" s="12" t="str">
        <f>iferror(VLOOKUP(A7480,'Closed Deals'!A:E,5,0)," ")</f>
        <v> </v>
      </c>
      <c r="J7480" s="13" t="str">
        <f t="shared" si="3"/>
        <v> </v>
      </c>
      <c r="K7480" s="14"/>
    </row>
    <row r="7481">
      <c r="A7481" s="9" t="s">
        <v>7993</v>
      </c>
      <c r="B7481" s="10">
        <v>43235.0</v>
      </c>
      <c r="C7481" s="9" t="s">
        <v>54</v>
      </c>
      <c r="D7481" s="9" t="s">
        <v>55</v>
      </c>
      <c r="F7481" s="11" t="str">
        <f t="shared" si="1"/>
        <v>2018-05</v>
      </c>
      <c r="G7481" s="11" t="str">
        <f>iferror(VLOOKUP(A7481,'Closed Deals'!A:A,1,0)," ")</f>
        <v> </v>
      </c>
      <c r="H7481" s="12" t="str">
        <f t="shared" si="2"/>
        <v>NO</v>
      </c>
      <c r="I7481" s="12" t="str">
        <f>iferror(VLOOKUP(A7481,'Closed Deals'!A:E,5,0)," ")</f>
        <v> </v>
      </c>
      <c r="J7481" s="13" t="str">
        <f t="shared" si="3"/>
        <v> </v>
      </c>
      <c r="K7481" s="14"/>
    </row>
    <row r="7482">
      <c r="A7482" s="9" t="s">
        <v>7994</v>
      </c>
      <c r="B7482" s="10">
        <v>43223.0</v>
      </c>
      <c r="C7482" s="9" t="s">
        <v>37</v>
      </c>
      <c r="D7482" s="9" t="s">
        <v>55</v>
      </c>
      <c r="F7482" s="11" t="str">
        <f t="shared" si="1"/>
        <v>2018-05</v>
      </c>
      <c r="G7482" s="11" t="str">
        <f>iferror(VLOOKUP(A7482,'Closed Deals'!A:A,1,0)," ")</f>
        <v> </v>
      </c>
      <c r="H7482" s="12" t="str">
        <f t="shared" si="2"/>
        <v>NO</v>
      </c>
      <c r="I7482" s="12" t="str">
        <f>iferror(VLOOKUP(A7482,'Closed Deals'!A:E,5,0)," ")</f>
        <v> </v>
      </c>
      <c r="J7482" s="13" t="str">
        <f t="shared" si="3"/>
        <v> </v>
      </c>
      <c r="K7482" s="14"/>
    </row>
    <row r="7483">
      <c r="A7483" s="9" t="s">
        <v>7995</v>
      </c>
      <c r="B7483" s="10">
        <v>43241.0</v>
      </c>
      <c r="C7483" s="9" t="s">
        <v>54</v>
      </c>
      <c r="D7483" s="9" t="s">
        <v>55</v>
      </c>
      <c r="F7483" s="11" t="str">
        <f t="shared" si="1"/>
        <v>2018-05</v>
      </c>
      <c r="G7483" s="11" t="str">
        <f>iferror(VLOOKUP(A7483,'Closed Deals'!A:A,1,0)," ")</f>
        <v> </v>
      </c>
      <c r="H7483" s="12" t="str">
        <f t="shared" si="2"/>
        <v>NO</v>
      </c>
      <c r="I7483" s="12" t="str">
        <f>iferror(VLOOKUP(A7483,'Closed Deals'!A:E,5,0)," ")</f>
        <v> </v>
      </c>
      <c r="J7483" s="13" t="str">
        <f t="shared" si="3"/>
        <v> </v>
      </c>
      <c r="K7483" s="14"/>
    </row>
    <row r="7484">
      <c r="A7484" s="9" t="s">
        <v>7996</v>
      </c>
      <c r="B7484" s="10">
        <v>43231.0</v>
      </c>
      <c r="C7484" s="9" t="s">
        <v>335</v>
      </c>
      <c r="D7484" s="9" t="s">
        <v>55</v>
      </c>
      <c r="F7484" s="11" t="str">
        <f t="shared" si="1"/>
        <v>2018-05</v>
      </c>
      <c r="G7484" s="11" t="str">
        <f>iferror(VLOOKUP(A7484,'Closed Deals'!A:A,1,0)," ")</f>
        <v> </v>
      </c>
      <c r="H7484" s="12" t="str">
        <f t="shared" si="2"/>
        <v>NO</v>
      </c>
      <c r="I7484" s="12" t="str">
        <f>iferror(VLOOKUP(A7484,'Closed Deals'!A:E,5,0)," ")</f>
        <v> </v>
      </c>
      <c r="J7484" s="13" t="str">
        <f t="shared" si="3"/>
        <v> </v>
      </c>
      <c r="K7484" s="14"/>
    </row>
    <row r="7485">
      <c r="A7485" s="9" t="s">
        <v>7997</v>
      </c>
      <c r="B7485" s="10">
        <v>43236.0</v>
      </c>
      <c r="C7485" s="9" t="s">
        <v>80</v>
      </c>
      <c r="D7485" s="9" t="s">
        <v>55</v>
      </c>
      <c r="F7485" s="11" t="str">
        <f t="shared" si="1"/>
        <v>2018-05</v>
      </c>
      <c r="G7485" s="11" t="str">
        <f>iferror(VLOOKUP(A7485,'Closed Deals'!A:A,1,0)," ")</f>
        <v> </v>
      </c>
      <c r="H7485" s="12" t="str">
        <f t="shared" si="2"/>
        <v>NO</v>
      </c>
      <c r="I7485" s="12" t="str">
        <f>iferror(VLOOKUP(A7485,'Closed Deals'!A:E,5,0)," ")</f>
        <v> </v>
      </c>
      <c r="J7485" s="13" t="str">
        <f t="shared" si="3"/>
        <v> </v>
      </c>
      <c r="K7485" s="14"/>
    </row>
    <row r="7486">
      <c r="A7486" s="9" t="s">
        <v>7998</v>
      </c>
      <c r="B7486" s="10">
        <v>43242.0</v>
      </c>
      <c r="C7486" s="9" t="s">
        <v>54</v>
      </c>
      <c r="D7486" s="9" t="s">
        <v>55</v>
      </c>
      <c r="F7486" s="11" t="str">
        <f t="shared" si="1"/>
        <v>2018-05</v>
      </c>
      <c r="G7486" s="11" t="str">
        <f>iferror(VLOOKUP(A7486,'Closed Deals'!A:A,1,0)," ")</f>
        <v> </v>
      </c>
      <c r="H7486" s="12" t="str">
        <f t="shared" si="2"/>
        <v>NO</v>
      </c>
      <c r="I7486" s="12" t="str">
        <f>iferror(VLOOKUP(A7486,'Closed Deals'!A:E,5,0)," ")</f>
        <v> </v>
      </c>
      <c r="J7486" s="13" t="str">
        <f t="shared" si="3"/>
        <v> </v>
      </c>
      <c r="K7486" s="14"/>
    </row>
    <row r="7487">
      <c r="A7487" s="9" t="s">
        <v>7999</v>
      </c>
      <c r="B7487" s="10">
        <v>43238.0</v>
      </c>
      <c r="C7487" s="9" t="s">
        <v>170</v>
      </c>
      <c r="D7487" s="9" t="s">
        <v>55</v>
      </c>
      <c r="F7487" s="11" t="str">
        <f t="shared" si="1"/>
        <v>2018-05</v>
      </c>
      <c r="G7487" s="11" t="str">
        <f>iferror(VLOOKUP(A7487,'Closed Deals'!A:A,1,0)," ")</f>
        <v> </v>
      </c>
      <c r="H7487" s="12" t="str">
        <f t="shared" si="2"/>
        <v>NO</v>
      </c>
      <c r="I7487" s="12" t="str">
        <f>iferror(VLOOKUP(A7487,'Closed Deals'!A:E,5,0)," ")</f>
        <v> </v>
      </c>
      <c r="J7487" s="13" t="str">
        <f t="shared" si="3"/>
        <v> </v>
      </c>
      <c r="K7487" s="14"/>
    </row>
    <row r="7488">
      <c r="A7488" s="9" t="s">
        <v>8000</v>
      </c>
      <c r="B7488" s="10">
        <v>43237.0</v>
      </c>
      <c r="C7488" s="9" t="s">
        <v>6597</v>
      </c>
      <c r="D7488" s="9" t="s">
        <v>55</v>
      </c>
      <c r="F7488" s="11" t="str">
        <f t="shared" si="1"/>
        <v>2018-05</v>
      </c>
      <c r="G7488" s="11" t="str">
        <f>iferror(VLOOKUP(A7488,'Closed Deals'!A:A,1,0)," ")</f>
        <v> </v>
      </c>
      <c r="H7488" s="12" t="str">
        <f t="shared" si="2"/>
        <v>NO</v>
      </c>
      <c r="I7488" s="12" t="str">
        <f>iferror(VLOOKUP(A7488,'Closed Deals'!A:E,5,0)," ")</f>
        <v> </v>
      </c>
      <c r="J7488" s="13" t="str">
        <f t="shared" si="3"/>
        <v> </v>
      </c>
      <c r="K7488" s="14"/>
    </row>
    <row r="7489">
      <c r="A7489" s="9" t="s">
        <v>8001</v>
      </c>
      <c r="B7489" s="10">
        <v>43236.0</v>
      </c>
      <c r="C7489" s="9" t="s">
        <v>263</v>
      </c>
      <c r="D7489" s="9" t="s">
        <v>55</v>
      </c>
      <c r="F7489" s="11" t="str">
        <f t="shared" si="1"/>
        <v>2018-05</v>
      </c>
      <c r="G7489" s="11" t="str">
        <f>iferror(VLOOKUP(A7489,'Closed Deals'!A:A,1,0)," ")</f>
        <v> </v>
      </c>
      <c r="H7489" s="12" t="str">
        <f t="shared" si="2"/>
        <v>NO</v>
      </c>
      <c r="I7489" s="12" t="str">
        <f>iferror(VLOOKUP(A7489,'Closed Deals'!A:E,5,0)," ")</f>
        <v> </v>
      </c>
      <c r="J7489" s="13" t="str">
        <f t="shared" si="3"/>
        <v> </v>
      </c>
      <c r="K7489" s="14"/>
    </row>
    <row r="7490">
      <c r="A7490" s="9" t="s">
        <v>8002</v>
      </c>
      <c r="B7490" s="10">
        <v>43242.0</v>
      </c>
      <c r="C7490" s="9" t="s">
        <v>33</v>
      </c>
      <c r="D7490" s="9" t="s">
        <v>55</v>
      </c>
      <c r="F7490" s="11" t="str">
        <f t="shared" si="1"/>
        <v>2018-05</v>
      </c>
      <c r="G7490" s="11" t="str">
        <f>iferror(VLOOKUP(A7490,'Closed Deals'!A:A,1,0)," ")</f>
        <v> </v>
      </c>
      <c r="H7490" s="12" t="str">
        <f t="shared" si="2"/>
        <v>NO</v>
      </c>
      <c r="I7490" s="12" t="str">
        <f>iferror(VLOOKUP(A7490,'Closed Deals'!A:E,5,0)," ")</f>
        <v> </v>
      </c>
      <c r="J7490" s="13" t="str">
        <f t="shared" si="3"/>
        <v> </v>
      </c>
      <c r="K7490" s="14"/>
    </row>
    <row r="7491">
      <c r="A7491" s="9" t="s">
        <v>8003</v>
      </c>
      <c r="B7491" s="10">
        <v>43239.0</v>
      </c>
      <c r="C7491" s="9" t="s">
        <v>247</v>
      </c>
      <c r="D7491" s="9" t="s">
        <v>55</v>
      </c>
      <c r="F7491" s="11" t="str">
        <f t="shared" si="1"/>
        <v>2018-05</v>
      </c>
      <c r="G7491" s="11" t="str">
        <f>iferror(VLOOKUP(A7491,'Closed Deals'!A:A,1,0)," ")</f>
        <v> </v>
      </c>
      <c r="H7491" s="12" t="str">
        <f t="shared" si="2"/>
        <v>NO</v>
      </c>
      <c r="I7491" s="12" t="str">
        <f>iferror(VLOOKUP(A7491,'Closed Deals'!A:E,5,0)," ")</f>
        <v> </v>
      </c>
      <c r="J7491" s="13" t="str">
        <f t="shared" si="3"/>
        <v> </v>
      </c>
      <c r="K7491" s="14"/>
    </row>
    <row r="7492">
      <c r="A7492" s="9" t="s">
        <v>8004</v>
      </c>
      <c r="B7492" s="10">
        <v>43243.0</v>
      </c>
      <c r="C7492" s="9" t="s">
        <v>170</v>
      </c>
      <c r="D7492" s="9" t="s">
        <v>55</v>
      </c>
      <c r="F7492" s="11" t="str">
        <f t="shared" si="1"/>
        <v>2018-05</v>
      </c>
      <c r="G7492" s="11" t="str">
        <f>iferror(VLOOKUP(A7492,'Closed Deals'!A:A,1,0)," ")</f>
        <v> </v>
      </c>
      <c r="H7492" s="12" t="str">
        <f t="shared" si="2"/>
        <v>NO</v>
      </c>
      <c r="I7492" s="12" t="str">
        <f>iferror(VLOOKUP(A7492,'Closed Deals'!A:E,5,0)," ")</f>
        <v> </v>
      </c>
      <c r="J7492" s="13" t="str">
        <f t="shared" si="3"/>
        <v> </v>
      </c>
      <c r="K7492" s="14"/>
    </row>
    <row r="7493">
      <c r="A7493" s="9" t="s">
        <v>8005</v>
      </c>
      <c r="B7493" s="10">
        <v>43242.0</v>
      </c>
      <c r="C7493" s="9" t="s">
        <v>54</v>
      </c>
      <c r="D7493" s="9" t="s">
        <v>55</v>
      </c>
      <c r="F7493" s="11" t="str">
        <f t="shared" si="1"/>
        <v>2018-05</v>
      </c>
      <c r="G7493" s="11" t="str">
        <f>iferror(VLOOKUP(A7493,'Closed Deals'!A:A,1,0)," ")</f>
        <v> </v>
      </c>
      <c r="H7493" s="12" t="str">
        <f t="shared" si="2"/>
        <v>NO</v>
      </c>
      <c r="I7493" s="12" t="str">
        <f>iferror(VLOOKUP(A7493,'Closed Deals'!A:E,5,0)," ")</f>
        <v> </v>
      </c>
      <c r="J7493" s="13" t="str">
        <f t="shared" si="3"/>
        <v> </v>
      </c>
      <c r="K7493" s="14"/>
    </row>
    <row r="7494">
      <c r="A7494" s="9" t="s">
        <v>8006</v>
      </c>
      <c r="B7494" s="10">
        <v>43229.0</v>
      </c>
      <c r="C7494" s="9" t="s">
        <v>170</v>
      </c>
      <c r="D7494" s="9" t="s">
        <v>55</v>
      </c>
      <c r="F7494" s="11" t="str">
        <f t="shared" si="1"/>
        <v>2018-05</v>
      </c>
      <c r="G7494" s="11" t="str">
        <f>iferror(VLOOKUP(A7494,'Closed Deals'!A:A,1,0)," ")</f>
        <v> </v>
      </c>
      <c r="H7494" s="12" t="str">
        <f t="shared" si="2"/>
        <v>NO</v>
      </c>
      <c r="I7494" s="12" t="str">
        <f>iferror(VLOOKUP(A7494,'Closed Deals'!A:E,5,0)," ")</f>
        <v> </v>
      </c>
      <c r="J7494" s="13" t="str">
        <f t="shared" si="3"/>
        <v> </v>
      </c>
      <c r="K7494" s="14"/>
    </row>
    <row r="7495">
      <c r="A7495" s="9" t="s">
        <v>8007</v>
      </c>
      <c r="B7495" s="10">
        <v>43241.0</v>
      </c>
      <c r="C7495" s="9" t="s">
        <v>8008</v>
      </c>
      <c r="D7495" s="9" t="s">
        <v>55</v>
      </c>
      <c r="F7495" s="11" t="str">
        <f t="shared" si="1"/>
        <v>2018-05</v>
      </c>
      <c r="G7495" s="11" t="str">
        <f>iferror(VLOOKUP(A7495,'Closed Deals'!A:A,1,0)," ")</f>
        <v> </v>
      </c>
      <c r="H7495" s="12" t="str">
        <f t="shared" si="2"/>
        <v>NO</v>
      </c>
      <c r="I7495" s="12" t="str">
        <f>iferror(VLOOKUP(A7495,'Closed Deals'!A:E,5,0)," ")</f>
        <v> </v>
      </c>
      <c r="J7495" s="13" t="str">
        <f t="shared" si="3"/>
        <v> </v>
      </c>
      <c r="K7495" s="14"/>
    </row>
    <row r="7496">
      <c r="A7496" s="9" t="s">
        <v>8009</v>
      </c>
      <c r="B7496" s="10">
        <v>43223.0</v>
      </c>
      <c r="C7496" s="9" t="s">
        <v>33</v>
      </c>
      <c r="D7496" s="9" t="s">
        <v>55</v>
      </c>
      <c r="F7496" s="11" t="str">
        <f t="shared" si="1"/>
        <v>2018-05</v>
      </c>
      <c r="G7496" s="11" t="str">
        <f>iferror(VLOOKUP(A7496,'Closed Deals'!A:A,1,0)," ")</f>
        <v> </v>
      </c>
      <c r="H7496" s="12" t="str">
        <f t="shared" si="2"/>
        <v>NO</v>
      </c>
      <c r="I7496" s="12" t="str">
        <f>iferror(VLOOKUP(A7496,'Closed Deals'!A:E,5,0)," ")</f>
        <v> </v>
      </c>
      <c r="J7496" s="13" t="str">
        <f t="shared" si="3"/>
        <v> </v>
      </c>
      <c r="K7496" s="14"/>
    </row>
    <row r="7497">
      <c r="A7497" s="9" t="s">
        <v>8010</v>
      </c>
      <c r="B7497" s="10">
        <v>43245.0</v>
      </c>
      <c r="C7497" s="9" t="s">
        <v>170</v>
      </c>
      <c r="D7497" s="9" t="s">
        <v>55</v>
      </c>
      <c r="F7497" s="11" t="str">
        <f t="shared" si="1"/>
        <v>2018-05</v>
      </c>
      <c r="G7497" s="11" t="str">
        <f>iferror(VLOOKUP(A7497,'Closed Deals'!A:A,1,0)," ")</f>
        <v> </v>
      </c>
      <c r="H7497" s="12" t="str">
        <f t="shared" si="2"/>
        <v>NO</v>
      </c>
      <c r="I7497" s="12" t="str">
        <f>iferror(VLOOKUP(A7497,'Closed Deals'!A:E,5,0)," ")</f>
        <v> </v>
      </c>
      <c r="J7497" s="13" t="str">
        <f t="shared" si="3"/>
        <v> </v>
      </c>
      <c r="K7497" s="14"/>
    </row>
    <row r="7498">
      <c r="A7498" s="9" t="s">
        <v>8011</v>
      </c>
      <c r="B7498" s="10">
        <v>43241.0</v>
      </c>
      <c r="C7498" s="9" t="s">
        <v>247</v>
      </c>
      <c r="D7498" s="9" t="s">
        <v>55</v>
      </c>
      <c r="F7498" s="11" t="str">
        <f t="shared" si="1"/>
        <v>2018-05</v>
      </c>
      <c r="G7498" s="11" t="str">
        <f>iferror(VLOOKUP(A7498,'Closed Deals'!A:A,1,0)," ")</f>
        <v> </v>
      </c>
      <c r="H7498" s="12" t="str">
        <f t="shared" si="2"/>
        <v>NO</v>
      </c>
      <c r="I7498" s="12" t="str">
        <f>iferror(VLOOKUP(A7498,'Closed Deals'!A:E,5,0)," ")</f>
        <v> </v>
      </c>
      <c r="J7498" s="13" t="str">
        <f t="shared" si="3"/>
        <v> </v>
      </c>
      <c r="K7498" s="14"/>
    </row>
    <row r="7499">
      <c r="A7499" s="9" t="s">
        <v>8012</v>
      </c>
      <c r="B7499" s="10">
        <v>43250.0</v>
      </c>
      <c r="C7499" s="9" t="s">
        <v>6499</v>
      </c>
      <c r="D7499" s="9" t="s">
        <v>55</v>
      </c>
      <c r="F7499" s="11" t="str">
        <f t="shared" si="1"/>
        <v>2018-05</v>
      </c>
      <c r="G7499" s="11" t="str">
        <f>iferror(VLOOKUP(A7499,'Closed Deals'!A:A,1,0)," ")</f>
        <v> </v>
      </c>
      <c r="H7499" s="12" t="str">
        <f t="shared" si="2"/>
        <v>NO</v>
      </c>
      <c r="I7499" s="12" t="str">
        <f>iferror(VLOOKUP(A7499,'Closed Deals'!A:E,5,0)," ")</f>
        <v> </v>
      </c>
      <c r="J7499" s="13" t="str">
        <f t="shared" si="3"/>
        <v> </v>
      </c>
      <c r="K7499" s="14"/>
    </row>
    <row r="7500">
      <c r="A7500" s="9" t="s">
        <v>8013</v>
      </c>
      <c r="B7500" s="10">
        <v>43221.0</v>
      </c>
      <c r="C7500" s="9" t="s">
        <v>366</v>
      </c>
      <c r="D7500" s="9" t="s">
        <v>55</v>
      </c>
      <c r="F7500" s="11" t="str">
        <f t="shared" si="1"/>
        <v>2018-05</v>
      </c>
      <c r="G7500" s="11" t="str">
        <f>iferror(VLOOKUP(A7500,'Closed Deals'!A:A,1,0)," ")</f>
        <v> </v>
      </c>
      <c r="H7500" s="12" t="str">
        <f t="shared" si="2"/>
        <v>NO</v>
      </c>
      <c r="I7500" s="12" t="str">
        <f>iferror(VLOOKUP(A7500,'Closed Deals'!A:E,5,0)," ")</f>
        <v> </v>
      </c>
      <c r="J7500" s="13" t="str">
        <f t="shared" si="3"/>
        <v> </v>
      </c>
      <c r="K7500" s="14"/>
    </row>
    <row r="7501">
      <c r="A7501" s="9" t="s">
        <v>8014</v>
      </c>
      <c r="B7501" s="10">
        <v>43235.0</v>
      </c>
      <c r="C7501" s="9" t="s">
        <v>170</v>
      </c>
      <c r="D7501" s="9" t="s">
        <v>55</v>
      </c>
      <c r="F7501" s="11" t="str">
        <f t="shared" si="1"/>
        <v>2018-05</v>
      </c>
      <c r="G7501" s="11" t="str">
        <f>iferror(VLOOKUP(A7501,'Closed Deals'!A:A,1,0)," ")</f>
        <v> </v>
      </c>
      <c r="H7501" s="12" t="str">
        <f t="shared" si="2"/>
        <v>NO</v>
      </c>
      <c r="I7501" s="12" t="str">
        <f>iferror(VLOOKUP(A7501,'Closed Deals'!A:E,5,0)," ")</f>
        <v> </v>
      </c>
      <c r="J7501" s="13" t="str">
        <f t="shared" si="3"/>
        <v> </v>
      </c>
      <c r="K7501" s="14"/>
    </row>
    <row r="7502">
      <c r="A7502" s="9" t="s">
        <v>8015</v>
      </c>
      <c r="B7502" s="10">
        <v>43250.0</v>
      </c>
      <c r="C7502" s="9" t="s">
        <v>54</v>
      </c>
      <c r="D7502" s="9" t="s">
        <v>55</v>
      </c>
      <c r="F7502" s="11" t="str">
        <f t="shared" si="1"/>
        <v>2018-05</v>
      </c>
      <c r="G7502" s="11" t="str">
        <f>iferror(VLOOKUP(A7502,'Closed Deals'!A:A,1,0)," ")</f>
        <v> </v>
      </c>
      <c r="H7502" s="12" t="str">
        <f t="shared" si="2"/>
        <v>NO</v>
      </c>
      <c r="I7502" s="12" t="str">
        <f>iferror(VLOOKUP(A7502,'Closed Deals'!A:E,5,0)," ")</f>
        <v> </v>
      </c>
      <c r="J7502" s="13" t="str">
        <f t="shared" si="3"/>
        <v> </v>
      </c>
      <c r="K7502" s="14"/>
    </row>
    <row r="7503">
      <c r="A7503" s="9" t="s">
        <v>8016</v>
      </c>
      <c r="B7503" s="10">
        <v>43244.0</v>
      </c>
      <c r="C7503" s="9" t="s">
        <v>263</v>
      </c>
      <c r="D7503" s="9" t="s">
        <v>55</v>
      </c>
      <c r="F7503" s="11" t="str">
        <f t="shared" si="1"/>
        <v>2018-05</v>
      </c>
      <c r="G7503" s="11" t="str">
        <f>iferror(VLOOKUP(A7503,'Closed Deals'!A:A,1,0)," ")</f>
        <v> </v>
      </c>
      <c r="H7503" s="12" t="str">
        <f t="shared" si="2"/>
        <v>NO</v>
      </c>
      <c r="I7503" s="12" t="str">
        <f>iferror(VLOOKUP(A7503,'Closed Deals'!A:E,5,0)," ")</f>
        <v> </v>
      </c>
      <c r="J7503" s="13" t="str">
        <f t="shared" si="3"/>
        <v> </v>
      </c>
      <c r="K7503" s="14"/>
    </row>
    <row r="7504">
      <c r="A7504" s="9" t="s">
        <v>8017</v>
      </c>
      <c r="B7504" s="10">
        <v>43242.0</v>
      </c>
      <c r="C7504" s="9" t="s">
        <v>170</v>
      </c>
      <c r="D7504" s="9" t="s">
        <v>55</v>
      </c>
      <c r="F7504" s="11" t="str">
        <f t="shared" si="1"/>
        <v>2018-05</v>
      </c>
      <c r="G7504" s="11" t="str">
        <f>iferror(VLOOKUP(A7504,'Closed Deals'!A:A,1,0)," ")</f>
        <v> </v>
      </c>
      <c r="H7504" s="12" t="str">
        <f t="shared" si="2"/>
        <v>NO</v>
      </c>
      <c r="I7504" s="12" t="str">
        <f>iferror(VLOOKUP(A7504,'Closed Deals'!A:E,5,0)," ")</f>
        <v> </v>
      </c>
      <c r="J7504" s="13" t="str">
        <f t="shared" si="3"/>
        <v> </v>
      </c>
      <c r="K7504" s="14"/>
    </row>
    <row r="7505">
      <c r="A7505" s="9" t="s">
        <v>8018</v>
      </c>
      <c r="B7505" s="10">
        <v>43245.0</v>
      </c>
      <c r="C7505" s="9" t="s">
        <v>33</v>
      </c>
      <c r="D7505" s="9" t="s">
        <v>55</v>
      </c>
      <c r="F7505" s="11" t="str">
        <f t="shared" si="1"/>
        <v>2018-05</v>
      </c>
      <c r="G7505" s="11" t="str">
        <f>iferror(VLOOKUP(A7505,'Closed Deals'!A:A,1,0)," ")</f>
        <v> </v>
      </c>
      <c r="H7505" s="12" t="str">
        <f t="shared" si="2"/>
        <v>NO</v>
      </c>
      <c r="I7505" s="12" t="str">
        <f>iferror(VLOOKUP(A7505,'Closed Deals'!A:E,5,0)," ")</f>
        <v> </v>
      </c>
      <c r="J7505" s="13" t="str">
        <f t="shared" si="3"/>
        <v> </v>
      </c>
      <c r="K7505" s="14"/>
    </row>
    <row r="7506">
      <c r="A7506" s="9" t="s">
        <v>8019</v>
      </c>
      <c r="B7506" s="10">
        <v>43222.0</v>
      </c>
      <c r="C7506" s="9" t="s">
        <v>6678</v>
      </c>
      <c r="D7506" s="9" t="s">
        <v>55</v>
      </c>
      <c r="F7506" s="11" t="str">
        <f t="shared" si="1"/>
        <v>2018-05</v>
      </c>
      <c r="G7506" s="11" t="str">
        <f>iferror(VLOOKUP(A7506,'Closed Deals'!A:A,1,0)," ")</f>
        <v> </v>
      </c>
      <c r="H7506" s="12" t="str">
        <f t="shared" si="2"/>
        <v>NO</v>
      </c>
      <c r="I7506" s="12" t="str">
        <f>iferror(VLOOKUP(A7506,'Closed Deals'!A:E,5,0)," ")</f>
        <v> </v>
      </c>
      <c r="J7506" s="13" t="str">
        <f t="shared" si="3"/>
        <v> </v>
      </c>
      <c r="K7506" s="14"/>
    </row>
    <row r="7507">
      <c r="A7507" s="9" t="s">
        <v>8020</v>
      </c>
      <c r="B7507" s="10">
        <v>43224.0</v>
      </c>
      <c r="C7507" s="9" t="s">
        <v>772</v>
      </c>
      <c r="D7507" s="9" t="s">
        <v>55</v>
      </c>
      <c r="F7507" s="11" t="str">
        <f t="shared" si="1"/>
        <v>2018-05</v>
      </c>
      <c r="G7507" s="11" t="str">
        <f>iferror(VLOOKUP(A7507,'Closed Deals'!A:A,1,0)," ")</f>
        <v> </v>
      </c>
      <c r="H7507" s="12" t="str">
        <f t="shared" si="2"/>
        <v>NO</v>
      </c>
      <c r="I7507" s="12" t="str">
        <f>iferror(VLOOKUP(A7507,'Closed Deals'!A:E,5,0)," ")</f>
        <v> </v>
      </c>
      <c r="J7507" s="13" t="str">
        <f t="shared" si="3"/>
        <v> </v>
      </c>
      <c r="K7507" s="14"/>
    </row>
    <row r="7508">
      <c r="A7508" s="9" t="s">
        <v>8021</v>
      </c>
      <c r="B7508" s="10">
        <v>43230.0</v>
      </c>
      <c r="C7508" s="9" t="s">
        <v>8022</v>
      </c>
      <c r="D7508" s="9" t="s">
        <v>55</v>
      </c>
      <c r="F7508" s="11" t="str">
        <f t="shared" si="1"/>
        <v>2018-05</v>
      </c>
      <c r="G7508" s="11" t="str">
        <f>iferror(VLOOKUP(A7508,'Closed Deals'!A:A,1,0)," ")</f>
        <v> </v>
      </c>
      <c r="H7508" s="12" t="str">
        <f t="shared" si="2"/>
        <v>NO</v>
      </c>
      <c r="I7508" s="12" t="str">
        <f>iferror(VLOOKUP(A7508,'Closed Deals'!A:E,5,0)," ")</f>
        <v> </v>
      </c>
      <c r="J7508" s="13" t="str">
        <f t="shared" si="3"/>
        <v> </v>
      </c>
      <c r="K7508" s="14"/>
    </row>
    <row r="7509">
      <c r="A7509" s="9" t="s">
        <v>8023</v>
      </c>
      <c r="B7509" s="10">
        <v>43229.0</v>
      </c>
      <c r="C7509" s="9" t="s">
        <v>84</v>
      </c>
      <c r="D7509" s="9" t="s">
        <v>55</v>
      </c>
      <c r="F7509" s="11" t="str">
        <f t="shared" si="1"/>
        <v>2018-05</v>
      </c>
      <c r="G7509" s="11" t="str">
        <f>iferror(VLOOKUP(A7509,'Closed Deals'!A:A,1,0)," ")</f>
        <v> </v>
      </c>
      <c r="H7509" s="12" t="str">
        <f t="shared" si="2"/>
        <v>NO</v>
      </c>
      <c r="I7509" s="12" t="str">
        <f>iferror(VLOOKUP(A7509,'Closed Deals'!A:E,5,0)," ")</f>
        <v> </v>
      </c>
      <c r="J7509" s="13" t="str">
        <f t="shared" si="3"/>
        <v> </v>
      </c>
      <c r="K7509" s="14"/>
    </row>
    <row r="7510">
      <c r="A7510" s="9" t="s">
        <v>8024</v>
      </c>
      <c r="B7510" s="10">
        <v>43248.0</v>
      </c>
      <c r="C7510" s="9" t="s">
        <v>54</v>
      </c>
      <c r="D7510" s="9" t="s">
        <v>55</v>
      </c>
      <c r="F7510" s="11" t="str">
        <f t="shared" si="1"/>
        <v>2018-05</v>
      </c>
      <c r="G7510" s="11" t="str">
        <f>iferror(VLOOKUP(A7510,'Closed Deals'!A:A,1,0)," ")</f>
        <v> </v>
      </c>
      <c r="H7510" s="12" t="str">
        <f t="shared" si="2"/>
        <v>NO</v>
      </c>
      <c r="I7510" s="12" t="str">
        <f>iferror(VLOOKUP(A7510,'Closed Deals'!A:E,5,0)," ")</f>
        <v> </v>
      </c>
      <c r="J7510" s="13" t="str">
        <f t="shared" si="3"/>
        <v> </v>
      </c>
      <c r="K7510" s="14"/>
    </row>
    <row r="7511">
      <c r="A7511" s="9" t="s">
        <v>8025</v>
      </c>
      <c r="B7511" s="10">
        <v>43248.0</v>
      </c>
      <c r="C7511" s="9" t="s">
        <v>84</v>
      </c>
      <c r="D7511" s="9" t="s">
        <v>55</v>
      </c>
      <c r="F7511" s="11" t="str">
        <f t="shared" si="1"/>
        <v>2018-05</v>
      </c>
      <c r="G7511" s="11" t="str">
        <f>iferror(VLOOKUP(A7511,'Closed Deals'!A:A,1,0)," ")</f>
        <v> </v>
      </c>
      <c r="H7511" s="12" t="str">
        <f t="shared" si="2"/>
        <v>NO</v>
      </c>
      <c r="I7511" s="12" t="str">
        <f>iferror(VLOOKUP(A7511,'Closed Deals'!A:E,5,0)," ")</f>
        <v> </v>
      </c>
      <c r="J7511" s="13" t="str">
        <f t="shared" si="3"/>
        <v> </v>
      </c>
      <c r="K7511" s="14"/>
    </row>
    <row r="7512">
      <c r="A7512" s="9" t="s">
        <v>8026</v>
      </c>
      <c r="B7512" s="10">
        <v>43241.0</v>
      </c>
      <c r="C7512" s="9" t="s">
        <v>84</v>
      </c>
      <c r="D7512" s="9" t="s">
        <v>55</v>
      </c>
      <c r="F7512" s="11" t="str">
        <f t="shared" si="1"/>
        <v>2018-05</v>
      </c>
      <c r="G7512" s="11" t="str">
        <f>iferror(VLOOKUP(A7512,'Closed Deals'!A:A,1,0)," ")</f>
        <v> </v>
      </c>
      <c r="H7512" s="12" t="str">
        <f t="shared" si="2"/>
        <v>NO</v>
      </c>
      <c r="I7512" s="12" t="str">
        <f>iferror(VLOOKUP(A7512,'Closed Deals'!A:E,5,0)," ")</f>
        <v> </v>
      </c>
      <c r="J7512" s="13" t="str">
        <f t="shared" si="3"/>
        <v> </v>
      </c>
      <c r="K7512" s="14"/>
    </row>
    <row r="7513">
      <c r="A7513" s="9" t="s">
        <v>8027</v>
      </c>
      <c r="B7513" s="10">
        <v>43227.0</v>
      </c>
      <c r="C7513" s="9" t="s">
        <v>84</v>
      </c>
      <c r="D7513" s="9" t="s">
        <v>55</v>
      </c>
      <c r="F7513" s="11" t="str">
        <f t="shared" si="1"/>
        <v>2018-05</v>
      </c>
      <c r="G7513" s="11" t="str">
        <f>iferror(VLOOKUP(A7513,'Closed Deals'!A:A,1,0)," ")</f>
        <v> </v>
      </c>
      <c r="H7513" s="12" t="str">
        <f t="shared" si="2"/>
        <v>NO</v>
      </c>
      <c r="I7513" s="12" t="str">
        <f>iferror(VLOOKUP(A7513,'Closed Deals'!A:E,5,0)," ")</f>
        <v> </v>
      </c>
      <c r="J7513" s="13" t="str">
        <f t="shared" si="3"/>
        <v> </v>
      </c>
      <c r="K7513" s="14"/>
    </row>
    <row r="7514">
      <c r="A7514" s="9" t="s">
        <v>8028</v>
      </c>
      <c r="B7514" s="10">
        <v>43240.0</v>
      </c>
      <c r="C7514" s="9" t="s">
        <v>247</v>
      </c>
      <c r="D7514" s="9" t="s">
        <v>55</v>
      </c>
      <c r="F7514" s="11" t="str">
        <f t="shared" si="1"/>
        <v>2018-05</v>
      </c>
      <c r="G7514" s="11" t="str">
        <f>iferror(VLOOKUP(A7514,'Closed Deals'!A:A,1,0)," ")</f>
        <v> </v>
      </c>
      <c r="H7514" s="12" t="str">
        <f t="shared" si="2"/>
        <v>NO</v>
      </c>
      <c r="I7514" s="12" t="str">
        <f>iferror(VLOOKUP(A7514,'Closed Deals'!A:E,5,0)," ")</f>
        <v> </v>
      </c>
      <c r="J7514" s="13" t="str">
        <f t="shared" si="3"/>
        <v> </v>
      </c>
      <c r="K7514" s="14"/>
    </row>
    <row r="7515">
      <c r="A7515" s="9" t="s">
        <v>8029</v>
      </c>
      <c r="B7515" s="10">
        <v>43245.0</v>
      </c>
      <c r="C7515" s="9" t="s">
        <v>247</v>
      </c>
      <c r="D7515" s="9" t="s">
        <v>55</v>
      </c>
      <c r="F7515" s="11" t="str">
        <f t="shared" si="1"/>
        <v>2018-05</v>
      </c>
      <c r="G7515" s="11" t="str">
        <f>iferror(VLOOKUP(A7515,'Closed Deals'!A:A,1,0)," ")</f>
        <v> </v>
      </c>
      <c r="H7515" s="12" t="str">
        <f t="shared" si="2"/>
        <v>NO</v>
      </c>
      <c r="I7515" s="12" t="str">
        <f>iferror(VLOOKUP(A7515,'Closed Deals'!A:E,5,0)," ")</f>
        <v> </v>
      </c>
      <c r="J7515" s="13" t="str">
        <f t="shared" si="3"/>
        <v> </v>
      </c>
      <c r="K7515" s="14"/>
    </row>
    <row r="7516">
      <c r="A7516" s="9" t="s">
        <v>8030</v>
      </c>
      <c r="B7516" s="10">
        <v>43248.0</v>
      </c>
      <c r="C7516" s="9" t="s">
        <v>37</v>
      </c>
      <c r="D7516" s="9" t="s">
        <v>55</v>
      </c>
      <c r="F7516" s="11" t="str">
        <f t="shared" si="1"/>
        <v>2018-05</v>
      </c>
      <c r="G7516" s="11" t="str">
        <f>iferror(VLOOKUP(A7516,'Closed Deals'!A:A,1,0)," ")</f>
        <v> </v>
      </c>
      <c r="H7516" s="12" t="str">
        <f t="shared" si="2"/>
        <v>NO</v>
      </c>
      <c r="I7516" s="12" t="str">
        <f>iferror(VLOOKUP(A7516,'Closed Deals'!A:E,5,0)," ")</f>
        <v> </v>
      </c>
      <c r="J7516" s="13" t="str">
        <f t="shared" si="3"/>
        <v> </v>
      </c>
      <c r="K7516" s="14"/>
    </row>
    <row r="7517">
      <c r="A7517" s="9" t="s">
        <v>8031</v>
      </c>
      <c r="B7517" s="10">
        <v>43234.0</v>
      </c>
      <c r="C7517" s="9" t="s">
        <v>33</v>
      </c>
      <c r="D7517" s="9" t="s">
        <v>55</v>
      </c>
      <c r="F7517" s="11" t="str">
        <f t="shared" si="1"/>
        <v>2018-05</v>
      </c>
      <c r="G7517" s="11" t="str">
        <f>iferror(VLOOKUP(A7517,'Closed Deals'!A:A,1,0)," ")</f>
        <v> </v>
      </c>
      <c r="H7517" s="12" t="str">
        <f t="shared" si="2"/>
        <v>NO</v>
      </c>
      <c r="I7517" s="12" t="str">
        <f>iferror(VLOOKUP(A7517,'Closed Deals'!A:E,5,0)," ")</f>
        <v> </v>
      </c>
      <c r="J7517" s="13" t="str">
        <f t="shared" si="3"/>
        <v> </v>
      </c>
      <c r="K7517" s="14"/>
    </row>
    <row r="7518">
      <c r="A7518" s="9" t="s">
        <v>8032</v>
      </c>
      <c r="B7518" s="10">
        <v>43249.0</v>
      </c>
      <c r="C7518" s="9" t="s">
        <v>37</v>
      </c>
      <c r="D7518" s="9" t="s">
        <v>55</v>
      </c>
      <c r="F7518" s="11" t="str">
        <f t="shared" si="1"/>
        <v>2018-05</v>
      </c>
      <c r="G7518" s="11" t="str">
        <f>iferror(VLOOKUP(A7518,'Closed Deals'!A:A,1,0)," ")</f>
        <v> </v>
      </c>
      <c r="H7518" s="12" t="str">
        <f t="shared" si="2"/>
        <v>NO</v>
      </c>
      <c r="I7518" s="12" t="str">
        <f>iferror(VLOOKUP(A7518,'Closed Deals'!A:E,5,0)," ")</f>
        <v> </v>
      </c>
      <c r="J7518" s="13" t="str">
        <f t="shared" si="3"/>
        <v> </v>
      </c>
      <c r="K7518" s="14"/>
    </row>
    <row r="7519">
      <c r="A7519" s="9" t="s">
        <v>8033</v>
      </c>
      <c r="B7519" s="10">
        <v>43245.0</v>
      </c>
      <c r="C7519" s="9" t="s">
        <v>1079</v>
      </c>
      <c r="D7519" s="9" t="s">
        <v>55</v>
      </c>
      <c r="F7519" s="11" t="str">
        <f t="shared" si="1"/>
        <v>2018-05</v>
      </c>
      <c r="G7519" s="11" t="str">
        <f>iferror(VLOOKUP(A7519,'Closed Deals'!A:A,1,0)," ")</f>
        <v> </v>
      </c>
      <c r="H7519" s="12" t="str">
        <f t="shared" si="2"/>
        <v>NO</v>
      </c>
      <c r="I7519" s="12" t="str">
        <f>iferror(VLOOKUP(A7519,'Closed Deals'!A:E,5,0)," ")</f>
        <v> </v>
      </c>
      <c r="J7519" s="13" t="str">
        <f t="shared" si="3"/>
        <v> </v>
      </c>
      <c r="K7519" s="14"/>
    </row>
    <row r="7520">
      <c r="A7520" s="9" t="s">
        <v>8034</v>
      </c>
      <c r="B7520" s="10">
        <v>43239.0</v>
      </c>
      <c r="C7520" s="9" t="s">
        <v>170</v>
      </c>
      <c r="D7520" s="9" t="s">
        <v>55</v>
      </c>
      <c r="F7520" s="11" t="str">
        <f t="shared" si="1"/>
        <v>2018-05</v>
      </c>
      <c r="G7520" s="11" t="str">
        <f>iferror(VLOOKUP(A7520,'Closed Deals'!A:A,1,0)," ")</f>
        <v> </v>
      </c>
      <c r="H7520" s="12" t="str">
        <f t="shared" si="2"/>
        <v>NO</v>
      </c>
      <c r="I7520" s="12" t="str">
        <f>iferror(VLOOKUP(A7520,'Closed Deals'!A:E,5,0)," ")</f>
        <v> </v>
      </c>
      <c r="J7520" s="13" t="str">
        <f t="shared" si="3"/>
        <v> </v>
      </c>
      <c r="K7520" s="14"/>
    </row>
    <row r="7521">
      <c r="A7521" s="9" t="s">
        <v>8035</v>
      </c>
      <c r="B7521" s="10">
        <v>43251.0</v>
      </c>
      <c r="C7521" s="9" t="s">
        <v>54</v>
      </c>
      <c r="D7521" s="9" t="s">
        <v>55</v>
      </c>
      <c r="F7521" s="11" t="str">
        <f t="shared" si="1"/>
        <v>2018-05</v>
      </c>
      <c r="G7521" s="11" t="str">
        <f>iferror(VLOOKUP(A7521,'Closed Deals'!A:A,1,0)," ")</f>
        <v> </v>
      </c>
      <c r="H7521" s="12" t="str">
        <f t="shared" si="2"/>
        <v>NO</v>
      </c>
      <c r="I7521" s="12" t="str">
        <f>iferror(VLOOKUP(A7521,'Closed Deals'!A:E,5,0)," ")</f>
        <v> </v>
      </c>
      <c r="J7521" s="13" t="str">
        <f t="shared" si="3"/>
        <v> </v>
      </c>
      <c r="K7521" s="14"/>
    </row>
    <row r="7522">
      <c r="A7522" s="9" t="s">
        <v>8036</v>
      </c>
      <c r="B7522" s="10">
        <v>43235.0</v>
      </c>
      <c r="C7522" s="9" t="s">
        <v>33</v>
      </c>
      <c r="D7522" s="9" t="s">
        <v>55</v>
      </c>
      <c r="F7522" s="11" t="str">
        <f t="shared" si="1"/>
        <v>2018-05</v>
      </c>
      <c r="G7522" s="11" t="str">
        <f>iferror(VLOOKUP(A7522,'Closed Deals'!A:A,1,0)," ")</f>
        <v> </v>
      </c>
      <c r="H7522" s="12" t="str">
        <f t="shared" si="2"/>
        <v>NO</v>
      </c>
      <c r="I7522" s="12" t="str">
        <f>iferror(VLOOKUP(A7522,'Closed Deals'!A:E,5,0)," ")</f>
        <v> </v>
      </c>
      <c r="J7522" s="13" t="str">
        <f t="shared" si="3"/>
        <v> </v>
      </c>
      <c r="K7522" s="14"/>
    </row>
    <row r="7523">
      <c r="A7523" s="9" t="s">
        <v>8037</v>
      </c>
      <c r="B7523" s="10">
        <v>43246.0</v>
      </c>
      <c r="C7523" s="9" t="s">
        <v>54</v>
      </c>
      <c r="D7523" s="9" t="s">
        <v>55</v>
      </c>
      <c r="F7523" s="11" t="str">
        <f t="shared" si="1"/>
        <v>2018-05</v>
      </c>
      <c r="G7523" s="11" t="str">
        <f>iferror(VLOOKUP(A7523,'Closed Deals'!A:A,1,0)," ")</f>
        <v> </v>
      </c>
      <c r="H7523" s="12" t="str">
        <f t="shared" si="2"/>
        <v>NO</v>
      </c>
      <c r="I7523" s="12" t="str">
        <f>iferror(VLOOKUP(A7523,'Closed Deals'!A:E,5,0)," ")</f>
        <v> </v>
      </c>
      <c r="J7523" s="13" t="str">
        <f t="shared" si="3"/>
        <v> </v>
      </c>
      <c r="K7523" s="14"/>
    </row>
    <row r="7524">
      <c r="A7524" s="9" t="s">
        <v>8038</v>
      </c>
      <c r="B7524" s="10">
        <v>43236.0</v>
      </c>
      <c r="C7524" s="9" t="s">
        <v>8039</v>
      </c>
      <c r="D7524" s="9" t="s">
        <v>55</v>
      </c>
      <c r="F7524" s="11" t="str">
        <f t="shared" si="1"/>
        <v>2018-05</v>
      </c>
      <c r="G7524" s="11" t="str">
        <f>iferror(VLOOKUP(A7524,'Closed Deals'!A:A,1,0)," ")</f>
        <v> </v>
      </c>
      <c r="H7524" s="12" t="str">
        <f t="shared" si="2"/>
        <v>NO</v>
      </c>
      <c r="I7524" s="12" t="str">
        <f>iferror(VLOOKUP(A7524,'Closed Deals'!A:E,5,0)," ")</f>
        <v> </v>
      </c>
      <c r="J7524" s="13" t="str">
        <f t="shared" si="3"/>
        <v> </v>
      </c>
      <c r="K7524" s="14"/>
    </row>
    <row r="7525">
      <c r="A7525" s="9" t="s">
        <v>8040</v>
      </c>
      <c r="B7525" s="10">
        <v>43232.0</v>
      </c>
      <c r="C7525" s="9" t="s">
        <v>6685</v>
      </c>
      <c r="D7525" s="9" t="s">
        <v>55</v>
      </c>
      <c r="F7525" s="11" t="str">
        <f t="shared" si="1"/>
        <v>2018-05</v>
      </c>
      <c r="G7525" s="11" t="str">
        <f>iferror(VLOOKUP(A7525,'Closed Deals'!A:A,1,0)," ")</f>
        <v> </v>
      </c>
      <c r="H7525" s="12" t="str">
        <f t="shared" si="2"/>
        <v>NO</v>
      </c>
      <c r="I7525" s="12" t="str">
        <f>iferror(VLOOKUP(A7525,'Closed Deals'!A:E,5,0)," ")</f>
        <v> </v>
      </c>
      <c r="J7525" s="13" t="str">
        <f t="shared" si="3"/>
        <v> </v>
      </c>
      <c r="K7525" s="14"/>
    </row>
    <row r="7526">
      <c r="A7526" s="9" t="s">
        <v>8041</v>
      </c>
      <c r="B7526" s="10">
        <v>43229.0</v>
      </c>
      <c r="C7526" s="9" t="s">
        <v>89</v>
      </c>
      <c r="D7526" s="9" t="s">
        <v>55</v>
      </c>
      <c r="F7526" s="11" t="str">
        <f t="shared" si="1"/>
        <v>2018-05</v>
      </c>
      <c r="G7526" s="11" t="str">
        <f>iferror(VLOOKUP(A7526,'Closed Deals'!A:A,1,0)," ")</f>
        <v> </v>
      </c>
      <c r="H7526" s="12" t="str">
        <f t="shared" si="2"/>
        <v>NO</v>
      </c>
      <c r="I7526" s="12" t="str">
        <f>iferror(VLOOKUP(A7526,'Closed Deals'!A:E,5,0)," ")</f>
        <v> </v>
      </c>
      <c r="J7526" s="13" t="str">
        <f t="shared" si="3"/>
        <v> </v>
      </c>
      <c r="K7526" s="14"/>
    </row>
    <row r="7527">
      <c r="A7527" s="9" t="s">
        <v>8042</v>
      </c>
      <c r="B7527" s="10">
        <v>43221.0</v>
      </c>
      <c r="C7527" s="9" t="s">
        <v>863</v>
      </c>
      <c r="D7527" s="9" t="s">
        <v>55</v>
      </c>
      <c r="F7527" s="11" t="str">
        <f t="shared" si="1"/>
        <v>2018-05</v>
      </c>
      <c r="G7527" s="11" t="str">
        <f>iferror(VLOOKUP(A7527,'Closed Deals'!A:A,1,0)," ")</f>
        <v> </v>
      </c>
      <c r="H7527" s="12" t="str">
        <f t="shared" si="2"/>
        <v>NO</v>
      </c>
      <c r="I7527" s="12" t="str">
        <f>iferror(VLOOKUP(A7527,'Closed Deals'!A:E,5,0)," ")</f>
        <v> </v>
      </c>
      <c r="J7527" s="13" t="str">
        <f t="shared" si="3"/>
        <v> </v>
      </c>
      <c r="K7527" s="14"/>
    </row>
    <row r="7528">
      <c r="A7528" s="9" t="s">
        <v>8043</v>
      </c>
      <c r="B7528" s="10">
        <v>43230.0</v>
      </c>
      <c r="C7528" s="9" t="s">
        <v>170</v>
      </c>
      <c r="D7528" s="9" t="s">
        <v>55</v>
      </c>
      <c r="F7528" s="11" t="str">
        <f t="shared" si="1"/>
        <v>2018-05</v>
      </c>
      <c r="G7528" s="11" t="str">
        <f>iferror(VLOOKUP(A7528,'Closed Deals'!A:A,1,0)," ")</f>
        <v> </v>
      </c>
      <c r="H7528" s="12" t="str">
        <f t="shared" si="2"/>
        <v>NO</v>
      </c>
      <c r="I7528" s="12" t="str">
        <f>iferror(VLOOKUP(A7528,'Closed Deals'!A:E,5,0)," ")</f>
        <v> </v>
      </c>
      <c r="J7528" s="13" t="str">
        <f t="shared" si="3"/>
        <v> </v>
      </c>
      <c r="K7528" s="14"/>
    </row>
    <row r="7529">
      <c r="A7529" s="9" t="s">
        <v>8044</v>
      </c>
      <c r="B7529" s="10">
        <v>43244.0</v>
      </c>
      <c r="C7529" s="9" t="s">
        <v>170</v>
      </c>
      <c r="D7529" s="9" t="s">
        <v>55</v>
      </c>
      <c r="F7529" s="11" t="str">
        <f t="shared" si="1"/>
        <v>2018-05</v>
      </c>
      <c r="G7529" s="11" t="str">
        <f>iferror(VLOOKUP(A7529,'Closed Deals'!A:A,1,0)," ")</f>
        <v> </v>
      </c>
      <c r="H7529" s="12" t="str">
        <f t="shared" si="2"/>
        <v>NO</v>
      </c>
      <c r="I7529" s="12" t="str">
        <f>iferror(VLOOKUP(A7529,'Closed Deals'!A:E,5,0)," ")</f>
        <v> </v>
      </c>
      <c r="J7529" s="13" t="str">
        <f t="shared" si="3"/>
        <v> </v>
      </c>
      <c r="K7529" s="14"/>
    </row>
    <row r="7530">
      <c r="A7530" s="9" t="s">
        <v>8045</v>
      </c>
      <c r="B7530" s="10">
        <v>43238.0</v>
      </c>
      <c r="C7530" s="9" t="s">
        <v>247</v>
      </c>
      <c r="D7530" s="9" t="s">
        <v>55</v>
      </c>
      <c r="F7530" s="11" t="str">
        <f t="shared" si="1"/>
        <v>2018-05</v>
      </c>
      <c r="G7530" s="11" t="str">
        <f>iferror(VLOOKUP(A7530,'Closed Deals'!A:A,1,0)," ")</f>
        <v> </v>
      </c>
      <c r="H7530" s="12" t="str">
        <f t="shared" si="2"/>
        <v>NO</v>
      </c>
      <c r="I7530" s="12" t="str">
        <f>iferror(VLOOKUP(A7530,'Closed Deals'!A:E,5,0)," ")</f>
        <v> </v>
      </c>
      <c r="J7530" s="13" t="str">
        <f t="shared" si="3"/>
        <v> </v>
      </c>
      <c r="K7530" s="14"/>
    </row>
    <row r="7531">
      <c r="A7531" s="9" t="s">
        <v>8046</v>
      </c>
      <c r="B7531" s="10">
        <v>43234.0</v>
      </c>
      <c r="C7531" s="9" t="s">
        <v>54</v>
      </c>
      <c r="D7531" s="9" t="s">
        <v>55</v>
      </c>
      <c r="F7531" s="11" t="str">
        <f t="shared" si="1"/>
        <v>2018-05</v>
      </c>
      <c r="G7531" s="11" t="str">
        <f>iferror(VLOOKUP(A7531,'Closed Deals'!A:A,1,0)," ")</f>
        <v> </v>
      </c>
      <c r="H7531" s="12" t="str">
        <f t="shared" si="2"/>
        <v>NO</v>
      </c>
      <c r="I7531" s="12" t="str">
        <f>iferror(VLOOKUP(A7531,'Closed Deals'!A:E,5,0)," ")</f>
        <v> </v>
      </c>
      <c r="J7531" s="13" t="str">
        <f t="shared" si="3"/>
        <v> </v>
      </c>
      <c r="K7531" s="14"/>
    </row>
    <row r="7532">
      <c r="A7532" s="9" t="s">
        <v>8047</v>
      </c>
      <c r="B7532" s="10">
        <v>43229.0</v>
      </c>
      <c r="C7532" s="9" t="s">
        <v>33</v>
      </c>
      <c r="D7532" s="9" t="s">
        <v>55</v>
      </c>
      <c r="F7532" s="11" t="str">
        <f t="shared" si="1"/>
        <v>2018-05</v>
      </c>
      <c r="G7532" s="11" t="str">
        <f>iferror(VLOOKUP(A7532,'Closed Deals'!A:A,1,0)," ")</f>
        <v> </v>
      </c>
      <c r="H7532" s="12" t="str">
        <f t="shared" si="2"/>
        <v>NO</v>
      </c>
      <c r="I7532" s="12" t="str">
        <f>iferror(VLOOKUP(A7532,'Closed Deals'!A:E,5,0)," ")</f>
        <v> </v>
      </c>
      <c r="J7532" s="13" t="str">
        <f t="shared" si="3"/>
        <v> </v>
      </c>
      <c r="K7532" s="14"/>
    </row>
    <row r="7533">
      <c r="A7533" s="9" t="s">
        <v>8048</v>
      </c>
      <c r="B7533" s="10">
        <v>43246.0</v>
      </c>
      <c r="C7533" s="9" t="s">
        <v>129</v>
      </c>
      <c r="D7533" s="9" t="s">
        <v>55</v>
      </c>
      <c r="F7533" s="11" t="str">
        <f t="shared" si="1"/>
        <v>2018-05</v>
      </c>
      <c r="G7533" s="11" t="str">
        <f>iferror(VLOOKUP(A7533,'Closed Deals'!A:A,1,0)," ")</f>
        <v> </v>
      </c>
      <c r="H7533" s="12" t="str">
        <f t="shared" si="2"/>
        <v>NO</v>
      </c>
      <c r="I7533" s="12" t="str">
        <f>iferror(VLOOKUP(A7533,'Closed Deals'!A:E,5,0)," ")</f>
        <v> </v>
      </c>
      <c r="J7533" s="13" t="str">
        <f t="shared" si="3"/>
        <v> </v>
      </c>
      <c r="K7533" s="14"/>
    </row>
    <row r="7534">
      <c r="A7534" s="9" t="s">
        <v>8049</v>
      </c>
      <c r="B7534" s="10">
        <v>43243.0</v>
      </c>
      <c r="C7534" s="9" t="s">
        <v>6597</v>
      </c>
      <c r="D7534" s="9" t="s">
        <v>55</v>
      </c>
      <c r="F7534" s="11" t="str">
        <f t="shared" si="1"/>
        <v>2018-05</v>
      </c>
      <c r="G7534" s="11" t="str">
        <f>iferror(VLOOKUP(A7534,'Closed Deals'!A:A,1,0)," ")</f>
        <v> </v>
      </c>
      <c r="H7534" s="12" t="str">
        <f t="shared" si="2"/>
        <v>NO</v>
      </c>
      <c r="I7534" s="12" t="str">
        <f>iferror(VLOOKUP(A7534,'Closed Deals'!A:E,5,0)," ")</f>
        <v> </v>
      </c>
      <c r="J7534" s="13" t="str">
        <f t="shared" si="3"/>
        <v> </v>
      </c>
      <c r="K7534" s="14"/>
    </row>
    <row r="7535">
      <c r="A7535" s="9" t="s">
        <v>8050</v>
      </c>
      <c r="B7535" s="10">
        <v>43251.0</v>
      </c>
      <c r="C7535" s="9" t="s">
        <v>84</v>
      </c>
      <c r="D7535" s="9" t="s">
        <v>55</v>
      </c>
      <c r="F7535" s="11" t="str">
        <f t="shared" si="1"/>
        <v>2018-05</v>
      </c>
      <c r="G7535" s="11" t="str">
        <f>iferror(VLOOKUP(A7535,'Closed Deals'!A:A,1,0)," ")</f>
        <v> </v>
      </c>
      <c r="H7535" s="12" t="str">
        <f t="shared" si="2"/>
        <v>NO</v>
      </c>
      <c r="I7535" s="12" t="str">
        <f>iferror(VLOOKUP(A7535,'Closed Deals'!A:E,5,0)," ")</f>
        <v> </v>
      </c>
      <c r="J7535" s="13" t="str">
        <f t="shared" si="3"/>
        <v> </v>
      </c>
      <c r="K7535" s="14"/>
    </row>
    <row r="7536">
      <c r="A7536" s="9" t="s">
        <v>8051</v>
      </c>
      <c r="B7536" s="10">
        <v>43231.0</v>
      </c>
      <c r="C7536" s="9" t="s">
        <v>335</v>
      </c>
      <c r="D7536" s="9" t="s">
        <v>55</v>
      </c>
      <c r="F7536" s="11" t="str">
        <f t="shared" si="1"/>
        <v>2018-05</v>
      </c>
      <c r="G7536" s="11" t="str">
        <f>iferror(VLOOKUP(A7536,'Closed Deals'!A:A,1,0)," ")</f>
        <v> </v>
      </c>
      <c r="H7536" s="12" t="str">
        <f t="shared" si="2"/>
        <v>NO</v>
      </c>
      <c r="I7536" s="12" t="str">
        <f>iferror(VLOOKUP(A7536,'Closed Deals'!A:E,5,0)," ")</f>
        <v> </v>
      </c>
      <c r="J7536" s="13" t="str">
        <f t="shared" si="3"/>
        <v> </v>
      </c>
      <c r="K7536" s="14"/>
    </row>
    <row r="7537">
      <c r="A7537" s="9" t="s">
        <v>8052</v>
      </c>
      <c r="B7537" s="10">
        <v>43242.0</v>
      </c>
      <c r="C7537" s="9" t="s">
        <v>33</v>
      </c>
      <c r="D7537" s="9" t="s">
        <v>55</v>
      </c>
      <c r="F7537" s="11" t="str">
        <f t="shared" si="1"/>
        <v>2018-05</v>
      </c>
      <c r="G7537" s="11" t="str">
        <f>iferror(VLOOKUP(A7537,'Closed Deals'!A:A,1,0)," ")</f>
        <v> </v>
      </c>
      <c r="H7537" s="12" t="str">
        <f t="shared" si="2"/>
        <v>NO</v>
      </c>
      <c r="I7537" s="12" t="str">
        <f>iferror(VLOOKUP(A7537,'Closed Deals'!A:E,5,0)," ")</f>
        <v> </v>
      </c>
      <c r="J7537" s="13" t="str">
        <f t="shared" si="3"/>
        <v> </v>
      </c>
      <c r="K7537" s="14"/>
    </row>
    <row r="7538">
      <c r="A7538" s="9" t="s">
        <v>8053</v>
      </c>
      <c r="B7538" s="10">
        <v>43230.0</v>
      </c>
      <c r="C7538" s="9" t="s">
        <v>143</v>
      </c>
      <c r="D7538" s="9" t="s">
        <v>55</v>
      </c>
      <c r="F7538" s="11" t="str">
        <f t="shared" si="1"/>
        <v>2018-05</v>
      </c>
      <c r="G7538" s="11" t="str">
        <f>iferror(VLOOKUP(A7538,'Closed Deals'!A:A,1,0)," ")</f>
        <v> </v>
      </c>
      <c r="H7538" s="12" t="str">
        <f t="shared" si="2"/>
        <v>NO</v>
      </c>
      <c r="I7538" s="12" t="str">
        <f>iferror(VLOOKUP(A7538,'Closed Deals'!A:E,5,0)," ")</f>
        <v> </v>
      </c>
      <c r="J7538" s="13" t="str">
        <f t="shared" si="3"/>
        <v> </v>
      </c>
      <c r="K7538" s="14"/>
    </row>
    <row r="7539">
      <c r="A7539" s="9" t="s">
        <v>8054</v>
      </c>
      <c r="B7539" s="10">
        <v>43236.0</v>
      </c>
      <c r="C7539" s="9" t="s">
        <v>84</v>
      </c>
      <c r="D7539" s="9" t="s">
        <v>55</v>
      </c>
      <c r="F7539" s="11" t="str">
        <f t="shared" si="1"/>
        <v>2018-05</v>
      </c>
      <c r="G7539" s="11" t="str">
        <f>iferror(VLOOKUP(A7539,'Closed Deals'!A:A,1,0)," ")</f>
        <v> </v>
      </c>
      <c r="H7539" s="12" t="str">
        <f t="shared" si="2"/>
        <v>NO</v>
      </c>
      <c r="I7539" s="12" t="str">
        <f>iferror(VLOOKUP(A7539,'Closed Deals'!A:E,5,0)," ")</f>
        <v> </v>
      </c>
      <c r="J7539" s="13" t="str">
        <f t="shared" si="3"/>
        <v> </v>
      </c>
      <c r="K7539" s="14"/>
    </row>
    <row r="7540">
      <c r="A7540" s="9" t="s">
        <v>8055</v>
      </c>
      <c r="B7540" s="10">
        <v>43225.0</v>
      </c>
      <c r="C7540" s="9" t="s">
        <v>54</v>
      </c>
      <c r="D7540" s="9" t="s">
        <v>55</v>
      </c>
      <c r="F7540" s="11" t="str">
        <f t="shared" si="1"/>
        <v>2018-05</v>
      </c>
      <c r="G7540" s="11" t="str">
        <f>iferror(VLOOKUP(A7540,'Closed Deals'!A:A,1,0)," ")</f>
        <v> </v>
      </c>
      <c r="H7540" s="12" t="str">
        <f t="shared" si="2"/>
        <v>NO</v>
      </c>
      <c r="I7540" s="12" t="str">
        <f>iferror(VLOOKUP(A7540,'Closed Deals'!A:E,5,0)," ")</f>
        <v> </v>
      </c>
      <c r="J7540" s="13" t="str">
        <f t="shared" si="3"/>
        <v> </v>
      </c>
      <c r="K7540" s="14"/>
    </row>
    <row r="7541">
      <c r="A7541" s="9" t="s">
        <v>8056</v>
      </c>
      <c r="B7541" s="10">
        <v>43235.0</v>
      </c>
      <c r="C7541" s="9" t="s">
        <v>389</v>
      </c>
      <c r="D7541" s="9" t="s">
        <v>55</v>
      </c>
      <c r="F7541" s="11" t="str">
        <f t="shared" si="1"/>
        <v>2018-05</v>
      </c>
      <c r="G7541" s="11" t="str">
        <f>iferror(VLOOKUP(A7541,'Closed Deals'!A:A,1,0)," ")</f>
        <v> </v>
      </c>
      <c r="H7541" s="12" t="str">
        <f t="shared" si="2"/>
        <v>NO</v>
      </c>
      <c r="I7541" s="12" t="str">
        <f>iferror(VLOOKUP(A7541,'Closed Deals'!A:E,5,0)," ")</f>
        <v> </v>
      </c>
      <c r="J7541" s="13" t="str">
        <f t="shared" si="3"/>
        <v> </v>
      </c>
      <c r="K7541" s="14"/>
    </row>
    <row r="7542">
      <c r="A7542" s="9" t="s">
        <v>8057</v>
      </c>
      <c r="B7542" s="10">
        <v>43244.0</v>
      </c>
      <c r="C7542" s="9" t="s">
        <v>54</v>
      </c>
      <c r="D7542" s="9" t="s">
        <v>55</v>
      </c>
      <c r="F7542" s="11" t="str">
        <f t="shared" si="1"/>
        <v>2018-05</v>
      </c>
      <c r="G7542" s="11" t="str">
        <f>iferror(VLOOKUP(A7542,'Closed Deals'!A:A,1,0)," ")</f>
        <v> </v>
      </c>
      <c r="H7542" s="12" t="str">
        <f t="shared" si="2"/>
        <v>NO</v>
      </c>
      <c r="I7542" s="12" t="str">
        <f>iferror(VLOOKUP(A7542,'Closed Deals'!A:E,5,0)," ")</f>
        <v> </v>
      </c>
      <c r="J7542" s="13" t="str">
        <f t="shared" si="3"/>
        <v> </v>
      </c>
      <c r="K7542" s="14"/>
    </row>
    <row r="7543">
      <c r="A7543" s="9" t="s">
        <v>8058</v>
      </c>
      <c r="B7543" s="10">
        <v>43228.0</v>
      </c>
      <c r="C7543" s="9" t="s">
        <v>63</v>
      </c>
      <c r="D7543" s="9" t="s">
        <v>55</v>
      </c>
      <c r="F7543" s="11" t="str">
        <f t="shared" si="1"/>
        <v>2018-05</v>
      </c>
      <c r="G7543" s="11" t="str">
        <f>iferror(VLOOKUP(A7543,'Closed Deals'!A:A,1,0)," ")</f>
        <v> </v>
      </c>
      <c r="H7543" s="12" t="str">
        <f t="shared" si="2"/>
        <v>NO</v>
      </c>
      <c r="I7543" s="12" t="str">
        <f>iferror(VLOOKUP(A7543,'Closed Deals'!A:E,5,0)," ")</f>
        <v> </v>
      </c>
      <c r="J7543" s="13" t="str">
        <f t="shared" si="3"/>
        <v> </v>
      </c>
      <c r="K7543" s="14"/>
    </row>
    <row r="7544">
      <c r="A7544" s="9" t="s">
        <v>8059</v>
      </c>
      <c r="B7544" s="10">
        <v>43224.0</v>
      </c>
      <c r="C7544" s="9" t="s">
        <v>241</v>
      </c>
      <c r="D7544" s="9" t="s">
        <v>55</v>
      </c>
      <c r="F7544" s="11" t="str">
        <f t="shared" si="1"/>
        <v>2018-05</v>
      </c>
      <c r="G7544" s="11" t="str">
        <f>iferror(VLOOKUP(A7544,'Closed Deals'!A:A,1,0)," ")</f>
        <v> </v>
      </c>
      <c r="H7544" s="12" t="str">
        <f t="shared" si="2"/>
        <v>NO</v>
      </c>
      <c r="I7544" s="12" t="str">
        <f>iferror(VLOOKUP(A7544,'Closed Deals'!A:E,5,0)," ")</f>
        <v> </v>
      </c>
      <c r="J7544" s="13" t="str">
        <f t="shared" si="3"/>
        <v> </v>
      </c>
      <c r="K7544" s="14"/>
    </row>
    <row r="7545">
      <c r="A7545" s="9" t="s">
        <v>8060</v>
      </c>
      <c r="B7545" s="10">
        <v>43242.0</v>
      </c>
      <c r="C7545" s="9" t="s">
        <v>366</v>
      </c>
      <c r="D7545" s="9" t="s">
        <v>55</v>
      </c>
      <c r="F7545" s="11" t="str">
        <f t="shared" si="1"/>
        <v>2018-05</v>
      </c>
      <c r="G7545" s="11" t="str">
        <f>iferror(VLOOKUP(A7545,'Closed Deals'!A:A,1,0)," ")</f>
        <v> </v>
      </c>
      <c r="H7545" s="12" t="str">
        <f t="shared" si="2"/>
        <v>NO</v>
      </c>
      <c r="I7545" s="12" t="str">
        <f>iferror(VLOOKUP(A7545,'Closed Deals'!A:E,5,0)," ")</f>
        <v> </v>
      </c>
      <c r="J7545" s="13" t="str">
        <f t="shared" si="3"/>
        <v> </v>
      </c>
      <c r="K7545" s="14"/>
    </row>
    <row r="7546">
      <c r="A7546" s="9" t="s">
        <v>8061</v>
      </c>
      <c r="B7546" s="10">
        <v>43230.0</v>
      </c>
      <c r="C7546" s="9" t="s">
        <v>366</v>
      </c>
      <c r="D7546" s="9" t="s">
        <v>55</v>
      </c>
      <c r="F7546" s="11" t="str">
        <f t="shared" si="1"/>
        <v>2018-05</v>
      </c>
      <c r="G7546" s="11" t="str">
        <f>iferror(VLOOKUP(A7546,'Closed Deals'!A:A,1,0)," ")</f>
        <v> </v>
      </c>
      <c r="H7546" s="12" t="str">
        <f t="shared" si="2"/>
        <v>NO</v>
      </c>
      <c r="I7546" s="12" t="str">
        <f>iferror(VLOOKUP(A7546,'Closed Deals'!A:E,5,0)," ")</f>
        <v> </v>
      </c>
      <c r="J7546" s="13" t="str">
        <f t="shared" si="3"/>
        <v> </v>
      </c>
      <c r="K7546" s="14"/>
    </row>
    <row r="7547">
      <c r="A7547" s="9" t="s">
        <v>8062</v>
      </c>
      <c r="B7547" s="10">
        <v>43243.0</v>
      </c>
      <c r="C7547" s="9" t="s">
        <v>247</v>
      </c>
      <c r="D7547" s="9" t="s">
        <v>55</v>
      </c>
      <c r="F7547" s="11" t="str">
        <f t="shared" si="1"/>
        <v>2018-05</v>
      </c>
      <c r="G7547" s="11" t="str">
        <f>iferror(VLOOKUP(A7547,'Closed Deals'!A:A,1,0)," ")</f>
        <v> </v>
      </c>
      <c r="H7547" s="12" t="str">
        <f t="shared" si="2"/>
        <v>NO</v>
      </c>
      <c r="I7547" s="12" t="str">
        <f>iferror(VLOOKUP(A7547,'Closed Deals'!A:E,5,0)," ")</f>
        <v> </v>
      </c>
      <c r="J7547" s="13" t="str">
        <f t="shared" si="3"/>
        <v> </v>
      </c>
      <c r="K7547" s="14"/>
    </row>
    <row r="7548">
      <c r="A7548" s="9" t="s">
        <v>8063</v>
      </c>
      <c r="B7548" s="10">
        <v>43248.0</v>
      </c>
      <c r="C7548" s="9" t="s">
        <v>54</v>
      </c>
      <c r="D7548" s="9" t="s">
        <v>55</v>
      </c>
      <c r="F7548" s="11" t="str">
        <f t="shared" si="1"/>
        <v>2018-05</v>
      </c>
      <c r="G7548" s="11" t="str">
        <f>iferror(VLOOKUP(A7548,'Closed Deals'!A:A,1,0)," ")</f>
        <v> </v>
      </c>
      <c r="H7548" s="12" t="str">
        <f t="shared" si="2"/>
        <v>NO</v>
      </c>
      <c r="I7548" s="12" t="str">
        <f>iferror(VLOOKUP(A7548,'Closed Deals'!A:E,5,0)," ")</f>
        <v> </v>
      </c>
      <c r="J7548" s="13" t="str">
        <f t="shared" si="3"/>
        <v> </v>
      </c>
      <c r="K7548" s="14"/>
    </row>
    <row r="7549">
      <c r="A7549" s="9" t="s">
        <v>8064</v>
      </c>
      <c r="B7549" s="10">
        <v>43246.0</v>
      </c>
      <c r="C7549" s="9" t="s">
        <v>247</v>
      </c>
      <c r="D7549" s="9" t="s">
        <v>55</v>
      </c>
      <c r="F7549" s="11" t="str">
        <f t="shared" si="1"/>
        <v>2018-05</v>
      </c>
      <c r="G7549" s="11" t="str">
        <f>iferror(VLOOKUP(A7549,'Closed Deals'!A:A,1,0)," ")</f>
        <v> </v>
      </c>
      <c r="H7549" s="12" t="str">
        <f t="shared" si="2"/>
        <v>NO</v>
      </c>
      <c r="I7549" s="12" t="str">
        <f>iferror(VLOOKUP(A7549,'Closed Deals'!A:E,5,0)," ")</f>
        <v> </v>
      </c>
      <c r="J7549" s="13" t="str">
        <f t="shared" si="3"/>
        <v> </v>
      </c>
      <c r="K7549" s="14"/>
    </row>
    <row r="7550">
      <c r="A7550" s="9" t="s">
        <v>8065</v>
      </c>
      <c r="B7550" s="10">
        <v>43240.0</v>
      </c>
      <c r="C7550" s="9" t="s">
        <v>43</v>
      </c>
      <c r="D7550" s="9" t="s">
        <v>55</v>
      </c>
      <c r="F7550" s="11" t="str">
        <f t="shared" si="1"/>
        <v>2018-05</v>
      </c>
      <c r="G7550" s="11" t="str">
        <f>iferror(VLOOKUP(A7550,'Closed Deals'!A:A,1,0)," ")</f>
        <v> </v>
      </c>
      <c r="H7550" s="12" t="str">
        <f t="shared" si="2"/>
        <v>NO</v>
      </c>
      <c r="I7550" s="12" t="str">
        <f>iferror(VLOOKUP(A7550,'Closed Deals'!A:E,5,0)," ")</f>
        <v> </v>
      </c>
      <c r="J7550" s="13" t="str">
        <f t="shared" si="3"/>
        <v> </v>
      </c>
      <c r="K7550" s="14"/>
    </row>
    <row r="7551">
      <c r="A7551" s="9" t="s">
        <v>8066</v>
      </c>
      <c r="B7551" s="10">
        <v>43245.0</v>
      </c>
      <c r="C7551" s="9" t="s">
        <v>454</v>
      </c>
      <c r="D7551" s="9" t="s">
        <v>55</v>
      </c>
      <c r="F7551" s="11" t="str">
        <f t="shared" si="1"/>
        <v>2018-05</v>
      </c>
      <c r="G7551" s="11" t="str">
        <f>iferror(VLOOKUP(A7551,'Closed Deals'!A:A,1,0)," ")</f>
        <v> </v>
      </c>
      <c r="H7551" s="12" t="str">
        <f t="shared" si="2"/>
        <v>NO</v>
      </c>
      <c r="I7551" s="12" t="str">
        <f>iferror(VLOOKUP(A7551,'Closed Deals'!A:E,5,0)," ")</f>
        <v> </v>
      </c>
      <c r="J7551" s="13" t="str">
        <f t="shared" si="3"/>
        <v> </v>
      </c>
      <c r="K7551" s="14"/>
    </row>
    <row r="7552">
      <c r="A7552" s="9" t="s">
        <v>8067</v>
      </c>
      <c r="B7552" s="10">
        <v>43227.0</v>
      </c>
      <c r="C7552" s="9" t="s">
        <v>6120</v>
      </c>
      <c r="D7552" s="9" t="s">
        <v>55</v>
      </c>
      <c r="F7552" s="11" t="str">
        <f t="shared" si="1"/>
        <v>2018-05</v>
      </c>
      <c r="G7552" s="11" t="str">
        <f>iferror(VLOOKUP(A7552,'Closed Deals'!A:A,1,0)," ")</f>
        <v> </v>
      </c>
      <c r="H7552" s="12" t="str">
        <f t="shared" si="2"/>
        <v>NO</v>
      </c>
      <c r="I7552" s="12" t="str">
        <f>iferror(VLOOKUP(A7552,'Closed Deals'!A:E,5,0)," ")</f>
        <v> </v>
      </c>
      <c r="J7552" s="13" t="str">
        <f t="shared" si="3"/>
        <v> </v>
      </c>
      <c r="K7552" s="14"/>
    </row>
    <row r="7553">
      <c r="A7553" s="9" t="s">
        <v>8068</v>
      </c>
      <c r="B7553" s="10">
        <v>43224.0</v>
      </c>
      <c r="C7553" s="9" t="s">
        <v>30</v>
      </c>
      <c r="D7553" s="9" t="s">
        <v>55</v>
      </c>
      <c r="F7553" s="11" t="str">
        <f t="shared" si="1"/>
        <v>2018-05</v>
      </c>
      <c r="G7553" s="11" t="str">
        <f>iferror(VLOOKUP(A7553,'Closed Deals'!A:A,1,0)," ")</f>
        <v> </v>
      </c>
      <c r="H7553" s="12" t="str">
        <f t="shared" si="2"/>
        <v>NO</v>
      </c>
      <c r="I7553" s="12" t="str">
        <f>iferror(VLOOKUP(A7553,'Closed Deals'!A:E,5,0)," ")</f>
        <v> </v>
      </c>
      <c r="J7553" s="13" t="str">
        <f t="shared" si="3"/>
        <v> </v>
      </c>
      <c r="K7553" s="14"/>
    </row>
    <row r="7554">
      <c r="A7554" s="9" t="s">
        <v>8069</v>
      </c>
      <c r="B7554" s="10">
        <v>43223.0</v>
      </c>
      <c r="C7554" s="9" t="s">
        <v>54</v>
      </c>
      <c r="D7554" s="9" t="s">
        <v>55</v>
      </c>
      <c r="F7554" s="11" t="str">
        <f t="shared" si="1"/>
        <v>2018-05</v>
      </c>
      <c r="G7554" s="11" t="str">
        <f>iferror(VLOOKUP(A7554,'Closed Deals'!A:A,1,0)," ")</f>
        <v> </v>
      </c>
      <c r="H7554" s="12" t="str">
        <f t="shared" si="2"/>
        <v>NO</v>
      </c>
      <c r="I7554" s="12" t="str">
        <f>iferror(VLOOKUP(A7554,'Closed Deals'!A:E,5,0)," ")</f>
        <v> </v>
      </c>
      <c r="J7554" s="13" t="str">
        <f t="shared" si="3"/>
        <v> </v>
      </c>
      <c r="K7554" s="14"/>
    </row>
    <row r="7555">
      <c r="A7555" s="9" t="s">
        <v>8070</v>
      </c>
      <c r="B7555" s="10">
        <v>43237.0</v>
      </c>
      <c r="C7555" s="9" t="s">
        <v>170</v>
      </c>
      <c r="D7555" s="9" t="s">
        <v>55</v>
      </c>
      <c r="F7555" s="11" t="str">
        <f t="shared" si="1"/>
        <v>2018-05</v>
      </c>
      <c r="G7555" s="11" t="str">
        <f>iferror(VLOOKUP(A7555,'Closed Deals'!A:A,1,0)," ")</f>
        <v> </v>
      </c>
      <c r="H7555" s="12" t="str">
        <f t="shared" si="2"/>
        <v>NO</v>
      </c>
      <c r="I7555" s="12" t="str">
        <f>iferror(VLOOKUP(A7555,'Closed Deals'!A:E,5,0)," ")</f>
        <v> </v>
      </c>
      <c r="J7555" s="13" t="str">
        <f t="shared" si="3"/>
        <v> </v>
      </c>
      <c r="K7555" s="14"/>
    </row>
    <row r="7556">
      <c r="A7556" s="9" t="s">
        <v>8071</v>
      </c>
      <c r="B7556" s="10">
        <v>43222.0</v>
      </c>
      <c r="C7556" s="9" t="s">
        <v>6678</v>
      </c>
      <c r="D7556" s="9" t="s">
        <v>55</v>
      </c>
      <c r="F7556" s="11" t="str">
        <f t="shared" si="1"/>
        <v>2018-05</v>
      </c>
      <c r="G7556" s="11" t="str">
        <f>iferror(VLOOKUP(A7556,'Closed Deals'!A:A,1,0)," ")</f>
        <v> </v>
      </c>
      <c r="H7556" s="12" t="str">
        <f t="shared" si="2"/>
        <v>NO</v>
      </c>
      <c r="I7556" s="12" t="str">
        <f>iferror(VLOOKUP(A7556,'Closed Deals'!A:E,5,0)," ")</f>
        <v> </v>
      </c>
      <c r="J7556" s="13" t="str">
        <f t="shared" si="3"/>
        <v> </v>
      </c>
      <c r="K7556" s="14"/>
    </row>
    <row r="7557">
      <c r="A7557" s="9" t="s">
        <v>8072</v>
      </c>
      <c r="B7557" s="10">
        <v>43229.0</v>
      </c>
      <c r="C7557" s="9" t="s">
        <v>170</v>
      </c>
      <c r="D7557" s="9" t="s">
        <v>55</v>
      </c>
      <c r="F7557" s="11" t="str">
        <f t="shared" si="1"/>
        <v>2018-05</v>
      </c>
      <c r="G7557" s="11" t="str">
        <f>iferror(VLOOKUP(A7557,'Closed Deals'!A:A,1,0)," ")</f>
        <v> </v>
      </c>
      <c r="H7557" s="12" t="str">
        <f t="shared" si="2"/>
        <v>NO</v>
      </c>
      <c r="I7557" s="12" t="str">
        <f>iferror(VLOOKUP(A7557,'Closed Deals'!A:E,5,0)," ")</f>
        <v> </v>
      </c>
      <c r="J7557" s="13" t="str">
        <f t="shared" si="3"/>
        <v> </v>
      </c>
      <c r="K7557" s="14"/>
    </row>
    <row r="7558">
      <c r="A7558" s="9" t="s">
        <v>8073</v>
      </c>
      <c r="B7558" s="10">
        <v>43249.0</v>
      </c>
      <c r="C7558" s="9" t="s">
        <v>63</v>
      </c>
      <c r="D7558" s="9" t="s">
        <v>55</v>
      </c>
      <c r="F7558" s="11" t="str">
        <f t="shared" si="1"/>
        <v>2018-05</v>
      </c>
      <c r="G7558" s="11" t="str">
        <f>iferror(VLOOKUP(A7558,'Closed Deals'!A:A,1,0)," ")</f>
        <v> </v>
      </c>
      <c r="H7558" s="12" t="str">
        <f t="shared" si="2"/>
        <v>NO</v>
      </c>
      <c r="I7558" s="12" t="str">
        <f>iferror(VLOOKUP(A7558,'Closed Deals'!A:E,5,0)," ")</f>
        <v> </v>
      </c>
      <c r="J7558" s="13" t="str">
        <f t="shared" si="3"/>
        <v> </v>
      </c>
      <c r="K7558" s="14"/>
    </row>
    <row r="7559">
      <c r="A7559" s="9" t="s">
        <v>8074</v>
      </c>
      <c r="B7559" s="10">
        <v>43242.0</v>
      </c>
      <c r="C7559" s="9" t="s">
        <v>233</v>
      </c>
      <c r="D7559" s="9" t="s">
        <v>55</v>
      </c>
      <c r="F7559" s="11" t="str">
        <f t="shared" si="1"/>
        <v>2018-05</v>
      </c>
      <c r="G7559" s="11" t="str">
        <f>iferror(VLOOKUP(A7559,'Closed Deals'!A:A,1,0)," ")</f>
        <v> </v>
      </c>
      <c r="H7559" s="12" t="str">
        <f t="shared" si="2"/>
        <v>NO</v>
      </c>
      <c r="I7559" s="12" t="str">
        <f>iferror(VLOOKUP(A7559,'Closed Deals'!A:E,5,0)," ")</f>
        <v> </v>
      </c>
      <c r="J7559" s="13" t="str">
        <f t="shared" si="3"/>
        <v> </v>
      </c>
      <c r="K7559" s="14"/>
    </row>
    <row r="7560">
      <c r="A7560" s="9" t="s">
        <v>8075</v>
      </c>
      <c r="B7560" s="10">
        <v>43249.0</v>
      </c>
      <c r="C7560" s="9" t="s">
        <v>8076</v>
      </c>
      <c r="D7560" s="9" t="s">
        <v>61</v>
      </c>
      <c r="F7560" s="11" t="str">
        <f t="shared" si="1"/>
        <v>2018-05</v>
      </c>
      <c r="G7560" s="11" t="str">
        <f>iferror(VLOOKUP(A7560,'Closed Deals'!A:A,1,0)," ")</f>
        <v> </v>
      </c>
      <c r="H7560" s="12" t="str">
        <f t="shared" si="2"/>
        <v>NO</v>
      </c>
      <c r="I7560" s="12" t="str">
        <f>iferror(VLOOKUP(A7560,'Closed Deals'!A:E,5,0)," ")</f>
        <v> </v>
      </c>
      <c r="J7560" s="13" t="str">
        <f t="shared" si="3"/>
        <v> </v>
      </c>
      <c r="K7560" s="14"/>
    </row>
    <row r="7561">
      <c r="A7561" s="9" t="s">
        <v>8077</v>
      </c>
      <c r="B7561" s="10">
        <v>43227.0</v>
      </c>
      <c r="C7561" s="9" t="s">
        <v>257</v>
      </c>
      <c r="D7561" s="9" t="s">
        <v>61</v>
      </c>
      <c r="F7561" s="11" t="str">
        <f t="shared" si="1"/>
        <v>2018-05</v>
      </c>
      <c r="G7561" s="11" t="str">
        <f>iferror(VLOOKUP(A7561,'Closed Deals'!A:A,1,0)," ")</f>
        <v> </v>
      </c>
      <c r="H7561" s="12" t="str">
        <f t="shared" si="2"/>
        <v>NO</v>
      </c>
      <c r="I7561" s="12" t="str">
        <f>iferror(VLOOKUP(A7561,'Closed Deals'!A:E,5,0)," ")</f>
        <v> </v>
      </c>
      <c r="J7561" s="13" t="str">
        <f t="shared" si="3"/>
        <v> </v>
      </c>
      <c r="K7561" s="14"/>
    </row>
    <row r="7562">
      <c r="A7562" s="9" t="s">
        <v>8078</v>
      </c>
      <c r="B7562" s="10">
        <v>43235.0</v>
      </c>
      <c r="C7562" s="9" t="s">
        <v>295</v>
      </c>
      <c r="D7562" s="9" t="s">
        <v>61</v>
      </c>
      <c r="F7562" s="11" t="str">
        <f t="shared" si="1"/>
        <v>2018-05</v>
      </c>
      <c r="G7562" s="11" t="str">
        <f>iferror(VLOOKUP(A7562,'Closed Deals'!A:A,1,0)," ")</f>
        <v> </v>
      </c>
      <c r="H7562" s="12" t="str">
        <f t="shared" si="2"/>
        <v>NO</v>
      </c>
      <c r="I7562" s="12" t="str">
        <f>iferror(VLOOKUP(A7562,'Closed Deals'!A:E,5,0)," ")</f>
        <v> </v>
      </c>
      <c r="J7562" s="13" t="str">
        <f t="shared" si="3"/>
        <v> </v>
      </c>
      <c r="K7562" s="14"/>
    </row>
    <row r="7563">
      <c r="A7563" s="9" t="s">
        <v>8079</v>
      </c>
      <c r="B7563" s="10">
        <v>43229.0</v>
      </c>
      <c r="C7563" s="9" t="s">
        <v>43</v>
      </c>
      <c r="D7563" s="9" t="s">
        <v>61</v>
      </c>
      <c r="F7563" s="11" t="str">
        <f t="shared" si="1"/>
        <v>2018-05</v>
      </c>
      <c r="G7563" s="11" t="str">
        <f>iferror(VLOOKUP(A7563,'Closed Deals'!A:A,1,0)," ")</f>
        <v> </v>
      </c>
      <c r="H7563" s="12" t="str">
        <f t="shared" si="2"/>
        <v>NO</v>
      </c>
      <c r="I7563" s="12" t="str">
        <f>iferror(VLOOKUP(A7563,'Closed Deals'!A:E,5,0)," ")</f>
        <v> </v>
      </c>
      <c r="J7563" s="13" t="str">
        <f t="shared" si="3"/>
        <v> </v>
      </c>
      <c r="K7563" s="14"/>
    </row>
    <row r="7564">
      <c r="A7564" s="9" t="s">
        <v>8080</v>
      </c>
      <c r="B7564" s="10">
        <v>43223.0</v>
      </c>
      <c r="C7564" s="9" t="s">
        <v>43</v>
      </c>
      <c r="D7564" s="9" t="s">
        <v>61</v>
      </c>
      <c r="F7564" s="11" t="str">
        <f t="shared" si="1"/>
        <v>2018-05</v>
      </c>
      <c r="G7564" s="11" t="str">
        <f>iferror(VLOOKUP(A7564,'Closed Deals'!A:A,1,0)," ")</f>
        <v> </v>
      </c>
      <c r="H7564" s="12" t="str">
        <f t="shared" si="2"/>
        <v>NO</v>
      </c>
      <c r="I7564" s="12" t="str">
        <f>iferror(VLOOKUP(A7564,'Closed Deals'!A:E,5,0)," ")</f>
        <v> </v>
      </c>
      <c r="J7564" s="13" t="str">
        <f t="shared" si="3"/>
        <v> </v>
      </c>
      <c r="K7564" s="14"/>
    </row>
    <row r="7565">
      <c r="A7565" s="9" t="s">
        <v>8081</v>
      </c>
      <c r="B7565" s="10">
        <v>43244.0</v>
      </c>
      <c r="C7565" s="9" t="s">
        <v>143</v>
      </c>
      <c r="D7565" s="9" t="s">
        <v>61</v>
      </c>
      <c r="F7565" s="11" t="str">
        <f t="shared" si="1"/>
        <v>2018-05</v>
      </c>
      <c r="G7565" s="11" t="str">
        <f>iferror(VLOOKUP(A7565,'Closed Deals'!A:A,1,0)," ")</f>
        <v> </v>
      </c>
      <c r="H7565" s="12" t="str">
        <f t="shared" si="2"/>
        <v>NO</v>
      </c>
      <c r="I7565" s="12" t="str">
        <f>iferror(VLOOKUP(A7565,'Closed Deals'!A:E,5,0)," ")</f>
        <v> </v>
      </c>
      <c r="J7565" s="13" t="str">
        <f t="shared" si="3"/>
        <v> </v>
      </c>
      <c r="K7565" s="14"/>
    </row>
    <row r="7566">
      <c r="A7566" s="9" t="s">
        <v>8082</v>
      </c>
      <c r="B7566" s="10">
        <v>43222.0</v>
      </c>
      <c r="C7566" s="9" t="s">
        <v>8083</v>
      </c>
      <c r="D7566" s="9" t="s">
        <v>61</v>
      </c>
      <c r="F7566" s="11" t="str">
        <f t="shared" si="1"/>
        <v>2018-05</v>
      </c>
      <c r="G7566" s="11" t="str">
        <f>iferror(VLOOKUP(A7566,'Closed Deals'!A:A,1,0)," ")</f>
        <v> </v>
      </c>
      <c r="H7566" s="12" t="str">
        <f t="shared" si="2"/>
        <v>NO</v>
      </c>
      <c r="I7566" s="12" t="str">
        <f>iferror(VLOOKUP(A7566,'Closed Deals'!A:E,5,0)," ")</f>
        <v> </v>
      </c>
      <c r="J7566" s="13" t="str">
        <f t="shared" si="3"/>
        <v> </v>
      </c>
      <c r="K7566" s="14"/>
    </row>
    <row r="7567">
      <c r="A7567" s="9" t="s">
        <v>8084</v>
      </c>
      <c r="B7567" s="10">
        <v>43248.0</v>
      </c>
      <c r="C7567" s="9" t="s">
        <v>33</v>
      </c>
      <c r="D7567" s="9" t="s">
        <v>61</v>
      </c>
      <c r="F7567" s="11" t="str">
        <f t="shared" si="1"/>
        <v>2018-05</v>
      </c>
      <c r="G7567" s="11" t="str">
        <f>iferror(VLOOKUP(A7567,'Closed Deals'!A:A,1,0)," ")</f>
        <v> </v>
      </c>
      <c r="H7567" s="12" t="str">
        <f t="shared" si="2"/>
        <v>NO</v>
      </c>
      <c r="I7567" s="12" t="str">
        <f>iferror(VLOOKUP(A7567,'Closed Deals'!A:E,5,0)," ")</f>
        <v> </v>
      </c>
      <c r="J7567" s="13" t="str">
        <f t="shared" si="3"/>
        <v> </v>
      </c>
      <c r="K7567" s="14"/>
    </row>
    <row r="7568">
      <c r="A7568" s="9" t="s">
        <v>8085</v>
      </c>
      <c r="B7568" s="10">
        <v>43225.0</v>
      </c>
      <c r="C7568" s="9" t="s">
        <v>33</v>
      </c>
      <c r="D7568" s="9" t="s">
        <v>61</v>
      </c>
      <c r="F7568" s="11" t="str">
        <f t="shared" si="1"/>
        <v>2018-05</v>
      </c>
      <c r="G7568" s="11" t="str">
        <f>iferror(VLOOKUP(A7568,'Closed Deals'!A:A,1,0)," ")</f>
        <v> </v>
      </c>
      <c r="H7568" s="12" t="str">
        <f t="shared" si="2"/>
        <v>NO</v>
      </c>
      <c r="I7568" s="12" t="str">
        <f>iferror(VLOOKUP(A7568,'Closed Deals'!A:E,5,0)," ")</f>
        <v> </v>
      </c>
      <c r="J7568" s="13" t="str">
        <f t="shared" si="3"/>
        <v> </v>
      </c>
      <c r="K7568" s="14"/>
    </row>
    <row r="7569">
      <c r="A7569" s="9" t="s">
        <v>8086</v>
      </c>
      <c r="B7569" s="10">
        <v>43236.0</v>
      </c>
      <c r="C7569" s="9" t="s">
        <v>43</v>
      </c>
      <c r="D7569" s="9" t="s">
        <v>61</v>
      </c>
      <c r="F7569" s="11" t="str">
        <f t="shared" si="1"/>
        <v>2018-05</v>
      </c>
      <c r="G7569" s="11" t="str">
        <f>iferror(VLOOKUP(A7569,'Closed Deals'!A:A,1,0)," ")</f>
        <v> </v>
      </c>
      <c r="H7569" s="12" t="str">
        <f t="shared" si="2"/>
        <v>NO</v>
      </c>
      <c r="I7569" s="12" t="str">
        <f>iferror(VLOOKUP(A7569,'Closed Deals'!A:E,5,0)," ")</f>
        <v> </v>
      </c>
      <c r="J7569" s="13" t="str">
        <f t="shared" si="3"/>
        <v> </v>
      </c>
      <c r="K7569" s="14"/>
    </row>
    <row r="7570">
      <c r="A7570" s="9" t="s">
        <v>8087</v>
      </c>
      <c r="B7570" s="10">
        <v>43234.0</v>
      </c>
      <c r="C7570" s="9" t="s">
        <v>63</v>
      </c>
      <c r="D7570" s="9" t="s">
        <v>61</v>
      </c>
      <c r="F7570" s="11" t="str">
        <f t="shared" si="1"/>
        <v>2018-05</v>
      </c>
      <c r="G7570" s="11" t="str">
        <f>iferror(VLOOKUP(A7570,'Closed Deals'!A:A,1,0)," ")</f>
        <v> </v>
      </c>
      <c r="H7570" s="12" t="str">
        <f t="shared" si="2"/>
        <v>NO</v>
      </c>
      <c r="I7570" s="12" t="str">
        <f>iferror(VLOOKUP(A7570,'Closed Deals'!A:E,5,0)," ")</f>
        <v> </v>
      </c>
      <c r="J7570" s="13" t="str">
        <f t="shared" si="3"/>
        <v> </v>
      </c>
      <c r="K7570" s="14"/>
    </row>
    <row r="7571">
      <c r="A7571" s="9" t="s">
        <v>8088</v>
      </c>
      <c r="B7571" s="10">
        <v>43235.0</v>
      </c>
      <c r="C7571" s="9" t="s">
        <v>37</v>
      </c>
      <c r="D7571" s="9" t="s">
        <v>61</v>
      </c>
      <c r="F7571" s="11" t="str">
        <f t="shared" si="1"/>
        <v>2018-05</v>
      </c>
      <c r="G7571" s="11" t="str">
        <f>iferror(VLOOKUP(A7571,'Closed Deals'!A:A,1,0)," ")</f>
        <v> </v>
      </c>
      <c r="H7571" s="12" t="str">
        <f t="shared" si="2"/>
        <v>NO</v>
      </c>
      <c r="I7571" s="12" t="str">
        <f>iferror(VLOOKUP(A7571,'Closed Deals'!A:E,5,0)," ")</f>
        <v> </v>
      </c>
      <c r="J7571" s="13" t="str">
        <f t="shared" si="3"/>
        <v> </v>
      </c>
      <c r="K7571" s="14"/>
    </row>
    <row r="7572">
      <c r="A7572" s="9" t="s">
        <v>8089</v>
      </c>
      <c r="B7572" s="10">
        <v>43245.0</v>
      </c>
      <c r="C7572" s="9" t="s">
        <v>3266</v>
      </c>
      <c r="D7572" s="9" t="s">
        <v>61</v>
      </c>
      <c r="F7572" s="11" t="str">
        <f t="shared" si="1"/>
        <v>2018-05</v>
      </c>
      <c r="G7572" s="11" t="str">
        <f>iferror(VLOOKUP(A7572,'Closed Deals'!A:A,1,0)," ")</f>
        <v> </v>
      </c>
      <c r="H7572" s="12" t="str">
        <f t="shared" si="2"/>
        <v>NO</v>
      </c>
      <c r="I7572" s="12" t="str">
        <f>iferror(VLOOKUP(A7572,'Closed Deals'!A:E,5,0)," ")</f>
        <v> </v>
      </c>
      <c r="J7572" s="13" t="str">
        <f t="shared" si="3"/>
        <v> </v>
      </c>
      <c r="K7572" s="14"/>
    </row>
    <row r="7573">
      <c r="A7573" s="9" t="s">
        <v>8090</v>
      </c>
      <c r="B7573" s="10">
        <v>43247.0</v>
      </c>
      <c r="C7573" s="9" t="s">
        <v>226</v>
      </c>
      <c r="D7573" s="9" t="s">
        <v>61</v>
      </c>
      <c r="F7573" s="11" t="str">
        <f t="shared" si="1"/>
        <v>2018-05</v>
      </c>
      <c r="G7573" s="11" t="str">
        <f>iferror(VLOOKUP(A7573,'Closed Deals'!A:A,1,0)," ")</f>
        <v> </v>
      </c>
      <c r="H7573" s="12" t="str">
        <f t="shared" si="2"/>
        <v>NO</v>
      </c>
      <c r="I7573" s="12" t="str">
        <f>iferror(VLOOKUP(A7573,'Closed Deals'!A:E,5,0)," ")</f>
        <v> </v>
      </c>
      <c r="J7573" s="13" t="str">
        <f t="shared" si="3"/>
        <v> </v>
      </c>
      <c r="K7573" s="14"/>
    </row>
    <row r="7574">
      <c r="A7574" s="9" t="s">
        <v>8091</v>
      </c>
      <c r="B7574" s="10">
        <v>43246.0</v>
      </c>
      <c r="C7574" s="9" t="s">
        <v>54</v>
      </c>
      <c r="D7574" s="9" t="s">
        <v>61</v>
      </c>
      <c r="F7574" s="11" t="str">
        <f t="shared" si="1"/>
        <v>2018-05</v>
      </c>
      <c r="G7574" s="11" t="str">
        <f>iferror(VLOOKUP(A7574,'Closed Deals'!A:A,1,0)," ")</f>
        <v> </v>
      </c>
      <c r="H7574" s="12" t="str">
        <f t="shared" si="2"/>
        <v>NO</v>
      </c>
      <c r="I7574" s="12" t="str">
        <f>iferror(VLOOKUP(A7574,'Closed Deals'!A:E,5,0)," ")</f>
        <v> </v>
      </c>
      <c r="J7574" s="13" t="str">
        <f t="shared" si="3"/>
        <v> </v>
      </c>
      <c r="K7574" s="14"/>
    </row>
    <row r="7575">
      <c r="A7575" s="9" t="s">
        <v>8092</v>
      </c>
      <c r="B7575" s="10">
        <v>43236.0</v>
      </c>
      <c r="C7575" s="9" t="s">
        <v>472</v>
      </c>
      <c r="D7575" s="9" t="s">
        <v>61</v>
      </c>
      <c r="F7575" s="11" t="str">
        <f t="shared" si="1"/>
        <v>2018-05</v>
      </c>
      <c r="G7575" s="11" t="str">
        <f>iferror(VLOOKUP(A7575,'Closed Deals'!A:A,1,0)," ")</f>
        <v> </v>
      </c>
      <c r="H7575" s="12" t="str">
        <f t="shared" si="2"/>
        <v>NO</v>
      </c>
      <c r="I7575" s="12" t="str">
        <f>iferror(VLOOKUP(A7575,'Closed Deals'!A:E,5,0)," ")</f>
        <v> </v>
      </c>
      <c r="J7575" s="13" t="str">
        <f t="shared" si="3"/>
        <v> </v>
      </c>
      <c r="K7575" s="14"/>
    </row>
    <row r="7576">
      <c r="A7576" s="9" t="s">
        <v>8093</v>
      </c>
      <c r="B7576" s="10">
        <v>43247.0</v>
      </c>
      <c r="C7576" s="9" t="s">
        <v>80</v>
      </c>
      <c r="D7576" s="9" t="s">
        <v>61</v>
      </c>
      <c r="F7576" s="11" t="str">
        <f t="shared" si="1"/>
        <v>2018-05</v>
      </c>
      <c r="G7576" s="11" t="str">
        <f>iferror(VLOOKUP(A7576,'Closed Deals'!A:A,1,0)," ")</f>
        <v> </v>
      </c>
      <c r="H7576" s="12" t="str">
        <f t="shared" si="2"/>
        <v>NO</v>
      </c>
      <c r="I7576" s="12" t="str">
        <f>iferror(VLOOKUP(A7576,'Closed Deals'!A:E,5,0)," ")</f>
        <v> </v>
      </c>
      <c r="J7576" s="13" t="str">
        <f t="shared" si="3"/>
        <v> </v>
      </c>
      <c r="K7576" s="14"/>
    </row>
    <row r="7577">
      <c r="A7577" s="9" t="s">
        <v>8094</v>
      </c>
      <c r="B7577" s="10">
        <v>43240.0</v>
      </c>
      <c r="C7577" s="9" t="s">
        <v>33</v>
      </c>
      <c r="D7577" s="9" t="s">
        <v>61</v>
      </c>
      <c r="F7577" s="11" t="str">
        <f t="shared" si="1"/>
        <v>2018-05</v>
      </c>
      <c r="G7577" s="11" t="str">
        <f>iferror(VLOOKUP(A7577,'Closed Deals'!A:A,1,0)," ")</f>
        <v> </v>
      </c>
      <c r="H7577" s="12" t="str">
        <f t="shared" si="2"/>
        <v>NO</v>
      </c>
      <c r="I7577" s="12" t="str">
        <f>iferror(VLOOKUP(A7577,'Closed Deals'!A:E,5,0)," ")</f>
        <v> </v>
      </c>
      <c r="J7577" s="13" t="str">
        <f t="shared" si="3"/>
        <v> </v>
      </c>
      <c r="K7577" s="14"/>
    </row>
    <row r="7578">
      <c r="A7578" s="9" t="s">
        <v>8095</v>
      </c>
      <c r="B7578" s="10">
        <v>43234.0</v>
      </c>
      <c r="C7578" s="9" t="s">
        <v>188</v>
      </c>
      <c r="D7578" s="9" t="s">
        <v>61</v>
      </c>
      <c r="F7578" s="11" t="str">
        <f t="shared" si="1"/>
        <v>2018-05</v>
      </c>
      <c r="G7578" s="11" t="str">
        <f>iferror(VLOOKUP(A7578,'Closed Deals'!A:A,1,0)," ")</f>
        <v> </v>
      </c>
      <c r="H7578" s="12" t="str">
        <f t="shared" si="2"/>
        <v>NO</v>
      </c>
      <c r="I7578" s="12" t="str">
        <f>iferror(VLOOKUP(A7578,'Closed Deals'!A:E,5,0)," ")</f>
        <v> </v>
      </c>
      <c r="J7578" s="13" t="str">
        <f t="shared" si="3"/>
        <v> </v>
      </c>
      <c r="K7578" s="14"/>
    </row>
    <row r="7579">
      <c r="A7579" s="9" t="s">
        <v>8096</v>
      </c>
      <c r="B7579" s="10">
        <v>43242.0</v>
      </c>
      <c r="C7579" s="9" t="s">
        <v>33</v>
      </c>
      <c r="D7579" s="9" t="s">
        <v>61</v>
      </c>
      <c r="F7579" s="11" t="str">
        <f t="shared" si="1"/>
        <v>2018-05</v>
      </c>
      <c r="G7579" s="11" t="str">
        <f>iferror(VLOOKUP(A7579,'Closed Deals'!A:A,1,0)," ")</f>
        <v> </v>
      </c>
      <c r="H7579" s="12" t="str">
        <f t="shared" si="2"/>
        <v>NO</v>
      </c>
      <c r="I7579" s="12" t="str">
        <f>iferror(VLOOKUP(A7579,'Closed Deals'!A:E,5,0)," ")</f>
        <v> </v>
      </c>
      <c r="J7579" s="13" t="str">
        <f t="shared" si="3"/>
        <v> </v>
      </c>
      <c r="K7579" s="14"/>
    </row>
    <row r="7580">
      <c r="A7580" s="9" t="s">
        <v>8097</v>
      </c>
      <c r="B7580" s="10">
        <v>43224.0</v>
      </c>
      <c r="C7580" s="9" t="s">
        <v>33</v>
      </c>
      <c r="D7580" s="9" t="s">
        <v>61</v>
      </c>
      <c r="F7580" s="11" t="str">
        <f t="shared" si="1"/>
        <v>2018-05</v>
      </c>
      <c r="G7580" s="11" t="str">
        <f>iferror(VLOOKUP(A7580,'Closed Deals'!A:A,1,0)," ")</f>
        <v> </v>
      </c>
      <c r="H7580" s="12" t="str">
        <f t="shared" si="2"/>
        <v>NO</v>
      </c>
      <c r="I7580" s="12" t="str">
        <f>iferror(VLOOKUP(A7580,'Closed Deals'!A:E,5,0)," ")</f>
        <v> </v>
      </c>
      <c r="J7580" s="13" t="str">
        <f t="shared" si="3"/>
        <v> </v>
      </c>
      <c r="K7580" s="14"/>
    </row>
    <row r="7581">
      <c r="A7581" s="9" t="s">
        <v>8098</v>
      </c>
      <c r="B7581" s="10">
        <v>43228.0</v>
      </c>
      <c r="C7581" s="9" t="s">
        <v>129</v>
      </c>
      <c r="D7581" s="9" t="s">
        <v>61</v>
      </c>
      <c r="F7581" s="11" t="str">
        <f t="shared" si="1"/>
        <v>2018-05</v>
      </c>
      <c r="G7581" s="11" t="str">
        <f>iferror(VLOOKUP(A7581,'Closed Deals'!A:A,1,0)," ")</f>
        <v> </v>
      </c>
      <c r="H7581" s="12" t="str">
        <f t="shared" si="2"/>
        <v>NO</v>
      </c>
      <c r="I7581" s="12" t="str">
        <f>iferror(VLOOKUP(A7581,'Closed Deals'!A:E,5,0)," ")</f>
        <v> </v>
      </c>
      <c r="J7581" s="13" t="str">
        <f t="shared" si="3"/>
        <v> </v>
      </c>
      <c r="K7581" s="14"/>
    </row>
    <row r="7582">
      <c r="A7582" s="9" t="s">
        <v>8099</v>
      </c>
      <c r="B7582" s="10">
        <v>43222.0</v>
      </c>
      <c r="C7582" s="9" t="s">
        <v>401</v>
      </c>
      <c r="D7582" s="9" t="s">
        <v>61</v>
      </c>
      <c r="F7582" s="11" t="str">
        <f t="shared" si="1"/>
        <v>2018-05</v>
      </c>
      <c r="G7582" s="11" t="str">
        <f>iferror(VLOOKUP(A7582,'Closed Deals'!A:A,1,0)," ")</f>
        <v> </v>
      </c>
      <c r="H7582" s="12" t="str">
        <f t="shared" si="2"/>
        <v>NO</v>
      </c>
      <c r="I7582" s="12" t="str">
        <f>iferror(VLOOKUP(A7582,'Closed Deals'!A:E,5,0)," ")</f>
        <v> </v>
      </c>
      <c r="J7582" s="13" t="str">
        <f t="shared" si="3"/>
        <v> </v>
      </c>
      <c r="K7582" s="14"/>
    </row>
    <row r="7583">
      <c r="A7583" s="9" t="s">
        <v>8100</v>
      </c>
      <c r="B7583" s="10">
        <v>43249.0</v>
      </c>
      <c r="C7583" s="9" t="s">
        <v>33</v>
      </c>
      <c r="D7583" s="9" t="s">
        <v>61</v>
      </c>
      <c r="F7583" s="11" t="str">
        <f t="shared" si="1"/>
        <v>2018-05</v>
      </c>
      <c r="G7583" s="11" t="str">
        <f>iferror(VLOOKUP(A7583,'Closed Deals'!A:A,1,0)," ")</f>
        <v> </v>
      </c>
      <c r="H7583" s="12" t="str">
        <f t="shared" si="2"/>
        <v>NO</v>
      </c>
      <c r="I7583" s="12" t="str">
        <f>iferror(VLOOKUP(A7583,'Closed Deals'!A:E,5,0)," ")</f>
        <v> </v>
      </c>
      <c r="J7583" s="13" t="str">
        <f t="shared" si="3"/>
        <v> </v>
      </c>
      <c r="K7583" s="14"/>
    </row>
    <row r="7584">
      <c r="A7584" s="9" t="s">
        <v>8101</v>
      </c>
      <c r="B7584" s="10">
        <v>43236.0</v>
      </c>
      <c r="C7584" s="9" t="s">
        <v>33</v>
      </c>
      <c r="D7584" s="9" t="s">
        <v>61</v>
      </c>
      <c r="F7584" s="11" t="str">
        <f t="shared" si="1"/>
        <v>2018-05</v>
      </c>
      <c r="G7584" s="11" t="str">
        <f>iferror(VLOOKUP(A7584,'Closed Deals'!A:A,1,0)," ")</f>
        <v> </v>
      </c>
      <c r="H7584" s="12" t="str">
        <f t="shared" si="2"/>
        <v>NO</v>
      </c>
      <c r="I7584" s="12" t="str">
        <f>iferror(VLOOKUP(A7584,'Closed Deals'!A:E,5,0)," ")</f>
        <v> </v>
      </c>
      <c r="J7584" s="13" t="str">
        <f t="shared" si="3"/>
        <v> </v>
      </c>
      <c r="K7584" s="14"/>
    </row>
    <row r="7585">
      <c r="A7585" s="9" t="s">
        <v>8102</v>
      </c>
      <c r="B7585" s="10">
        <v>43242.0</v>
      </c>
      <c r="C7585" s="9" t="s">
        <v>472</v>
      </c>
      <c r="D7585" s="9" t="s">
        <v>61</v>
      </c>
      <c r="F7585" s="11" t="str">
        <f t="shared" si="1"/>
        <v>2018-05</v>
      </c>
      <c r="G7585" s="11" t="str">
        <f>iferror(VLOOKUP(A7585,'Closed Deals'!A:A,1,0)," ")</f>
        <v> </v>
      </c>
      <c r="H7585" s="12" t="str">
        <f t="shared" si="2"/>
        <v>NO</v>
      </c>
      <c r="I7585" s="12" t="str">
        <f>iferror(VLOOKUP(A7585,'Closed Deals'!A:E,5,0)," ")</f>
        <v> </v>
      </c>
      <c r="J7585" s="13" t="str">
        <f t="shared" si="3"/>
        <v> </v>
      </c>
      <c r="K7585" s="14"/>
    </row>
    <row r="7586">
      <c r="A7586" s="9" t="s">
        <v>8103</v>
      </c>
      <c r="B7586" s="10">
        <v>43250.0</v>
      </c>
      <c r="C7586" s="9" t="s">
        <v>33</v>
      </c>
      <c r="D7586" s="9" t="s">
        <v>61</v>
      </c>
      <c r="F7586" s="11" t="str">
        <f t="shared" si="1"/>
        <v>2018-05</v>
      </c>
      <c r="G7586" s="11" t="str">
        <f>iferror(VLOOKUP(A7586,'Closed Deals'!A:A,1,0)," ")</f>
        <v> </v>
      </c>
      <c r="H7586" s="12" t="str">
        <f t="shared" si="2"/>
        <v>NO</v>
      </c>
      <c r="I7586" s="12" t="str">
        <f>iferror(VLOOKUP(A7586,'Closed Deals'!A:E,5,0)," ")</f>
        <v> </v>
      </c>
      <c r="J7586" s="13" t="str">
        <f t="shared" si="3"/>
        <v> </v>
      </c>
      <c r="K7586" s="14"/>
    </row>
    <row r="7587">
      <c r="A7587" s="9" t="s">
        <v>8104</v>
      </c>
      <c r="B7587" s="10">
        <v>43250.0</v>
      </c>
      <c r="C7587" s="9" t="s">
        <v>143</v>
      </c>
      <c r="D7587" s="9" t="s">
        <v>61</v>
      </c>
      <c r="F7587" s="11" t="str">
        <f t="shared" si="1"/>
        <v>2018-05</v>
      </c>
      <c r="G7587" s="11" t="str">
        <f>iferror(VLOOKUP(A7587,'Closed Deals'!A:A,1,0)," ")</f>
        <v> </v>
      </c>
      <c r="H7587" s="12" t="str">
        <f t="shared" si="2"/>
        <v>NO</v>
      </c>
      <c r="I7587" s="12" t="str">
        <f>iferror(VLOOKUP(A7587,'Closed Deals'!A:E,5,0)," ")</f>
        <v> </v>
      </c>
      <c r="J7587" s="13" t="str">
        <f t="shared" si="3"/>
        <v> </v>
      </c>
      <c r="K7587" s="14"/>
    </row>
    <row r="7588">
      <c r="A7588" s="9" t="s">
        <v>8105</v>
      </c>
      <c r="B7588" s="10">
        <v>43243.0</v>
      </c>
      <c r="C7588" s="9" t="s">
        <v>33</v>
      </c>
      <c r="D7588" s="9" t="s">
        <v>61</v>
      </c>
      <c r="F7588" s="11" t="str">
        <f t="shared" si="1"/>
        <v>2018-05</v>
      </c>
      <c r="G7588" s="11" t="str">
        <f>iferror(VLOOKUP(A7588,'Closed Deals'!A:A,1,0)," ")</f>
        <v> </v>
      </c>
      <c r="H7588" s="12" t="str">
        <f t="shared" si="2"/>
        <v>NO</v>
      </c>
      <c r="I7588" s="12" t="str">
        <f>iferror(VLOOKUP(A7588,'Closed Deals'!A:E,5,0)," ")</f>
        <v> </v>
      </c>
      <c r="J7588" s="13" t="str">
        <f t="shared" si="3"/>
        <v> </v>
      </c>
      <c r="K7588" s="14"/>
    </row>
    <row r="7589">
      <c r="A7589" s="9" t="s">
        <v>8106</v>
      </c>
      <c r="B7589" s="10">
        <v>43236.0</v>
      </c>
      <c r="C7589" s="9" t="s">
        <v>226</v>
      </c>
      <c r="D7589" s="9" t="s">
        <v>61</v>
      </c>
      <c r="F7589" s="11" t="str">
        <f t="shared" si="1"/>
        <v>2018-05</v>
      </c>
      <c r="G7589" s="11" t="str">
        <f>iferror(VLOOKUP(A7589,'Closed Deals'!A:A,1,0)," ")</f>
        <v> </v>
      </c>
      <c r="H7589" s="12" t="str">
        <f t="shared" si="2"/>
        <v>NO</v>
      </c>
      <c r="I7589" s="12" t="str">
        <f>iferror(VLOOKUP(A7589,'Closed Deals'!A:E,5,0)," ")</f>
        <v> </v>
      </c>
      <c r="J7589" s="13" t="str">
        <f t="shared" si="3"/>
        <v> </v>
      </c>
      <c r="K7589" s="14"/>
    </row>
    <row r="7590">
      <c r="A7590" s="9" t="s">
        <v>8107</v>
      </c>
      <c r="B7590" s="10">
        <v>43238.0</v>
      </c>
      <c r="C7590" s="9" t="s">
        <v>297</v>
      </c>
      <c r="D7590" s="9" t="s">
        <v>61</v>
      </c>
      <c r="F7590" s="11" t="str">
        <f t="shared" si="1"/>
        <v>2018-05</v>
      </c>
      <c r="G7590" s="11" t="str">
        <f>iferror(VLOOKUP(A7590,'Closed Deals'!A:A,1,0)," ")</f>
        <v> </v>
      </c>
      <c r="H7590" s="12" t="str">
        <f t="shared" si="2"/>
        <v>NO</v>
      </c>
      <c r="I7590" s="12" t="str">
        <f>iferror(VLOOKUP(A7590,'Closed Deals'!A:E,5,0)," ")</f>
        <v> </v>
      </c>
      <c r="J7590" s="13" t="str">
        <f t="shared" si="3"/>
        <v> </v>
      </c>
      <c r="K7590" s="14"/>
    </row>
    <row r="7591">
      <c r="A7591" s="9" t="s">
        <v>8108</v>
      </c>
      <c r="B7591" s="10">
        <v>43248.0</v>
      </c>
      <c r="C7591" s="9" t="s">
        <v>33</v>
      </c>
      <c r="D7591" s="9" t="s">
        <v>61</v>
      </c>
      <c r="F7591" s="11" t="str">
        <f t="shared" si="1"/>
        <v>2018-05</v>
      </c>
      <c r="G7591" s="11" t="str">
        <f>iferror(VLOOKUP(A7591,'Closed Deals'!A:A,1,0)," ")</f>
        <v> </v>
      </c>
      <c r="H7591" s="12" t="str">
        <f t="shared" si="2"/>
        <v>NO</v>
      </c>
      <c r="I7591" s="12" t="str">
        <f>iferror(VLOOKUP(A7591,'Closed Deals'!A:E,5,0)," ")</f>
        <v> </v>
      </c>
      <c r="J7591" s="13" t="str">
        <f t="shared" si="3"/>
        <v> </v>
      </c>
      <c r="K7591" s="14"/>
    </row>
    <row r="7592">
      <c r="A7592" s="9" t="s">
        <v>8109</v>
      </c>
      <c r="B7592" s="10">
        <v>43238.0</v>
      </c>
      <c r="C7592" s="9" t="s">
        <v>33</v>
      </c>
      <c r="D7592" s="9" t="s">
        <v>61</v>
      </c>
      <c r="F7592" s="11" t="str">
        <f t="shared" si="1"/>
        <v>2018-05</v>
      </c>
      <c r="G7592" s="11" t="str">
        <f>iferror(VLOOKUP(A7592,'Closed Deals'!A:A,1,0)," ")</f>
        <v> </v>
      </c>
      <c r="H7592" s="12" t="str">
        <f t="shared" si="2"/>
        <v>NO</v>
      </c>
      <c r="I7592" s="12" t="str">
        <f>iferror(VLOOKUP(A7592,'Closed Deals'!A:E,5,0)," ")</f>
        <v> </v>
      </c>
      <c r="J7592" s="13" t="str">
        <f t="shared" si="3"/>
        <v> </v>
      </c>
      <c r="K7592" s="14"/>
    </row>
    <row r="7593">
      <c r="A7593" s="9" t="s">
        <v>8110</v>
      </c>
      <c r="B7593" s="10">
        <v>43222.0</v>
      </c>
      <c r="C7593" s="9" t="s">
        <v>52</v>
      </c>
      <c r="D7593" s="9" t="s">
        <v>61</v>
      </c>
      <c r="F7593" s="11" t="str">
        <f t="shared" si="1"/>
        <v>2018-05</v>
      </c>
      <c r="G7593" s="11" t="str">
        <f>iferror(VLOOKUP(A7593,'Closed Deals'!A:A,1,0)," ")</f>
        <v> </v>
      </c>
      <c r="H7593" s="12" t="str">
        <f t="shared" si="2"/>
        <v>NO</v>
      </c>
      <c r="I7593" s="12" t="str">
        <f>iferror(VLOOKUP(A7593,'Closed Deals'!A:E,5,0)," ")</f>
        <v> </v>
      </c>
      <c r="J7593" s="13" t="str">
        <f t="shared" si="3"/>
        <v> </v>
      </c>
      <c r="K7593" s="14"/>
    </row>
    <row r="7594">
      <c r="A7594" s="9" t="s">
        <v>8111</v>
      </c>
      <c r="B7594" s="10">
        <v>43233.0</v>
      </c>
      <c r="C7594" s="9" t="s">
        <v>1115</v>
      </c>
      <c r="D7594" s="9" t="s">
        <v>61</v>
      </c>
      <c r="F7594" s="11" t="str">
        <f t="shared" si="1"/>
        <v>2018-05</v>
      </c>
      <c r="G7594" s="11" t="str">
        <f>iferror(VLOOKUP(A7594,'Closed Deals'!A:A,1,0)," ")</f>
        <v> </v>
      </c>
      <c r="H7594" s="12" t="str">
        <f t="shared" si="2"/>
        <v>NO</v>
      </c>
      <c r="I7594" s="12" t="str">
        <f>iferror(VLOOKUP(A7594,'Closed Deals'!A:E,5,0)," ")</f>
        <v> </v>
      </c>
      <c r="J7594" s="13" t="str">
        <f t="shared" si="3"/>
        <v> </v>
      </c>
      <c r="K7594" s="14"/>
    </row>
    <row r="7595">
      <c r="A7595" s="9" t="s">
        <v>8112</v>
      </c>
      <c r="B7595" s="10">
        <v>43240.0</v>
      </c>
      <c r="C7595" s="9" t="s">
        <v>33</v>
      </c>
      <c r="D7595" s="9" t="s">
        <v>61</v>
      </c>
      <c r="F7595" s="11" t="str">
        <f t="shared" si="1"/>
        <v>2018-05</v>
      </c>
      <c r="G7595" s="11" t="str">
        <f>iferror(VLOOKUP(A7595,'Closed Deals'!A:A,1,0)," ")</f>
        <v> </v>
      </c>
      <c r="H7595" s="12" t="str">
        <f t="shared" si="2"/>
        <v>NO</v>
      </c>
      <c r="I7595" s="12" t="str">
        <f>iferror(VLOOKUP(A7595,'Closed Deals'!A:E,5,0)," ")</f>
        <v> </v>
      </c>
      <c r="J7595" s="13" t="str">
        <f t="shared" si="3"/>
        <v> </v>
      </c>
      <c r="K7595" s="14"/>
    </row>
    <row r="7596">
      <c r="A7596" s="9" t="s">
        <v>8113</v>
      </c>
      <c r="B7596" s="10">
        <v>43243.0</v>
      </c>
      <c r="C7596" s="9" t="s">
        <v>33</v>
      </c>
      <c r="D7596" s="9" t="s">
        <v>61</v>
      </c>
      <c r="F7596" s="11" t="str">
        <f t="shared" si="1"/>
        <v>2018-05</v>
      </c>
      <c r="G7596" s="11" t="str">
        <f>iferror(VLOOKUP(A7596,'Closed Deals'!A:A,1,0)," ")</f>
        <v> </v>
      </c>
      <c r="H7596" s="12" t="str">
        <f t="shared" si="2"/>
        <v>NO</v>
      </c>
      <c r="I7596" s="12" t="str">
        <f>iferror(VLOOKUP(A7596,'Closed Deals'!A:E,5,0)," ")</f>
        <v> </v>
      </c>
      <c r="J7596" s="13" t="str">
        <f t="shared" si="3"/>
        <v> </v>
      </c>
      <c r="K7596" s="14"/>
    </row>
    <row r="7597">
      <c r="A7597" s="9" t="s">
        <v>8114</v>
      </c>
      <c r="B7597" s="10">
        <v>43234.0</v>
      </c>
      <c r="C7597" s="9" t="s">
        <v>247</v>
      </c>
      <c r="D7597" s="9" t="s">
        <v>61</v>
      </c>
      <c r="F7597" s="11" t="str">
        <f t="shared" si="1"/>
        <v>2018-05</v>
      </c>
      <c r="G7597" s="11" t="str">
        <f>iferror(VLOOKUP(A7597,'Closed Deals'!A:A,1,0)," ")</f>
        <v> </v>
      </c>
      <c r="H7597" s="12" t="str">
        <f t="shared" si="2"/>
        <v>NO</v>
      </c>
      <c r="I7597" s="12" t="str">
        <f>iferror(VLOOKUP(A7597,'Closed Deals'!A:E,5,0)," ")</f>
        <v> </v>
      </c>
      <c r="J7597" s="13" t="str">
        <f t="shared" si="3"/>
        <v> </v>
      </c>
      <c r="K7597" s="14"/>
    </row>
    <row r="7598">
      <c r="A7598" s="9" t="s">
        <v>8115</v>
      </c>
      <c r="B7598" s="10">
        <v>43243.0</v>
      </c>
      <c r="C7598" s="9" t="s">
        <v>33</v>
      </c>
      <c r="D7598" s="9" t="s">
        <v>61</v>
      </c>
      <c r="F7598" s="11" t="str">
        <f t="shared" si="1"/>
        <v>2018-05</v>
      </c>
      <c r="G7598" s="11" t="str">
        <f>iferror(VLOOKUP(A7598,'Closed Deals'!A:A,1,0)," ")</f>
        <v> </v>
      </c>
      <c r="H7598" s="12" t="str">
        <f t="shared" si="2"/>
        <v>NO</v>
      </c>
      <c r="I7598" s="12" t="str">
        <f>iferror(VLOOKUP(A7598,'Closed Deals'!A:E,5,0)," ")</f>
        <v> </v>
      </c>
      <c r="J7598" s="13" t="str">
        <f t="shared" si="3"/>
        <v> </v>
      </c>
      <c r="K7598" s="14"/>
    </row>
    <row r="7599">
      <c r="A7599" s="9" t="s">
        <v>8116</v>
      </c>
      <c r="B7599" s="10">
        <v>43236.0</v>
      </c>
      <c r="C7599" s="9" t="s">
        <v>54</v>
      </c>
      <c r="D7599" s="9" t="s">
        <v>61</v>
      </c>
      <c r="F7599" s="11" t="str">
        <f t="shared" si="1"/>
        <v>2018-05</v>
      </c>
      <c r="G7599" s="11" t="str">
        <f>iferror(VLOOKUP(A7599,'Closed Deals'!A:A,1,0)," ")</f>
        <v> </v>
      </c>
      <c r="H7599" s="12" t="str">
        <f t="shared" si="2"/>
        <v>NO</v>
      </c>
      <c r="I7599" s="12" t="str">
        <f>iferror(VLOOKUP(A7599,'Closed Deals'!A:E,5,0)," ")</f>
        <v> </v>
      </c>
      <c r="J7599" s="13" t="str">
        <f t="shared" si="3"/>
        <v> </v>
      </c>
      <c r="K7599" s="14"/>
    </row>
    <row r="7600">
      <c r="A7600" s="9" t="s">
        <v>8117</v>
      </c>
      <c r="B7600" s="10">
        <v>43227.0</v>
      </c>
      <c r="C7600" s="9" t="s">
        <v>33</v>
      </c>
      <c r="D7600" s="9" t="s">
        <v>61</v>
      </c>
      <c r="F7600" s="11" t="str">
        <f t="shared" si="1"/>
        <v>2018-05</v>
      </c>
      <c r="G7600" s="11" t="str">
        <f>iferror(VLOOKUP(A7600,'Closed Deals'!A:A,1,0)," ")</f>
        <v> </v>
      </c>
      <c r="H7600" s="12" t="str">
        <f t="shared" si="2"/>
        <v>NO</v>
      </c>
      <c r="I7600" s="12" t="str">
        <f>iferror(VLOOKUP(A7600,'Closed Deals'!A:E,5,0)," ")</f>
        <v> </v>
      </c>
      <c r="J7600" s="13" t="str">
        <f t="shared" si="3"/>
        <v> </v>
      </c>
      <c r="K7600" s="14"/>
    </row>
    <row r="7601">
      <c r="A7601" s="9" t="s">
        <v>8118</v>
      </c>
      <c r="B7601" s="10">
        <v>43243.0</v>
      </c>
      <c r="C7601" s="9" t="s">
        <v>37</v>
      </c>
      <c r="D7601" s="9" t="s">
        <v>61</v>
      </c>
      <c r="F7601" s="11" t="str">
        <f t="shared" si="1"/>
        <v>2018-05</v>
      </c>
      <c r="G7601" s="11" t="str">
        <f>iferror(VLOOKUP(A7601,'Closed Deals'!A:A,1,0)," ")</f>
        <v> </v>
      </c>
      <c r="H7601" s="12" t="str">
        <f t="shared" si="2"/>
        <v>NO</v>
      </c>
      <c r="I7601" s="12" t="str">
        <f>iferror(VLOOKUP(A7601,'Closed Deals'!A:E,5,0)," ")</f>
        <v> </v>
      </c>
      <c r="J7601" s="13" t="str">
        <f t="shared" si="3"/>
        <v> </v>
      </c>
      <c r="K7601" s="14"/>
    </row>
    <row r="7602">
      <c r="A7602" s="9" t="s">
        <v>8119</v>
      </c>
      <c r="B7602" s="10">
        <v>43241.0</v>
      </c>
      <c r="C7602" s="9" t="s">
        <v>221</v>
      </c>
      <c r="D7602" s="9" t="s">
        <v>61</v>
      </c>
      <c r="F7602" s="11" t="str">
        <f t="shared" si="1"/>
        <v>2018-05</v>
      </c>
      <c r="G7602" s="11" t="str">
        <f>iferror(VLOOKUP(A7602,'Closed Deals'!A:A,1,0)," ")</f>
        <v> </v>
      </c>
      <c r="H7602" s="12" t="str">
        <f t="shared" si="2"/>
        <v>NO</v>
      </c>
      <c r="I7602" s="12" t="str">
        <f>iferror(VLOOKUP(A7602,'Closed Deals'!A:E,5,0)," ")</f>
        <v> </v>
      </c>
      <c r="J7602" s="13" t="str">
        <f t="shared" si="3"/>
        <v> </v>
      </c>
      <c r="K7602" s="14"/>
    </row>
    <row r="7603">
      <c r="A7603" s="9" t="s">
        <v>8120</v>
      </c>
      <c r="B7603" s="10">
        <v>43234.0</v>
      </c>
      <c r="C7603" s="9" t="s">
        <v>1034</v>
      </c>
      <c r="D7603" s="9" t="s">
        <v>61</v>
      </c>
      <c r="F7603" s="11" t="str">
        <f t="shared" si="1"/>
        <v>2018-05</v>
      </c>
      <c r="G7603" s="11" t="str">
        <f>iferror(VLOOKUP(A7603,'Closed Deals'!A:A,1,0)," ")</f>
        <v> </v>
      </c>
      <c r="H7603" s="12" t="str">
        <f t="shared" si="2"/>
        <v>NO</v>
      </c>
      <c r="I7603" s="12" t="str">
        <f>iferror(VLOOKUP(A7603,'Closed Deals'!A:E,5,0)," ")</f>
        <v> </v>
      </c>
      <c r="J7603" s="13" t="str">
        <f t="shared" si="3"/>
        <v> </v>
      </c>
      <c r="K7603" s="14"/>
    </row>
    <row r="7604">
      <c r="A7604" s="9" t="s">
        <v>8121</v>
      </c>
      <c r="B7604" s="10">
        <v>43234.0</v>
      </c>
      <c r="C7604" s="9" t="s">
        <v>33</v>
      </c>
      <c r="D7604" s="9" t="s">
        <v>61</v>
      </c>
      <c r="F7604" s="11" t="str">
        <f t="shared" si="1"/>
        <v>2018-05</v>
      </c>
      <c r="G7604" s="11" t="str">
        <f>iferror(VLOOKUP(A7604,'Closed Deals'!A:A,1,0)," ")</f>
        <v> </v>
      </c>
      <c r="H7604" s="12" t="str">
        <f t="shared" si="2"/>
        <v>NO</v>
      </c>
      <c r="I7604" s="12" t="str">
        <f>iferror(VLOOKUP(A7604,'Closed Deals'!A:E,5,0)," ")</f>
        <v> </v>
      </c>
      <c r="J7604" s="13" t="str">
        <f t="shared" si="3"/>
        <v> </v>
      </c>
      <c r="K7604" s="14"/>
    </row>
    <row r="7605">
      <c r="A7605" s="9" t="s">
        <v>8122</v>
      </c>
      <c r="B7605" s="10">
        <v>43228.0</v>
      </c>
      <c r="C7605" s="9" t="s">
        <v>6120</v>
      </c>
      <c r="D7605" s="9" t="s">
        <v>59</v>
      </c>
      <c r="F7605" s="11" t="str">
        <f t="shared" si="1"/>
        <v>2018-05</v>
      </c>
      <c r="G7605" s="11" t="str">
        <f>iferror(VLOOKUP(A7605,'Closed Deals'!A:A,1,0)," ")</f>
        <v> </v>
      </c>
      <c r="H7605" s="12" t="str">
        <f t="shared" si="2"/>
        <v>NO</v>
      </c>
      <c r="I7605" s="12" t="str">
        <f>iferror(VLOOKUP(A7605,'Closed Deals'!A:E,5,0)," ")</f>
        <v> </v>
      </c>
      <c r="J7605" s="13" t="str">
        <f t="shared" si="3"/>
        <v> </v>
      </c>
      <c r="K7605" s="14"/>
    </row>
    <row r="7606">
      <c r="A7606" s="9" t="s">
        <v>8123</v>
      </c>
      <c r="B7606" s="10">
        <v>43231.0</v>
      </c>
      <c r="C7606" s="9" t="s">
        <v>143</v>
      </c>
      <c r="D7606" s="9" t="s">
        <v>59</v>
      </c>
      <c r="F7606" s="11" t="str">
        <f t="shared" si="1"/>
        <v>2018-05</v>
      </c>
      <c r="G7606" s="11" t="str">
        <f>iferror(VLOOKUP(A7606,'Closed Deals'!A:A,1,0)," ")</f>
        <v> </v>
      </c>
      <c r="H7606" s="12" t="str">
        <f t="shared" si="2"/>
        <v>NO</v>
      </c>
      <c r="I7606" s="12" t="str">
        <f>iferror(VLOOKUP(A7606,'Closed Deals'!A:E,5,0)," ")</f>
        <v> </v>
      </c>
      <c r="J7606" s="13" t="str">
        <f t="shared" si="3"/>
        <v> </v>
      </c>
      <c r="K7606" s="14"/>
    </row>
    <row r="7607">
      <c r="A7607" s="9" t="s">
        <v>8124</v>
      </c>
      <c r="B7607" s="10">
        <v>43245.0</v>
      </c>
      <c r="C7607" s="9" t="s">
        <v>143</v>
      </c>
      <c r="D7607" s="9" t="s">
        <v>59</v>
      </c>
      <c r="F7607" s="11" t="str">
        <f t="shared" si="1"/>
        <v>2018-05</v>
      </c>
      <c r="G7607" s="11" t="str">
        <f>iferror(VLOOKUP(A7607,'Closed Deals'!A:A,1,0)," ")</f>
        <v> </v>
      </c>
      <c r="H7607" s="12" t="str">
        <f t="shared" si="2"/>
        <v>NO</v>
      </c>
      <c r="I7607" s="12" t="str">
        <f>iferror(VLOOKUP(A7607,'Closed Deals'!A:E,5,0)," ")</f>
        <v> </v>
      </c>
      <c r="J7607" s="13" t="str">
        <f t="shared" si="3"/>
        <v> </v>
      </c>
      <c r="K7607" s="14"/>
    </row>
    <row r="7608">
      <c r="A7608" s="9" t="s">
        <v>8125</v>
      </c>
      <c r="B7608" s="10">
        <v>43225.0</v>
      </c>
      <c r="C7608" s="9" t="s">
        <v>143</v>
      </c>
      <c r="D7608" s="9" t="s">
        <v>59</v>
      </c>
      <c r="F7608" s="11" t="str">
        <f t="shared" si="1"/>
        <v>2018-05</v>
      </c>
      <c r="G7608" s="11" t="str">
        <f>iferror(VLOOKUP(A7608,'Closed Deals'!A:A,1,0)," ")</f>
        <v> </v>
      </c>
      <c r="H7608" s="12" t="str">
        <f t="shared" si="2"/>
        <v>NO</v>
      </c>
      <c r="I7608" s="12" t="str">
        <f>iferror(VLOOKUP(A7608,'Closed Deals'!A:E,5,0)," ")</f>
        <v> </v>
      </c>
      <c r="J7608" s="13" t="str">
        <f t="shared" si="3"/>
        <v> </v>
      </c>
      <c r="K7608" s="14"/>
    </row>
    <row r="7609">
      <c r="A7609" s="9" t="s">
        <v>8126</v>
      </c>
      <c r="B7609" s="10">
        <v>43235.0</v>
      </c>
      <c r="C7609" s="9" t="s">
        <v>143</v>
      </c>
      <c r="D7609" s="9" t="s">
        <v>59</v>
      </c>
      <c r="F7609" s="11" t="str">
        <f t="shared" si="1"/>
        <v>2018-05</v>
      </c>
      <c r="G7609" s="11" t="str">
        <f>iferror(VLOOKUP(A7609,'Closed Deals'!A:A,1,0)," ")</f>
        <v> </v>
      </c>
      <c r="H7609" s="12" t="str">
        <f t="shared" si="2"/>
        <v>NO</v>
      </c>
      <c r="I7609" s="12" t="str">
        <f>iferror(VLOOKUP(A7609,'Closed Deals'!A:E,5,0)," ")</f>
        <v> </v>
      </c>
      <c r="J7609" s="13" t="str">
        <f t="shared" si="3"/>
        <v> </v>
      </c>
      <c r="K7609" s="14"/>
    </row>
    <row r="7610">
      <c r="A7610" s="9" t="s">
        <v>8127</v>
      </c>
      <c r="B7610" s="10">
        <v>43231.0</v>
      </c>
      <c r="C7610" s="9" t="s">
        <v>143</v>
      </c>
      <c r="D7610" s="9" t="s">
        <v>59</v>
      </c>
      <c r="F7610" s="11" t="str">
        <f t="shared" si="1"/>
        <v>2018-05</v>
      </c>
      <c r="G7610" s="11" t="str">
        <f>iferror(VLOOKUP(A7610,'Closed Deals'!A:A,1,0)," ")</f>
        <v> </v>
      </c>
      <c r="H7610" s="12" t="str">
        <f t="shared" si="2"/>
        <v>NO</v>
      </c>
      <c r="I7610" s="12" t="str">
        <f>iferror(VLOOKUP(A7610,'Closed Deals'!A:E,5,0)," ")</f>
        <v> </v>
      </c>
      <c r="J7610" s="13" t="str">
        <f t="shared" si="3"/>
        <v> </v>
      </c>
      <c r="K7610" s="14"/>
    </row>
    <row r="7611">
      <c r="A7611" s="9" t="s">
        <v>8128</v>
      </c>
      <c r="B7611" s="10">
        <v>43229.0</v>
      </c>
      <c r="C7611" s="9" t="s">
        <v>143</v>
      </c>
      <c r="D7611" s="9" t="s">
        <v>59</v>
      </c>
      <c r="F7611" s="11" t="str">
        <f t="shared" si="1"/>
        <v>2018-05</v>
      </c>
      <c r="G7611" s="11" t="str">
        <f>iferror(VLOOKUP(A7611,'Closed Deals'!A:A,1,0)," ")</f>
        <v> </v>
      </c>
      <c r="H7611" s="12" t="str">
        <f t="shared" si="2"/>
        <v>NO</v>
      </c>
      <c r="I7611" s="12" t="str">
        <f>iferror(VLOOKUP(A7611,'Closed Deals'!A:E,5,0)," ")</f>
        <v> </v>
      </c>
      <c r="J7611" s="13" t="str">
        <f t="shared" si="3"/>
        <v> </v>
      </c>
      <c r="K7611" s="14"/>
    </row>
    <row r="7612">
      <c r="A7612" s="9" t="s">
        <v>8129</v>
      </c>
      <c r="B7612" s="10">
        <v>43227.0</v>
      </c>
      <c r="C7612" s="9" t="s">
        <v>6120</v>
      </c>
      <c r="D7612" s="9" t="s">
        <v>59</v>
      </c>
      <c r="F7612" s="11" t="str">
        <f t="shared" si="1"/>
        <v>2018-05</v>
      </c>
      <c r="G7612" s="11" t="str">
        <f>iferror(VLOOKUP(A7612,'Closed Deals'!A:A,1,0)," ")</f>
        <v> </v>
      </c>
      <c r="H7612" s="12" t="str">
        <f t="shared" si="2"/>
        <v>NO</v>
      </c>
      <c r="I7612" s="12" t="str">
        <f>iferror(VLOOKUP(A7612,'Closed Deals'!A:E,5,0)," ")</f>
        <v> </v>
      </c>
      <c r="J7612" s="13" t="str">
        <f t="shared" si="3"/>
        <v> </v>
      </c>
      <c r="K7612" s="14"/>
    </row>
    <row r="7613">
      <c r="A7613" s="9" t="s">
        <v>8130</v>
      </c>
      <c r="B7613" s="10">
        <v>43232.0</v>
      </c>
      <c r="C7613" s="9" t="s">
        <v>33</v>
      </c>
      <c r="D7613" s="9" t="s">
        <v>59</v>
      </c>
      <c r="F7613" s="11" t="str">
        <f t="shared" si="1"/>
        <v>2018-05</v>
      </c>
      <c r="G7613" s="11" t="str">
        <f>iferror(VLOOKUP(A7613,'Closed Deals'!A:A,1,0)," ")</f>
        <v> </v>
      </c>
      <c r="H7613" s="12" t="str">
        <f t="shared" si="2"/>
        <v>NO</v>
      </c>
      <c r="I7613" s="12" t="str">
        <f>iferror(VLOOKUP(A7613,'Closed Deals'!A:E,5,0)," ")</f>
        <v> </v>
      </c>
      <c r="J7613" s="13" t="str">
        <f t="shared" si="3"/>
        <v> </v>
      </c>
      <c r="K7613" s="14"/>
    </row>
    <row r="7614">
      <c r="A7614" s="9" t="s">
        <v>8131</v>
      </c>
      <c r="B7614" s="10">
        <v>43223.0</v>
      </c>
      <c r="C7614" s="9" t="s">
        <v>6120</v>
      </c>
      <c r="D7614" s="9" t="s">
        <v>59</v>
      </c>
      <c r="F7614" s="11" t="str">
        <f t="shared" si="1"/>
        <v>2018-05</v>
      </c>
      <c r="G7614" s="11" t="str">
        <f>iferror(VLOOKUP(A7614,'Closed Deals'!A:A,1,0)," ")</f>
        <v> </v>
      </c>
      <c r="H7614" s="12" t="str">
        <f t="shared" si="2"/>
        <v>NO</v>
      </c>
      <c r="I7614" s="12" t="str">
        <f>iferror(VLOOKUP(A7614,'Closed Deals'!A:E,5,0)," ")</f>
        <v> </v>
      </c>
      <c r="J7614" s="13" t="str">
        <f t="shared" si="3"/>
        <v> </v>
      </c>
      <c r="K7614" s="14"/>
    </row>
    <row r="7615">
      <c r="A7615" s="9" t="s">
        <v>8132</v>
      </c>
      <c r="B7615" s="10">
        <v>43236.0</v>
      </c>
      <c r="C7615" s="9" t="s">
        <v>143</v>
      </c>
      <c r="D7615" s="9" t="s">
        <v>59</v>
      </c>
      <c r="F7615" s="11" t="str">
        <f t="shared" si="1"/>
        <v>2018-05</v>
      </c>
      <c r="G7615" s="11" t="str">
        <f>iferror(VLOOKUP(A7615,'Closed Deals'!A:A,1,0)," ")</f>
        <v> </v>
      </c>
      <c r="H7615" s="12" t="str">
        <f t="shared" si="2"/>
        <v>NO</v>
      </c>
      <c r="I7615" s="12" t="str">
        <f>iferror(VLOOKUP(A7615,'Closed Deals'!A:E,5,0)," ")</f>
        <v> </v>
      </c>
      <c r="J7615" s="13" t="str">
        <f t="shared" si="3"/>
        <v> </v>
      </c>
      <c r="K7615" s="14"/>
    </row>
    <row r="7616">
      <c r="A7616" s="9" t="s">
        <v>8133</v>
      </c>
      <c r="B7616" s="10">
        <v>43239.0</v>
      </c>
      <c r="C7616" s="9" t="s">
        <v>143</v>
      </c>
      <c r="D7616" s="9" t="s">
        <v>59</v>
      </c>
      <c r="F7616" s="11" t="str">
        <f t="shared" si="1"/>
        <v>2018-05</v>
      </c>
      <c r="G7616" s="11" t="str">
        <f>iferror(VLOOKUP(A7616,'Closed Deals'!A:A,1,0)," ")</f>
        <v> </v>
      </c>
      <c r="H7616" s="12" t="str">
        <f t="shared" si="2"/>
        <v>NO</v>
      </c>
      <c r="I7616" s="12" t="str">
        <f>iferror(VLOOKUP(A7616,'Closed Deals'!A:E,5,0)," ")</f>
        <v> </v>
      </c>
      <c r="J7616" s="13" t="str">
        <f t="shared" si="3"/>
        <v> </v>
      </c>
      <c r="K7616" s="14"/>
    </row>
    <row r="7617">
      <c r="A7617" s="9" t="s">
        <v>8134</v>
      </c>
      <c r="B7617" s="10">
        <v>43243.0</v>
      </c>
      <c r="C7617" s="9" t="s">
        <v>143</v>
      </c>
      <c r="D7617" s="9" t="s">
        <v>59</v>
      </c>
      <c r="F7617" s="11" t="str">
        <f t="shared" si="1"/>
        <v>2018-05</v>
      </c>
      <c r="G7617" s="11" t="str">
        <f>iferror(VLOOKUP(A7617,'Closed Deals'!A:A,1,0)," ")</f>
        <v> </v>
      </c>
      <c r="H7617" s="12" t="str">
        <f t="shared" si="2"/>
        <v>NO</v>
      </c>
      <c r="I7617" s="12" t="str">
        <f>iferror(VLOOKUP(A7617,'Closed Deals'!A:E,5,0)," ")</f>
        <v> </v>
      </c>
      <c r="J7617" s="13" t="str">
        <f t="shared" si="3"/>
        <v> </v>
      </c>
      <c r="K7617" s="14"/>
    </row>
    <row r="7618">
      <c r="A7618" s="9" t="s">
        <v>8135</v>
      </c>
      <c r="B7618" s="10">
        <v>43221.0</v>
      </c>
      <c r="C7618" s="9" t="s">
        <v>6120</v>
      </c>
      <c r="D7618" s="9" t="s">
        <v>59</v>
      </c>
      <c r="F7618" s="11" t="str">
        <f t="shared" si="1"/>
        <v>2018-05</v>
      </c>
      <c r="G7618" s="11" t="str">
        <f>iferror(VLOOKUP(A7618,'Closed Deals'!A:A,1,0)," ")</f>
        <v> </v>
      </c>
      <c r="H7618" s="12" t="str">
        <f t="shared" si="2"/>
        <v>NO</v>
      </c>
      <c r="I7618" s="12" t="str">
        <f>iferror(VLOOKUP(A7618,'Closed Deals'!A:E,5,0)," ")</f>
        <v> </v>
      </c>
      <c r="J7618" s="13" t="str">
        <f t="shared" si="3"/>
        <v> </v>
      </c>
      <c r="K7618" s="14"/>
    </row>
    <row r="7619">
      <c r="A7619" s="9" t="s">
        <v>8136</v>
      </c>
      <c r="B7619" s="10">
        <v>43227.0</v>
      </c>
      <c r="C7619" s="9" t="s">
        <v>6120</v>
      </c>
      <c r="D7619" s="9" t="s">
        <v>59</v>
      </c>
      <c r="F7619" s="11" t="str">
        <f t="shared" si="1"/>
        <v>2018-05</v>
      </c>
      <c r="G7619" s="11" t="str">
        <f>iferror(VLOOKUP(A7619,'Closed Deals'!A:A,1,0)," ")</f>
        <v> </v>
      </c>
      <c r="H7619" s="12" t="str">
        <f t="shared" si="2"/>
        <v>NO</v>
      </c>
      <c r="I7619" s="12" t="str">
        <f>iferror(VLOOKUP(A7619,'Closed Deals'!A:E,5,0)," ")</f>
        <v> </v>
      </c>
      <c r="J7619" s="13" t="str">
        <f t="shared" si="3"/>
        <v> </v>
      </c>
      <c r="K7619" s="14"/>
    </row>
    <row r="7620">
      <c r="A7620" s="9" t="s">
        <v>8137</v>
      </c>
      <c r="B7620" s="10">
        <v>43250.0</v>
      </c>
      <c r="C7620" s="9" t="s">
        <v>6120</v>
      </c>
      <c r="D7620" s="9" t="s">
        <v>59</v>
      </c>
      <c r="F7620" s="11" t="str">
        <f t="shared" si="1"/>
        <v>2018-05</v>
      </c>
      <c r="G7620" s="11" t="str">
        <f>iferror(VLOOKUP(A7620,'Closed Deals'!A:A,1,0)," ")</f>
        <v> </v>
      </c>
      <c r="H7620" s="12" t="str">
        <f t="shared" si="2"/>
        <v>NO</v>
      </c>
      <c r="I7620" s="12" t="str">
        <f>iferror(VLOOKUP(A7620,'Closed Deals'!A:E,5,0)," ")</f>
        <v> </v>
      </c>
      <c r="J7620" s="13" t="str">
        <f t="shared" si="3"/>
        <v> </v>
      </c>
      <c r="K7620" s="14"/>
    </row>
    <row r="7621">
      <c r="A7621" s="9" t="s">
        <v>8138</v>
      </c>
      <c r="B7621" s="10">
        <v>43237.0</v>
      </c>
      <c r="C7621" s="9" t="s">
        <v>33</v>
      </c>
      <c r="D7621" s="9" t="s">
        <v>59</v>
      </c>
      <c r="F7621" s="11" t="str">
        <f t="shared" si="1"/>
        <v>2018-05</v>
      </c>
      <c r="G7621" s="11" t="str">
        <f>iferror(VLOOKUP(A7621,'Closed Deals'!A:A,1,0)," ")</f>
        <v> </v>
      </c>
      <c r="H7621" s="12" t="str">
        <f t="shared" si="2"/>
        <v>NO</v>
      </c>
      <c r="I7621" s="12" t="str">
        <f>iferror(VLOOKUP(A7621,'Closed Deals'!A:E,5,0)," ")</f>
        <v> </v>
      </c>
      <c r="J7621" s="13" t="str">
        <f t="shared" si="3"/>
        <v> </v>
      </c>
      <c r="K7621" s="14"/>
    </row>
    <row r="7622">
      <c r="A7622" s="9" t="s">
        <v>8139</v>
      </c>
      <c r="B7622" s="10">
        <v>43223.0</v>
      </c>
      <c r="C7622" s="9" t="s">
        <v>6120</v>
      </c>
      <c r="D7622" s="9" t="s">
        <v>59</v>
      </c>
      <c r="F7622" s="11" t="str">
        <f t="shared" si="1"/>
        <v>2018-05</v>
      </c>
      <c r="G7622" s="11" t="str">
        <f>iferror(VLOOKUP(A7622,'Closed Deals'!A:A,1,0)," ")</f>
        <v> </v>
      </c>
      <c r="H7622" s="12" t="str">
        <f t="shared" si="2"/>
        <v>NO</v>
      </c>
      <c r="I7622" s="12" t="str">
        <f>iferror(VLOOKUP(A7622,'Closed Deals'!A:E,5,0)," ")</f>
        <v> </v>
      </c>
      <c r="J7622" s="13" t="str">
        <f t="shared" si="3"/>
        <v> </v>
      </c>
      <c r="K7622" s="14"/>
    </row>
    <row r="7623">
      <c r="A7623" s="9" t="s">
        <v>8140</v>
      </c>
      <c r="B7623" s="10">
        <v>43227.0</v>
      </c>
      <c r="C7623" s="9" t="s">
        <v>143</v>
      </c>
      <c r="D7623" s="9" t="s">
        <v>59</v>
      </c>
      <c r="F7623" s="11" t="str">
        <f t="shared" si="1"/>
        <v>2018-05</v>
      </c>
      <c r="G7623" s="11" t="str">
        <f>iferror(VLOOKUP(A7623,'Closed Deals'!A:A,1,0)," ")</f>
        <v> </v>
      </c>
      <c r="H7623" s="12" t="str">
        <f t="shared" si="2"/>
        <v>NO</v>
      </c>
      <c r="I7623" s="12" t="str">
        <f>iferror(VLOOKUP(A7623,'Closed Deals'!A:E,5,0)," ")</f>
        <v> </v>
      </c>
      <c r="J7623" s="13" t="str">
        <f t="shared" si="3"/>
        <v> </v>
      </c>
      <c r="K7623" s="14"/>
    </row>
    <row r="7624">
      <c r="A7624" s="9" t="s">
        <v>8141</v>
      </c>
      <c r="B7624" s="10">
        <v>43248.0</v>
      </c>
      <c r="C7624" s="9" t="s">
        <v>143</v>
      </c>
      <c r="D7624" s="9" t="s">
        <v>59</v>
      </c>
      <c r="F7624" s="11" t="str">
        <f t="shared" si="1"/>
        <v>2018-05</v>
      </c>
      <c r="G7624" s="11" t="str">
        <f>iferror(VLOOKUP(A7624,'Closed Deals'!A:A,1,0)," ")</f>
        <v> </v>
      </c>
      <c r="H7624" s="12" t="str">
        <f t="shared" si="2"/>
        <v>NO</v>
      </c>
      <c r="I7624" s="12" t="str">
        <f>iferror(VLOOKUP(A7624,'Closed Deals'!A:E,5,0)," ")</f>
        <v> </v>
      </c>
      <c r="J7624" s="13" t="str">
        <f t="shared" si="3"/>
        <v> </v>
      </c>
      <c r="K7624" s="14"/>
    </row>
    <row r="7625">
      <c r="A7625" s="9" t="s">
        <v>8142</v>
      </c>
      <c r="B7625" s="10">
        <v>43244.0</v>
      </c>
      <c r="C7625" s="9" t="s">
        <v>143</v>
      </c>
      <c r="D7625" s="9" t="s">
        <v>59</v>
      </c>
      <c r="F7625" s="11" t="str">
        <f t="shared" si="1"/>
        <v>2018-05</v>
      </c>
      <c r="G7625" s="11" t="str">
        <f>iferror(VLOOKUP(A7625,'Closed Deals'!A:A,1,0)," ")</f>
        <v> </v>
      </c>
      <c r="H7625" s="12" t="str">
        <f t="shared" si="2"/>
        <v>NO</v>
      </c>
      <c r="I7625" s="12" t="str">
        <f>iferror(VLOOKUP(A7625,'Closed Deals'!A:E,5,0)," ")</f>
        <v> </v>
      </c>
      <c r="J7625" s="13" t="str">
        <f t="shared" si="3"/>
        <v> </v>
      </c>
      <c r="K7625" s="14"/>
    </row>
    <row r="7626">
      <c r="A7626" s="9" t="s">
        <v>8143</v>
      </c>
      <c r="B7626" s="10">
        <v>43222.0</v>
      </c>
      <c r="C7626" s="9" t="s">
        <v>6120</v>
      </c>
      <c r="D7626" s="9" t="s">
        <v>59</v>
      </c>
      <c r="F7626" s="11" t="str">
        <f t="shared" si="1"/>
        <v>2018-05</v>
      </c>
      <c r="G7626" s="11" t="str">
        <f>iferror(VLOOKUP(A7626,'Closed Deals'!A:A,1,0)," ")</f>
        <v> </v>
      </c>
      <c r="H7626" s="12" t="str">
        <f t="shared" si="2"/>
        <v>NO</v>
      </c>
      <c r="I7626" s="12" t="str">
        <f>iferror(VLOOKUP(A7626,'Closed Deals'!A:E,5,0)," ")</f>
        <v> </v>
      </c>
      <c r="J7626" s="13" t="str">
        <f t="shared" si="3"/>
        <v> </v>
      </c>
      <c r="K7626" s="14"/>
    </row>
    <row r="7627">
      <c r="A7627" s="9" t="s">
        <v>8144</v>
      </c>
      <c r="B7627" s="10">
        <v>43221.0</v>
      </c>
      <c r="C7627" s="9" t="s">
        <v>6120</v>
      </c>
      <c r="D7627" s="9" t="s">
        <v>59</v>
      </c>
      <c r="F7627" s="11" t="str">
        <f t="shared" si="1"/>
        <v>2018-05</v>
      </c>
      <c r="G7627" s="11" t="str">
        <f>iferror(VLOOKUP(A7627,'Closed Deals'!A:A,1,0)," ")</f>
        <v> </v>
      </c>
      <c r="H7627" s="12" t="str">
        <f t="shared" si="2"/>
        <v>NO</v>
      </c>
      <c r="I7627" s="12" t="str">
        <f>iferror(VLOOKUP(A7627,'Closed Deals'!A:E,5,0)," ")</f>
        <v> </v>
      </c>
      <c r="J7627" s="13" t="str">
        <f t="shared" si="3"/>
        <v> </v>
      </c>
      <c r="K7627" s="14"/>
    </row>
    <row r="7628">
      <c r="A7628" s="9" t="s">
        <v>8145</v>
      </c>
      <c r="B7628" s="10">
        <v>43231.0</v>
      </c>
      <c r="C7628" s="9" t="s">
        <v>143</v>
      </c>
      <c r="D7628" s="9" t="s">
        <v>59</v>
      </c>
      <c r="F7628" s="11" t="str">
        <f t="shared" si="1"/>
        <v>2018-05</v>
      </c>
      <c r="G7628" s="11" t="str">
        <f>iferror(VLOOKUP(A7628,'Closed Deals'!A:A,1,0)," ")</f>
        <v> </v>
      </c>
      <c r="H7628" s="12" t="str">
        <f t="shared" si="2"/>
        <v>NO</v>
      </c>
      <c r="I7628" s="12" t="str">
        <f>iferror(VLOOKUP(A7628,'Closed Deals'!A:E,5,0)," ")</f>
        <v> </v>
      </c>
      <c r="J7628" s="13" t="str">
        <f t="shared" si="3"/>
        <v> </v>
      </c>
      <c r="K7628" s="14"/>
    </row>
    <row r="7629">
      <c r="A7629" s="9" t="s">
        <v>8146</v>
      </c>
      <c r="B7629" s="10">
        <v>43227.0</v>
      </c>
      <c r="C7629" s="9" t="s">
        <v>143</v>
      </c>
      <c r="D7629" s="9" t="s">
        <v>59</v>
      </c>
      <c r="F7629" s="11" t="str">
        <f t="shared" si="1"/>
        <v>2018-05</v>
      </c>
      <c r="G7629" s="11" t="str">
        <f>iferror(VLOOKUP(A7629,'Closed Deals'!A:A,1,0)," ")</f>
        <v> </v>
      </c>
      <c r="H7629" s="12" t="str">
        <f t="shared" si="2"/>
        <v>NO</v>
      </c>
      <c r="I7629" s="12" t="str">
        <f>iferror(VLOOKUP(A7629,'Closed Deals'!A:E,5,0)," ")</f>
        <v> </v>
      </c>
      <c r="J7629" s="13" t="str">
        <f t="shared" si="3"/>
        <v> </v>
      </c>
      <c r="K7629" s="14"/>
    </row>
    <row r="7630">
      <c r="A7630" s="9" t="s">
        <v>8147</v>
      </c>
      <c r="B7630" s="10">
        <v>43248.0</v>
      </c>
      <c r="C7630" s="9" t="s">
        <v>143</v>
      </c>
      <c r="D7630" s="9" t="s">
        <v>59</v>
      </c>
      <c r="F7630" s="11" t="str">
        <f t="shared" si="1"/>
        <v>2018-05</v>
      </c>
      <c r="G7630" s="11" t="str">
        <f>iferror(VLOOKUP(A7630,'Closed Deals'!A:A,1,0)," ")</f>
        <v> </v>
      </c>
      <c r="H7630" s="12" t="str">
        <f t="shared" si="2"/>
        <v>NO</v>
      </c>
      <c r="I7630" s="12" t="str">
        <f>iferror(VLOOKUP(A7630,'Closed Deals'!A:E,5,0)," ")</f>
        <v> </v>
      </c>
      <c r="J7630" s="13" t="str">
        <f t="shared" si="3"/>
        <v> </v>
      </c>
      <c r="K7630" s="14"/>
    </row>
    <row r="7631">
      <c r="A7631" s="9" t="s">
        <v>8148</v>
      </c>
      <c r="B7631" s="10">
        <v>43245.0</v>
      </c>
      <c r="C7631" s="9" t="s">
        <v>143</v>
      </c>
      <c r="D7631" s="9" t="s">
        <v>59</v>
      </c>
      <c r="F7631" s="11" t="str">
        <f t="shared" si="1"/>
        <v>2018-05</v>
      </c>
      <c r="G7631" s="11" t="str">
        <f>iferror(VLOOKUP(A7631,'Closed Deals'!A:A,1,0)," ")</f>
        <v> </v>
      </c>
      <c r="H7631" s="12" t="str">
        <f t="shared" si="2"/>
        <v>NO</v>
      </c>
      <c r="I7631" s="12" t="str">
        <f>iferror(VLOOKUP(A7631,'Closed Deals'!A:E,5,0)," ")</f>
        <v> </v>
      </c>
      <c r="J7631" s="13" t="str">
        <f t="shared" si="3"/>
        <v> </v>
      </c>
      <c r="K7631" s="14"/>
    </row>
    <row r="7632">
      <c r="A7632" s="9" t="s">
        <v>8149</v>
      </c>
      <c r="B7632" s="10">
        <v>43249.0</v>
      </c>
      <c r="C7632" s="9" t="s">
        <v>143</v>
      </c>
      <c r="D7632" s="9" t="s">
        <v>59</v>
      </c>
      <c r="F7632" s="11" t="str">
        <f t="shared" si="1"/>
        <v>2018-05</v>
      </c>
      <c r="G7632" s="11" t="str">
        <f>iferror(VLOOKUP(A7632,'Closed Deals'!A:A,1,0)," ")</f>
        <v> </v>
      </c>
      <c r="H7632" s="12" t="str">
        <f t="shared" si="2"/>
        <v>NO</v>
      </c>
      <c r="I7632" s="12" t="str">
        <f>iferror(VLOOKUP(A7632,'Closed Deals'!A:E,5,0)," ")</f>
        <v> </v>
      </c>
      <c r="J7632" s="13" t="str">
        <f t="shared" si="3"/>
        <v> </v>
      </c>
      <c r="K7632" s="14"/>
    </row>
    <row r="7633">
      <c r="A7633" s="9" t="s">
        <v>8150</v>
      </c>
      <c r="B7633" s="10">
        <v>43229.0</v>
      </c>
      <c r="C7633" s="9" t="s">
        <v>143</v>
      </c>
      <c r="D7633" s="9" t="s">
        <v>59</v>
      </c>
      <c r="F7633" s="11" t="str">
        <f t="shared" si="1"/>
        <v>2018-05</v>
      </c>
      <c r="G7633" s="11" t="str">
        <f>iferror(VLOOKUP(A7633,'Closed Deals'!A:A,1,0)," ")</f>
        <v> </v>
      </c>
      <c r="H7633" s="12" t="str">
        <f t="shared" si="2"/>
        <v>NO</v>
      </c>
      <c r="I7633" s="12" t="str">
        <f>iferror(VLOOKUP(A7633,'Closed Deals'!A:E,5,0)," ")</f>
        <v> </v>
      </c>
      <c r="J7633" s="13" t="str">
        <f t="shared" si="3"/>
        <v> </v>
      </c>
      <c r="K7633" s="14"/>
    </row>
    <row r="7634">
      <c r="A7634" s="9" t="s">
        <v>8151</v>
      </c>
      <c r="B7634" s="10">
        <v>43232.0</v>
      </c>
      <c r="C7634" s="9" t="s">
        <v>143</v>
      </c>
      <c r="D7634" s="9" t="s">
        <v>59</v>
      </c>
      <c r="F7634" s="11" t="str">
        <f t="shared" si="1"/>
        <v>2018-05</v>
      </c>
      <c r="G7634" s="11" t="str">
        <f>iferror(VLOOKUP(A7634,'Closed Deals'!A:A,1,0)," ")</f>
        <v> </v>
      </c>
      <c r="H7634" s="12" t="str">
        <f t="shared" si="2"/>
        <v>NO</v>
      </c>
      <c r="I7634" s="12" t="str">
        <f>iferror(VLOOKUP(A7634,'Closed Deals'!A:E,5,0)," ")</f>
        <v> </v>
      </c>
      <c r="J7634" s="13" t="str">
        <f t="shared" si="3"/>
        <v> </v>
      </c>
      <c r="K7634" s="14"/>
    </row>
    <row r="7635">
      <c r="A7635" s="9" t="s">
        <v>8152</v>
      </c>
      <c r="B7635" s="10">
        <v>43221.0</v>
      </c>
      <c r="C7635" s="9" t="s">
        <v>143</v>
      </c>
      <c r="D7635" s="9" t="s">
        <v>59</v>
      </c>
      <c r="F7635" s="11" t="str">
        <f t="shared" si="1"/>
        <v>2018-05</v>
      </c>
      <c r="G7635" s="11" t="str">
        <f>iferror(VLOOKUP(A7635,'Closed Deals'!A:A,1,0)," ")</f>
        <v> </v>
      </c>
      <c r="H7635" s="12" t="str">
        <f t="shared" si="2"/>
        <v>NO</v>
      </c>
      <c r="I7635" s="12" t="str">
        <f>iferror(VLOOKUP(A7635,'Closed Deals'!A:E,5,0)," ")</f>
        <v> </v>
      </c>
      <c r="J7635" s="13" t="str">
        <f t="shared" si="3"/>
        <v> </v>
      </c>
      <c r="K7635" s="14"/>
    </row>
    <row r="7636">
      <c r="A7636" s="9" t="s">
        <v>8153</v>
      </c>
      <c r="B7636" s="10">
        <v>43222.0</v>
      </c>
      <c r="C7636" s="9" t="s">
        <v>143</v>
      </c>
      <c r="D7636" s="9" t="s">
        <v>59</v>
      </c>
      <c r="F7636" s="11" t="str">
        <f t="shared" si="1"/>
        <v>2018-05</v>
      </c>
      <c r="G7636" s="11" t="str">
        <f>iferror(VLOOKUP(A7636,'Closed Deals'!A:A,1,0)," ")</f>
        <v> </v>
      </c>
      <c r="H7636" s="12" t="str">
        <f t="shared" si="2"/>
        <v>NO</v>
      </c>
      <c r="I7636" s="12" t="str">
        <f>iferror(VLOOKUP(A7636,'Closed Deals'!A:E,5,0)," ")</f>
        <v> </v>
      </c>
      <c r="J7636" s="13" t="str">
        <f t="shared" si="3"/>
        <v> </v>
      </c>
      <c r="K7636" s="14"/>
    </row>
    <row r="7637">
      <c r="A7637" s="9" t="s">
        <v>8154</v>
      </c>
      <c r="B7637" s="10">
        <v>43235.0</v>
      </c>
      <c r="C7637" s="9" t="s">
        <v>143</v>
      </c>
      <c r="D7637" s="9" t="s">
        <v>59</v>
      </c>
      <c r="F7637" s="11" t="str">
        <f t="shared" si="1"/>
        <v>2018-05</v>
      </c>
      <c r="G7637" s="11" t="str">
        <f>iferror(VLOOKUP(A7637,'Closed Deals'!A:A,1,0)," ")</f>
        <v> </v>
      </c>
      <c r="H7637" s="12" t="str">
        <f t="shared" si="2"/>
        <v>NO</v>
      </c>
      <c r="I7637" s="12" t="str">
        <f>iferror(VLOOKUP(A7637,'Closed Deals'!A:E,5,0)," ")</f>
        <v> </v>
      </c>
      <c r="J7637" s="13" t="str">
        <f t="shared" si="3"/>
        <v> </v>
      </c>
      <c r="K7637" s="14"/>
    </row>
    <row r="7638">
      <c r="A7638" s="9" t="s">
        <v>8155</v>
      </c>
      <c r="B7638" s="10">
        <v>43243.0</v>
      </c>
      <c r="C7638" s="9" t="s">
        <v>143</v>
      </c>
      <c r="D7638" s="9" t="s">
        <v>59</v>
      </c>
      <c r="F7638" s="11" t="str">
        <f t="shared" si="1"/>
        <v>2018-05</v>
      </c>
      <c r="G7638" s="11" t="str">
        <f>iferror(VLOOKUP(A7638,'Closed Deals'!A:A,1,0)," ")</f>
        <v> </v>
      </c>
      <c r="H7638" s="12" t="str">
        <f t="shared" si="2"/>
        <v>NO</v>
      </c>
      <c r="I7638" s="12" t="str">
        <f>iferror(VLOOKUP(A7638,'Closed Deals'!A:E,5,0)," ")</f>
        <v> </v>
      </c>
      <c r="J7638" s="13" t="str">
        <f t="shared" si="3"/>
        <v> </v>
      </c>
      <c r="K7638" s="14"/>
    </row>
    <row r="7639">
      <c r="A7639" s="9" t="s">
        <v>8156</v>
      </c>
      <c r="B7639" s="10">
        <v>43241.0</v>
      </c>
      <c r="C7639" s="9" t="s">
        <v>143</v>
      </c>
      <c r="D7639" s="9" t="s">
        <v>59</v>
      </c>
      <c r="F7639" s="11" t="str">
        <f t="shared" si="1"/>
        <v>2018-05</v>
      </c>
      <c r="G7639" s="11" t="str">
        <f>iferror(VLOOKUP(A7639,'Closed Deals'!A:A,1,0)," ")</f>
        <v> </v>
      </c>
      <c r="H7639" s="12" t="str">
        <f t="shared" si="2"/>
        <v>NO</v>
      </c>
      <c r="I7639" s="12" t="str">
        <f>iferror(VLOOKUP(A7639,'Closed Deals'!A:E,5,0)," ")</f>
        <v> </v>
      </c>
      <c r="J7639" s="13" t="str">
        <f t="shared" si="3"/>
        <v> </v>
      </c>
      <c r="K7639" s="14"/>
    </row>
    <row r="7640">
      <c r="A7640" s="9" t="s">
        <v>8157</v>
      </c>
      <c r="B7640" s="10">
        <v>43238.0</v>
      </c>
      <c r="C7640" s="9" t="s">
        <v>143</v>
      </c>
      <c r="D7640" s="9" t="s">
        <v>59</v>
      </c>
      <c r="F7640" s="11" t="str">
        <f t="shared" si="1"/>
        <v>2018-05</v>
      </c>
      <c r="G7640" s="11" t="str">
        <f>iferror(VLOOKUP(A7640,'Closed Deals'!A:A,1,0)," ")</f>
        <v> </v>
      </c>
      <c r="H7640" s="12" t="str">
        <f t="shared" si="2"/>
        <v>NO</v>
      </c>
      <c r="I7640" s="12" t="str">
        <f>iferror(VLOOKUP(A7640,'Closed Deals'!A:E,5,0)," ")</f>
        <v> </v>
      </c>
      <c r="J7640" s="13" t="str">
        <f t="shared" si="3"/>
        <v> </v>
      </c>
      <c r="K7640" s="14"/>
    </row>
    <row r="7641">
      <c r="A7641" s="9" t="s">
        <v>8158</v>
      </c>
      <c r="B7641" s="10">
        <v>43234.0</v>
      </c>
      <c r="C7641" s="9" t="s">
        <v>143</v>
      </c>
      <c r="D7641" s="9" t="s">
        <v>59</v>
      </c>
      <c r="F7641" s="11" t="str">
        <f t="shared" si="1"/>
        <v>2018-05</v>
      </c>
      <c r="G7641" s="11" t="str">
        <f>iferror(VLOOKUP(A7641,'Closed Deals'!A:A,1,0)," ")</f>
        <v> </v>
      </c>
      <c r="H7641" s="12" t="str">
        <f t="shared" si="2"/>
        <v>NO</v>
      </c>
      <c r="I7641" s="12" t="str">
        <f>iferror(VLOOKUP(A7641,'Closed Deals'!A:E,5,0)," ")</f>
        <v> </v>
      </c>
      <c r="J7641" s="13" t="str">
        <f t="shared" si="3"/>
        <v> </v>
      </c>
      <c r="K7641" s="14"/>
    </row>
    <row r="7642">
      <c r="A7642" s="9" t="s">
        <v>8159</v>
      </c>
      <c r="B7642" s="10">
        <v>43238.0</v>
      </c>
      <c r="C7642" s="9" t="s">
        <v>143</v>
      </c>
      <c r="D7642" s="9" t="s">
        <v>59</v>
      </c>
      <c r="F7642" s="11" t="str">
        <f t="shared" si="1"/>
        <v>2018-05</v>
      </c>
      <c r="G7642" s="11" t="str">
        <f>iferror(VLOOKUP(A7642,'Closed Deals'!A:A,1,0)," ")</f>
        <v> </v>
      </c>
      <c r="H7642" s="12" t="str">
        <f t="shared" si="2"/>
        <v>NO</v>
      </c>
      <c r="I7642" s="12" t="str">
        <f>iferror(VLOOKUP(A7642,'Closed Deals'!A:E,5,0)," ")</f>
        <v> </v>
      </c>
      <c r="J7642" s="13" t="str">
        <f t="shared" si="3"/>
        <v> </v>
      </c>
      <c r="K7642" s="14"/>
    </row>
    <row r="7643">
      <c r="A7643" s="9" t="s">
        <v>8160</v>
      </c>
      <c r="B7643" s="10">
        <v>43222.0</v>
      </c>
      <c r="C7643" s="9" t="s">
        <v>143</v>
      </c>
      <c r="D7643" s="9" t="s">
        <v>59</v>
      </c>
      <c r="F7643" s="11" t="str">
        <f t="shared" si="1"/>
        <v>2018-05</v>
      </c>
      <c r="G7643" s="11" t="str">
        <f>iferror(VLOOKUP(A7643,'Closed Deals'!A:A,1,0)," ")</f>
        <v> </v>
      </c>
      <c r="H7643" s="12" t="str">
        <f t="shared" si="2"/>
        <v>NO</v>
      </c>
      <c r="I7643" s="12" t="str">
        <f>iferror(VLOOKUP(A7643,'Closed Deals'!A:E,5,0)," ")</f>
        <v> </v>
      </c>
      <c r="J7643" s="13" t="str">
        <f t="shared" si="3"/>
        <v> </v>
      </c>
      <c r="K7643" s="14"/>
    </row>
    <row r="7644">
      <c r="A7644" s="9" t="s">
        <v>8161</v>
      </c>
      <c r="B7644" s="10">
        <v>43222.0</v>
      </c>
      <c r="C7644" s="9" t="s">
        <v>143</v>
      </c>
      <c r="D7644" s="9" t="s">
        <v>59</v>
      </c>
      <c r="F7644" s="11" t="str">
        <f t="shared" si="1"/>
        <v>2018-05</v>
      </c>
      <c r="G7644" s="11" t="str">
        <f>iferror(VLOOKUP(A7644,'Closed Deals'!A:A,1,0)," ")</f>
        <v> </v>
      </c>
      <c r="H7644" s="12" t="str">
        <f t="shared" si="2"/>
        <v>NO</v>
      </c>
      <c r="I7644" s="12" t="str">
        <f>iferror(VLOOKUP(A7644,'Closed Deals'!A:E,5,0)," ")</f>
        <v> </v>
      </c>
      <c r="J7644" s="13" t="str">
        <f t="shared" si="3"/>
        <v> </v>
      </c>
      <c r="K7644" s="14"/>
    </row>
    <row r="7645">
      <c r="A7645" s="9" t="s">
        <v>8162</v>
      </c>
      <c r="B7645" s="10">
        <v>43248.0</v>
      </c>
      <c r="C7645" s="9" t="s">
        <v>143</v>
      </c>
      <c r="D7645" s="9" t="s">
        <v>59</v>
      </c>
      <c r="F7645" s="11" t="str">
        <f t="shared" si="1"/>
        <v>2018-05</v>
      </c>
      <c r="G7645" s="11" t="str">
        <f>iferror(VLOOKUP(A7645,'Closed Deals'!A:A,1,0)," ")</f>
        <v> </v>
      </c>
      <c r="H7645" s="12" t="str">
        <f t="shared" si="2"/>
        <v>NO</v>
      </c>
      <c r="I7645" s="12" t="str">
        <f>iferror(VLOOKUP(A7645,'Closed Deals'!A:E,5,0)," ")</f>
        <v> </v>
      </c>
      <c r="J7645" s="13" t="str">
        <f t="shared" si="3"/>
        <v> </v>
      </c>
      <c r="K7645" s="14"/>
    </row>
    <row r="7646">
      <c r="A7646" s="9" t="s">
        <v>8163</v>
      </c>
      <c r="B7646" s="10">
        <v>43222.0</v>
      </c>
      <c r="C7646" s="9" t="s">
        <v>143</v>
      </c>
      <c r="D7646" s="9" t="s">
        <v>59</v>
      </c>
      <c r="F7646" s="11" t="str">
        <f t="shared" si="1"/>
        <v>2018-05</v>
      </c>
      <c r="G7646" s="11" t="str">
        <f>iferror(VLOOKUP(A7646,'Closed Deals'!A:A,1,0)," ")</f>
        <v> </v>
      </c>
      <c r="H7646" s="12" t="str">
        <f t="shared" si="2"/>
        <v>NO</v>
      </c>
      <c r="I7646" s="12" t="str">
        <f>iferror(VLOOKUP(A7646,'Closed Deals'!A:E,5,0)," ")</f>
        <v> </v>
      </c>
      <c r="J7646" s="13" t="str">
        <f t="shared" si="3"/>
        <v> </v>
      </c>
      <c r="K7646" s="14"/>
    </row>
    <row r="7647">
      <c r="A7647" s="9" t="s">
        <v>8164</v>
      </c>
      <c r="B7647" s="10">
        <v>43222.0</v>
      </c>
      <c r="C7647" s="9" t="s">
        <v>6120</v>
      </c>
      <c r="D7647" s="9" t="s">
        <v>59</v>
      </c>
      <c r="F7647" s="11" t="str">
        <f t="shared" si="1"/>
        <v>2018-05</v>
      </c>
      <c r="G7647" s="11" t="str">
        <f>iferror(VLOOKUP(A7647,'Closed Deals'!A:A,1,0)," ")</f>
        <v> </v>
      </c>
      <c r="H7647" s="12" t="str">
        <f t="shared" si="2"/>
        <v>NO</v>
      </c>
      <c r="I7647" s="12" t="str">
        <f>iferror(VLOOKUP(A7647,'Closed Deals'!A:E,5,0)," ")</f>
        <v> </v>
      </c>
      <c r="J7647" s="13" t="str">
        <f t="shared" si="3"/>
        <v> </v>
      </c>
      <c r="K7647" s="14"/>
    </row>
    <row r="7648">
      <c r="A7648" s="9" t="s">
        <v>8165</v>
      </c>
      <c r="B7648" s="10">
        <v>43244.0</v>
      </c>
      <c r="C7648" s="9" t="s">
        <v>143</v>
      </c>
      <c r="D7648" s="9" t="s">
        <v>59</v>
      </c>
      <c r="F7648" s="11" t="str">
        <f t="shared" si="1"/>
        <v>2018-05</v>
      </c>
      <c r="G7648" s="11" t="str">
        <f>iferror(VLOOKUP(A7648,'Closed Deals'!A:A,1,0)," ")</f>
        <v> </v>
      </c>
      <c r="H7648" s="12" t="str">
        <f t="shared" si="2"/>
        <v>NO</v>
      </c>
      <c r="I7648" s="12" t="str">
        <f>iferror(VLOOKUP(A7648,'Closed Deals'!A:E,5,0)," ")</f>
        <v> </v>
      </c>
      <c r="J7648" s="13" t="str">
        <f t="shared" si="3"/>
        <v> </v>
      </c>
      <c r="K7648" s="14"/>
    </row>
    <row r="7649">
      <c r="A7649" s="9" t="s">
        <v>8166</v>
      </c>
      <c r="B7649" s="10">
        <v>43227.0</v>
      </c>
      <c r="C7649" s="9" t="s">
        <v>241</v>
      </c>
      <c r="D7649" s="9" t="s">
        <v>59</v>
      </c>
      <c r="F7649" s="11" t="str">
        <f t="shared" si="1"/>
        <v>2018-05</v>
      </c>
      <c r="G7649" s="11" t="str">
        <f>iferror(VLOOKUP(A7649,'Closed Deals'!A:A,1,0)," ")</f>
        <v> </v>
      </c>
      <c r="H7649" s="12" t="str">
        <f t="shared" si="2"/>
        <v>NO</v>
      </c>
      <c r="I7649" s="12" t="str">
        <f>iferror(VLOOKUP(A7649,'Closed Deals'!A:E,5,0)," ")</f>
        <v> </v>
      </c>
      <c r="J7649" s="13" t="str">
        <f t="shared" si="3"/>
        <v> </v>
      </c>
      <c r="K7649" s="14"/>
    </row>
    <row r="7650">
      <c r="A7650" s="9" t="s">
        <v>8167</v>
      </c>
      <c r="B7650" s="10">
        <v>43222.0</v>
      </c>
      <c r="C7650" s="9" t="s">
        <v>143</v>
      </c>
      <c r="D7650" s="9" t="s">
        <v>59</v>
      </c>
      <c r="F7650" s="11" t="str">
        <f t="shared" si="1"/>
        <v>2018-05</v>
      </c>
      <c r="G7650" s="11" t="str">
        <f>iferror(VLOOKUP(A7650,'Closed Deals'!A:A,1,0)," ")</f>
        <v> </v>
      </c>
      <c r="H7650" s="12" t="str">
        <f t="shared" si="2"/>
        <v>NO</v>
      </c>
      <c r="I7650" s="12" t="str">
        <f>iferror(VLOOKUP(A7650,'Closed Deals'!A:E,5,0)," ")</f>
        <v> </v>
      </c>
      <c r="J7650" s="13" t="str">
        <f t="shared" si="3"/>
        <v> </v>
      </c>
      <c r="K7650" s="14"/>
    </row>
    <row r="7651">
      <c r="A7651" s="9" t="s">
        <v>8168</v>
      </c>
      <c r="B7651" s="10">
        <v>43250.0</v>
      </c>
      <c r="C7651" s="9" t="s">
        <v>143</v>
      </c>
      <c r="D7651" s="9" t="s">
        <v>59</v>
      </c>
      <c r="F7651" s="11" t="str">
        <f t="shared" si="1"/>
        <v>2018-05</v>
      </c>
      <c r="G7651" s="11" t="str">
        <f>iferror(VLOOKUP(A7651,'Closed Deals'!A:A,1,0)," ")</f>
        <v> </v>
      </c>
      <c r="H7651" s="12" t="str">
        <f t="shared" si="2"/>
        <v>NO</v>
      </c>
      <c r="I7651" s="12" t="str">
        <f>iferror(VLOOKUP(A7651,'Closed Deals'!A:E,5,0)," ")</f>
        <v> </v>
      </c>
      <c r="J7651" s="13" t="str">
        <f t="shared" si="3"/>
        <v> </v>
      </c>
      <c r="K7651" s="14"/>
    </row>
    <row r="7652">
      <c r="A7652" s="9" t="s">
        <v>8169</v>
      </c>
      <c r="B7652" s="10">
        <v>43229.0</v>
      </c>
      <c r="C7652" s="9" t="s">
        <v>33</v>
      </c>
      <c r="D7652" s="9" t="s">
        <v>59</v>
      </c>
      <c r="F7652" s="11" t="str">
        <f t="shared" si="1"/>
        <v>2018-05</v>
      </c>
      <c r="G7652" s="11" t="str">
        <f>iferror(VLOOKUP(A7652,'Closed Deals'!A:A,1,0)," ")</f>
        <v> </v>
      </c>
      <c r="H7652" s="12" t="str">
        <f t="shared" si="2"/>
        <v>NO</v>
      </c>
      <c r="I7652" s="12" t="str">
        <f>iferror(VLOOKUP(A7652,'Closed Deals'!A:E,5,0)," ")</f>
        <v> </v>
      </c>
      <c r="J7652" s="13" t="str">
        <f t="shared" si="3"/>
        <v> </v>
      </c>
      <c r="K7652" s="14"/>
    </row>
    <row r="7653">
      <c r="A7653" s="9" t="s">
        <v>8170</v>
      </c>
      <c r="B7653" s="10">
        <v>43248.0</v>
      </c>
      <c r="C7653" s="9" t="s">
        <v>37</v>
      </c>
      <c r="D7653" s="9" t="s">
        <v>59</v>
      </c>
      <c r="F7653" s="11" t="str">
        <f t="shared" si="1"/>
        <v>2018-05</v>
      </c>
      <c r="G7653" s="11" t="str">
        <f>iferror(VLOOKUP(A7653,'Closed Deals'!A:A,1,0)," ")</f>
        <v> </v>
      </c>
      <c r="H7653" s="12" t="str">
        <f t="shared" si="2"/>
        <v>NO</v>
      </c>
      <c r="I7653" s="12" t="str">
        <f>iferror(VLOOKUP(A7653,'Closed Deals'!A:E,5,0)," ")</f>
        <v> </v>
      </c>
      <c r="J7653" s="13" t="str">
        <f t="shared" si="3"/>
        <v> </v>
      </c>
      <c r="K7653" s="14"/>
    </row>
    <row r="7654">
      <c r="A7654" s="9" t="s">
        <v>8171</v>
      </c>
      <c r="B7654" s="10">
        <v>43226.0</v>
      </c>
      <c r="C7654" s="9" t="s">
        <v>6120</v>
      </c>
      <c r="D7654" s="9" t="s">
        <v>59</v>
      </c>
      <c r="F7654" s="11" t="str">
        <f t="shared" si="1"/>
        <v>2018-05</v>
      </c>
      <c r="G7654" s="11" t="str">
        <f>iferror(VLOOKUP(A7654,'Closed Deals'!A:A,1,0)," ")</f>
        <v> </v>
      </c>
      <c r="H7654" s="12" t="str">
        <f t="shared" si="2"/>
        <v>NO</v>
      </c>
      <c r="I7654" s="12" t="str">
        <f>iferror(VLOOKUP(A7654,'Closed Deals'!A:E,5,0)," ")</f>
        <v> </v>
      </c>
      <c r="J7654" s="13" t="str">
        <f t="shared" si="3"/>
        <v> </v>
      </c>
      <c r="K7654" s="14"/>
    </row>
    <row r="7655">
      <c r="A7655" s="9" t="s">
        <v>8172</v>
      </c>
      <c r="B7655" s="10">
        <v>43247.0</v>
      </c>
      <c r="C7655" s="9" t="s">
        <v>7406</v>
      </c>
      <c r="D7655" s="9" t="s">
        <v>59</v>
      </c>
      <c r="F7655" s="11" t="str">
        <f t="shared" si="1"/>
        <v>2018-05</v>
      </c>
      <c r="G7655" s="11" t="str">
        <f>iferror(VLOOKUP(A7655,'Closed Deals'!A:A,1,0)," ")</f>
        <v> </v>
      </c>
      <c r="H7655" s="12" t="str">
        <f t="shared" si="2"/>
        <v>NO</v>
      </c>
      <c r="I7655" s="12" t="str">
        <f>iferror(VLOOKUP(A7655,'Closed Deals'!A:E,5,0)," ")</f>
        <v> </v>
      </c>
      <c r="J7655" s="13" t="str">
        <f t="shared" si="3"/>
        <v> </v>
      </c>
      <c r="K7655" s="14"/>
    </row>
    <row r="7656">
      <c r="A7656" s="9" t="s">
        <v>8173</v>
      </c>
      <c r="B7656" s="10">
        <v>43227.0</v>
      </c>
      <c r="C7656" s="9" t="s">
        <v>143</v>
      </c>
      <c r="D7656" s="9" t="s">
        <v>59</v>
      </c>
      <c r="F7656" s="11" t="str">
        <f t="shared" si="1"/>
        <v>2018-05</v>
      </c>
      <c r="G7656" s="11" t="str">
        <f>iferror(VLOOKUP(A7656,'Closed Deals'!A:A,1,0)," ")</f>
        <v> </v>
      </c>
      <c r="H7656" s="12" t="str">
        <f t="shared" si="2"/>
        <v>NO</v>
      </c>
      <c r="I7656" s="12" t="str">
        <f>iferror(VLOOKUP(A7656,'Closed Deals'!A:E,5,0)," ")</f>
        <v> </v>
      </c>
      <c r="J7656" s="13" t="str">
        <f t="shared" si="3"/>
        <v> </v>
      </c>
      <c r="K7656" s="14"/>
    </row>
    <row r="7657">
      <c r="A7657" s="9" t="s">
        <v>8174</v>
      </c>
      <c r="B7657" s="10">
        <v>43238.0</v>
      </c>
      <c r="C7657" s="9" t="s">
        <v>143</v>
      </c>
      <c r="D7657" s="9" t="s">
        <v>59</v>
      </c>
      <c r="F7657" s="11" t="str">
        <f t="shared" si="1"/>
        <v>2018-05</v>
      </c>
      <c r="G7657" s="11" t="str">
        <f>iferror(VLOOKUP(A7657,'Closed Deals'!A:A,1,0)," ")</f>
        <v> </v>
      </c>
      <c r="H7657" s="12" t="str">
        <f t="shared" si="2"/>
        <v>NO</v>
      </c>
      <c r="I7657" s="12" t="str">
        <f>iferror(VLOOKUP(A7657,'Closed Deals'!A:E,5,0)," ")</f>
        <v> </v>
      </c>
      <c r="J7657" s="13" t="str">
        <f t="shared" si="3"/>
        <v> </v>
      </c>
      <c r="K7657" s="14"/>
    </row>
    <row r="7658">
      <c r="A7658" s="9" t="s">
        <v>8175</v>
      </c>
      <c r="B7658" s="10">
        <v>43239.0</v>
      </c>
      <c r="C7658" s="9" t="s">
        <v>143</v>
      </c>
      <c r="D7658" s="9" t="s">
        <v>59</v>
      </c>
      <c r="F7658" s="11" t="str">
        <f t="shared" si="1"/>
        <v>2018-05</v>
      </c>
      <c r="G7658" s="11" t="str">
        <f>iferror(VLOOKUP(A7658,'Closed Deals'!A:A,1,0)," ")</f>
        <v> </v>
      </c>
      <c r="H7658" s="12" t="str">
        <f t="shared" si="2"/>
        <v>NO</v>
      </c>
      <c r="I7658" s="12" t="str">
        <f>iferror(VLOOKUP(A7658,'Closed Deals'!A:E,5,0)," ")</f>
        <v> </v>
      </c>
      <c r="J7658" s="13" t="str">
        <f t="shared" si="3"/>
        <v> </v>
      </c>
      <c r="K7658" s="14"/>
    </row>
    <row r="7659">
      <c r="A7659" s="9" t="s">
        <v>8176</v>
      </c>
      <c r="B7659" s="10">
        <v>43248.0</v>
      </c>
      <c r="C7659" s="9" t="s">
        <v>143</v>
      </c>
      <c r="D7659" s="9" t="s">
        <v>59</v>
      </c>
      <c r="F7659" s="11" t="str">
        <f t="shared" si="1"/>
        <v>2018-05</v>
      </c>
      <c r="G7659" s="11" t="str">
        <f>iferror(VLOOKUP(A7659,'Closed Deals'!A:A,1,0)," ")</f>
        <v> </v>
      </c>
      <c r="H7659" s="12" t="str">
        <f t="shared" si="2"/>
        <v>NO</v>
      </c>
      <c r="I7659" s="12" t="str">
        <f>iferror(VLOOKUP(A7659,'Closed Deals'!A:E,5,0)," ")</f>
        <v> </v>
      </c>
      <c r="J7659" s="13" t="str">
        <f t="shared" si="3"/>
        <v> </v>
      </c>
      <c r="K7659" s="14"/>
    </row>
    <row r="7660">
      <c r="A7660" s="9" t="s">
        <v>8177</v>
      </c>
      <c r="B7660" s="10">
        <v>43243.0</v>
      </c>
      <c r="C7660" s="9" t="s">
        <v>143</v>
      </c>
      <c r="D7660" s="9" t="s">
        <v>59</v>
      </c>
      <c r="F7660" s="11" t="str">
        <f t="shared" si="1"/>
        <v>2018-05</v>
      </c>
      <c r="G7660" s="11" t="str">
        <f>iferror(VLOOKUP(A7660,'Closed Deals'!A:A,1,0)," ")</f>
        <v> </v>
      </c>
      <c r="H7660" s="12" t="str">
        <f t="shared" si="2"/>
        <v>NO</v>
      </c>
      <c r="I7660" s="12" t="str">
        <f>iferror(VLOOKUP(A7660,'Closed Deals'!A:E,5,0)," ")</f>
        <v> </v>
      </c>
      <c r="J7660" s="13" t="str">
        <f t="shared" si="3"/>
        <v> </v>
      </c>
      <c r="K7660" s="14"/>
    </row>
    <row r="7661">
      <c r="A7661" s="9" t="s">
        <v>8178</v>
      </c>
      <c r="B7661" s="10">
        <v>43249.0</v>
      </c>
      <c r="C7661" s="9" t="s">
        <v>143</v>
      </c>
      <c r="D7661" s="9" t="s">
        <v>59</v>
      </c>
      <c r="F7661" s="11" t="str">
        <f t="shared" si="1"/>
        <v>2018-05</v>
      </c>
      <c r="G7661" s="11" t="str">
        <f>iferror(VLOOKUP(A7661,'Closed Deals'!A:A,1,0)," ")</f>
        <v> </v>
      </c>
      <c r="H7661" s="12" t="str">
        <f t="shared" si="2"/>
        <v>NO</v>
      </c>
      <c r="I7661" s="12" t="str">
        <f>iferror(VLOOKUP(A7661,'Closed Deals'!A:E,5,0)," ")</f>
        <v> </v>
      </c>
      <c r="J7661" s="13" t="str">
        <f t="shared" si="3"/>
        <v> </v>
      </c>
      <c r="K7661" s="14"/>
    </row>
    <row r="7662">
      <c r="A7662" s="9" t="s">
        <v>8179</v>
      </c>
      <c r="B7662" s="10">
        <v>43221.0</v>
      </c>
      <c r="C7662" s="9" t="s">
        <v>401</v>
      </c>
      <c r="D7662" s="9" t="s">
        <v>59</v>
      </c>
      <c r="F7662" s="11" t="str">
        <f t="shared" si="1"/>
        <v>2018-05</v>
      </c>
      <c r="G7662" s="11" t="str">
        <f>iferror(VLOOKUP(A7662,'Closed Deals'!A:A,1,0)," ")</f>
        <v> </v>
      </c>
      <c r="H7662" s="12" t="str">
        <f t="shared" si="2"/>
        <v>NO</v>
      </c>
      <c r="I7662" s="12" t="str">
        <f>iferror(VLOOKUP(A7662,'Closed Deals'!A:E,5,0)," ")</f>
        <v> </v>
      </c>
      <c r="J7662" s="13" t="str">
        <f t="shared" si="3"/>
        <v> </v>
      </c>
      <c r="K7662" s="14"/>
    </row>
    <row r="7663">
      <c r="A7663" s="9" t="s">
        <v>8180</v>
      </c>
      <c r="B7663" s="10">
        <v>43234.0</v>
      </c>
      <c r="C7663" s="9" t="s">
        <v>143</v>
      </c>
      <c r="D7663" s="9" t="s">
        <v>59</v>
      </c>
      <c r="F7663" s="11" t="str">
        <f t="shared" si="1"/>
        <v>2018-05</v>
      </c>
      <c r="G7663" s="11" t="str">
        <f>iferror(VLOOKUP(A7663,'Closed Deals'!A:A,1,0)," ")</f>
        <v> </v>
      </c>
      <c r="H7663" s="12" t="str">
        <f t="shared" si="2"/>
        <v>NO</v>
      </c>
      <c r="I7663" s="12" t="str">
        <f>iferror(VLOOKUP(A7663,'Closed Deals'!A:E,5,0)," ")</f>
        <v> </v>
      </c>
      <c r="J7663" s="13" t="str">
        <f t="shared" si="3"/>
        <v> </v>
      </c>
      <c r="K7663" s="14"/>
    </row>
    <row r="7664">
      <c r="A7664" s="9" t="s">
        <v>8181</v>
      </c>
      <c r="B7664" s="10">
        <v>43230.0</v>
      </c>
      <c r="C7664" s="9" t="s">
        <v>143</v>
      </c>
      <c r="D7664" s="9" t="s">
        <v>59</v>
      </c>
      <c r="F7664" s="11" t="str">
        <f t="shared" si="1"/>
        <v>2018-05</v>
      </c>
      <c r="G7664" s="11" t="str">
        <f>iferror(VLOOKUP(A7664,'Closed Deals'!A:A,1,0)," ")</f>
        <v> </v>
      </c>
      <c r="H7664" s="12" t="str">
        <f t="shared" si="2"/>
        <v>NO</v>
      </c>
      <c r="I7664" s="12" t="str">
        <f>iferror(VLOOKUP(A7664,'Closed Deals'!A:E,5,0)," ")</f>
        <v> </v>
      </c>
      <c r="J7664" s="13" t="str">
        <f t="shared" si="3"/>
        <v> </v>
      </c>
      <c r="K7664" s="14"/>
    </row>
    <row r="7665">
      <c r="A7665" s="9" t="s">
        <v>8182</v>
      </c>
      <c r="B7665" s="10">
        <v>43227.0</v>
      </c>
      <c r="C7665" s="9" t="s">
        <v>6120</v>
      </c>
      <c r="D7665" s="9" t="s">
        <v>59</v>
      </c>
      <c r="F7665" s="11" t="str">
        <f t="shared" si="1"/>
        <v>2018-05</v>
      </c>
      <c r="G7665" s="11" t="str">
        <f>iferror(VLOOKUP(A7665,'Closed Deals'!A:A,1,0)," ")</f>
        <v> </v>
      </c>
      <c r="H7665" s="12" t="str">
        <f t="shared" si="2"/>
        <v>NO</v>
      </c>
      <c r="I7665" s="12" t="str">
        <f>iferror(VLOOKUP(A7665,'Closed Deals'!A:E,5,0)," ")</f>
        <v> </v>
      </c>
      <c r="J7665" s="13" t="str">
        <f t="shared" si="3"/>
        <v> </v>
      </c>
      <c r="K7665" s="14"/>
    </row>
    <row r="7666">
      <c r="A7666" s="9" t="s">
        <v>8183</v>
      </c>
      <c r="B7666" s="10">
        <v>43251.0</v>
      </c>
      <c r="C7666" s="9" t="s">
        <v>143</v>
      </c>
      <c r="D7666" s="9" t="s">
        <v>59</v>
      </c>
      <c r="F7666" s="11" t="str">
        <f t="shared" si="1"/>
        <v>2018-05</v>
      </c>
      <c r="G7666" s="11" t="str">
        <f>iferror(VLOOKUP(A7666,'Closed Deals'!A:A,1,0)," ")</f>
        <v> </v>
      </c>
      <c r="H7666" s="12" t="str">
        <f t="shared" si="2"/>
        <v>NO</v>
      </c>
      <c r="I7666" s="12" t="str">
        <f>iferror(VLOOKUP(A7666,'Closed Deals'!A:E,5,0)," ")</f>
        <v> </v>
      </c>
      <c r="J7666" s="13" t="str">
        <f t="shared" si="3"/>
        <v> </v>
      </c>
      <c r="K7666" s="14"/>
    </row>
    <row r="7667">
      <c r="A7667" s="9" t="s">
        <v>8184</v>
      </c>
      <c r="B7667" s="10">
        <v>43222.0</v>
      </c>
      <c r="C7667" s="9" t="s">
        <v>143</v>
      </c>
      <c r="D7667" s="9" t="s">
        <v>59</v>
      </c>
      <c r="F7667" s="11" t="str">
        <f t="shared" si="1"/>
        <v>2018-05</v>
      </c>
      <c r="G7667" s="11" t="str">
        <f>iferror(VLOOKUP(A7667,'Closed Deals'!A:A,1,0)," ")</f>
        <v> </v>
      </c>
      <c r="H7667" s="12" t="str">
        <f t="shared" si="2"/>
        <v>NO</v>
      </c>
      <c r="I7667" s="12" t="str">
        <f>iferror(VLOOKUP(A7667,'Closed Deals'!A:E,5,0)," ")</f>
        <v> </v>
      </c>
      <c r="J7667" s="13" t="str">
        <f t="shared" si="3"/>
        <v> </v>
      </c>
      <c r="K7667" s="14"/>
    </row>
    <row r="7668">
      <c r="A7668" s="9" t="s">
        <v>8185</v>
      </c>
      <c r="B7668" s="10">
        <v>43226.0</v>
      </c>
      <c r="C7668" s="9" t="s">
        <v>143</v>
      </c>
      <c r="D7668" s="9" t="s">
        <v>59</v>
      </c>
      <c r="F7668" s="11" t="str">
        <f t="shared" si="1"/>
        <v>2018-05</v>
      </c>
      <c r="G7668" s="11" t="str">
        <f>iferror(VLOOKUP(A7668,'Closed Deals'!A:A,1,0)," ")</f>
        <v> </v>
      </c>
      <c r="H7668" s="12" t="str">
        <f t="shared" si="2"/>
        <v>NO</v>
      </c>
      <c r="I7668" s="12" t="str">
        <f>iferror(VLOOKUP(A7668,'Closed Deals'!A:E,5,0)," ")</f>
        <v> </v>
      </c>
      <c r="J7668" s="13" t="str">
        <f t="shared" si="3"/>
        <v> </v>
      </c>
      <c r="K7668" s="14"/>
    </row>
    <row r="7669">
      <c r="A7669" s="9" t="s">
        <v>8186</v>
      </c>
      <c r="B7669" s="10">
        <v>43223.0</v>
      </c>
      <c r="C7669" s="9" t="s">
        <v>1258</v>
      </c>
      <c r="D7669" s="9" t="s">
        <v>59</v>
      </c>
      <c r="F7669" s="11" t="str">
        <f t="shared" si="1"/>
        <v>2018-05</v>
      </c>
      <c r="G7669" s="11" t="str">
        <f>iferror(VLOOKUP(A7669,'Closed Deals'!A:A,1,0)," ")</f>
        <v> </v>
      </c>
      <c r="H7669" s="12" t="str">
        <f t="shared" si="2"/>
        <v>NO</v>
      </c>
      <c r="I7669" s="12" t="str">
        <f>iferror(VLOOKUP(A7669,'Closed Deals'!A:E,5,0)," ")</f>
        <v> </v>
      </c>
      <c r="J7669" s="13" t="str">
        <f t="shared" si="3"/>
        <v> </v>
      </c>
      <c r="K7669" s="14"/>
    </row>
    <row r="7670">
      <c r="A7670" s="9" t="s">
        <v>8187</v>
      </c>
      <c r="B7670" s="10">
        <v>43230.0</v>
      </c>
      <c r="C7670" s="9" t="s">
        <v>143</v>
      </c>
      <c r="D7670" s="9" t="s">
        <v>59</v>
      </c>
      <c r="F7670" s="11" t="str">
        <f t="shared" si="1"/>
        <v>2018-05</v>
      </c>
      <c r="G7670" s="11" t="str">
        <f>iferror(VLOOKUP(A7670,'Closed Deals'!A:A,1,0)," ")</f>
        <v> </v>
      </c>
      <c r="H7670" s="12" t="str">
        <f t="shared" si="2"/>
        <v>NO</v>
      </c>
      <c r="I7670" s="12" t="str">
        <f>iferror(VLOOKUP(A7670,'Closed Deals'!A:E,5,0)," ")</f>
        <v> </v>
      </c>
      <c r="J7670" s="13" t="str">
        <f t="shared" si="3"/>
        <v> </v>
      </c>
      <c r="K7670" s="14"/>
    </row>
    <row r="7671">
      <c r="A7671" s="9" t="s">
        <v>8188</v>
      </c>
      <c r="B7671" s="10">
        <v>43237.0</v>
      </c>
      <c r="C7671" s="9" t="s">
        <v>143</v>
      </c>
      <c r="D7671" s="9" t="s">
        <v>59</v>
      </c>
      <c r="F7671" s="11" t="str">
        <f t="shared" si="1"/>
        <v>2018-05</v>
      </c>
      <c r="G7671" s="11" t="str">
        <f>iferror(VLOOKUP(A7671,'Closed Deals'!A:A,1,0)," ")</f>
        <v> </v>
      </c>
      <c r="H7671" s="12" t="str">
        <f t="shared" si="2"/>
        <v>NO</v>
      </c>
      <c r="I7671" s="12" t="str">
        <f>iferror(VLOOKUP(A7671,'Closed Deals'!A:E,5,0)," ")</f>
        <v> </v>
      </c>
      <c r="J7671" s="13" t="str">
        <f t="shared" si="3"/>
        <v> </v>
      </c>
      <c r="K7671" s="14"/>
    </row>
    <row r="7672">
      <c r="A7672" s="9" t="s">
        <v>8189</v>
      </c>
      <c r="B7672" s="10">
        <v>43234.0</v>
      </c>
      <c r="C7672" s="9" t="s">
        <v>143</v>
      </c>
      <c r="D7672" s="9" t="s">
        <v>59</v>
      </c>
      <c r="F7672" s="11" t="str">
        <f t="shared" si="1"/>
        <v>2018-05</v>
      </c>
      <c r="G7672" s="11" t="str">
        <f>iferror(VLOOKUP(A7672,'Closed Deals'!A:A,1,0)," ")</f>
        <v> </v>
      </c>
      <c r="H7672" s="12" t="str">
        <f t="shared" si="2"/>
        <v>NO</v>
      </c>
      <c r="I7672" s="12" t="str">
        <f>iferror(VLOOKUP(A7672,'Closed Deals'!A:E,5,0)," ")</f>
        <v> </v>
      </c>
      <c r="J7672" s="13" t="str">
        <f t="shared" si="3"/>
        <v> </v>
      </c>
      <c r="K7672" s="14"/>
    </row>
    <row r="7673">
      <c r="A7673" s="9" t="s">
        <v>8190</v>
      </c>
      <c r="B7673" s="10">
        <v>43234.0</v>
      </c>
      <c r="C7673" s="9" t="s">
        <v>143</v>
      </c>
      <c r="D7673" s="9" t="s">
        <v>59</v>
      </c>
      <c r="F7673" s="11" t="str">
        <f t="shared" si="1"/>
        <v>2018-05</v>
      </c>
      <c r="G7673" s="11" t="str">
        <f>iferror(VLOOKUP(A7673,'Closed Deals'!A:A,1,0)," ")</f>
        <v> </v>
      </c>
      <c r="H7673" s="12" t="str">
        <f t="shared" si="2"/>
        <v>NO</v>
      </c>
      <c r="I7673" s="12" t="str">
        <f>iferror(VLOOKUP(A7673,'Closed Deals'!A:E,5,0)," ")</f>
        <v> </v>
      </c>
      <c r="J7673" s="13" t="str">
        <f t="shared" si="3"/>
        <v> </v>
      </c>
      <c r="K7673" s="14"/>
    </row>
    <row r="7674">
      <c r="A7674" s="9" t="s">
        <v>8191</v>
      </c>
      <c r="B7674" s="10">
        <v>43222.0</v>
      </c>
      <c r="C7674" s="9" t="s">
        <v>6120</v>
      </c>
      <c r="D7674" s="9" t="s">
        <v>59</v>
      </c>
      <c r="F7674" s="11" t="str">
        <f t="shared" si="1"/>
        <v>2018-05</v>
      </c>
      <c r="G7674" s="11" t="str">
        <f>iferror(VLOOKUP(A7674,'Closed Deals'!A:A,1,0)," ")</f>
        <v> </v>
      </c>
      <c r="H7674" s="12" t="str">
        <f t="shared" si="2"/>
        <v>NO</v>
      </c>
      <c r="I7674" s="12" t="str">
        <f>iferror(VLOOKUP(A7674,'Closed Deals'!A:E,5,0)," ")</f>
        <v> </v>
      </c>
      <c r="J7674" s="13" t="str">
        <f t="shared" si="3"/>
        <v> </v>
      </c>
      <c r="K7674" s="14"/>
    </row>
    <row r="7675">
      <c r="A7675" s="9" t="s">
        <v>8192</v>
      </c>
      <c r="B7675" s="10">
        <v>43227.0</v>
      </c>
      <c r="C7675" s="9" t="s">
        <v>143</v>
      </c>
      <c r="D7675" s="9" t="s">
        <v>59</v>
      </c>
      <c r="F7675" s="11" t="str">
        <f t="shared" si="1"/>
        <v>2018-05</v>
      </c>
      <c r="G7675" s="11" t="str">
        <f>iferror(VLOOKUP(A7675,'Closed Deals'!A:A,1,0)," ")</f>
        <v> </v>
      </c>
      <c r="H7675" s="12" t="str">
        <f t="shared" si="2"/>
        <v>NO</v>
      </c>
      <c r="I7675" s="12" t="str">
        <f>iferror(VLOOKUP(A7675,'Closed Deals'!A:E,5,0)," ")</f>
        <v> </v>
      </c>
      <c r="J7675" s="13" t="str">
        <f t="shared" si="3"/>
        <v> </v>
      </c>
      <c r="K7675" s="14"/>
    </row>
    <row r="7676">
      <c r="A7676" s="9" t="s">
        <v>8193</v>
      </c>
      <c r="B7676" s="10">
        <v>43235.0</v>
      </c>
      <c r="C7676" s="9" t="s">
        <v>143</v>
      </c>
      <c r="D7676" s="9" t="s">
        <v>59</v>
      </c>
      <c r="F7676" s="11" t="str">
        <f t="shared" si="1"/>
        <v>2018-05</v>
      </c>
      <c r="G7676" s="11" t="str">
        <f>iferror(VLOOKUP(A7676,'Closed Deals'!A:A,1,0)," ")</f>
        <v> </v>
      </c>
      <c r="H7676" s="12" t="str">
        <f t="shared" si="2"/>
        <v>NO</v>
      </c>
      <c r="I7676" s="12" t="str">
        <f>iferror(VLOOKUP(A7676,'Closed Deals'!A:E,5,0)," ")</f>
        <v> </v>
      </c>
      <c r="J7676" s="13" t="str">
        <f t="shared" si="3"/>
        <v> </v>
      </c>
      <c r="K7676" s="14"/>
    </row>
    <row r="7677">
      <c r="A7677" s="9" t="s">
        <v>8194</v>
      </c>
      <c r="B7677" s="10">
        <v>43230.0</v>
      </c>
      <c r="C7677" s="9" t="s">
        <v>143</v>
      </c>
      <c r="D7677" s="9" t="s">
        <v>59</v>
      </c>
      <c r="F7677" s="11" t="str">
        <f t="shared" si="1"/>
        <v>2018-05</v>
      </c>
      <c r="G7677" s="11" t="str">
        <f>iferror(VLOOKUP(A7677,'Closed Deals'!A:A,1,0)," ")</f>
        <v> </v>
      </c>
      <c r="H7677" s="12" t="str">
        <f t="shared" si="2"/>
        <v>NO</v>
      </c>
      <c r="I7677" s="12" t="str">
        <f>iferror(VLOOKUP(A7677,'Closed Deals'!A:E,5,0)," ")</f>
        <v> </v>
      </c>
      <c r="J7677" s="13" t="str">
        <f t="shared" si="3"/>
        <v> </v>
      </c>
      <c r="K7677" s="14"/>
    </row>
    <row r="7678">
      <c r="A7678" s="9" t="s">
        <v>8195</v>
      </c>
      <c r="B7678" s="10">
        <v>43224.0</v>
      </c>
      <c r="C7678" s="9" t="s">
        <v>401</v>
      </c>
      <c r="D7678" s="9" t="s">
        <v>59</v>
      </c>
      <c r="F7678" s="11" t="str">
        <f t="shared" si="1"/>
        <v>2018-05</v>
      </c>
      <c r="G7678" s="11" t="str">
        <f>iferror(VLOOKUP(A7678,'Closed Deals'!A:A,1,0)," ")</f>
        <v> </v>
      </c>
      <c r="H7678" s="12" t="str">
        <f t="shared" si="2"/>
        <v>NO</v>
      </c>
      <c r="I7678" s="12" t="str">
        <f>iferror(VLOOKUP(A7678,'Closed Deals'!A:E,5,0)," ")</f>
        <v> </v>
      </c>
      <c r="J7678" s="13" t="str">
        <f t="shared" si="3"/>
        <v> </v>
      </c>
      <c r="K7678" s="14"/>
    </row>
    <row r="7679">
      <c r="A7679" s="9" t="s">
        <v>8196</v>
      </c>
      <c r="B7679" s="10">
        <v>43234.0</v>
      </c>
      <c r="C7679" s="9" t="s">
        <v>143</v>
      </c>
      <c r="D7679" s="9" t="s">
        <v>59</v>
      </c>
      <c r="F7679" s="11" t="str">
        <f t="shared" si="1"/>
        <v>2018-05</v>
      </c>
      <c r="G7679" s="11" t="str">
        <f>iferror(VLOOKUP(A7679,'Closed Deals'!A:A,1,0)," ")</f>
        <v> </v>
      </c>
      <c r="H7679" s="12" t="str">
        <f t="shared" si="2"/>
        <v>NO</v>
      </c>
      <c r="I7679" s="12" t="str">
        <f>iferror(VLOOKUP(A7679,'Closed Deals'!A:E,5,0)," ")</f>
        <v> </v>
      </c>
      <c r="J7679" s="13" t="str">
        <f t="shared" si="3"/>
        <v> </v>
      </c>
      <c r="K7679" s="14"/>
    </row>
    <row r="7680">
      <c r="A7680" s="9" t="s">
        <v>8197</v>
      </c>
      <c r="B7680" s="10">
        <v>43247.0</v>
      </c>
      <c r="C7680" s="9" t="s">
        <v>143</v>
      </c>
      <c r="D7680" s="9" t="s">
        <v>59</v>
      </c>
      <c r="F7680" s="11" t="str">
        <f t="shared" si="1"/>
        <v>2018-05</v>
      </c>
      <c r="G7680" s="11" t="str">
        <f>iferror(VLOOKUP(A7680,'Closed Deals'!A:A,1,0)," ")</f>
        <v> </v>
      </c>
      <c r="H7680" s="12" t="str">
        <f t="shared" si="2"/>
        <v>NO</v>
      </c>
      <c r="I7680" s="12" t="str">
        <f>iferror(VLOOKUP(A7680,'Closed Deals'!A:E,5,0)," ")</f>
        <v> </v>
      </c>
      <c r="J7680" s="13" t="str">
        <f t="shared" si="3"/>
        <v> </v>
      </c>
      <c r="K7680" s="14"/>
    </row>
    <row r="7681">
      <c r="A7681" s="9" t="s">
        <v>8198</v>
      </c>
      <c r="B7681" s="10">
        <v>43234.0</v>
      </c>
      <c r="C7681" s="9" t="s">
        <v>143</v>
      </c>
      <c r="D7681" s="9" t="s">
        <v>59</v>
      </c>
      <c r="F7681" s="11" t="str">
        <f t="shared" si="1"/>
        <v>2018-05</v>
      </c>
      <c r="G7681" s="11" t="str">
        <f>iferror(VLOOKUP(A7681,'Closed Deals'!A:A,1,0)," ")</f>
        <v> </v>
      </c>
      <c r="H7681" s="12" t="str">
        <f t="shared" si="2"/>
        <v>NO</v>
      </c>
      <c r="I7681" s="12" t="str">
        <f>iferror(VLOOKUP(A7681,'Closed Deals'!A:E,5,0)," ")</f>
        <v> </v>
      </c>
      <c r="J7681" s="13" t="str">
        <f t="shared" si="3"/>
        <v> </v>
      </c>
      <c r="K7681" s="14"/>
    </row>
    <row r="7682">
      <c r="A7682" s="9" t="s">
        <v>8199</v>
      </c>
      <c r="B7682" s="10">
        <v>43239.0</v>
      </c>
      <c r="C7682" s="9" t="s">
        <v>143</v>
      </c>
      <c r="D7682" s="9" t="s">
        <v>59</v>
      </c>
      <c r="F7682" s="11" t="str">
        <f t="shared" si="1"/>
        <v>2018-05</v>
      </c>
      <c r="G7682" s="11" t="str">
        <f>iferror(VLOOKUP(A7682,'Closed Deals'!A:A,1,0)," ")</f>
        <v> </v>
      </c>
      <c r="H7682" s="12" t="str">
        <f t="shared" si="2"/>
        <v>NO</v>
      </c>
      <c r="I7682" s="12" t="str">
        <f>iferror(VLOOKUP(A7682,'Closed Deals'!A:E,5,0)," ")</f>
        <v> </v>
      </c>
      <c r="J7682" s="13" t="str">
        <f t="shared" si="3"/>
        <v> </v>
      </c>
      <c r="K7682" s="14"/>
    </row>
    <row r="7683">
      <c r="A7683" s="9" t="s">
        <v>8200</v>
      </c>
      <c r="B7683" s="10">
        <v>43251.0</v>
      </c>
      <c r="C7683" s="9" t="s">
        <v>143</v>
      </c>
      <c r="D7683" s="9" t="s">
        <v>59</v>
      </c>
      <c r="F7683" s="11" t="str">
        <f t="shared" si="1"/>
        <v>2018-05</v>
      </c>
      <c r="G7683" s="11" t="str">
        <f>iferror(VLOOKUP(A7683,'Closed Deals'!A:A,1,0)," ")</f>
        <v> </v>
      </c>
      <c r="H7683" s="12" t="str">
        <f t="shared" si="2"/>
        <v>NO</v>
      </c>
      <c r="I7683" s="12" t="str">
        <f>iferror(VLOOKUP(A7683,'Closed Deals'!A:E,5,0)," ")</f>
        <v> </v>
      </c>
      <c r="J7683" s="13" t="str">
        <f t="shared" si="3"/>
        <v> </v>
      </c>
      <c r="K7683" s="14"/>
    </row>
    <row r="7684">
      <c r="A7684" s="9" t="s">
        <v>8201</v>
      </c>
      <c r="B7684" s="10">
        <v>43242.0</v>
      </c>
      <c r="C7684" s="9" t="s">
        <v>99</v>
      </c>
      <c r="D7684" s="9" t="s">
        <v>59</v>
      </c>
      <c r="F7684" s="11" t="str">
        <f t="shared" si="1"/>
        <v>2018-05</v>
      </c>
      <c r="G7684" s="11" t="str">
        <f>iferror(VLOOKUP(A7684,'Closed Deals'!A:A,1,0)," ")</f>
        <v> </v>
      </c>
      <c r="H7684" s="12" t="str">
        <f t="shared" si="2"/>
        <v>NO</v>
      </c>
      <c r="I7684" s="12" t="str">
        <f>iferror(VLOOKUP(A7684,'Closed Deals'!A:E,5,0)," ")</f>
        <v> </v>
      </c>
      <c r="J7684" s="13" t="str">
        <f t="shared" si="3"/>
        <v> </v>
      </c>
      <c r="K7684" s="14"/>
    </row>
    <row r="7685">
      <c r="A7685" s="9" t="s">
        <v>8202</v>
      </c>
      <c r="B7685" s="10">
        <v>43240.0</v>
      </c>
      <c r="C7685" s="9" t="s">
        <v>33</v>
      </c>
      <c r="D7685" s="9" t="s">
        <v>59</v>
      </c>
      <c r="F7685" s="11" t="str">
        <f t="shared" si="1"/>
        <v>2018-05</v>
      </c>
      <c r="G7685" s="11" t="str">
        <f>iferror(VLOOKUP(A7685,'Closed Deals'!A:A,1,0)," ")</f>
        <v> </v>
      </c>
      <c r="H7685" s="12" t="str">
        <f t="shared" si="2"/>
        <v>NO</v>
      </c>
      <c r="I7685" s="12" t="str">
        <f>iferror(VLOOKUP(A7685,'Closed Deals'!A:E,5,0)," ")</f>
        <v> </v>
      </c>
      <c r="J7685" s="13" t="str">
        <f t="shared" si="3"/>
        <v> </v>
      </c>
      <c r="K7685" s="14"/>
    </row>
    <row r="7686">
      <c r="A7686" s="9" t="s">
        <v>8203</v>
      </c>
      <c r="B7686" s="10">
        <v>43222.0</v>
      </c>
      <c r="C7686" s="9" t="s">
        <v>143</v>
      </c>
      <c r="D7686" s="9" t="s">
        <v>59</v>
      </c>
      <c r="F7686" s="11" t="str">
        <f t="shared" si="1"/>
        <v>2018-05</v>
      </c>
      <c r="G7686" s="11" t="str">
        <f>iferror(VLOOKUP(A7686,'Closed Deals'!A:A,1,0)," ")</f>
        <v> </v>
      </c>
      <c r="H7686" s="12" t="str">
        <f t="shared" si="2"/>
        <v>NO</v>
      </c>
      <c r="I7686" s="12" t="str">
        <f>iferror(VLOOKUP(A7686,'Closed Deals'!A:E,5,0)," ")</f>
        <v> </v>
      </c>
      <c r="J7686" s="13" t="str">
        <f t="shared" si="3"/>
        <v> </v>
      </c>
      <c r="K7686" s="14"/>
    </row>
    <row r="7687">
      <c r="A7687" s="9" t="s">
        <v>8204</v>
      </c>
      <c r="B7687" s="10">
        <v>43235.0</v>
      </c>
      <c r="C7687" s="9" t="s">
        <v>143</v>
      </c>
      <c r="D7687" s="9" t="s">
        <v>59</v>
      </c>
      <c r="F7687" s="11" t="str">
        <f t="shared" si="1"/>
        <v>2018-05</v>
      </c>
      <c r="G7687" s="11" t="str">
        <f>iferror(VLOOKUP(A7687,'Closed Deals'!A:A,1,0)," ")</f>
        <v> </v>
      </c>
      <c r="H7687" s="12" t="str">
        <f t="shared" si="2"/>
        <v>NO</v>
      </c>
      <c r="I7687" s="12" t="str">
        <f>iferror(VLOOKUP(A7687,'Closed Deals'!A:E,5,0)," ")</f>
        <v> </v>
      </c>
      <c r="J7687" s="13" t="str">
        <f t="shared" si="3"/>
        <v> </v>
      </c>
      <c r="K7687" s="14"/>
    </row>
    <row r="7688">
      <c r="A7688" s="9" t="s">
        <v>8205</v>
      </c>
      <c r="B7688" s="10">
        <v>43224.0</v>
      </c>
      <c r="C7688" s="9" t="s">
        <v>143</v>
      </c>
      <c r="D7688" s="9" t="s">
        <v>59</v>
      </c>
      <c r="F7688" s="11" t="str">
        <f t="shared" si="1"/>
        <v>2018-05</v>
      </c>
      <c r="G7688" s="11" t="str">
        <f>iferror(VLOOKUP(A7688,'Closed Deals'!A:A,1,0)," ")</f>
        <v> </v>
      </c>
      <c r="H7688" s="12" t="str">
        <f t="shared" si="2"/>
        <v>NO</v>
      </c>
      <c r="I7688" s="12" t="str">
        <f>iferror(VLOOKUP(A7688,'Closed Deals'!A:E,5,0)," ")</f>
        <v> </v>
      </c>
      <c r="J7688" s="13" t="str">
        <f t="shared" si="3"/>
        <v> </v>
      </c>
      <c r="K7688" s="14"/>
    </row>
    <row r="7689">
      <c r="A7689" s="9" t="s">
        <v>8206</v>
      </c>
      <c r="B7689" s="10">
        <v>43232.0</v>
      </c>
      <c r="C7689" s="9" t="s">
        <v>143</v>
      </c>
      <c r="D7689" s="9" t="s">
        <v>59</v>
      </c>
      <c r="F7689" s="11" t="str">
        <f t="shared" si="1"/>
        <v>2018-05</v>
      </c>
      <c r="G7689" s="11" t="str">
        <f>iferror(VLOOKUP(A7689,'Closed Deals'!A:A,1,0)," ")</f>
        <v> </v>
      </c>
      <c r="H7689" s="12" t="str">
        <f t="shared" si="2"/>
        <v>NO</v>
      </c>
      <c r="I7689" s="12" t="str">
        <f>iferror(VLOOKUP(A7689,'Closed Deals'!A:E,5,0)," ")</f>
        <v> </v>
      </c>
      <c r="J7689" s="13" t="str">
        <f t="shared" si="3"/>
        <v> </v>
      </c>
      <c r="K7689" s="14"/>
    </row>
    <row r="7690">
      <c r="A7690" s="9" t="s">
        <v>8207</v>
      </c>
      <c r="B7690" s="10">
        <v>43244.0</v>
      </c>
      <c r="C7690" s="9" t="s">
        <v>143</v>
      </c>
      <c r="D7690" s="9" t="s">
        <v>59</v>
      </c>
      <c r="F7690" s="11" t="str">
        <f t="shared" si="1"/>
        <v>2018-05</v>
      </c>
      <c r="G7690" s="11" t="str">
        <f>iferror(VLOOKUP(A7690,'Closed Deals'!A:A,1,0)," ")</f>
        <v> </v>
      </c>
      <c r="H7690" s="12" t="str">
        <f t="shared" si="2"/>
        <v>NO</v>
      </c>
      <c r="I7690" s="12" t="str">
        <f>iferror(VLOOKUP(A7690,'Closed Deals'!A:E,5,0)," ")</f>
        <v> </v>
      </c>
      <c r="J7690" s="13" t="str">
        <f t="shared" si="3"/>
        <v> </v>
      </c>
      <c r="K7690" s="14"/>
    </row>
    <row r="7691">
      <c r="A7691" s="9" t="s">
        <v>8208</v>
      </c>
      <c r="B7691" s="10">
        <v>43248.0</v>
      </c>
      <c r="C7691" s="9" t="s">
        <v>143</v>
      </c>
      <c r="D7691" s="9" t="s">
        <v>59</v>
      </c>
      <c r="F7691" s="11" t="str">
        <f t="shared" si="1"/>
        <v>2018-05</v>
      </c>
      <c r="G7691" s="11" t="str">
        <f>iferror(VLOOKUP(A7691,'Closed Deals'!A:A,1,0)," ")</f>
        <v> </v>
      </c>
      <c r="H7691" s="12" t="str">
        <f t="shared" si="2"/>
        <v>NO</v>
      </c>
      <c r="I7691" s="12" t="str">
        <f>iferror(VLOOKUP(A7691,'Closed Deals'!A:E,5,0)," ")</f>
        <v> </v>
      </c>
      <c r="J7691" s="13" t="str">
        <f t="shared" si="3"/>
        <v> </v>
      </c>
      <c r="K7691" s="14"/>
    </row>
    <row r="7692">
      <c r="A7692" s="9" t="s">
        <v>8209</v>
      </c>
      <c r="B7692" s="10">
        <v>43223.0</v>
      </c>
      <c r="C7692" s="9" t="s">
        <v>143</v>
      </c>
      <c r="D7692" s="9" t="s">
        <v>59</v>
      </c>
      <c r="F7692" s="11" t="str">
        <f t="shared" si="1"/>
        <v>2018-05</v>
      </c>
      <c r="G7692" s="11" t="str">
        <f>iferror(VLOOKUP(A7692,'Closed Deals'!A:A,1,0)," ")</f>
        <v> </v>
      </c>
      <c r="H7692" s="12" t="str">
        <f t="shared" si="2"/>
        <v>NO</v>
      </c>
      <c r="I7692" s="12" t="str">
        <f>iferror(VLOOKUP(A7692,'Closed Deals'!A:E,5,0)," ")</f>
        <v> </v>
      </c>
      <c r="J7692" s="13" t="str">
        <f t="shared" si="3"/>
        <v> </v>
      </c>
      <c r="K7692" s="14"/>
    </row>
    <row r="7693">
      <c r="A7693" s="9" t="s">
        <v>8210</v>
      </c>
      <c r="B7693" s="10">
        <v>43222.0</v>
      </c>
      <c r="C7693" s="9" t="s">
        <v>143</v>
      </c>
      <c r="D7693" s="9" t="s">
        <v>59</v>
      </c>
      <c r="F7693" s="11" t="str">
        <f t="shared" si="1"/>
        <v>2018-05</v>
      </c>
      <c r="G7693" s="11" t="str">
        <f>iferror(VLOOKUP(A7693,'Closed Deals'!A:A,1,0)," ")</f>
        <v> </v>
      </c>
      <c r="H7693" s="12" t="str">
        <f t="shared" si="2"/>
        <v>NO</v>
      </c>
      <c r="I7693" s="12" t="str">
        <f>iferror(VLOOKUP(A7693,'Closed Deals'!A:E,5,0)," ")</f>
        <v> </v>
      </c>
      <c r="J7693" s="13" t="str">
        <f t="shared" si="3"/>
        <v> </v>
      </c>
      <c r="K7693" s="14"/>
    </row>
    <row r="7694">
      <c r="A7694" s="9" t="s">
        <v>8211</v>
      </c>
      <c r="B7694" s="10">
        <v>43235.0</v>
      </c>
      <c r="C7694" s="9" t="s">
        <v>143</v>
      </c>
      <c r="D7694" s="9" t="s">
        <v>59</v>
      </c>
      <c r="F7694" s="11" t="str">
        <f t="shared" si="1"/>
        <v>2018-05</v>
      </c>
      <c r="G7694" s="11" t="str">
        <f>iferror(VLOOKUP(A7694,'Closed Deals'!A:A,1,0)," ")</f>
        <v> </v>
      </c>
      <c r="H7694" s="12" t="str">
        <f t="shared" si="2"/>
        <v>NO</v>
      </c>
      <c r="I7694" s="12" t="str">
        <f>iferror(VLOOKUP(A7694,'Closed Deals'!A:E,5,0)," ")</f>
        <v> </v>
      </c>
      <c r="J7694" s="13" t="str">
        <f t="shared" si="3"/>
        <v> </v>
      </c>
      <c r="K7694" s="14"/>
    </row>
    <row r="7695">
      <c r="A7695" s="9" t="s">
        <v>8212</v>
      </c>
      <c r="B7695" s="10">
        <v>43236.0</v>
      </c>
      <c r="C7695" s="9" t="s">
        <v>143</v>
      </c>
      <c r="D7695" s="9" t="s">
        <v>59</v>
      </c>
      <c r="F7695" s="11" t="str">
        <f t="shared" si="1"/>
        <v>2018-05</v>
      </c>
      <c r="G7695" s="11" t="str">
        <f>iferror(VLOOKUP(A7695,'Closed Deals'!A:A,1,0)," ")</f>
        <v> </v>
      </c>
      <c r="H7695" s="12" t="str">
        <f t="shared" si="2"/>
        <v>NO</v>
      </c>
      <c r="I7695" s="12" t="str">
        <f>iferror(VLOOKUP(A7695,'Closed Deals'!A:E,5,0)," ")</f>
        <v> </v>
      </c>
      <c r="J7695" s="13" t="str">
        <f t="shared" si="3"/>
        <v> </v>
      </c>
      <c r="K7695" s="14"/>
    </row>
    <row r="7696">
      <c r="A7696" s="9" t="s">
        <v>8213</v>
      </c>
      <c r="B7696" s="10">
        <v>43247.0</v>
      </c>
      <c r="C7696" s="9" t="s">
        <v>143</v>
      </c>
      <c r="D7696" s="9" t="s">
        <v>59</v>
      </c>
      <c r="F7696" s="11" t="str">
        <f t="shared" si="1"/>
        <v>2018-05</v>
      </c>
      <c r="G7696" s="11" t="str">
        <f>iferror(VLOOKUP(A7696,'Closed Deals'!A:A,1,0)," ")</f>
        <v> </v>
      </c>
      <c r="H7696" s="12" t="str">
        <f t="shared" si="2"/>
        <v>NO</v>
      </c>
      <c r="I7696" s="12" t="str">
        <f>iferror(VLOOKUP(A7696,'Closed Deals'!A:E,5,0)," ")</f>
        <v> </v>
      </c>
      <c r="J7696" s="13" t="str">
        <f t="shared" si="3"/>
        <v> </v>
      </c>
      <c r="K7696" s="14"/>
    </row>
    <row r="7697">
      <c r="A7697" s="9" t="s">
        <v>8214</v>
      </c>
      <c r="B7697" s="10">
        <v>43221.0</v>
      </c>
      <c r="C7697" s="9" t="s">
        <v>143</v>
      </c>
      <c r="D7697" s="9" t="s">
        <v>59</v>
      </c>
      <c r="F7697" s="11" t="str">
        <f t="shared" si="1"/>
        <v>2018-05</v>
      </c>
      <c r="G7697" s="11" t="str">
        <f>iferror(VLOOKUP(A7697,'Closed Deals'!A:A,1,0)," ")</f>
        <v> </v>
      </c>
      <c r="H7697" s="12" t="str">
        <f t="shared" si="2"/>
        <v>NO</v>
      </c>
      <c r="I7697" s="12" t="str">
        <f>iferror(VLOOKUP(A7697,'Closed Deals'!A:E,5,0)," ")</f>
        <v> </v>
      </c>
      <c r="J7697" s="13" t="str">
        <f t="shared" si="3"/>
        <v> </v>
      </c>
      <c r="K7697" s="14"/>
    </row>
    <row r="7698">
      <c r="A7698" s="9" t="s">
        <v>8215</v>
      </c>
      <c r="B7698" s="10">
        <v>43240.0</v>
      </c>
      <c r="C7698" s="9" t="s">
        <v>143</v>
      </c>
      <c r="D7698" s="9" t="s">
        <v>59</v>
      </c>
      <c r="F7698" s="11" t="str">
        <f t="shared" si="1"/>
        <v>2018-05</v>
      </c>
      <c r="G7698" s="11" t="str">
        <f>iferror(VLOOKUP(A7698,'Closed Deals'!A:A,1,0)," ")</f>
        <v> </v>
      </c>
      <c r="H7698" s="12" t="str">
        <f t="shared" si="2"/>
        <v>NO</v>
      </c>
      <c r="I7698" s="12" t="str">
        <f>iferror(VLOOKUP(A7698,'Closed Deals'!A:E,5,0)," ")</f>
        <v> </v>
      </c>
      <c r="J7698" s="13" t="str">
        <f t="shared" si="3"/>
        <v> </v>
      </c>
      <c r="K7698" s="14"/>
    </row>
    <row r="7699">
      <c r="A7699" s="9" t="s">
        <v>8216</v>
      </c>
      <c r="B7699" s="10">
        <v>43244.0</v>
      </c>
      <c r="C7699" s="9" t="s">
        <v>8217</v>
      </c>
      <c r="D7699" s="9" t="s">
        <v>59</v>
      </c>
      <c r="F7699" s="11" t="str">
        <f t="shared" si="1"/>
        <v>2018-05</v>
      </c>
      <c r="G7699" s="11" t="str">
        <f>iferror(VLOOKUP(A7699,'Closed Deals'!A:A,1,0)," ")</f>
        <v> </v>
      </c>
      <c r="H7699" s="12" t="str">
        <f t="shared" si="2"/>
        <v>NO</v>
      </c>
      <c r="I7699" s="12" t="str">
        <f>iferror(VLOOKUP(A7699,'Closed Deals'!A:E,5,0)," ")</f>
        <v> </v>
      </c>
      <c r="J7699" s="13" t="str">
        <f t="shared" si="3"/>
        <v> </v>
      </c>
      <c r="K7699" s="14"/>
    </row>
    <row r="7700">
      <c r="A7700" s="9" t="s">
        <v>8218</v>
      </c>
      <c r="B7700" s="10">
        <v>43225.0</v>
      </c>
      <c r="C7700" s="9" t="s">
        <v>99</v>
      </c>
      <c r="D7700" s="9" t="s">
        <v>59</v>
      </c>
      <c r="F7700" s="11" t="str">
        <f t="shared" si="1"/>
        <v>2018-05</v>
      </c>
      <c r="G7700" s="11" t="str">
        <f>iferror(VLOOKUP(A7700,'Closed Deals'!A:A,1,0)," ")</f>
        <v> </v>
      </c>
      <c r="H7700" s="12" t="str">
        <f t="shared" si="2"/>
        <v>NO</v>
      </c>
      <c r="I7700" s="12" t="str">
        <f>iferror(VLOOKUP(A7700,'Closed Deals'!A:E,5,0)," ")</f>
        <v> </v>
      </c>
      <c r="J7700" s="13" t="str">
        <f t="shared" si="3"/>
        <v> </v>
      </c>
      <c r="K7700" s="14"/>
    </row>
    <row r="7701">
      <c r="A7701" s="9" t="s">
        <v>8219</v>
      </c>
      <c r="B7701" s="10">
        <v>43238.0</v>
      </c>
      <c r="C7701" s="9" t="s">
        <v>143</v>
      </c>
      <c r="D7701" s="9" t="s">
        <v>59</v>
      </c>
      <c r="F7701" s="11" t="str">
        <f t="shared" si="1"/>
        <v>2018-05</v>
      </c>
      <c r="G7701" s="11" t="str">
        <f>iferror(VLOOKUP(A7701,'Closed Deals'!A:A,1,0)," ")</f>
        <v> </v>
      </c>
      <c r="H7701" s="12" t="str">
        <f t="shared" si="2"/>
        <v>NO</v>
      </c>
      <c r="I7701" s="12" t="str">
        <f>iferror(VLOOKUP(A7701,'Closed Deals'!A:E,5,0)," ")</f>
        <v> </v>
      </c>
      <c r="J7701" s="13" t="str">
        <f t="shared" si="3"/>
        <v> </v>
      </c>
      <c r="K7701" s="14"/>
    </row>
    <row r="7702">
      <c r="A7702" s="9" t="s">
        <v>8220</v>
      </c>
      <c r="B7702" s="10">
        <v>43224.0</v>
      </c>
      <c r="C7702" s="9" t="s">
        <v>6120</v>
      </c>
      <c r="D7702" s="9" t="s">
        <v>59</v>
      </c>
      <c r="F7702" s="11" t="str">
        <f t="shared" si="1"/>
        <v>2018-05</v>
      </c>
      <c r="G7702" s="11" t="str">
        <f>iferror(VLOOKUP(A7702,'Closed Deals'!A:A,1,0)," ")</f>
        <v> </v>
      </c>
      <c r="H7702" s="12" t="str">
        <f t="shared" si="2"/>
        <v>NO</v>
      </c>
      <c r="I7702" s="12" t="str">
        <f>iferror(VLOOKUP(A7702,'Closed Deals'!A:E,5,0)," ")</f>
        <v> </v>
      </c>
      <c r="J7702" s="13" t="str">
        <f t="shared" si="3"/>
        <v> </v>
      </c>
      <c r="K7702" s="14"/>
    </row>
    <row r="7703">
      <c r="A7703" s="9" t="s">
        <v>8221</v>
      </c>
      <c r="B7703" s="10">
        <v>43249.0</v>
      </c>
      <c r="C7703" s="9" t="s">
        <v>143</v>
      </c>
      <c r="D7703" s="9" t="s">
        <v>59</v>
      </c>
      <c r="F7703" s="11" t="str">
        <f t="shared" si="1"/>
        <v>2018-05</v>
      </c>
      <c r="G7703" s="11" t="str">
        <f>iferror(VLOOKUP(A7703,'Closed Deals'!A:A,1,0)," ")</f>
        <v> </v>
      </c>
      <c r="H7703" s="12" t="str">
        <f t="shared" si="2"/>
        <v>NO</v>
      </c>
      <c r="I7703" s="12" t="str">
        <f>iferror(VLOOKUP(A7703,'Closed Deals'!A:E,5,0)," ")</f>
        <v> </v>
      </c>
      <c r="J7703" s="13" t="str">
        <f t="shared" si="3"/>
        <v> </v>
      </c>
      <c r="K7703" s="14"/>
    </row>
    <row r="7704">
      <c r="A7704" s="9" t="s">
        <v>8222</v>
      </c>
      <c r="B7704" s="10">
        <v>43221.0</v>
      </c>
      <c r="C7704" s="9" t="s">
        <v>6120</v>
      </c>
      <c r="D7704" s="9" t="s">
        <v>59</v>
      </c>
      <c r="F7704" s="11" t="str">
        <f t="shared" si="1"/>
        <v>2018-05</v>
      </c>
      <c r="G7704" s="11" t="str">
        <f>iferror(VLOOKUP(A7704,'Closed Deals'!A:A,1,0)," ")</f>
        <v> </v>
      </c>
      <c r="H7704" s="12" t="str">
        <f t="shared" si="2"/>
        <v>NO</v>
      </c>
      <c r="I7704" s="12" t="str">
        <f>iferror(VLOOKUP(A7704,'Closed Deals'!A:E,5,0)," ")</f>
        <v> </v>
      </c>
      <c r="J7704" s="13" t="str">
        <f t="shared" si="3"/>
        <v> </v>
      </c>
      <c r="K7704" s="14"/>
    </row>
    <row r="7705">
      <c r="A7705" s="9" t="s">
        <v>8223</v>
      </c>
      <c r="B7705" s="10">
        <v>43234.0</v>
      </c>
      <c r="C7705" s="9" t="s">
        <v>143</v>
      </c>
      <c r="D7705" s="9" t="s">
        <v>59</v>
      </c>
      <c r="F7705" s="11" t="str">
        <f t="shared" si="1"/>
        <v>2018-05</v>
      </c>
      <c r="G7705" s="11" t="str">
        <f>iferror(VLOOKUP(A7705,'Closed Deals'!A:A,1,0)," ")</f>
        <v> </v>
      </c>
      <c r="H7705" s="12" t="str">
        <f t="shared" si="2"/>
        <v>NO</v>
      </c>
      <c r="I7705" s="12" t="str">
        <f>iferror(VLOOKUP(A7705,'Closed Deals'!A:E,5,0)," ")</f>
        <v> </v>
      </c>
      <c r="J7705" s="13" t="str">
        <f t="shared" si="3"/>
        <v> </v>
      </c>
      <c r="K7705" s="14"/>
    </row>
    <row r="7706">
      <c r="A7706" s="9" t="s">
        <v>8224</v>
      </c>
      <c r="B7706" s="10">
        <v>43246.0</v>
      </c>
      <c r="C7706" s="9" t="s">
        <v>143</v>
      </c>
      <c r="D7706" s="9" t="s">
        <v>59</v>
      </c>
      <c r="F7706" s="11" t="str">
        <f t="shared" si="1"/>
        <v>2018-05</v>
      </c>
      <c r="G7706" s="11" t="str">
        <f>iferror(VLOOKUP(A7706,'Closed Deals'!A:A,1,0)," ")</f>
        <v> </v>
      </c>
      <c r="H7706" s="12" t="str">
        <f t="shared" si="2"/>
        <v>NO</v>
      </c>
      <c r="I7706" s="12" t="str">
        <f>iferror(VLOOKUP(A7706,'Closed Deals'!A:E,5,0)," ")</f>
        <v> </v>
      </c>
      <c r="J7706" s="13" t="str">
        <f t="shared" si="3"/>
        <v> </v>
      </c>
      <c r="K7706" s="14"/>
    </row>
    <row r="7707">
      <c r="A7707" s="9" t="s">
        <v>8225</v>
      </c>
      <c r="B7707" s="10">
        <v>43237.0</v>
      </c>
      <c r="C7707" s="9" t="s">
        <v>143</v>
      </c>
      <c r="D7707" s="9" t="s">
        <v>59</v>
      </c>
      <c r="F7707" s="11" t="str">
        <f t="shared" si="1"/>
        <v>2018-05</v>
      </c>
      <c r="G7707" s="11" t="str">
        <f>iferror(VLOOKUP(A7707,'Closed Deals'!A:A,1,0)," ")</f>
        <v> </v>
      </c>
      <c r="H7707" s="12" t="str">
        <f t="shared" si="2"/>
        <v>NO</v>
      </c>
      <c r="I7707" s="12" t="str">
        <f>iferror(VLOOKUP(A7707,'Closed Deals'!A:E,5,0)," ")</f>
        <v> </v>
      </c>
      <c r="J7707" s="13" t="str">
        <f t="shared" si="3"/>
        <v> </v>
      </c>
      <c r="K7707" s="14"/>
    </row>
    <row r="7708">
      <c r="A7708" s="9" t="s">
        <v>8226</v>
      </c>
      <c r="B7708" s="10">
        <v>43224.0</v>
      </c>
      <c r="C7708" s="9" t="s">
        <v>143</v>
      </c>
      <c r="D7708" s="9" t="s">
        <v>59</v>
      </c>
      <c r="F7708" s="11" t="str">
        <f t="shared" si="1"/>
        <v>2018-05</v>
      </c>
      <c r="G7708" s="11" t="str">
        <f>iferror(VLOOKUP(A7708,'Closed Deals'!A:A,1,0)," ")</f>
        <v> </v>
      </c>
      <c r="H7708" s="12" t="str">
        <f t="shared" si="2"/>
        <v>NO</v>
      </c>
      <c r="I7708" s="12" t="str">
        <f>iferror(VLOOKUP(A7708,'Closed Deals'!A:E,5,0)," ")</f>
        <v> </v>
      </c>
      <c r="J7708" s="13" t="str">
        <f t="shared" si="3"/>
        <v> </v>
      </c>
      <c r="K7708" s="14"/>
    </row>
    <row r="7709">
      <c r="A7709" s="9" t="s">
        <v>8227</v>
      </c>
      <c r="B7709" s="10">
        <v>43236.0</v>
      </c>
      <c r="C7709" s="9" t="s">
        <v>143</v>
      </c>
      <c r="D7709" s="9" t="s">
        <v>59</v>
      </c>
      <c r="F7709" s="11" t="str">
        <f t="shared" si="1"/>
        <v>2018-05</v>
      </c>
      <c r="G7709" s="11" t="str">
        <f>iferror(VLOOKUP(A7709,'Closed Deals'!A:A,1,0)," ")</f>
        <v> </v>
      </c>
      <c r="H7709" s="12" t="str">
        <f t="shared" si="2"/>
        <v>NO</v>
      </c>
      <c r="I7709" s="12" t="str">
        <f>iferror(VLOOKUP(A7709,'Closed Deals'!A:E,5,0)," ")</f>
        <v> </v>
      </c>
      <c r="J7709" s="13" t="str">
        <f t="shared" si="3"/>
        <v> </v>
      </c>
      <c r="K7709" s="14"/>
    </row>
    <row r="7710">
      <c r="A7710" s="9" t="s">
        <v>8228</v>
      </c>
      <c r="B7710" s="10">
        <v>43225.0</v>
      </c>
      <c r="C7710" s="9" t="s">
        <v>143</v>
      </c>
      <c r="D7710" s="9" t="s">
        <v>59</v>
      </c>
      <c r="F7710" s="11" t="str">
        <f t="shared" si="1"/>
        <v>2018-05</v>
      </c>
      <c r="G7710" s="11" t="str">
        <f>iferror(VLOOKUP(A7710,'Closed Deals'!A:A,1,0)," ")</f>
        <v> </v>
      </c>
      <c r="H7710" s="12" t="str">
        <f t="shared" si="2"/>
        <v>NO</v>
      </c>
      <c r="I7710" s="12" t="str">
        <f>iferror(VLOOKUP(A7710,'Closed Deals'!A:E,5,0)," ")</f>
        <v> </v>
      </c>
      <c r="J7710" s="13" t="str">
        <f t="shared" si="3"/>
        <v> </v>
      </c>
      <c r="K7710" s="14"/>
    </row>
    <row r="7711">
      <c r="A7711" s="9" t="s">
        <v>8229</v>
      </c>
      <c r="B7711" s="10">
        <v>43247.0</v>
      </c>
      <c r="C7711" s="9" t="s">
        <v>143</v>
      </c>
      <c r="D7711" s="9" t="s">
        <v>59</v>
      </c>
      <c r="F7711" s="11" t="str">
        <f t="shared" si="1"/>
        <v>2018-05</v>
      </c>
      <c r="G7711" s="11" t="str">
        <f>iferror(VLOOKUP(A7711,'Closed Deals'!A:A,1,0)," ")</f>
        <v> </v>
      </c>
      <c r="H7711" s="12" t="str">
        <f t="shared" si="2"/>
        <v>NO</v>
      </c>
      <c r="I7711" s="12" t="str">
        <f>iferror(VLOOKUP(A7711,'Closed Deals'!A:E,5,0)," ")</f>
        <v> </v>
      </c>
      <c r="J7711" s="13" t="str">
        <f t="shared" si="3"/>
        <v> </v>
      </c>
      <c r="K7711" s="14"/>
    </row>
    <row r="7712">
      <c r="A7712" s="9" t="s">
        <v>8230</v>
      </c>
      <c r="B7712" s="10">
        <v>43243.0</v>
      </c>
      <c r="C7712" s="9" t="s">
        <v>143</v>
      </c>
      <c r="D7712" s="9" t="s">
        <v>59</v>
      </c>
      <c r="F7712" s="11" t="str">
        <f t="shared" si="1"/>
        <v>2018-05</v>
      </c>
      <c r="G7712" s="11" t="str">
        <f>iferror(VLOOKUP(A7712,'Closed Deals'!A:A,1,0)," ")</f>
        <v> </v>
      </c>
      <c r="H7712" s="12" t="str">
        <f t="shared" si="2"/>
        <v>NO</v>
      </c>
      <c r="I7712" s="12" t="str">
        <f>iferror(VLOOKUP(A7712,'Closed Deals'!A:E,5,0)," ")</f>
        <v> </v>
      </c>
      <c r="J7712" s="13" t="str">
        <f t="shared" si="3"/>
        <v> </v>
      </c>
      <c r="K7712" s="14"/>
    </row>
    <row r="7713">
      <c r="A7713" s="9" t="s">
        <v>8231</v>
      </c>
      <c r="B7713" s="10">
        <v>43233.0</v>
      </c>
      <c r="C7713" s="9" t="s">
        <v>143</v>
      </c>
      <c r="D7713" s="9" t="s">
        <v>59</v>
      </c>
      <c r="F7713" s="11" t="str">
        <f t="shared" si="1"/>
        <v>2018-05</v>
      </c>
      <c r="G7713" s="11" t="str">
        <f>iferror(VLOOKUP(A7713,'Closed Deals'!A:A,1,0)," ")</f>
        <v> </v>
      </c>
      <c r="H7713" s="12" t="str">
        <f t="shared" si="2"/>
        <v>NO</v>
      </c>
      <c r="I7713" s="12" t="str">
        <f>iferror(VLOOKUP(A7713,'Closed Deals'!A:E,5,0)," ")</f>
        <v> </v>
      </c>
      <c r="J7713" s="13" t="str">
        <f t="shared" si="3"/>
        <v> </v>
      </c>
      <c r="K7713" s="14"/>
    </row>
    <row r="7714">
      <c r="A7714" s="9" t="s">
        <v>8232</v>
      </c>
      <c r="B7714" s="10">
        <v>43245.0</v>
      </c>
      <c r="C7714" s="9" t="s">
        <v>143</v>
      </c>
      <c r="D7714" s="9" t="s">
        <v>59</v>
      </c>
      <c r="F7714" s="11" t="str">
        <f t="shared" si="1"/>
        <v>2018-05</v>
      </c>
      <c r="G7714" s="11" t="str">
        <f>iferror(VLOOKUP(A7714,'Closed Deals'!A:A,1,0)," ")</f>
        <v> </v>
      </c>
      <c r="H7714" s="12" t="str">
        <f t="shared" si="2"/>
        <v>NO</v>
      </c>
      <c r="I7714" s="12" t="str">
        <f>iferror(VLOOKUP(A7714,'Closed Deals'!A:E,5,0)," ")</f>
        <v> </v>
      </c>
      <c r="J7714" s="13" t="str">
        <f t="shared" si="3"/>
        <v> </v>
      </c>
      <c r="K7714" s="14"/>
    </row>
    <row r="7715">
      <c r="A7715" s="9" t="s">
        <v>8233</v>
      </c>
      <c r="B7715" s="10">
        <v>43230.0</v>
      </c>
      <c r="C7715" s="9" t="s">
        <v>143</v>
      </c>
      <c r="D7715" s="9" t="s">
        <v>59</v>
      </c>
      <c r="F7715" s="11" t="str">
        <f t="shared" si="1"/>
        <v>2018-05</v>
      </c>
      <c r="G7715" s="11" t="str">
        <f>iferror(VLOOKUP(A7715,'Closed Deals'!A:A,1,0)," ")</f>
        <v> </v>
      </c>
      <c r="H7715" s="12" t="str">
        <f t="shared" si="2"/>
        <v>NO</v>
      </c>
      <c r="I7715" s="12" t="str">
        <f>iferror(VLOOKUP(A7715,'Closed Deals'!A:E,5,0)," ")</f>
        <v> </v>
      </c>
      <c r="J7715" s="13" t="str">
        <f t="shared" si="3"/>
        <v> </v>
      </c>
      <c r="K7715" s="14"/>
    </row>
    <row r="7716">
      <c r="A7716" s="9" t="s">
        <v>8234</v>
      </c>
      <c r="B7716" s="10">
        <v>43251.0</v>
      </c>
      <c r="C7716" s="9" t="s">
        <v>143</v>
      </c>
      <c r="D7716" s="9" t="s">
        <v>59</v>
      </c>
      <c r="F7716" s="11" t="str">
        <f t="shared" si="1"/>
        <v>2018-05</v>
      </c>
      <c r="G7716" s="11" t="str">
        <f>iferror(VLOOKUP(A7716,'Closed Deals'!A:A,1,0)," ")</f>
        <v> </v>
      </c>
      <c r="H7716" s="12" t="str">
        <f t="shared" si="2"/>
        <v>NO</v>
      </c>
      <c r="I7716" s="12" t="str">
        <f>iferror(VLOOKUP(A7716,'Closed Deals'!A:E,5,0)," ")</f>
        <v> </v>
      </c>
      <c r="J7716" s="13" t="str">
        <f t="shared" si="3"/>
        <v> </v>
      </c>
      <c r="K7716" s="14"/>
    </row>
    <row r="7717">
      <c r="A7717" s="9" t="s">
        <v>8235</v>
      </c>
      <c r="B7717" s="10">
        <v>43222.0</v>
      </c>
      <c r="C7717" s="9" t="s">
        <v>263</v>
      </c>
      <c r="D7717" s="9" t="s">
        <v>59</v>
      </c>
      <c r="F7717" s="11" t="str">
        <f t="shared" si="1"/>
        <v>2018-05</v>
      </c>
      <c r="G7717" s="11" t="str">
        <f>iferror(VLOOKUP(A7717,'Closed Deals'!A:A,1,0)," ")</f>
        <v> </v>
      </c>
      <c r="H7717" s="12" t="str">
        <f t="shared" si="2"/>
        <v>NO</v>
      </c>
      <c r="I7717" s="12" t="str">
        <f>iferror(VLOOKUP(A7717,'Closed Deals'!A:E,5,0)," ")</f>
        <v> </v>
      </c>
      <c r="J7717" s="13" t="str">
        <f t="shared" si="3"/>
        <v> </v>
      </c>
      <c r="K7717" s="14"/>
    </row>
    <row r="7718">
      <c r="A7718" s="9" t="s">
        <v>8236</v>
      </c>
      <c r="B7718" s="10">
        <v>43243.0</v>
      </c>
      <c r="C7718" s="9" t="s">
        <v>143</v>
      </c>
      <c r="D7718" s="9" t="s">
        <v>59</v>
      </c>
      <c r="F7718" s="11" t="str">
        <f t="shared" si="1"/>
        <v>2018-05</v>
      </c>
      <c r="G7718" s="11" t="str">
        <f>iferror(VLOOKUP(A7718,'Closed Deals'!A:A,1,0)," ")</f>
        <v> </v>
      </c>
      <c r="H7718" s="12" t="str">
        <f t="shared" si="2"/>
        <v>NO</v>
      </c>
      <c r="I7718" s="12" t="str">
        <f>iferror(VLOOKUP(A7718,'Closed Deals'!A:E,5,0)," ")</f>
        <v> </v>
      </c>
      <c r="J7718" s="13" t="str">
        <f t="shared" si="3"/>
        <v> </v>
      </c>
      <c r="K7718" s="14"/>
    </row>
    <row r="7719">
      <c r="A7719" s="9" t="s">
        <v>8237</v>
      </c>
      <c r="B7719" s="10">
        <v>43238.0</v>
      </c>
      <c r="C7719" s="9" t="s">
        <v>143</v>
      </c>
      <c r="D7719" s="9" t="s">
        <v>59</v>
      </c>
      <c r="F7719" s="11" t="str">
        <f t="shared" si="1"/>
        <v>2018-05</v>
      </c>
      <c r="G7719" s="11" t="str">
        <f>iferror(VLOOKUP(A7719,'Closed Deals'!A:A,1,0)," ")</f>
        <v> </v>
      </c>
      <c r="H7719" s="12" t="str">
        <f t="shared" si="2"/>
        <v>NO</v>
      </c>
      <c r="I7719" s="12" t="str">
        <f>iferror(VLOOKUP(A7719,'Closed Deals'!A:E,5,0)," ")</f>
        <v> </v>
      </c>
      <c r="J7719" s="13" t="str">
        <f t="shared" si="3"/>
        <v> </v>
      </c>
      <c r="K7719" s="14"/>
    </row>
    <row r="7720">
      <c r="A7720" s="9" t="s">
        <v>8238</v>
      </c>
      <c r="B7720" s="10">
        <v>43227.0</v>
      </c>
      <c r="C7720" s="9" t="s">
        <v>143</v>
      </c>
      <c r="D7720" s="9" t="s">
        <v>59</v>
      </c>
      <c r="F7720" s="11" t="str">
        <f t="shared" si="1"/>
        <v>2018-05</v>
      </c>
      <c r="G7720" s="11" t="str">
        <f>iferror(VLOOKUP(A7720,'Closed Deals'!A:A,1,0)," ")</f>
        <v> </v>
      </c>
      <c r="H7720" s="12" t="str">
        <f t="shared" si="2"/>
        <v>NO</v>
      </c>
      <c r="I7720" s="12" t="str">
        <f>iferror(VLOOKUP(A7720,'Closed Deals'!A:E,5,0)," ")</f>
        <v> </v>
      </c>
      <c r="J7720" s="13" t="str">
        <f t="shared" si="3"/>
        <v> </v>
      </c>
      <c r="K7720" s="14"/>
    </row>
    <row r="7721">
      <c r="A7721" s="9" t="s">
        <v>8239</v>
      </c>
      <c r="B7721" s="10">
        <v>43237.0</v>
      </c>
      <c r="C7721" s="9" t="s">
        <v>143</v>
      </c>
      <c r="D7721" s="9" t="s">
        <v>59</v>
      </c>
      <c r="F7721" s="11" t="str">
        <f t="shared" si="1"/>
        <v>2018-05</v>
      </c>
      <c r="G7721" s="11" t="str">
        <f>iferror(VLOOKUP(A7721,'Closed Deals'!A:A,1,0)," ")</f>
        <v> </v>
      </c>
      <c r="H7721" s="12" t="str">
        <f t="shared" si="2"/>
        <v>NO</v>
      </c>
      <c r="I7721" s="12" t="str">
        <f>iferror(VLOOKUP(A7721,'Closed Deals'!A:E,5,0)," ")</f>
        <v> </v>
      </c>
      <c r="J7721" s="13" t="str">
        <f t="shared" si="3"/>
        <v> </v>
      </c>
      <c r="K7721" s="14"/>
    </row>
    <row r="7722">
      <c r="A7722" s="9" t="s">
        <v>8240</v>
      </c>
      <c r="B7722" s="10">
        <v>43229.0</v>
      </c>
      <c r="C7722" s="9" t="s">
        <v>5526</v>
      </c>
      <c r="D7722" s="9" t="s">
        <v>59</v>
      </c>
      <c r="F7722" s="11" t="str">
        <f t="shared" si="1"/>
        <v>2018-05</v>
      </c>
      <c r="G7722" s="11" t="str">
        <f>iferror(VLOOKUP(A7722,'Closed Deals'!A:A,1,0)," ")</f>
        <v> </v>
      </c>
      <c r="H7722" s="12" t="str">
        <f t="shared" si="2"/>
        <v>NO</v>
      </c>
      <c r="I7722" s="12" t="str">
        <f>iferror(VLOOKUP(A7722,'Closed Deals'!A:E,5,0)," ")</f>
        <v> </v>
      </c>
      <c r="J7722" s="13" t="str">
        <f t="shared" si="3"/>
        <v> </v>
      </c>
      <c r="K7722" s="14"/>
    </row>
    <row r="7723">
      <c r="A7723" s="9" t="s">
        <v>8241</v>
      </c>
      <c r="B7723" s="10">
        <v>43227.0</v>
      </c>
      <c r="C7723" s="9" t="s">
        <v>52</v>
      </c>
      <c r="D7723" s="9" t="s">
        <v>59</v>
      </c>
      <c r="F7723" s="11" t="str">
        <f t="shared" si="1"/>
        <v>2018-05</v>
      </c>
      <c r="G7723" s="11" t="str">
        <f>iferror(VLOOKUP(A7723,'Closed Deals'!A:A,1,0)," ")</f>
        <v> </v>
      </c>
      <c r="H7723" s="12" t="str">
        <f t="shared" si="2"/>
        <v>NO</v>
      </c>
      <c r="I7723" s="12" t="str">
        <f>iferror(VLOOKUP(A7723,'Closed Deals'!A:E,5,0)," ")</f>
        <v> </v>
      </c>
      <c r="J7723" s="13" t="str">
        <f t="shared" si="3"/>
        <v> </v>
      </c>
      <c r="K7723" s="14"/>
    </row>
    <row r="7724">
      <c r="A7724" s="9" t="s">
        <v>8242</v>
      </c>
      <c r="B7724" s="10">
        <v>43240.0</v>
      </c>
      <c r="C7724" s="9" t="s">
        <v>33</v>
      </c>
      <c r="D7724" s="9" t="s">
        <v>59</v>
      </c>
      <c r="F7724" s="11" t="str">
        <f t="shared" si="1"/>
        <v>2018-05</v>
      </c>
      <c r="G7724" s="11" t="str">
        <f>iferror(VLOOKUP(A7724,'Closed Deals'!A:A,1,0)," ")</f>
        <v> </v>
      </c>
      <c r="H7724" s="12" t="str">
        <f t="shared" si="2"/>
        <v>NO</v>
      </c>
      <c r="I7724" s="12" t="str">
        <f>iferror(VLOOKUP(A7724,'Closed Deals'!A:E,5,0)," ")</f>
        <v> </v>
      </c>
      <c r="J7724" s="13" t="str">
        <f t="shared" si="3"/>
        <v> </v>
      </c>
      <c r="K7724" s="14"/>
    </row>
    <row r="7725">
      <c r="A7725" s="9" t="s">
        <v>8243</v>
      </c>
      <c r="B7725" s="10">
        <v>43226.0</v>
      </c>
      <c r="C7725" s="9" t="s">
        <v>143</v>
      </c>
      <c r="D7725" s="9" t="s">
        <v>59</v>
      </c>
      <c r="F7725" s="11" t="str">
        <f t="shared" si="1"/>
        <v>2018-05</v>
      </c>
      <c r="G7725" s="11" t="str">
        <f>iferror(VLOOKUP(A7725,'Closed Deals'!A:A,1,0)," ")</f>
        <v> </v>
      </c>
      <c r="H7725" s="12" t="str">
        <f t="shared" si="2"/>
        <v>NO</v>
      </c>
      <c r="I7725" s="12" t="str">
        <f>iferror(VLOOKUP(A7725,'Closed Deals'!A:E,5,0)," ")</f>
        <v> </v>
      </c>
      <c r="J7725" s="13" t="str">
        <f t="shared" si="3"/>
        <v> </v>
      </c>
      <c r="K7725" s="14"/>
    </row>
    <row r="7726">
      <c r="A7726" s="9" t="s">
        <v>8244</v>
      </c>
      <c r="B7726" s="10">
        <v>43234.0</v>
      </c>
      <c r="C7726" s="9" t="s">
        <v>143</v>
      </c>
      <c r="D7726" s="9" t="s">
        <v>59</v>
      </c>
      <c r="F7726" s="11" t="str">
        <f t="shared" si="1"/>
        <v>2018-05</v>
      </c>
      <c r="G7726" s="11" t="str">
        <f>iferror(VLOOKUP(A7726,'Closed Deals'!A:A,1,0)," ")</f>
        <v> </v>
      </c>
      <c r="H7726" s="12" t="str">
        <f t="shared" si="2"/>
        <v>NO</v>
      </c>
      <c r="I7726" s="12" t="str">
        <f>iferror(VLOOKUP(A7726,'Closed Deals'!A:E,5,0)," ")</f>
        <v> </v>
      </c>
      <c r="J7726" s="13" t="str">
        <f t="shared" si="3"/>
        <v> </v>
      </c>
      <c r="K7726" s="14"/>
    </row>
    <row r="7727">
      <c r="A7727" s="9" t="s">
        <v>8245</v>
      </c>
      <c r="B7727" s="10">
        <v>43244.0</v>
      </c>
      <c r="C7727" s="9" t="s">
        <v>143</v>
      </c>
      <c r="D7727" s="9" t="s">
        <v>59</v>
      </c>
      <c r="F7727" s="11" t="str">
        <f t="shared" si="1"/>
        <v>2018-05</v>
      </c>
      <c r="G7727" s="11" t="str">
        <f>iferror(VLOOKUP(A7727,'Closed Deals'!A:A,1,0)," ")</f>
        <v> </v>
      </c>
      <c r="H7727" s="12" t="str">
        <f t="shared" si="2"/>
        <v>NO</v>
      </c>
      <c r="I7727" s="12" t="str">
        <f>iferror(VLOOKUP(A7727,'Closed Deals'!A:E,5,0)," ")</f>
        <v> </v>
      </c>
      <c r="J7727" s="13" t="str">
        <f t="shared" si="3"/>
        <v> </v>
      </c>
      <c r="K7727" s="14"/>
    </row>
    <row r="7728">
      <c r="A7728" s="9" t="s">
        <v>8246</v>
      </c>
      <c r="B7728" s="10">
        <v>43228.0</v>
      </c>
      <c r="C7728" s="9" t="s">
        <v>43</v>
      </c>
      <c r="D7728" s="9" t="s">
        <v>59</v>
      </c>
      <c r="F7728" s="11" t="str">
        <f t="shared" si="1"/>
        <v>2018-05</v>
      </c>
      <c r="G7728" s="11" t="str">
        <f>iferror(VLOOKUP(A7728,'Closed Deals'!A:A,1,0)," ")</f>
        <v> </v>
      </c>
      <c r="H7728" s="12" t="str">
        <f t="shared" si="2"/>
        <v>NO</v>
      </c>
      <c r="I7728" s="12" t="str">
        <f>iferror(VLOOKUP(A7728,'Closed Deals'!A:E,5,0)," ")</f>
        <v> </v>
      </c>
      <c r="J7728" s="13" t="str">
        <f t="shared" si="3"/>
        <v> </v>
      </c>
      <c r="K7728" s="14"/>
    </row>
    <row r="7729">
      <c r="A7729" s="9" t="s">
        <v>8247</v>
      </c>
      <c r="B7729" s="10">
        <v>43221.0</v>
      </c>
      <c r="C7729" s="9" t="s">
        <v>143</v>
      </c>
      <c r="D7729" s="9" t="s">
        <v>59</v>
      </c>
      <c r="F7729" s="11" t="str">
        <f t="shared" si="1"/>
        <v>2018-05</v>
      </c>
      <c r="G7729" s="11" t="str">
        <f>iferror(VLOOKUP(A7729,'Closed Deals'!A:A,1,0)," ")</f>
        <v> </v>
      </c>
      <c r="H7729" s="12" t="str">
        <f t="shared" si="2"/>
        <v>NO</v>
      </c>
      <c r="I7729" s="12" t="str">
        <f>iferror(VLOOKUP(A7729,'Closed Deals'!A:E,5,0)," ")</f>
        <v> </v>
      </c>
      <c r="J7729" s="13" t="str">
        <f t="shared" si="3"/>
        <v> </v>
      </c>
      <c r="K7729" s="14"/>
    </row>
    <row r="7730">
      <c r="A7730" s="9" t="s">
        <v>8248</v>
      </c>
      <c r="B7730" s="10">
        <v>43222.0</v>
      </c>
      <c r="C7730" s="9" t="s">
        <v>143</v>
      </c>
      <c r="D7730" s="9" t="s">
        <v>59</v>
      </c>
      <c r="F7730" s="11" t="str">
        <f t="shared" si="1"/>
        <v>2018-05</v>
      </c>
      <c r="G7730" s="11" t="str">
        <f>iferror(VLOOKUP(A7730,'Closed Deals'!A:A,1,0)," ")</f>
        <v> </v>
      </c>
      <c r="H7730" s="12" t="str">
        <f t="shared" si="2"/>
        <v>NO</v>
      </c>
      <c r="I7730" s="12" t="str">
        <f>iferror(VLOOKUP(A7730,'Closed Deals'!A:E,5,0)," ")</f>
        <v> </v>
      </c>
      <c r="J7730" s="13" t="str">
        <f t="shared" si="3"/>
        <v> </v>
      </c>
      <c r="K7730" s="14"/>
    </row>
    <row r="7731">
      <c r="A7731" s="9" t="s">
        <v>8249</v>
      </c>
      <c r="B7731" s="10">
        <v>43226.0</v>
      </c>
      <c r="C7731" s="9" t="s">
        <v>8250</v>
      </c>
      <c r="D7731" s="9" t="s">
        <v>59</v>
      </c>
      <c r="F7731" s="11" t="str">
        <f t="shared" si="1"/>
        <v>2018-05</v>
      </c>
      <c r="G7731" s="11" t="str">
        <f>iferror(VLOOKUP(A7731,'Closed Deals'!A:A,1,0)," ")</f>
        <v> </v>
      </c>
      <c r="H7731" s="12" t="str">
        <f t="shared" si="2"/>
        <v>NO</v>
      </c>
      <c r="I7731" s="12" t="str">
        <f>iferror(VLOOKUP(A7731,'Closed Deals'!A:E,5,0)," ")</f>
        <v> </v>
      </c>
      <c r="J7731" s="13" t="str">
        <f t="shared" si="3"/>
        <v> </v>
      </c>
      <c r="K7731" s="14"/>
    </row>
    <row r="7732">
      <c r="A7732" s="9" t="s">
        <v>8251</v>
      </c>
      <c r="B7732" s="10">
        <v>43224.0</v>
      </c>
      <c r="C7732" s="9" t="s">
        <v>6120</v>
      </c>
      <c r="D7732" s="9" t="s">
        <v>59</v>
      </c>
      <c r="F7732" s="11" t="str">
        <f t="shared" si="1"/>
        <v>2018-05</v>
      </c>
      <c r="G7732" s="11" t="str">
        <f>iferror(VLOOKUP(A7732,'Closed Deals'!A:A,1,0)," ")</f>
        <v> </v>
      </c>
      <c r="H7732" s="12" t="str">
        <f t="shared" si="2"/>
        <v>NO</v>
      </c>
      <c r="I7732" s="12" t="str">
        <f>iferror(VLOOKUP(A7732,'Closed Deals'!A:E,5,0)," ")</f>
        <v> </v>
      </c>
      <c r="J7732" s="13" t="str">
        <f t="shared" si="3"/>
        <v> </v>
      </c>
      <c r="K7732" s="14"/>
    </row>
    <row r="7733">
      <c r="A7733" s="9" t="s">
        <v>8252</v>
      </c>
      <c r="B7733" s="10">
        <v>43240.0</v>
      </c>
      <c r="C7733" s="9" t="s">
        <v>143</v>
      </c>
      <c r="D7733" s="9" t="s">
        <v>59</v>
      </c>
      <c r="F7733" s="11" t="str">
        <f t="shared" si="1"/>
        <v>2018-05</v>
      </c>
      <c r="G7733" s="11" t="str">
        <f>iferror(VLOOKUP(A7733,'Closed Deals'!A:A,1,0)," ")</f>
        <v> </v>
      </c>
      <c r="H7733" s="12" t="str">
        <f t="shared" si="2"/>
        <v>NO</v>
      </c>
      <c r="I7733" s="12" t="str">
        <f>iferror(VLOOKUP(A7733,'Closed Deals'!A:E,5,0)," ")</f>
        <v> </v>
      </c>
      <c r="J7733" s="13" t="str">
        <f t="shared" si="3"/>
        <v> </v>
      </c>
      <c r="K7733" s="14"/>
    </row>
    <row r="7734">
      <c r="A7734" s="9" t="s">
        <v>8253</v>
      </c>
      <c r="B7734" s="10">
        <v>43222.0</v>
      </c>
      <c r="C7734" s="9" t="s">
        <v>143</v>
      </c>
      <c r="D7734" s="9" t="s">
        <v>59</v>
      </c>
      <c r="F7734" s="11" t="str">
        <f t="shared" si="1"/>
        <v>2018-05</v>
      </c>
      <c r="G7734" s="11" t="str">
        <f>iferror(VLOOKUP(A7734,'Closed Deals'!A:A,1,0)," ")</f>
        <v> </v>
      </c>
      <c r="H7734" s="12" t="str">
        <f t="shared" si="2"/>
        <v>NO</v>
      </c>
      <c r="I7734" s="12" t="str">
        <f>iferror(VLOOKUP(A7734,'Closed Deals'!A:E,5,0)," ")</f>
        <v> </v>
      </c>
      <c r="J7734" s="13" t="str">
        <f t="shared" si="3"/>
        <v> </v>
      </c>
      <c r="K7734" s="14"/>
    </row>
    <row r="7735">
      <c r="A7735" s="9" t="s">
        <v>8254</v>
      </c>
      <c r="B7735" s="10">
        <v>43241.0</v>
      </c>
      <c r="C7735" s="9" t="s">
        <v>143</v>
      </c>
      <c r="D7735" s="9" t="s">
        <v>59</v>
      </c>
      <c r="F7735" s="11" t="str">
        <f t="shared" si="1"/>
        <v>2018-05</v>
      </c>
      <c r="G7735" s="11" t="str">
        <f>iferror(VLOOKUP(A7735,'Closed Deals'!A:A,1,0)," ")</f>
        <v> </v>
      </c>
      <c r="H7735" s="12" t="str">
        <f t="shared" si="2"/>
        <v>NO</v>
      </c>
      <c r="I7735" s="12" t="str">
        <f>iferror(VLOOKUP(A7735,'Closed Deals'!A:E,5,0)," ")</f>
        <v> </v>
      </c>
      <c r="J7735" s="13" t="str">
        <f t="shared" si="3"/>
        <v> </v>
      </c>
      <c r="K7735" s="14"/>
    </row>
    <row r="7736">
      <c r="A7736" s="9" t="s">
        <v>8255</v>
      </c>
      <c r="B7736" s="10">
        <v>43251.0</v>
      </c>
      <c r="C7736" s="9" t="s">
        <v>143</v>
      </c>
      <c r="D7736" s="9" t="s">
        <v>59</v>
      </c>
      <c r="F7736" s="11" t="str">
        <f t="shared" si="1"/>
        <v>2018-05</v>
      </c>
      <c r="G7736" s="11" t="str">
        <f>iferror(VLOOKUP(A7736,'Closed Deals'!A:A,1,0)," ")</f>
        <v> </v>
      </c>
      <c r="H7736" s="12" t="str">
        <f t="shared" si="2"/>
        <v>NO</v>
      </c>
      <c r="I7736" s="12" t="str">
        <f>iferror(VLOOKUP(A7736,'Closed Deals'!A:E,5,0)," ")</f>
        <v> </v>
      </c>
      <c r="J7736" s="13" t="str">
        <f t="shared" si="3"/>
        <v> </v>
      </c>
      <c r="K7736" s="14"/>
    </row>
    <row r="7737">
      <c r="A7737" s="9" t="s">
        <v>8256</v>
      </c>
      <c r="B7737" s="10">
        <v>43230.0</v>
      </c>
      <c r="C7737" s="9" t="s">
        <v>143</v>
      </c>
      <c r="D7737" s="9" t="s">
        <v>59</v>
      </c>
      <c r="F7737" s="11" t="str">
        <f t="shared" si="1"/>
        <v>2018-05</v>
      </c>
      <c r="G7737" s="11" t="str">
        <f>iferror(VLOOKUP(A7737,'Closed Deals'!A:A,1,0)," ")</f>
        <v> </v>
      </c>
      <c r="H7737" s="12" t="str">
        <f t="shared" si="2"/>
        <v>NO</v>
      </c>
      <c r="I7737" s="12" t="str">
        <f>iferror(VLOOKUP(A7737,'Closed Deals'!A:E,5,0)," ")</f>
        <v> </v>
      </c>
      <c r="J7737" s="13" t="str">
        <f t="shared" si="3"/>
        <v> </v>
      </c>
      <c r="K7737" s="14"/>
    </row>
    <row r="7738">
      <c r="A7738" s="9" t="s">
        <v>8257</v>
      </c>
      <c r="B7738" s="10">
        <v>43225.0</v>
      </c>
      <c r="C7738" s="9" t="s">
        <v>143</v>
      </c>
      <c r="D7738" s="9" t="s">
        <v>59</v>
      </c>
      <c r="F7738" s="11" t="str">
        <f t="shared" si="1"/>
        <v>2018-05</v>
      </c>
      <c r="G7738" s="11" t="str">
        <f>iferror(VLOOKUP(A7738,'Closed Deals'!A:A,1,0)," ")</f>
        <v> </v>
      </c>
      <c r="H7738" s="12" t="str">
        <f t="shared" si="2"/>
        <v>NO</v>
      </c>
      <c r="I7738" s="12" t="str">
        <f>iferror(VLOOKUP(A7738,'Closed Deals'!A:E,5,0)," ")</f>
        <v> </v>
      </c>
      <c r="J7738" s="13" t="str">
        <f t="shared" si="3"/>
        <v> </v>
      </c>
      <c r="K7738" s="14"/>
    </row>
    <row r="7739">
      <c r="A7739" s="9" t="s">
        <v>8258</v>
      </c>
      <c r="B7739" s="10">
        <v>43223.0</v>
      </c>
      <c r="C7739" s="9" t="s">
        <v>143</v>
      </c>
      <c r="D7739" s="9" t="s">
        <v>59</v>
      </c>
      <c r="F7739" s="11" t="str">
        <f t="shared" si="1"/>
        <v>2018-05</v>
      </c>
      <c r="G7739" s="11" t="str">
        <f>iferror(VLOOKUP(A7739,'Closed Deals'!A:A,1,0)," ")</f>
        <v> </v>
      </c>
      <c r="H7739" s="12" t="str">
        <f t="shared" si="2"/>
        <v>NO</v>
      </c>
      <c r="I7739" s="12" t="str">
        <f>iferror(VLOOKUP(A7739,'Closed Deals'!A:E,5,0)," ")</f>
        <v> </v>
      </c>
      <c r="J7739" s="13" t="str">
        <f t="shared" si="3"/>
        <v> </v>
      </c>
      <c r="K7739" s="14"/>
    </row>
    <row r="7740">
      <c r="A7740" s="9" t="s">
        <v>8259</v>
      </c>
      <c r="B7740" s="10">
        <v>43248.0</v>
      </c>
      <c r="C7740" s="9" t="s">
        <v>143</v>
      </c>
      <c r="D7740" s="9" t="s">
        <v>59</v>
      </c>
      <c r="F7740" s="11" t="str">
        <f t="shared" si="1"/>
        <v>2018-05</v>
      </c>
      <c r="G7740" s="11" t="str">
        <f>iferror(VLOOKUP(A7740,'Closed Deals'!A:A,1,0)," ")</f>
        <v> </v>
      </c>
      <c r="H7740" s="12" t="str">
        <f t="shared" si="2"/>
        <v>NO</v>
      </c>
      <c r="I7740" s="12" t="str">
        <f>iferror(VLOOKUP(A7740,'Closed Deals'!A:E,5,0)," ")</f>
        <v> </v>
      </c>
      <c r="J7740" s="13" t="str">
        <f t="shared" si="3"/>
        <v> </v>
      </c>
      <c r="K7740" s="14"/>
    </row>
    <row r="7741">
      <c r="A7741" s="9" t="s">
        <v>8260</v>
      </c>
      <c r="B7741" s="10">
        <v>43231.0</v>
      </c>
      <c r="C7741" s="9" t="s">
        <v>143</v>
      </c>
      <c r="D7741" s="9" t="s">
        <v>59</v>
      </c>
      <c r="F7741" s="11" t="str">
        <f t="shared" si="1"/>
        <v>2018-05</v>
      </c>
      <c r="G7741" s="11" t="str">
        <f>iferror(VLOOKUP(A7741,'Closed Deals'!A:A,1,0)," ")</f>
        <v> </v>
      </c>
      <c r="H7741" s="12" t="str">
        <f t="shared" si="2"/>
        <v>NO</v>
      </c>
      <c r="I7741" s="12" t="str">
        <f>iferror(VLOOKUP(A7741,'Closed Deals'!A:E,5,0)," ")</f>
        <v> </v>
      </c>
      <c r="J7741" s="13" t="str">
        <f t="shared" si="3"/>
        <v> </v>
      </c>
      <c r="K7741" s="14"/>
    </row>
    <row r="7742">
      <c r="A7742" s="9" t="s">
        <v>8261</v>
      </c>
      <c r="B7742" s="10">
        <v>43247.0</v>
      </c>
      <c r="C7742" s="9" t="s">
        <v>33</v>
      </c>
      <c r="D7742" s="9" t="s">
        <v>59</v>
      </c>
      <c r="F7742" s="11" t="str">
        <f t="shared" si="1"/>
        <v>2018-05</v>
      </c>
      <c r="G7742" s="11" t="str">
        <f>iferror(VLOOKUP(A7742,'Closed Deals'!A:A,1,0)," ")</f>
        <v> </v>
      </c>
      <c r="H7742" s="12" t="str">
        <f t="shared" si="2"/>
        <v>NO</v>
      </c>
      <c r="I7742" s="12" t="str">
        <f>iferror(VLOOKUP(A7742,'Closed Deals'!A:E,5,0)," ")</f>
        <v> </v>
      </c>
      <c r="J7742" s="13" t="str">
        <f t="shared" si="3"/>
        <v> </v>
      </c>
      <c r="K7742" s="14"/>
    </row>
    <row r="7743">
      <c r="A7743" s="9" t="s">
        <v>8262</v>
      </c>
      <c r="B7743" s="10">
        <v>43238.0</v>
      </c>
      <c r="C7743" s="9" t="s">
        <v>143</v>
      </c>
      <c r="D7743" s="9" t="s">
        <v>59</v>
      </c>
      <c r="F7743" s="11" t="str">
        <f t="shared" si="1"/>
        <v>2018-05</v>
      </c>
      <c r="G7743" s="11" t="str">
        <f>iferror(VLOOKUP(A7743,'Closed Deals'!A:A,1,0)," ")</f>
        <v> </v>
      </c>
      <c r="H7743" s="12" t="str">
        <f t="shared" si="2"/>
        <v>NO</v>
      </c>
      <c r="I7743" s="12" t="str">
        <f>iferror(VLOOKUP(A7743,'Closed Deals'!A:E,5,0)," ")</f>
        <v> </v>
      </c>
      <c r="J7743" s="13" t="str">
        <f t="shared" si="3"/>
        <v> </v>
      </c>
      <c r="K7743" s="14"/>
    </row>
    <row r="7744">
      <c r="A7744" s="9" t="s">
        <v>8263</v>
      </c>
      <c r="B7744" s="10">
        <v>43222.0</v>
      </c>
      <c r="C7744" s="9" t="s">
        <v>143</v>
      </c>
      <c r="D7744" s="9" t="s">
        <v>59</v>
      </c>
      <c r="F7744" s="11" t="str">
        <f t="shared" si="1"/>
        <v>2018-05</v>
      </c>
      <c r="G7744" s="11" t="str">
        <f>iferror(VLOOKUP(A7744,'Closed Deals'!A:A,1,0)," ")</f>
        <v> </v>
      </c>
      <c r="H7744" s="12" t="str">
        <f t="shared" si="2"/>
        <v>NO</v>
      </c>
      <c r="I7744" s="12" t="str">
        <f>iferror(VLOOKUP(A7744,'Closed Deals'!A:E,5,0)," ")</f>
        <v> </v>
      </c>
      <c r="J7744" s="13" t="str">
        <f t="shared" si="3"/>
        <v> </v>
      </c>
      <c r="K7744" s="14"/>
    </row>
    <row r="7745">
      <c r="A7745" s="9" t="s">
        <v>8264</v>
      </c>
      <c r="B7745" s="10">
        <v>43235.0</v>
      </c>
      <c r="C7745" s="9" t="s">
        <v>52</v>
      </c>
      <c r="D7745" s="9" t="s">
        <v>59</v>
      </c>
      <c r="F7745" s="11" t="str">
        <f t="shared" si="1"/>
        <v>2018-05</v>
      </c>
      <c r="G7745" s="11" t="str">
        <f>iferror(VLOOKUP(A7745,'Closed Deals'!A:A,1,0)," ")</f>
        <v> </v>
      </c>
      <c r="H7745" s="12" t="str">
        <f t="shared" si="2"/>
        <v>NO</v>
      </c>
      <c r="I7745" s="12" t="str">
        <f>iferror(VLOOKUP(A7745,'Closed Deals'!A:E,5,0)," ")</f>
        <v> </v>
      </c>
      <c r="J7745" s="13" t="str">
        <f t="shared" si="3"/>
        <v> </v>
      </c>
      <c r="K7745" s="14"/>
    </row>
    <row r="7746">
      <c r="A7746" s="9" t="s">
        <v>8265</v>
      </c>
      <c r="B7746" s="10">
        <v>43239.0</v>
      </c>
      <c r="C7746" s="9" t="s">
        <v>43</v>
      </c>
      <c r="D7746" s="9" t="s">
        <v>59</v>
      </c>
      <c r="F7746" s="11" t="str">
        <f t="shared" si="1"/>
        <v>2018-05</v>
      </c>
      <c r="G7746" s="11" t="str">
        <f>iferror(VLOOKUP(A7746,'Closed Deals'!A:A,1,0)," ")</f>
        <v> </v>
      </c>
      <c r="H7746" s="12" t="str">
        <f t="shared" si="2"/>
        <v>NO</v>
      </c>
      <c r="I7746" s="12" t="str">
        <f>iferror(VLOOKUP(A7746,'Closed Deals'!A:E,5,0)," ")</f>
        <v> </v>
      </c>
      <c r="J7746" s="13" t="str">
        <f t="shared" si="3"/>
        <v> </v>
      </c>
      <c r="K7746" s="14"/>
    </row>
    <row r="7747">
      <c r="A7747" s="9" t="s">
        <v>8266</v>
      </c>
      <c r="B7747" s="10">
        <v>43226.0</v>
      </c>
      <c r="C7747" s="9" t="s">
        <v>63</v>
      </c>
      <c r="D7747" s="9" t="s">
        <v>59</v>
      </c>
      <c r="F7747" s="11" t="str">
        <f t="shared" si="1"/>
        <v>2018-05</v>
      </c>
      <c r="G7747" s="11" t="str">
        <f>iferror(VLOOKUP(A7747,'Closed Deals'!A:A,1,0)," ")</f>
        <v> </v>
      </c>
      <c r="H7747" s="12" t="str">
        <f t="shared" si="2"/>
        <v>NO</v>
      </c>
      <c r="I7747" s="12" t="str">
        <f>iferror(VLOOKUP(A7747,'Closed Deals'!A:E,5,0)," ")</f>
        <v> </v>
      </c>
      <c r="J7747" s="13" t="str">
        <f t="shared" si="3"/>
        <v> </v>
      </c>
      <c r="K7747" s="14"/>
    </row>
    <row r="7748">
      <c r="A7748" s="9" t="s">
        <v>8267</v>
      </c>
      <c r="B7748" s="10">
        <v>43223.0</v>
      </c>
      <c r="C7748" s="9" t="s">
        <v>143</v>
      </c>
      <c r="D7748" s="9" t="s">
        <v>59</v>
      </c>
      <c r="F7748" s="11" t="str">
        <f t="shared" si="1"/>
        <v>2018-05</v>
      </c>
      <c r="G7748" s="11" t="str">
        <f>iferror(VLOOKUP(A7748,'Closed Deals'!A:A,1,0)," ")</f>
        <v> </v>
      </c>
      <c r="H7748" s="12" t="str">
        <f t="shared" si="2"/>
        <v>NO</v>
      </c>
      <c r="I7748" s="12" t="str">
        <f>iferror(VLOOKUP(A7748,'Closed Deals'!A:E,5,0)," ")</f>
        <v> </v>
      </c>
      <c r="J7748" s="13" t="str">
        <f t="shared" si="3"/>
        <v> </v>
      </c>
      <c r="K7748" s="14"/>
    </row>
    <row r="7749">
      <c r="A7749" s="9" t="s">
        <v>8268</v>
      </c>
      <c r="B7749" s="10">
        <v>43234.0</v>
      </c>
      <c r="C7749" s="9" t="s">
        <v>143</v>
      </c>
      <c r="D7749" s="9" t="s">
        <v>59</v>
      </c>
      <c r="F7749" s="11" t="str">
        <f t="shared" si="1"/>
        <v>2018-05</v>
      </c>
      <c r="G7749" s="11" t="str">
        <f>iferror(VLOOKUP(A7749,'Closed Deals'!A:A,1,0)," ")</f>
        <v> </v>
      </c>
      <c r="H7749" s="12" t="str">
        <f t="shared" si="2"/>
        <v>NO</v>
      </c>
      <c r="I7749" s="12" t="str">
        <f>iferror(VLOOKUP(A7749,'Closed Deals'!A:E,5,0)," ")</f>
        <v> </v>
      </c>
      <c r="J7749" s="13" t="str">
        <f t="shared" si="3"/>
        <v> </v>
      </c>
      <c r="K7749" s="14"/>
    </row>
    <row r="7750">
      <c r="A7750" s="9" t="s">
        <v>8269</v>
      </c>
      <c r="B7750" s="10">
        <v>43243.0</v>
      </c>
      <c r="C7750" s="9" t="s">
        <v>143</v>
      </c>
      <c r="D7750" s="9" t="s">
        <v>59</v>
      </c>
      <c r="F7750" s="11" t="str">
        <f t="shared" si="1"/>
        <v>2018-05</v>
      </c>
      <c r="G7750" s="11" t="str">
        <f>iferror(VLOOKUP(A7750,'Closed Deals'!A:A,1,0)," ")</f>
        <v> </v>
      </c>
      <c r="H7750" s="12" t="str">
        <f t="shared" si="2"/>
        <v>NO</v>
      </c>
      <c r="I7750" s="12" t="str">
        <f>iferror(VLOOKUP(A7750,'Closed Deals'!A:E,5,0)," ")</f>
        <v> </v>
      </c>
      <c r="J7750" s="13" t="str">
        <f t="shared" si="3"/>
        <v> </v>
      </c>
      <c r="K7750" s="14"/>
    </row>
    <row r="7751">
      <c r="A7751" s="9" t="s">
        <v>8270</v>
      </c>
      <c r="B7751" s="10">
        <v>43227.0</v>
      </c>
      <c r="C7751" s="9" t="s">
        <v>143</v>
      </c>
      <c r="D7751" s="9" t="s">
        <v>59</v>
      </c>
      <c r="F7751" s="11" t="str">
        <f t="shared" si="1"/>
        <v>2018-05</v>
      </c>
      <c r="G7751" s="11" t="str">
        <f>iferror(VLOOKUP(A7751,'Closed Deals'!A:A,1,0)," ")</f>
        <v> </v>
      </c>
      <c r="H7751" s="12" t="str">
        <f t="shared" si="2"/>
        <v>NO</v>
      </c>
      <c r="I7751" s="12" t="str">
        <f>iferror(VLOOKUP(A7751,'Closed Deals'!A:E,5,0)," ")</f>
        <v> </v>
      </c>
      <c r="J7751" s="13" t="str">
        <f t="shared" si="3"/>
        <v> </v>
      </c>
      <c r="K7751" s="14"/>
    </row>
    <row r="7752">
      <c r="A7752" s="9" t="s">
        <v>8271</v>
      </c>
      <c r="B7752" s="10">
        <v>43231.0</v>
      </c>
      <c r="C7752" s="9" t="s">
        <v>143</v>
      </c>
      <c r="D7752" s="9" t="s">
        <v>59</v>
      </c>
      <c r="F7752" s="11" t="str">
        <f t="shared" si="1"/>
        <v>2018-05</v>
      </c>
      <c r="G7752" s="11" t="str">
        <f>iferror(VLOOKUP(A7752,'Closed Deals'!A:A,1,0)," ")</f>
        <v> </v>
      </c>
      <c r="H7752" s="12" t="str">
        <f t="shared" si="2"/>
        <v>NO</v>
      </c>
      <c r="I7752" s="12" t="str">
        <f>iferror(VLOOKUP(A7752,'Closed Deals'!A:E,5,0)," ")</f>
        <v> </v>
      </c>
      <c r="J7752" s="13" t="str">
        <f t="shared" si="3"/>
        <v> </v>
      </c>
      <c r="K7752" s="14"/>
    </row>
    <row r="7753">
      <c r="A7753" s="9" t="s">
        <v>8272</v>
      </c>
      <c r="B7753" s="10">
        <v>43246.0</v>
      </c>
      <c r="C7753" s="9" t="s">
        <v>143</v>
      </c>
      <c r="D7753" s="9" t="s">
        <v>59</v>
      </c>
      <c r="F7753" s="11" t="str">
        <f t="shared" si="1"/>
        <v>2018-05</v>
      </c>
      <c r="G7753" s="11" t="str">
        <f>iferror(VLOOKUP(A7753,'Closed Deals'!A:A,1,0)," ")</f>
        <v> </v>
      </c>
      <c r="H7753" s="12" t="str">
        <f t="shared" si="2"/>
        <v>NO</v>
      </c>
      <c r="I7753" s="12" t="str">
        <f>iferror(VLOOKUP(A7753,'Closed Deals'!A:E,5,0)," ")</f>
        <v> </v>
      </c>
      <c r="J7753" s="13" t="str">
        <f t="shared" si="3"/>
        <v> </v>
      </c>
      <c r="K7753" s="14"/>
    </row>
    <row r="7754">
      <c r="A7754" s="9" t="s">
        <v>8273</v>
      </c>
      <c r="B7754" s="10">
        <v>43235.0</v>
      </c>
      <c r="C7754" s="9" t="s">
        <v>143</v>
      </c>
      <c r="D7754" s="9" t="s">
        <v>59</v>
      </c>
      <c r="F7754" s="11" t="str">
        <f t="shared" si="1"/>
        <v>2018-05</v>
      </c>
      <c r="G7754" s="11" t="str">
        <f>iferror(VLOOKUP(A7754,'Closed Deals'!A:A,1,0)," ")</f>
        <v> </v>
      </c>
      <c r="H7754" s="12" t="str">
        <f t="shared" si="2"/>
        <v>NO</v>
      </c>
      <c r="I7754" s="12" t="str">
        <f>iferror(VLOOKUP(A7754,'Closed Deals'!A:E,5,0)," ")</f>
        <v> </v>
      </c>
      <c r="J7754" s="13" t="str">
        <f t="shared" si="3"/>
        <v> </v>
      </c>
      <c r="K7754" s="14"/>
    </row>
    <row r="7755">
      <c r="A7755" s="9" t="s">
        <v>8274</v>
      </c>
      <c r="B7755" s="10">
        <v>43234.0</v>
      </c>
      <c r="C7755" s="9" t="s">
        <v>170</v>
      </c>
      <c r="D7755" s="9" t="s">
        <v>59</v>
      </c>
      <c r="F7755" s="11" t="str">
        <f t="shared" si="1"/>
        <v>2018-05</v>
      </c>
      <c r="G7755" s="11" t="str">
        <f>iferror(VLOOKUP(A7755,'Closed Deals'!A:A,1,0)," ")</f>
        <v> </v>
      </c>
      <c r="H7755" s="12" t="str">
        <f t="shared" si="2"/>
        <v>NO</v>
      </c>
      <c r="I7755" s="12" t="str">
        <f>iferror(VLOOKUP(A7755,'Closed Deals'!A:E,5,0)," ")</f>
        <v> </v>
      </c>
      <c r="J7755" s="13" t="str">
        <f t="shared" si="3"/>
        <v> </v>
      </c>
      <c r="K7755" s="14"/>
    </row>
    <row r="7756">
      <c r="A7756" s="9" t="s">
        <v>8275</v>
      </c>
      <c r="B7756" s="10">
        <v>43226.0</v>
      </c>
      <c r="C7756" s="9" t="s">
        <v>143</v>
      </c>
      <c r="D7756" s="9" t="s">
        <v>59</v>
      </c>
      <c r="F7756" s="11" t="str">
        <f t="shared" si="1"/>
        <v>2018-05</v>
      </c>
      <c r="G7756" s="11" t="str">
        <f>iferror(VLOOKUP(A7756,'Closed Deals'!A:A,1,0)," ")</f>
        <v> </v>
      </c>
      <c r="H7756" s="12" t="str">
        <f t="shared" si="2"/>
        <v>NO</v>
      </c>
      <c r="I7756" s="12" t="str">
        <f>iferror(VLOOKUP(A7756,'Closed Deals'!A:E,5,0)," ")</f>
        <v> </v>
      </c>
      <c r="J7756" s="13" t="str">
        <f t="shared" si="3"/>
        <v> </v>
      </c>
      <c r="K7756" s="14"/>
    </row>
    <row r="7757">
      <c r="A7757" s="9" t="s">
        <v>8276</v>
      </c>
      <c r="B7757" s="10">
        <v>43222.0</v>
      </c>
      <c r="C7757" s="9" t="s">
        <v>143</v>
      </c>
      <c r="D7757" s="9" t="s">
        <v>59</v>
      </c>
      <c r="F7757" s="11" t="str">
        <f t="shared" si="1"/>
        <v>2018-05</v>
      </c>
      <c r="G7757" s="11" t="str">
        <f>iferror(VLOOKUP(A7757,'Closed Deals'!A:A,1,0)," ")</f>
        <v> </v>
      </c>
      <c r="H7757" s="12" t="str">
        <f t="shared" si="2"/>
        <v>NO</v>
      </c>
      <c r="I7757" s="12" t="str">
        <f>iferror(VLOOKUP(A7757,'Closed Deals'!A:E,5,0)," ")</f>
        <v> </v>
      </c>
      <c r="J7757" s="13" t="str">
        <f t="shared" si="3"/>
        <v> </v>
      </c>
      <c r="K7757" s="14"/>
    </row>
    <row r="7758">
      <c r="A7758" s="9" t="s">
        <v>8277</v>
      </c>
      <c r="B7758" s="10">
        <v>43242.0</v>
      </c>
      <c r="C7758" s="9" t="s">
        <v>143</v>
      </c>
      <c r="D7758" s="9" t="s">
        <v>59</v>
      </c>
      <c r="F7758" s="11" t="str">
        <f t="shared" si="1"/>
        <v>2018-05</v>
      </c>
      <c r="G7758" s="11" t="str">
        <f>iferror(VLOOKUP(A7758,'Closed Deals'!A:A,1,0)," ")</f>
        <v> </v>
      </c>
      <c r="H7758" s="12" t="str">
        <f t="shared" si="2"/>
        <v>NO</v>
      </c>
      <c r="I7758" s="12" t="str">
        <f>iferror(VLOOKUP(A7758,'Closed Deals'!A:E,5,0)," ")</f>
        <v> </v>
      </c>
      <c r="J7758" s="13" t="str">
        <f t="shared" si="3"/>
        <v> </v>
      </c>
      <c r="K7758" s="14"/>
    </row>
    <row r="7759">
      <c r="A7759" s="9" t="s">
        <v>8278</v>
      </c>
      <c r="B7759" s="10">
        <v>43227.0</v>
      </c>
      <c r="C7759" s="9" t="s">
        <v>143</v>
      </c>
      <c r="D7759" s="9" t="s">
        <v>59</v>
      </c>
      <c r="F7759" s="11" t="str">
        <f t="shared" si="1"/>
        <v>2018-05</v>
      </c>
      <c r="G7759" s="11" t="str">
        <f>iferror(VLOOKUP(A7759,'Closed Deals'!A:A,1,0)," ")</f>
        <v> </v>
      </c>
      <c r="H7759" s="12" t="str">
        <f t="shared" si="2"/>
        <v>NO</v>
      </c>
      <c r="I7759" s="12" t="str">
        <f>iferror(VLOOKUP(A7759,'Closed Deals'!A:E,5,0)," ")</f>
        <v> </v>
      </c>
      <c r="J7759" s="13" t="str">
        <f t="shared" si="3"/>
        <v> </v>
      </c>
      <c r="K7759" s="14"/>
    </row>
    <row r="7760">
      <c r="A7760" s="9" t="s">
        <v>8279</v>
      </c>
      <c r="B7760" s="10">
        <v>43225.0</v>
      </c>
      <c r="C7760" s="9" t="s">
        <v>143</v>
      </c>
      <c r="D7760" s="9" t="s">
        <v>59</v>
      </c>
      <c r="F7760" s="11" t="str">
        <f t="shared" si="1"/>
        <v>2018-05</v>
      </c>
      <c r="G7760" s="11" t="str">
        <f>iferror(VLOOKUP(A7760,'Closed Deals'!A:A,1,0)," ")</f>
        <v> </v>
      </c>
      <c r="H7760" s="12" t="str">
        <f t="shared" si="2"/>
        <v>NO</v>
      </c>
      <c r="I7760" s="12" t="str">
        <f>iferror(VLOOKUP(A7760,'Closed Deals'!A:E,5,0)," ")</f>
        <v> </v>
      </c>
      <c r="J7760" s="13" t="str">
        <f t="shared" si="3"/>
        <v> </v>
      </c>
      <c r="K7760" s="14"/>
    </row>
    <row r="7761">
      <c r="A7761" s="9" t="s">
        <v>8280</v>
      </c>
      <c r="B7761" s="10">
        <v>43222.0</v>
      </c>
      <c r="C7761" s="9" t="s">
        <v>143</v>
      </c>
      <c r="D7761" s="9" t="s">
        <v>59</v>
      </c>
      <c r="F7761" s="11" t="str">
        <f t="shared" si="1"/>
        <v>2018-05</v>
      </c>
      <c r="G7761" s="11" t="str">
        <f>iferror(VLOOKUP(A7761,'Closed Deals'!A:A,1,0)," ")</f>
        <v> </v>
      </c>
      <c r="H7761" s="12" t="str">
        <f t="shared" si="2"/>
        <v>NO</v>
      </c>
      <c r="I7761" s="12" t="str">
        <f>iferror(VLOOKUP(A7761,'Closed Deals'!A:E,5,0)," ")</f>
        <v> </v>
      </c>
      <c r="J7761" s="13" t="str">
        <f t="shared" si="3"/>
        <v> </v>
      </c>
      <c r="K7761" s="14"/>
    </row>
    <row r="7762">
      <c r="A7762" s="9" t="s">
        <v>8281</v>
      </c>
      <c r="B7762" s="10">
        <v>43233.0</v>
      </c>
      <c r="C7762" s="9" t="s">
        <v>143</v>
      </c>
      <c r="D7762" s="9" t="s">
        <v>59</v>
      </c>
      <c r="F7762" s="11" t="str">
        <f t="shared" si="1"/>
        <v>2018-05</v>
      </c>
      <c r="G7762" s="11" t="str">
        <f>iferror(VLOOKUP(A7762,'Closed Deals'!A:A,1,0)," ")</f>
        <v> </v>
      </c>
      <c r="H7762" s="12" t="str">
        <f t="shared" si="2"/>
        <v>NO</v>
      </c>
      <c r="I7762" s="12" t="str">
        <f>iferror(VLOOKUP(A7762,'Closed Deals'!A:E,5,0)," ")</f>
        <v> </v>
      </c>
      <c r="J7762" s="13" t="str">
        <f t="shared" si="3"/>
        <v> </v>
      </c>
      <c r="K7762" s="14"/>
    </row>
    <row r="7763">
      <c r="A7763" s="9" t="s">
        <v>8282</v>
      </c>
      <c r="B7763" s="10">
        <v>43244.0</v>
      </c>
      <c r="C7763" s="9" t="s">
        <v>143</v>
      </c>
      <c r="D7763" s="9" t="s">
        <v>59</v>
      </c>
      <c r="F7763" s="11" t="str">
        <f t="shared" si="1"/>
        <v>2018-05</v>
      </c>
      <c r="G7763" s="11" t="str">
        <f>iferror(VLOOKUP(A7763,'Closed Deals'!A:A,1,0)," ")</f>
        <v> </v>
      </c>
      <c r="H7763" s="12" t="str">
        <f t="shared" si="2"/>
        <v>NO</v>
      </c>
      <c r="I7763" s="12" t="str">
        <f>iferror(VLOOKUP(A7763,'Closed Deals'!A:E,5,0)," ")</f>
        <v> </v>
      </c>
      <c r="J7763" s="13" t="str">
        <f t="shared" si="3"/>
        <v> </v>
      </c>
      <c r="K7763" s="14"/>
    </row>
    <row r="7764">
      <c r="A7764" s="9" t="s">
        <v>8283</v>
      </c>
      <c r="B7764" s="10">
        <v>43236.0</v>
      </c>
      <c r="C7764" s="9" t="s">
        <v>241</v>
      </c>
      <c r="D7764" s="9" t="s">
        <v>59</v>
      </c>
      <c r="F7764" s="11" t="str">
        <f t="shared" si="1"/>
        <v>2018-05</v>
      </c>
      <c r="G7764" s="11" t="str">
        <f>iferror(VLOOKUP(A7764,'Closed Deals'!A:A,1,0)," ")</f>
        <v> </v>
      </c>
      <c r="H7764" s="12" t="str">
        <f t="shared" si="2"/>
        <v>NO</v>
      </c>
      <c r="I7764" s="12" t="str">
        <f>iferror(VLOOKUP(A7764,'Closed Deals'!A:E,5,0)," ")</f>
        <v> </v>
      </c>
      <c r="J7764" s="13" t="str">
        <f t="shared" si="3"/>
        <v> </v>
      </c>
      <c r="K7764" s="14"/>
    </row>
    <row r="7765">
      <c r="A7765" s="9" t="s">
        <v>8284</v>
      </c>
      <c r="B7765" s="10">
        <v>43228.0</v>
      </c>
      <c r="C7765" s="9" t="s">
        <v>143</v>
      </c>
      <c r="D7765" s="9" t="s">
        <v>59</v>
      </c>
      <c r="F7765" s="11" t="str">
        <f t="shared" si="1"/>
        <v>2018-05</v>
      </c>
      <c r="G7765" s="11" t="str">
        <f>iferror(VLOOKUP(A7765,'Closed Deals'!A:A,1,0)," ")</f>
        <v> </v>
      </c>
      <c r="H7765" s="12" t="str">
        <f t="shared" si="2"/>
        <v>NO</v>
      </c>
      <c r="I7765" s="12" t="str">
        <f>iferror(VLOOKUP(A7765,'Closed Deals'!A:E,5,0)," ")</f>
        <v> </v>
      </c>
      <c r="J7765" s="13" t="str">
        <f t="shared" si="3"/>
        <v> </v>
      </c>
      <c r="K7765" s="14"/>
    </row>
    <row r="7766">
      <c r="A7766" s="9" t="s">
        <v>8285</v>
      </c>
      <c r="B7766" s="10">
        <v>43236.0</v>
      </c>
      <c r="C7766" s="9" t="s">
        <v>143</v>
      </c>
      <c r="D7766" s="9" t="s">
        <v>59</v>
      </c>
      <c r="F7766" s="11" t="str">
        <f t="shared" si="1"/>
        <v>2018-05</v>
      </c>
      <c r="G7766" s="11" t="str">
        <f>iferror(VLOOKUP(A7766,'Closed Deals'!A:A,1,0)," ")</f>
        <v> </v>
      </c>
      <c r="H7766" s="12" t="str">
        <f t="shared" si="2"/>
        <v>NO</v>
      </c>
      <c r="I7766" s="12" t="str">
        <f>iferror(VLOOKUP(A7766,'Closed Deals'!A:E,5,0)," ")</f>
        <v> </v>
      </c>
      <c r="J7766" s="13" t="str">
        <f t="shared" si="3"/>
        <v> </v>
      </c>
      <c r="K7766" s="14"/>
    </row>
    <row r="7767">
      <c r="A7767" s="9" t="s">
        <v>8286</v>
      </c>
      <c r="B7767" s="10">
        <v>43232.0</v>
      </c>
      <c r="C7767" s="9" t="s">
        <v>63</v>
      </c>
      <c r="D7767" s="9" t="s">
        <v>59</v>
      </c>
      <c r="F7767" s="11" t="str">
        <f t="shared" si="1"/>
        <v>2018-05</v>
      </c>
      <c r="G7767" s="11" t="str">
        <f>iferror(VLOOKUP(A7767,'Closed Deals'!A:A,1,0)," ")</f>
        <v> </v>
      </c>
      <c r="H7767" s="12" t="str">
        <f t="shared" si="2"/>
        <v>NO</v>
      </c>
      <c r="I7767" s="12" t="str">
        <f>iferror(VLOOKUP(A7767,'Closed Deals'!A:E,5,0)," ")</f>
        <v> </v>
      </c>
      <c r="J7767" s="13" t="str">
        <f t="shared" si="3"/>
        <v> </v>
      </c>
      <c r="K7767" s="14"/>
    </row>
    <row r="7768">
      <c r="A7768" s="9" t="s">
        <v>8287</v>
      </c>
      <c r="B7768" s="10">
        <v>43251.0</v>
      </c>
      <c r="C7768" s="9" t="s">
        <v>143</v>
      </c>
      <c r="D7768" s="9" t="s">
        <v>59</v>
      </c>
      <c r="F7768" s="11" t="str">
        <f t="shared" si="1"/>
        <v>2018-05</v>
      </c>
      <c r="G7768" s="11" t="str">
        <f>iferror(VLOOKUP(A7768,'Closed Deals'!A:A,1,0)," ")</f>
        <v> </v>
      </c>
      <c r="H7768" s="12" t="str">
        <f t="shared" si="2"/>
        <v>NO</v>
      </c>
      <c r="I7768" s="12" t="str">
        <f>iferror(VLOOKUP(A7768,'Closed Deals'!A:E,5,0)," ")</f>
        <v> </v>
      </c>
      <c r="J7768" s="13" t="str">
        <f t="shared" si="3"/>
        <v> </v>
      </c>
      <c r="K7768" s="14"/>
    </row>
    <row r="7769">
      <c r="A7769" s="9" t="s">
        <v>8288</v>
      </c>
      <c r="B7769" s="10">
        <v>43227.0</v>
      </c>
      <c r="C7769" s="9" t="s">
        <v>143</v>
      </c>
      <c r="D7769" s="9" t="s">
        <v>59</v>
      </c>
      <c r="F7769" s="11" t="str">
        <f t="shared" si="1"/>
        <v>2018-05</v>
      </c>
      <c r="G7769" s="11" t="str">
        <f>iferror(VLOOKUP(A7769,'Closed Deals'!A:A,1,0)," ")</f>
        <v> </v>
      </c>
      <c r="H7769" s="12" t="str">
        <f t="shared" si="2"/>
        <v>NO</v>
      </c>
      <c r="I7769" s="12" t="str">
        <f>iferror(VLOOKUP(A7769,'Closed Deals'!A:E,5,0)," ")</f>
        <v> </v>
      </c>
      <c r="J7769" s="13" t="str">
        <f t="shared" si="3"/>
        <v> </v>
      </c>
      <c r="K7769" s="14"/>
    </row>
    <row r="7770">
      <c r="A7770" s="9" t="s">
        <v>8289</v>
      </c>
      <c r="B7770" s="10">
        <v>43237.0</v>
      </c>
      <c r="C7770" s="9" t="s">
        <v>63</v>
      </c>
      <c r="D7770" s="9" t="s">
        <v>59</v>
      </c>
      <c r="F7770" s="11" t="str">
        <f t="shared" si="1"/>
        <v>2018-05</v>
      </c>
      <c r="G7770" s="11" t="str">
        <f>iferror(VLOOKUP(A7770,'Closed Deals'!A:A,1,0)," ")</f>
        <v> </v>
      </c>
      <c r="H7770" s="12" t="str">
        <f t="shared" si="2"/>
        <v>NO</v>
      </c>
      <c r="I7770" s="12" t="str">
        <f>iferror(VLOOKUP(A7770,'Closed Deals'!A:E,5,0)," ")</f>
        <v> </v>
      </c>
      <c r="J7770" s="13" t="str">
        <f t="shared" si="3"/>
        <v> </v>
      </c>
      <c r="K7770" s="14"/>
    </row>
    <row r="7771">
      <c r="A7771" s="9" t="s">
        <v>8290</v>
      </c>
      <c r="B7771" s="10">
        <v>43230.0</v>
      </c>
      <c r="C7771" s="9" t="s">
        <v>143</v>
      </c>
      <c r="D7771" s="9" t="s">
        <v>59</v>
      </c>
      <c r="F7771" s="11" t="str">
        <f t="shared" si="1"/>
        <v>2018-05</v>
      </c>
      <c r="G7771" s="11" t="str">
        <f>iferror(VLOOKUP(A7771,'Closed Deals'!A:A,1,0)," ")</f>
        <v> </v>
      </c>
      <c r="H7771" s="12" t="str">
        <f t="shared" si="2"/>
        <v>NO</v>
      </c>
      <c r="I7771" s="12" t="str">
        <f>iferror(VLOOKUP(A7771,'Closed Deals'!A:E,5,0)," ")</f>
        <v> </v>
      </c>
      <c r="J7771" s="13" t="str">
        <f t="shared" si="3"/>
        <v> </v>
      </c>
      <c r="K7771" s="14"/>
    </row>
    <row r="7772">
      <c r="A7772" s="9" t="s">
        <v>8291</v>
      </c>
      <c r="B7772" s="10">
        <v>43249.0</v>
      </c>
      <c r="C7772" s="9" t="s">
        <v>143</v>
      </c>
      <c r="D7772" s="9" t="s">
        <v>59</v>
      </c>
      <c r="F7772" s="11" t="str">
        <f t="shared" si="1"/>
        <v>2018-05</v>
      </c>
      <c r="G7772" s="11" t="str">
        <f>iferror(VLOOKUP(A7772,'Closed Deals'!A:A,1,0)," ")</f>
        <v> </v>
      </c>
      <c r="H7772" s="12" t="str">
        <f t="shared" si="2"/>
        <v>NO</v>
      </c>
      <c r="I7772" s="12" t="str">
        <f>iferror(VLOOKUP(A7772,'Closed Deals'!A:E,5,0)," ")</f>
        <v> </v>
      </c>
      <c r="J7772" s="13" t="str">
        <f t="shared" si="3"/>
        <v> </v>
      </c>
      <c r="K7772" s="14"/>
    </row>
    <row r="7773">
      <c r="A7773" s="9" t="s">
        <v>8292</v>
      </c>
      <c r="B7773" s="10">
        <v>43221.0</v>
      </c>
      <c r="C7773" s="9" t="s">
        <v>143</v>
      </c>
      <c r="D7773" s="9" t="s">
        <v>59</v>
      </c>
      <c r="F7773" s="11" t="str">
        <f t="shared" si="1"/>
        <v>2018-05</v>
      </c>
      <c r="G7773" s="11" t="str">
        <f>iferror(VLOOKUP(A7773,'Closed Deals'!A:A,1,0)," ")</f>
        <v> </v>
      </c>
      <c r="H7773" s="12" t="str">
        <f t="shared" si="2"/>
        <v>NO</v>
      </c>
      <c r="I7773" s="12" t="str">
        <f>iferror(VLOOKUP(A7773,'Closed Deals'!A:E,5,0)," ")</f>
        <v> </v>
      </c>
      <c r="J7773" s="13" t="str">
        <f t="shared" si="3"/>
        <v> </v>
      </c>
      <c r="K7773" s="14"/>
    </row>
    <row r="7774">
      <c r="A7774" s="9" t="s">
        <v>8293</v>
      </c>
      <c r="B7774" s="10">
        <v>43227.0</v>
      </c>
      <c r="C7774" s="9" t="s">
        <v>143</v>
      </c>
      <c r="D7774" s="9" t="s">
        <v>59</v>
      </c>
      <c r="F7774" s="11" t="str">
        <f t="shared" si="1"/>
        <v>2018-05</v>
      </c>
      <c r="G7774" s="11" t="str">
        <f>iferror(VLOOKUP(A7774,'Closed Deals'!A:A,1,0)," ")</f>
        <v> </v>
      </c>
      <c r="H7774" s="12" t="str">
        <f t="shared" si="2"/>
        <v>NO</v>
      </c>
      <c r="I7774" s="12" t="str">
        <f>iferror(VLOOKUP(A7774,'Closed Deals'!A:E,5,0)," ")</f>
        <v> </v>
      </c>
      <c r="J7774" s="13" t="str">
        <f t="shared" si="3"/>
        <v> </v>
      </c>
      <c r="K7774" s="14"/>
    </row>
    <row r="7775">
      <c r="A7775" s="9" t="s">
        <v>8294</v>
      </c>
      <c r="B7775" s="10">
        <v>43235.0</v>
      </c>
      <c r="C7775" s="9" t="s">
        <v>143</v>
      </c>
      <c r="D7775" s="9" t="s">
        <v>59</v>
      </c>
      <c r="F7775" s="11" t="str">
        <f t="shared" si="1"/>
        <v>2018-05</v>
      </c>
      <c r="G7775" s="11" t="str">
        <f>iferror(VLOOKUP(A7775,'Closed Deals'!A:A,1,0)," ")</f>
        <v> </v>
      </c>
      <c r="H7775" s="12" t="str">
        <f t="shared" si="2"/>
        <v>NO</v>
      </c>
      <c r="I7775" s="12" t="str">
        <f>iferror(VLOOKUP(A7775,'Closed Deals'!A:E,5,0)," ")</f>
        <v> </v>
      </c>
      <c r="J7775" s="13" t="str">
        <f t="shared" si="3"/>
        <v> </v>
      </c>
      <c r="K7775" s="14"/>
    </row>
    <row r="7776">
      <c r="A7776" s="9" t="s">
        <v>8295</v>
      </c>
      <c r="B7776" s="10">
        <v>43226.0</v>
      </c>
      <c r="C7776" s="9" t="s">
        <v>143</v>
      </c>
      <c r="D7776" s="9" t="s">
        <v>59</v>
      </c>
      <c r="F7776" s="11" t="str">
        <f t="shared" si="1"/>
        <v>2018-05</v>
      </c>
      <c r="G7776" s="11" t="str">
        <f>iferror(VLOOKUP(A7776,'Closed Deals'!A:A,1,0)," ")</f>
        <v> </v>
      </c>
      <c r="H7776" s="12" t="str">
        <f t="shared" si="2"/>
        <v>NO</v>
      </c>
      <c r="I7776" s="12" t="str">
        <f>iferror(VLOOKUP(A7776,'Closed Deals'!A:E,5,0)," ")</f>
        <v> </v>
      </c>
      <c r="J7776" s="13" t="str">
        <f t="shared" si="3"/>
        <v> </v>
      </c>
      <c r="K7776" s="14"/>
    </row>
    <row r="7777">
      <c r="A7777" s="9" t="s">
        <v>8296</v>
      </c>
      <c r="B7777" s="10">
        <v>43243.0</v>
      </c>
      <c r="C7777" s="9" t="s">
        <v>472</v>
      </c>
      <c r="D7777" s="9" t="s">
        <v>59</v>
      </c>
      <c r="F7777" s="11" t="str">
        <f t="shared" si="1"/>
        <v>2018-05</v>
      </c>
      <c r="G7777" s="11" t="str">
        <f>iferror(VLOOKUP(A7777,'Closed Deals'!A:A,1,0)," ")</f>
        <v> </v>
      </c>
      <c r="H7777" s="12" t="str">
        <f t="shared" si="2"/>
        <v>NO</v>
      </c>
      <c r="I7777" s="12" t="str">
        <f>iferror(VLOOKUP(A7777,'Closed Deals'!A:E,5,0)," ")</f>
        <v> </v>
      </c>
      <c r="J7777" s="13" t="str">
        <f t="shared" si="3"/>
        <v> </v>
      </c>
      <c r="K7777" s="14"/>
    </row>
    <row r="7778">
      <c r="A7778" s="9" t="s">
        <v>8297</v>
      </c>
      <c r="B7778" s="10">
        <v>43238.0</v>
      </c>
      <c r="C7778" s="9" t="s">
        <v>143</v>
      </c>
      <c r="D7778" s="9" t="s">
        <v>59</v>
      </c>
      <c r="F7778" s="11" t="str">
        <f t="shared" si="1"/>
        <v>2018-05</v>
      </c>
      <c r="G7778" s="11" t="str">
        <f>iferror(VLOOKUP(A7778,'Closed Deals'!A:A,1,0)," ")</f>
        <v> </v>
      </c>
      <c r="H7778" s="12" t="str">
        <f t="shared" si="2"/>
        <v>NO</v>
      </c>
      <c r="I7778" s="12" t="str">
        <f>iferror(VLOOKUP(A7778,'Closed Deals'!A:E,5,0)," ")</f>
        <v> </v>
      </c>
      <c r="J7778" s="13" t="str">
        <f t="shared" si="3"/>
        <v> </v>
      </c>
      <c r="K7778" s="14"/>
    </row>
    <row r="7779">
      <c r="A7779" s="9" t="s">
        <v>8298</v>
      </c>
      <c r="B7779" s="10">
        <v>43229.0</v>
      </c>
      <c r="C7779" s="9" t="s">
        <v>43</v>
      </c>
      <c r="D7779" s="9" t="s">
        <v>59</v>
      </c>
      <c r="F7779" s="11" t="str">
        <f t="shared" si="1"/>
        <v>2018-05</v>
      </c>
      <c r="G7779" s="11" t="str">
        <f>iferror(VLOOKUP(A7779,'Closed Deals'!A:A,1,0)," ")</f>
        <v> </v>
      </c>
      <c r="H7779" s="12" t="str">
        <f t="shared" si="2"/>
        <v>NO</v>
      </c>
      <c r="I7779" s="12" t="str">
        <f>iferror(VLOOKUP(A7779,'Closed Deals'!A:E,5,0)," ")</f>
        <v> </v>
      </c>
      <c r="J7779" s="13" t="str">
        <f t="shared" si="3"/>
        <v> </v>
      </c>
      <c r="K7779" s="14"/>
    </row>
    <row r="7780">
      <c r="A7780" s="9" t="s">
        <v>8299</v>
      </c>
      <c r="B7780" s="10">
        <v>43225.0</v>
      </c>
      <c r="C7780" s="9" t="s">
        <v>143</v>
      </c>
      <c r="D7780" s="9" t="s">
        <v>59</v>
      </c>
      <c r="F7780" s="11" t="str">
        <f t="shared" si="1"/>
        <v>2018-05</v>
      </c>
      <c r="G7780" s="11" t="str">
        <f>iferror(VLOOKUP(A7780,'Closed Deals'!A:A,1,0)," ")</f>
        <v> </v>
      </c>
      <c r="H7780" s="12" t="str">
        <f t="shared" si="2"/>
        <v>NO</v>
      </c>
      <c r="I7780" s="12" t="str">
        <f>iferror(VLOOKUP(A7780,'Closed Deals'!A:E,5,0)," ")</f>
        <v> </v>
      </c>
      <c r="J7780" s="13" t="str">
        <f t="shared" si="3"/>
        <v> </v>
      </c>
      <c r="K7780" s="14"/>
    </row>
    <row r="7781">
      <c r="A7781" s="9" t="s">
        <v>8300</v>
      </c>
      <c r="B7781" s="10">
        <v>43222.0</v>
      </c>
      <c r="C7781" s="9" t="s">
        <v>143</v>
      </c>
      <c r="D7781" s="9" t="s">
        <v>59</v>
      </c>
      <c r="F7781" s="11" t="str">
        <f t="shared" si="1"/>
        <v>2018-05</v>
      </c>
      <c r="G7781" s="11" t="str">
        <f>iferror(VLOOKUP(A7781,'Closed Deals'!A:A,1,0)," ")</f>
        <v> </v>
      </c>
      <c r="H7781" s="12" t="str">
        <f t="shared" si="2"/>
        <v>NO</v>
      </c>
      <c r="I7781" s="12" t="str">
        <f>iferror(VLOOKUP(A7781,'Closed Deals'!A:E,5,0)," ")</f>
        <v> </v>
      </c>
      <c r="J7781" s="13" t="str">
        <f t="shared" si="3"/>
        <v> </v>
      </c>
      <c r="K7781" s="14"/>
    </row>
    <row r="7782">
      <c r="A7782" s="9" t="s">
        <v>8301</v>
      </c>
      <c r="B7782" s="10">
        <v>43246.0</v>
      </c>
      <c r="C7782" s="9" t="s">
        <v>143</v>
      </c>
      <c r="D7782" s="9" t="s">
        <v>59</v>
      </c>
      <c r="F7782" s="11" t="str">
        <f t="shared" si="1"/>
        <v>2018-05</v>
      </c>
      <c r="G7782" s="11" t="str">
        <f>iferror(VLOOKUP(A7782,'Closed Deals'!A:A,1,0)," ")</f>
        <v> </v>
      </c>
      <c r="H7782" s="12" t="str">
        <f t="shared" si="2"/>
        <v>NO</v>
      </c>
      <c r="I7782" s="12" t="str">
        <f>iferror(VLOOKUP(A7782,'Closed Deals'!A:E,5,0)," ")</f>
        <v> </v>
      </c>
      <c r="J7782" s="13" t="str">
        <f t="shared" si="3"/>
        <v> </v>
      </c>
      <c r="K7782" s="14"/>
    </row>
    <row r="7783">
      <c r="A7783" s="9" t="s">
        <v>8302</v>
      </c>
      <c r="B7783" s="10">
        <v>43223.0</v>
      </c>
      <c r="C7783" s="9" t="s">
        <v>143</v>
      </c>
      <c r="D7783" s="9" t="s">
        <v>59</v>
      </c>
      <c r="F7783" s="11" t="str">
        <f t="shared" si="1"/>
        <v>2018-05</v>
      </c>
      <c r="G7783" s="11" t="str">
        <f>iferror(VLOOKUP(A7783,'Closed Deals'!A:A,1,0)," ")</f>
        <v> </v>
      </c>
      <c r="H7783" s="12" t="str">
        <f t="shared" si="2"/>
        <v>NO</v>
      </c>
      <c r="I7783" s="12" t="str">
        <f>iferror(VLOOKUP(A7783,'Closed Deals'!A:E,5,0)," ")</f>
        <v> </v>
      </c>
      <c r="J7783" s="13" t="str">
        <f t="shared" si="3"/>
        <v> </v>
      </c>
      <c r="K7783" s="14"/>
    </row>
    <row r="7784">
      <c r="A7784" s="9" t="s">
        <v>8303</v>
      </c>
      <c r="B7784" s="10">
        <v>43243.0</v>
      </c>
      <c r="C7784" s="9" t="s">
        <v>143</v>
      </c>
      <c r="D7784" s="9" t="s">
        <v>59</v>
      </c>
      <c r="F7784" s="11" t="str">
        <f t="shared" si="1"/>
        <v>2018-05</v>
      </c>
      <c r="G7784" s="11" t="str">
        <f>iferror(VLOOKUP(A7784,'Closed Deals'!A:A,1,0)," ")</f>
        <v> </v>
      </c>
      <c r="H7784" s="12" t="str">
        <f t="shared" si="2"/>
        <v>NO</v>
      </c>
      <c r="I7784" s="12" t="str">
        <f>iferror(VLOOKUP(A7784,'Closed Deals'!A:E,5,0)," ")</f>
        <v> </v>
      </c>
      <c r="J7784" s="13" t="str">
        <f t="shared" si="3"/>
        <v> </v>
      </c>
      <c r="K7784" s="14"/>
    </row>
    <row r="7785">
      <c r="A7785" s="9" t="s">
        <v>8304</v>
      </c>
      <c r="B7785" s="10">
        <v>43249.0</v>
      </c>
      <c r="C7785" s="9" t="s">
        <v>143</v>
      </c>
      <c r="D7785" s="9" t="s">
        <v>59</v>
      </c>
      <c r="F7785" s="11" t="str">
        <f t="shared" si="1"/>
        <v>2018-05</v>
      </c>
      <c r="G7785" s="11" t="str">
        <f>iferror(VLOOKUP(A7785,'Closed Deals'!A:A,1,0)," ")</f>
        <v> </v>
      </c>
      <c r="H7785" s="12" t="str">
        <f t="shared" si="2"/>
        <v>NO</v>
      </c>
      <c r="I7785" s="12" t="str">
        <f>iferror(VLOOKUP(A7785,'Closed Deals'!A:E,5,0)," ")</f>
        <v> </v>
      </c>
      <c r="J7785" s="13" t="str">
        <f t="shared" si="3"/>
        <v> </v>
      </c>
      <c r="K7785" s="14"/>
    </row>
    <row r="7786">
      <c r="A7786" s="9" t="s">
        <v>8305</v>
      </c>
      <c r="B7786" s="10">
        <v>43236.0</v>
      </c>
      <c r="C7786" s="9" t="s">
        <v>143</v>
      </c>
      <c r="D7786" s="9" t="s">
        <v>59</v>
      </c>
      <c r="F7786" s="11" t="str">
        <f t="shared" si="1"/>
        <v>2018-05</v>
      </c>
      <c r="G7786" s="11" t="str">
        <f>iferror(VLOOKUP(A7786,'Closed Deals'!A:A,1,0)," ")</f>
        <v> </v>
      </c>
      <c r="H7786" s="12" t="str">
        <f t="shared" si="2"/>
        <v>NO</v>
      </c>
      <c r="I7786" s="12" t="str">
        <f>iferror(VLOOKUP(A7786,'Closed Deals'!A:E,5,0)," ")</f>
        <v> </v>
      </c>
      <c r="J7786" s="13" t="str">
        <f t="shared" si="3"/>
        <v> </v>
      </c>
      <c r="K7786" s="14"/>
    </row>
    <row r="7787">
      <c r="A7787" s="9" t="s">
        <v>8306</v>
      </c>
      <c r="B7787" s="10">
        <v>43226.0</v>
      </c>
      <c r="C7787" s="9" t="s">
        <v>143</v>
      </c>
      <c r="D7787" s="9" t="s">
        <v>59</v>
      </c>
      <c r="F7787" s="11" t="str">
        <f t="shared" si="1"/>
        <v>2018-05</v>
      </c>
      <c r="G7787" s="11" t="str">
        <f>iferror(VLOOKUP(A7787,'Closed Deals'!A:A,1,0)," ")</f>
        <v> </v>
      </c>
      <c r="H7787" s="12" t="str">
        <f t="shared" si="2"/>
        <v>NO</v>
      </c>
      <c r="I7787" s="12" t="str">
        <f>iferror(VLOOKUP(A7787,'Closed Deals'!A:E,5,0)," ")</f>
        <v> </v>
      </c>
      <c r="J7787" s="13" t="str">
        <f t="shared" si="3"/>
        <v> </v>
      </c>
      <c r="K7787" s="14"/>
    </row>
    <row r="7788">
      <c r="A7788" s="9" t="s">
        <v>8307</v>
      </c>
      <c r="B7788" s="10">
        <v>43232.0</v>
      </c>
      <c r="C7788" s="9" t="s">
        <v>143</v>
      </c>
      <c r="D7788" s="9" t="s">
        <v>59</v>
      </c>
      <c r="F7788" s="11" t="str">
        <f t="shared" si="1"/>
        <v>2018-05</v>
      </c>
      <c r="G7788" s="11" t="str">
        <f>iferror(VLOOKUP(A7788,'Closed Deals'!A:A,1,0)," ")</f>
        <v> </v>
      </c>
      <c r="H7788" s="12" t="str">
        <f t="shared" si="2"/>
        <v>NO</v>
      </c>
      <c r="I7788" s="12" t="str">
        <f>iferror(VLOOKUP(A7788,'Closed Deals'!A:E,5,0)," ")</f>
        <v> </v>
      </c>
      <c r="J7788" s="13" t="str">
        <f t="shared" si="3"/>
        <v> </v>
      </c>
      <c r="K7788" s="14"/>
    </row>
    <row r="7789">
      <c r="A7789" s="9" t="s">
        <v>8308</v>
      </c>
      <c r="B7789" s="10">
        <v>43228.0</v>
      </c>
      <c r="C7789" s="9" t="s">
        <v>6120</v>
      </c>
      <c r="D7789" s="9" t="s">
        <v>59</v>
      </c>
      <c r="F7789" s="11" t="str">
        <f t="shared" si="1"/>
        <v>2018-05</v>
      </c>
      <c r="G7789" s="11" t="str">
        <f>iferror(VLOOKUP(A7789,'Closed Deals'!A:A,1,0)," ")</f>
        <v> </v>
      </c>
      <c r="H7789" s="12" t="str">
        <f t="shared" si="2"/>
        <v>NO</v>
      </c>
      <c r="I7789" s="12" t="str">
        <f>iferror(VLOOKUP(A7789,'Closed Deals'!A:E,5,0)," ")</f>
        <v> </v>
      </c>
      <c r="J7789" s="13" t="str">
        <f t="shared" si="3"/>
        <v> </v>
      </c>
      <c r="K7789" s="14"/>
    </row>
    <row r="7790">
      <c r="A7790" s="9" t="s">
        <v>8309</v>
      </c>
      <c r="B7790" s="10">
        <v>43230.0</v>
      </c>
      <c r="C7790" s="9" t="s">
        <v>54</v>
      </c>
      <c r="D7790" s="9" t="s">
        <v>59</v>
      </c>
      <c r="F7790" s="11" t="str">
        <f t="shared" si="1"/>
        <v>2018-05</v>
      </c>
      <c r="G7790" s="11" t="str">
        <f>iferror(VLOOKUP(A7790,'Closed Deals'!A:A,1,0)," ")</f>
        <v> </v>
      </c>
      <c r="H7790" s="12" t="str">
        <f t="shared" si="2"/>
        <v>NO</v>
      </c>
      <c r="I7790" s="12" t="str">
        <f>iferror(VLOOKUP(A7790,'Closed Deals'!A:E,5,0)," ")</f>
        <v> </v>
      </c>
      <c r="J7790" s="13" t="str">
        <f t="shared" si="3"/>
        <v> </v>
      </c>
      <c r="K7790" s="14"/>
    </row>
    <row r="7791">
      <c r="A7791" s="9" t="s">
        <v>8310</v>
      </c>
      <c r="B7791" s="10">
        <v>43244.0</v>
      </c>
      <c r="C7791" s="9" t="s">
        <v>143</v>
      </c>
      <c r="D7791" s="9" t="s">
        <v>59</v>
      </c>
      <c r="F7791" s="11" t="str">
        <f t="shared" si="1"/>
        <v>2018-05</v>
      </c>
      <c r="G7791" s="11" t="str">
        <f>iferror(VLOOKUP(A7791,'Closed Deals'!A:A,1,0)," ")</f>
        <v> </v>
      </c>
      <c r="H7791" s="12" t="str">
        <f t="shared" si="2"/>
        <v>NO</v>
      </c>
      <c r="I7791" s="12" t="str">
        <f>iferror(VLOOKUP(A7791,'Closed Deals'!A:E,5,0)," ")</f>
        <v> </v>
      </c>
      <c r="J7791" s="13" t="str">
        <f t="shared" si="3"/>
        <v> </v>
      </c>
      <c r="K7791" s="14"/>
    </row>
    <row r="7792">
      <c r="A7792" s="9" t="s">
        <v>8311</v>
      </c>
      <c r="B7792" s="10">
        <v>43236.0</v>
      </c>
      <c r="C7792" s="9" t="s">
        <v>143</v>
      </c>
      <c r="D7792" s="9" t="s">
        <v>59</v>
      </c>
      <c r="F7792" s="11" t="str">
        <f t="shared" si="1"/>
        <v>2018-05</v>
      </c>
      <c r="G7792" s="11" t="str">
        <f>iferror(VLOOKUP(A7792,'Closed Deals'!A:A,1,0)," ")</f>
        <v> </v>
      </c>
      <c r="H7792" s="12" t="str">
        <f t="shared" si="2"/>
        <v>NO</v>
      </c>
      <c r="I7792" s="12" t="str">
        <f>iferror(VLOOKUP(A7792,'Closed Deals'!A:E,5,0)," ")</f>
        <v> </v>
      </c>
      <c r="J7792" s="13" t="str">
        <f t="shared" si="3"/>
        <v> </v>
      </c>
      <c r="K7792" s="14"/>
    </row>
    <row r="7793">
      <c r="A7793" s="9" t="s">
        <v>8312</v>
      </c>
      <c r="B7793" s="10">
        <v>43221.0</v>
      </c>
      <c r="C7793" s="9" t="s">
        <v>143</v>
      </c>
      <c r="D7793" s="9" t="s">
        <v>59</v>
      </c>
      <c r="F7793" s="11" t="str">
        <f t="shared" si="1"/>
        <v>2018-05</v>
      </c>
      <c r="G7793" s="11" t="str">
        <f>iferror(VLOOKUP(A7793,'Closed Deals'!A:A,1,0)," ")</f>
        <v> </v>
      </c>
      <c r="H7793" s="12" t="str">
        <f t="shared" si="2"/>
        <v>NO</v>
      </c>
      <c r="I7793" s="12" t="str">
        <f>iferror(VLOOKUP(A7793,'Closed Deals'!A:E,5,0)," ")</f>
        <v> </v>
      </c>
      <c r="J7793" s="13" t="str">
        <f t="shared" si="3"/>
        <v> </v>
      </c>
      <c r="K7793" s="14"/>
    </row>
    <row r="7794">
      <c r="A7794" s="9" t="s">
        <v>8313</v>
      </c>
      <c r="B7794" s="10">
        <v>43240.0</v>
      </c>
      <c r="C7794" s="9" t="s">
        <v>143</v>
      </c>
      <c r="D7794" s="9" t="s">
        <v>59</v>
      </c>
      <c r="F7794" s="11" t="str">
        <f t="shared" si="1"/>
        <v>2018-05</v>
      </c>
      <c r="G7794" s="11" t="str">
        <f>iferror(VLOOKUP(A7794,'Closed Deals'!A:A,1,0)," ")</f>
        <v> </v>
      </c>
      <c r="H7794" s="12" t="str">
        <f t="shared" si="2"/>
        <v>NO</v>
      </c>
      <c r="I7794" s="12" t="str">
        <f>iferror(VLOOKUP(A7794,'Closed Deals'!A:E,5,0)," ")</f>
        <v> </v>
      </c>
      <c r="J7794" s="13" t="str">
        <f t="shared" si="3"/>
        <v> </v>
      </c>
      <c r="K7794" s="14"/>
    </row>
    <row r="7795">
      <c r="A7795" s="9" t="s">
        <v>8314</v>
      </c>
      <c r="B7795" s="10">
        <v>43243.0</v>
      </c>
      <c r="C7795" s="9" t="s">
        <v>143</v>
      </c>
      <c r="D7795" s="9" t="s">
        <v>59</v>
      </c>
      <c r="F7795" s="11" t="str">
        <f t="shared" si="1"/>
        <v>2018-05</v>
      </c>
      <c r="G7795" s="11" t="str">
        <f>iferror(VLOOKUP(A7795,'Closed Deals'!A:A,1,0)," ")</f>
        <v> </v>
      </c>
      <c r="H7795" s="12" t="str">
        <f t="shared" si="2"/>
        <v>NO</v>
      </c>
      <c r="I7795" s="12" t="str">
        <f>iferror(VLOOKUP(A7795,'Closed Deals'!A:E,5,0)," ")</f>
        <v> </v>
      </c>
      <c r="J7795" s="13" t="str">
        <f t="shared" si="3"/>
        <v> </v>
      </c>
      <c r="K7795" s="14"/>
    </row>
    <row r="7796">
      <c r="A7796" s="9" t="s">
        <v>8315</v>
      </c>
      <c r="B7796" s="10">
        <v>43244.0</v>
      </c>
      <c r="C7796" s="9" t="s">
        <v>143</v>
      </c>
      <c r="D7796" s="9" t="s">
        <v>59</v>
      </c>
      <c r="F7796" s="11" t="str">
        <f t="shared" si="1"/>
        <v>2018-05</v>
      </c>
      <c r="G7796" s="11" t="str">
        <f>iferror(VLOOKUP(A7796,'Closed Deals'!A:A,1,0)," ")</f>
        <v> </v>
      </c>
      <c r="H7796" s="12" t="str">
        <f t="shared" si="2"/>
        <v>NO</v>
      </c>
      <c r="I7796" s="12" t="str">
        <f>iferror(VLOOKUP(A7796,'Closed Deals'!A:E,5,0)," ")</f>
        <v> </v>
      </c>
      <c r="J7796" s="13" t="str">
        <f t="shared" si="3"/>
        <v> </v>
      </c>
      <c r="K7796" s="14"/>
    </row>
    <row r="7797">
      <c r="A7797" s="9" t="s">
        <v>8316</v>
      </c>
      <c r="B7797" s="10">
        <v>43244.0</v>
      </c>
      <c r="C7797" s="9" t="s">
        <v>143</v>
      </c>
      <c r="D7797" s="9" t="s">
        <v>59</v>
      </c>
      <c r="F7797" s="11" t="str">
        <f t="shared" si="1"/>
        <v>2018-05</v>
      </c>
      <c r="G7797" s="11" t="str">
        <f>iferror(VLOOKUP(A7797,'Closed Deals'!A:A,1,0)," ")</f>
        <v> </v>
      </c>
      <c r="H7797" s="12" t="str">
        <f t="shared" si="2"/>
        <v>NO</v>
      </c>
      <c r="I7797" s="12" t="str">
        <f>iferror(VLOOKUP(A7797,'Closed Deals'!A:E,5,0)," ")</f>
        <v> </v>
      </c>
      <c r="J7797" s="13" t="str">
        <f t="shared" si="3"/>
        <v> </v>
      </c>
      <c r="K7797" s="14"/>
    </row>
    <row r="7798">
      <c r="A7798" s="9" t="s">
        <v>8317</v>
      </c>
      <c r="B7798" s="10">
        <v>43235.0</v>
      </c>
      <c r="C7798" s="9" t="s">
        <v>143</v>
      </c>
      <c r="D7798" s="9" t="s">
        <v>59</v>
      </c>
      <c r="F7798" s="11" t="str">
        <f t="shared" si="1"/>
        <v>2018-05</v>
      </c>
      <c r="G7798" s="11" t="str">
        <f>iferror(VLOOKUP(A7798,'Closed Deals'!A:A,1,0)," ")</f>
        <v> </v>
      </c>
      <c r="H7798" s="12" t="str">
        <f t="shared" si="2"/>
        <v>NO</v>
      </c>
      <c r="I7798" s="12" t="str">
        <f>iferror(VLOOKUP(A7798,'Closed Deals'!A:E,5,0)," ")</f>
        <v> </v>
      </c>
      <c r="J7798" s="13" t="str">
        <f t="shared" si="3"/>
        <v> </v>
      </c>
      <c r="K7798" s="14"/>
    </row>
    <row r="7799">
      <c r="A7799" s="9" t="s">
        <v>8318</v>
      </c>
      <c r="B7799" s="10">
        <v>43244.0</v>
      </c>
      <c r="C7799" s="9" t="s">
        <v>143</v>
      </c>
      <c r="D7799" s="9" t="s">
        <v>59</v>
      </c>
      <c r="F7799" s="11" t="str">
        <f t="shared" si="1"/>
        <v>2018-05</v>
      </c>
      <c r="G7799" s="11" t="str">
        <f>iferror(VLOOKUP(A7799,'Closed Deals'!A:A,1,0)," ")</f>
        <v> </v>
      </c>
      <c r="H7799" s="12" t="str">
        <f t="shared" si="2"/>
        <v>NO</v>
      </c>
      <c r="I7799" s="12" t="str">
        <f>iferror(VLOOKUP(A7799,'Closed Deals'!A:E,5,0)," ")</f>
        <v> </v>
      </c>
      <c r="J7799" s="13" t="str">
        <f t="shared" si="3"/>
        <v> </v>
      </c>
      <c r="K7799" s="14"/>
    </row>
    <row r="7800">
      <c r="A7800" s="9" t="s">
        <v>8319</v>
      </c>
      <c r="B7800" s="10">
        <v>43232.0</v>
      </c>
      <c r="C7800" s="9" t="s">
        <v>143</v>
      </c>
      <c r="D7800" s="9" t="s">
        <v>59</v>
      </c>
      <c r="F7800" s="11" t="str">
        <f t="shared" si="1"/>
        <v>2018-05</v>
      </c>
      <c r="G7800" s="11" t="str">
        <f>iferror(VLOOKUP(A7800,'Closed Deals'!A:A,1,0)," ")</f>
        <v> </v>
      </c>
      <c r="H7800" s="12" t="str">
        <f t="shared" si="2"/>
        <v>NO</v>
      </c>
      <c r="I7800" s="12" t="str">
        <f>iferror(VLOOKUP(A7800,'Closed Deals'!A:E,5,0)," ")</f>
        <v> </v>
      </c>
      <c r="J7800" s="13" t="str">
        <f t="shared" si="3"/>
        <v> </v>
      </c>
      <c r="K7800" s="14"/>
    </row>
    <row r="7801">
      <c r="A7801" s="9" t="s">
        <v>8320</v>
      </c>
      <c r="B7801" s="10">
        <v>43224.0</v>
      </c>
      <c r="C7801" s="9" t="s">
        <v>6120</v>
      </c>
      <c r="D7801" s="9" t="s">
        <v>59</v>
      </c>
      <c r="F7801" s="11" t="str">
        <f t="shared" si="1"/>
        <v>2018-05</v>
      </c>
      <c r="G7801" s="11" t="str">
        <f>iferror(VLOOKUP(A7801,'Closed Deals'!A:A,1,0)," ")</f>
        <v> </v>
      </c>
      <c r="H7801" s="12" t="str">
        <f t="shared" si="2"/>
        <v>NO</v>
      </c>
      <c r="I7801" s="12" t="str">
        <f>iferror(VLOOKUP(A7801,'Closed Deals'!A:E,5,0)," ")</f>
        <v> </v>
      </c>
      <c r="J7801" s="13" t="str">
        <f t="shared" si="3"/>
        <v> </v>
      </c>
      <c r="K7801" s="14"/>
    </row>
    <row r="7802">
      <c r="A7802" s="9" t="s">
        <v>8321</v>
      </c>
      <c r="B7802" s="10">
        <v>43240.0</v>
      </c>
      <c r="C7802" s="9" t="s">
        <v>43</v>
      </c>
      <c r="D7802" s="9" t="s">
        <v>59</v>
      </c>
      <c r="F7802" s="11" t="str">
        <f t="shared" si="1"/>
        <v>2018-05</v>
      </c>
      <c r="G7802" s="11" t="str">
        <f>iferror(VLOOKUP(A7802,'Closed Deals'!A:A,1,0)," ")</f>
        <v> </v>
      </c>
      <c r="H7802" s="12" t="str">
        <f t="shared" si="2"/>
        <v>NO</v>
      </c>
      <c r="I7802" s="12" t="str">
        <f>iferror(VLOOKUP(A7802,'Closed Deals'!A:E,5,0)," ")</f>
        <v> </v>
      </c>
      <c r="J7802" s="13" t="str">
        <f t="shared" si="3"/>
        <v> </v>
      </c>
      <c r="K7802" s="14"/>
    </row>
    <row r="7803">
      <c r="A7803" s="9" t="s">
        <v>8322</v>
      </c>
      <c r="B7803" s="10">
        <v>43242.0</v>
      </c>
      <c r="C7803" s="9" t="s">
        <v>143</v>
      </c>
      <c r="D7803" s="9" t="s">
        <v>59</v>
      </c>
      <c r="F7803" s="11" t="str">
        <f t="shared" si="1"/>
        <v>2018-05</v>
      </c>
      <c r="G7803" s="11" t="str">
        <f>iferror(VLOOKUP(A7803,'Closed Deals'!A:A,1,0)," ")</f>
        <v> </v>
      </c>
      <c r="H7803" s="12" t="str">
        <f t="shared" si="2"/>
        <v>NO</v>
      </c>
      <c r="I7803" s="12" t="str">
        <f>iferror(VLOOKUP(A7803,'Closed Deals'!A:E,5,0)," ")</f>
        <v> </v>
      </c>
      <c r="J7803" s="13" t="str">
        <f t="shared" si="3"/>
        <v> </v>
      </c>
      <c r="K7803" s="14"/>
    </row>
    <row r="7804">
      <c r="A7804" s="9" t="s">
        <v>8323</v>
      </c>
      <c r="B7804" s="10">
        <v>43233.0</v>
      </c>
      <c r="C7804" s="9" t="s">
        <v>143</v>
      </c>
      <c r="D7804" s="9" t="s">
        <v>59</v>
      </c>
      <c r="F7804" s="11" t="str">
        <f t="shared" si="1"/>
        <v>2018-05</v>
      </c>
      <c r="G7804" s="11" t="str">
        <f>iferror(VLOOKUP(A7804,'Closed Deals'!A:A,1,0)," ")</f>
        <v> </v>
      </c>
      <c r="H7804" s="12" t="str">
        <f t="shared" si="2"/>
        <v>NO</v>
      </c>
      <c r="I7804" s="12" t="str">
        <f>iferror(VLOOKUP(A7804,'Closed Deals'!A:E,5,0)," ")</f>
        <v> </v>
      </c>
      <c r="J7804" s="13" t="str">
        <f t="shared" si="3"/>
        <v> </v>
      </c>
      <c r="K7804" s="14"/>
    </row>
    <row r="7805">
      <c r="A7805" s="9" t="s">
        <v>8324</v>
      </c>
      <c r="B7805" s="10">
        <v>43244.0</v>
      </c>
      <c r="C7805" s="9" t="s">
        <v>143</v>
      </c>
      <c r="D7805" s="9" t="s">
        <v>59</v>
      </c>
      <c r="F7805" s="11" t="str">
        <f t="shared" si="1"/>
        <v>2018-05</v>
      </c>
      <c r="G7805" s="11" t="str">
        <f>iferror(VLOOKUP(A7805,'Closed Deals'!A:A,1,0)," ")</f>
        <v> </v>
      </c>
      <c r="H7805" s="12" t="str">
        <f t="shared" si="2"/>
        <v>NO</v>
      </c>
      <c r="I7805" s="12" t="str">
        <f>iferror(VLOOKUP(A7805,'Closed Deals'!A:E,5,0)," ")</f>
        <v> </v>
      </c>
      <c r="J7805" s="13" t="str">
        <f t="shared" si="3"/>
        <v> </v>
      </c>
      <c r="K7805" s="14"/>
    </row>
    <row r="7806">
      <c r="A7806" s="9" t="s">
        <v>8325</v>
      </c>
      <c r="B7806" s="10">
        <v>43239.0</v>
      </c>
      <c r="C7806" s="9" t="s">
        <v>143</v>
      </c>
      <c r="D7806" s="9" t="s">
        <v>59</v>
      </c>
      <c r="F7806" s="11" t="str">
        <f t="shared" si="1"/>
        <v>2018-05</v>
      </c>
      <c r="G7806" s="11" t="str">
        <f>iferror(VLOOKUP(A7806,'Closed Deals'!A:A,1,0)," ")</f>
        <v> </v>
      </c>
      <c r="H7806" s="12" t="str">
        <f t="shared" si="2"/>
        <v>NO</v>
      </c>
      <c r="I7806" s="12" t="str">
        <f>iferror(VLOOKUP(A7806,'Closed Deals'!A:E,5,0)," ")</f>
        <v> </v>
      </c>
      <c r="J7806" s="13" t="str">
        <f t="shared" si="3"/>
        <v> </v>
      </c>
      <c r="K7806" s="14"/>
    </row>
    <row r="7807">
      <c r="A7807" s="9" t="s">
        <v>8326</v>
      </c>
      <c r="B7807" s="10">
        <v>43232.0</v>
      </c>
      <c r="C7807" s="9" t="s">
        <v>143</v>
      </c>
      <c r="D7807" s="9" t="s">
        <v>59</v>
      </c>
      <c r="F7807" s="11" t="str">
        <f t="shared" si="1"/>
        <v>2018-05</v>
      </c>
      <c r="G7807" s="11" t="str">
        <f>iferror(VLOOKUP(A7807,'Closed Deals'!A:A,1,0)," ")</f>
        <v> </v>
      </c>
      <c r="H7807" s="12" t="str">
        <f t="shared" si="2"/>
        <v>NO</v>
      </c>
      <c r="I7807" s="12" t="str">
        <f>iferror(VLOOKUP(A7807,'Closed Deals'!A:E,5,0)," ")</f>
        <v> </v>
      </c>
      <c r="J7807" s="13" t="str">
        <f t="shared" si="3"/>
        <v> </v>
      </c>
      <c r="K7807" s="14"/>
    </row>
    <row r="7808">
      <c r="A7808" s="9" t="s">
        <v>8327</v>
      </c>
      <c r="B7808" s="10">
        <v>43237.0</v>
      </c>
      <c r="C7808" s="9" t="s">
        <v>33</v>
      </c>
      <c r="D7808" s="9" t="s">
        <v>59</v>
      </c>
      <c r="F7808" s="11" t="str">
        <f t="shared" si="1"/>
        <v>2018-05</v>
      </c>
      <c r="G7808" s="11" t="str">
        <f>iferror(VLOOKUP(A7808,'Closed Deals'!A:A,1,0)," ")</f>
        <v> </v>
      </c>
      <c r="H7808" s="12" t="str">
        <f t="shared" si="2"/>
        <v>NO</v>
      </c>
      <c r="I7808" s="12" t="str">
        <f>iferror(VLOOKUP(A7808,'Closed Deals'!A:E,5,0)," ")</f>
        <v> </v>
      </c>
      <c r="J7808" s="13" t="str">
        <f t="shared" si="3"/>
        <v> </v>
      </c>
      <c r="K7808" s="14"/>
    </row>
    <row r="7809">
      <c r="A7809" s="9" t="s">
        <v>8328</v>
      </c>
      <c r="B7809" s="10">
        <v>43243.0</v>
      </c>
      <c r="C7809" s="9" t="s">
        <v>6093</v>
      </c>
      <c r="D7809" s="9" t="s">
        <v>59</v>
      </c>
      <c r="F7809" s="11" t="str">
        <f t="shared" si="1"/>
        <v>2018-05</v>
      </c>
      <c r="G7809" s="11" t="str">
        <f>iferror(VLOOKUP(A7809,'Closed Deals'!A:A,1,0)," ")</f>
        <v> </v>
      </c>
      <c r="H7809" s="12" t="str">
        <f t="shared" si="2"/>
        <v>NO</v>
      </c>
      <c r="I7809" s="12" t="str">
        <f>iferror(VLOOKUP(A7809,'Closed Deals'!A:E,5,0)," ")</f>
        <v> </v>
      </c>
      <c r="J7809" s="13" t="str">
        <f t="shared" si="3"/>
        <v> </v>
      </c>
      <c r="K7809" s="14"/>
    </row>
    <row r="7810">
      <c r="A7810" s="9" t="s">
        <v>8329</v>
      </c>
      <c r="B7810" s="10">
        <v>43228.0</v>
      </c>
      <c r="C7810" s="9" t="s">
        <v>143</v>
      </c>
      <c r="D7810" s="9" t="s">
        <v>59</v>
      </c>
      <c r="F7810" s="11" t="str">
        <f t="shared" si="1"/>
        <v>2018-05</v>
      </c>
      <c r="G7810" s="11" t="str">
        <f>iferror(VLOOKUP(A7810,'Closed Deals'!A:A,1,0)," ")</f>
        <v> </v>
      </c>
      <c r="H7810" s="12" t="str">
        <f t="shared" si="2"/>
        <v>NO</v>
      </c>
      <c r="I7810" s="12" t="str">
        <f>iferror(VLOOKUP(A7810,'Closed Deals'!A:E,5,0)," ")</f>
        <v> </v>
      </c>
      <c r="J7810" s="13" t="str">
        <f t="shared" si="3"/>
        <v> </v>
      </c>
      <c r="K7810" s="14"/>
    </row>
    <row r="7811">
      <c r="A7811" s="9" t="s">
        <v>8330</v>
      </c>
      <c r="B7811" s="10">
        <v>43230.0</v>
      </c>
      <c r="C7811" s="9" t="s">
        <v>143</v>
      </c>
      <c r="D7811" s="9" t="s">
        <v>59</v>
      </c>
      <c r="F7811" s="11" t="str">
        <f t="shared" si="1"/>
        <v>2018-05</v>
      </c>
      <c r="G7811" s="11" t="str">
        <f>iferror(VLOOKUP(A7811,'Closed Deals'!A:A,1,0)," ")</f>
        <v> </v>
      </c>
      <c r="H7811" s="12" t="str">
        <f t="shared" si="2"/>
        <v>NO</v>
      </c>
      <c r="I7811" s="12" t="str">
        <f>iferror(VLOOKUP(A7811,'Closed Deals'!A:E,5,0)," ")</f>
        <v> </v>
      </c>
      <c r="J7811" s="13" t="str">
        <f t="shared" si="3"/>
        <v> </v>
      </c>
      <c r="K7811" s="14"/>
    </row>
    <row r="7812">
      <c r="A7812" s="9" t="s">
        <v>8331</v>
      </c>
      <c r="B7812" s="10">
        <v>43225.0</v>
      </c>
      <c r="C7812" s="9" t="s">
        <v>143</v>
      </c>
      <c r="D7812" s="9" t="s">
        <v>59</v>
      </c>
      <c r="F7812" s="11" t="str">
        <f t="shared" si="1"/>
        <v>2018-05</v>
      </c>
      <c r="G7812" s="11" t="str">
        <f>iferror(VLOOKUP(A7812,'Closed Deals'!A:A,1,0)," ")</f>
        <v> </v>
      </c>
      <c r="H7812" s="12" t="str">
        <f t="shared" si="2"/>
        <v>NO</v>
      </c>
      <c r="I7812" s="12" t="str">
        <f>iferror(VLOOKUP(A7812,'Closed Deals'!A:E,5,0)," ")</f>
        <v> </v>
      </c>
      <c r="J7812" s="13" t="str">
        <f t="shared" si="3"/>
        <v> </v>
      </c>
      <c r="K7812" s="14"/>
    </row>
    <row r="7813">
      <c r="A7813" s="9" t="s">
        <v>8332</v>
      </c>
      <c r="B7813" s="10">
        <v>43229.0</v>
      </c>
      <c r="C7813" s="9" t="s">
        <v>143</v>
      </c>
      <c r="D7813" s="9" t="s">
        <v>59</v>
      </c>
      <c r="F7813" s="11" t="str">
        <f t="shared" si="1"/>
        <v>2018-05</v>
      </c>
      <c r="G7813" s="11" t="str">
        <f>iferror(VLOOKUP(A7813,'Closed Deals'!A:A,1,0)," ")</f>
        <v> </v>
      </c>
      <c r="H7813" s="12" t="str">
        <f t="shared" si="2"/>
        <v>NO</v>
      </c>
      <c r="I7813" s="12" t="str">
        <f>iferror(VLOOKUP(A7813,'Closed Deals'!A:E,5,0)," ")</f>
        <v> </v>
      </c>
      <c r="J7813" s="13" t="str">
        <f t="shared" si="3"/>
        <v> </v>
      </c>
      <c r="K7813" s="14"/>
    </row>
    <row r="7814">
      <c r="A7814" s="9" t="s">
        <v>8333</v>
      </c>
      <c r="B7814" s="10">
        <v>43229.0</v>
      </c>
      <c r="C7814" s="9" t="s">
        <v>6120</v>
      </c>
      <c r="D7814" s="9" t="s">
        <v>59</v>
      </c>
      <c r="F7814" s="11" t="str">
        <f t="shared" si="1"/>
        <v>2018-05</v>
      </c>
      <c r="G7814" s="11" t="str">
        <f>iferror(VLOOKUP(A7814,'Closed Deals'!A:A,1,0)," ")</f>
        <v> </v>
      </c>
      <c r="H7814" s="12" t="str">
        <f t="shared" si="2"/>
        <v>NO</v>
      </c>
      <c r="I7814" s="12" t="str">
        <f>iferror(VLOOKUP(A7814,'Closed Deals'!A:E,5,0)," ")</f>
        <v> </v>
      </c>
      <c r="J7814" s="13" t="str">
        <f t="shared" si="3"/>
        <v> </v>
      </c>
      <c r="K7814" s="14"/>
    </row>
    <row r="7815">
      <c r="A7815" s="9" t="s">
        <v>8334</v>
      </c>
      <c r="B7815" s="10">
        <v>43243.0</v>
      </c>
      <c r="C7815" s="9" t="s">
        <v>143</v>
      </c>
      <c r="D7815" s="9" t="s">
        <v>59</v>
      </c>
      <c r="F7815" s="11" t="str">
        <f t="shared" si="1"/>
        <v>2018-05</v>
      </c>
      <c r="G7815" s="11" t="str">
        <f>iferror(VLOOKUP(A7815,'Closed Deals'!A:A,1,0)," ")</f>
        <v> </v>
      </c>
      <c r="H7815" s="12" t="str">
        <f t="shared" si="2"/>
        <v>NO</v>
      </c>
      <c r="I7815" s="12" t="str">
        <f>iferror(VLOOKUP(A7815,'Closed Deals'!A:E,5,0)," ")</f>
        <v> </v>
      </c>
      <c r="J7815" s="13" t="str">
        <f t="shared" si="3"/>
        <v> </v>
      </c>
      <c r="K7815" s="14"/>
    </row>
    <row r="7816">
      <c r="A7816" s="9" t="s">
        <v>8335</v>
      </c>
      <c r="B7816" s="10">
        <v>43241.0</v>
      </c>
      <c r="C7816" s="9" t="s">
        <v>143</v>
      </c>
      <c r="D7816" s="9" t="s">
        <v>59</v>
      </c>
      <c r="F7816" s="11" t="str">
        <f t="shared" si="1"/>
        <v>2018-05</v>
      </c>
      <c r="G7816" s="11" t="str">
        <f>iferror(VLOOKUP(A7816,'Closed Deals'!A:A,1,0)," ")</f>
        <v> </v>
      </c>
      <c r="H7816" s="12" t="str">
        <f t="shared" si="2"/>
        <v>NO</v>
      </c>
      <c r="I7816" s="12" t="str">
        <f>iferror(VLOOKUP(A7816,'Closed Deals'!A:E,5,0)," ")</f>
        <v> </v>
      </c>
      <c r="J7816" s="13" t="str">
        <f t="shared" si="3"/>
        <v> </v>
      </c>
      <c r="K7816" s="14"/>
    </row>
    <row r="7817">
      <c r="A7817" s="9" t="s">
        <v>8336</v>
      </c>
      <c r="B7817" s="10">
        <v>43224.0</v>
      </c>
      <c r="C7817" s="9" t="s">
        <v>6120</v>
      </c>
      <c r="D7817" s="9" t="s">
        <v>59</v>
      </c>
      <c r="F7817" s="11" t="str">
        <f t="shared" si="1"/>
        <v>2018-05</v>
      </c>
      <c r="G7817" s="11" t="str">
        <f>iferror(VLOOKUP(A7817,'Closed Deals'!A:A,1,0)," ")</f>
        <v> </v>
      </c>
      <c r="H7817" s="12" t="str">
        <f t="shared" si="2"/>
        <v>NO</v>
      </c>
      <c r="I7817" s="12" t="str">
        <f>iferror(VLOOKUP(A7817,'Closed Deals'!A:E,5,0)," ")</f>
        <v> </v>
      </c>
      <c r="J7817" s="13" t="str">
        <f t="shared" si="3"/>
        <v> </v>
      </c>
      <c r="K7817" s="14"/>
    </row>
    <row r="7818">
      <c r="A7818" s="9" t="s">
        <v>8337</v>
      </c>
      <c r="B7818" s="10">
        <v>43242.0</v>
      </c>
      <c r="C7818" s="9" t="s">
        <v>143</v>
      </c>
      <c r="D7818" s="9" t="s">
        <v>59</v>
      </c>
      <c r="F7818" s="11" t="str">
        <f t="shared" si="1"/>
        <v>2018-05</v>
      </c>
      <c r="G7818" s="11" t="str">
        <f>iferror(VLOOKUP(A7818,'Closed Deals'!A:A,1,0)," ")</f>
        <v> </v>
      </c>
      <c r="H7818" s="12" t="str">
        <f t="shared" si="2"/>
        <v>NO</v>
      </c>
      <c r="I7818" s="12" t="str">
        <f>iferror(VLOOKUP(A7818,'Closed Deals'!A:E,5,0)," ")</f>
        <v> </v>
      </c>
      <c r="J7818" s="13" t="str">
        <f t="shared" si="3"/>
        <v> </v>
      </c>
      <c r="K7818" s="14"/>
    </row>
    <row r="7819">
      <c r="A7819" s="9" t="s">
        <v>8338</v>
      </c>
      <c r="B7819" s="10">
        <v>43223.0</v>
      </c>
      <c r="C7819" s="9" t="s">
        <v>143</v>
      </c>
      <c r="D7819" s="9" t="s">
        <v>59</v>
      </c>
      <c r="F7819" s="11" t="str">
        <f t="shared" si="1"/>
        <v>2018-05</v>
      </c>
      <c r="G7819" s="11" t="str">
        <f>iferror(VLOOKUP(A7819,'Closed Deals'!A:A,1,0)," ")</f>
        <v> </v>
      </c>
      <c r="H7819" s="12" t="str">
        <f t="shared" si="2"/>
        <v>NO</v>
      </c>
      <c r="I7819" s="12" t="str">
        <f>iferror(VLOOKUP(A7819,'Closed Deals'!A:E,5,0)," ")</f>
        <v> </v>
      </c>
      <c r="J7819" s="13" t="str">
        <f t="shared" si="3"/>
        <v> </v>
      </c>
      <c r="K7819" s="14"/>
    </row>
    <row r="7820">
      <c r="A7820" s="9" t="s">
        <v>8339</v>
      </c>
      <c r="B7820" s="10">
        <v>43249.0</v>
      </c>
      <c r="C7820" s="9" t="s">
        <v>143</v>
      </c>
      <c r="D7820" s="9" t="s">
        <v>59</v>
      </c>
      <c r="F7820" s="11" t="str">
        <f t="shared" si="1"/>
        <v>2018-05</v>
      </c>
      <c r="G7820" s="11" t="str">
        <f>iferror(VLOOKUP(A7820,'Closed Deals'!A:A,1,0)," ")</f>
        <v> </v>
      </c>
      <c r="H7820" s="12" t="str">
        <f t="shared" si="2"/>
        <v>NO</v>
      </c>
      <c r="I7820" s="12" t="str">
        <f>iferror(VLOOKUP(A7820,'Closed Deals'!A:E,5,0)," ")</f>
        <v> </v>
      </c>
      <c r="J7820" s="13" t="str">
        <f t="shared" si="3"/>
        <v> </v>
      </c>
      <c r="K7820" s="14"/>
    </row>
    <row r="7821">
      <c r="A7821" s="9" t="s">
        <v>8340</v>
      </c>
      <c r="B7821" s="10">
        <v>43225.0</v>
      </c>
      <c r="C7821" s="9" t="s">
        <v>143</v>
      </c>
      <c r="D7821" s="9" t="s">
        <v>59</v>
      </c>
      <c r="F7821" s="11" t="str">
        <f t="shared" si="1"/>
        <v>2018-05</v>
      </c>
      <c r="G7821" s="11" t="str">
        <f>iferror(VLOOKUP(A7821,'Closed Deals'!A:A,1,0)," ")</f>
        <v> </v>
      </c>
      <c r="H7821" s="12" t="str">
        <f t="shared" si="2"/>
        <v>NO</v>
      </c>
      <c r="I7821" s="12" t="str">
        <f>iferror(VLOOKUP(A7821,'Closed Deals'!A:E,5,0)," ")</f>
        <v> </v>
      </c>
      <c r="J7821" s="13" t="str">
        <f t="shared" si="3"/>
        <v> </v>
      </c>
      <c r="K7821" s="14"/>
    </row>
    <row r="7822">
      <c r="A7822" s="9" t="s">
        <v>8341</v>
      </c>
      <c r="B7822" s="10">
        <v>43243.0</v>
      </c>
      <c r="C7822" s="9" t="s">
        <v>143</v>
      </c>
      <c r="D7822" s="9" t="s">
        <v>59</v>
      </c>
      <c r="F7822" s="11" t="str">
        <f t="shared" si="1"/>
        <v>2018-05</v>
      </c>
      <c r="G7822" s="11" t="str">
        <f>iferror(VLOOKUP(A7822,'Closed Deals'!A:A,1,0)," ")</f>
        <v> </v>
      </c>
      <c r="H7822" s="12" t="str">
        <f t="shared" si="2"/>
        <v>NO</v>
      </c>
      <c r="I7822" s="12" t="str">
        <f>iferror(VLOOKUP(A7822,'Closed Deals'!A:E,5,0)," ")</f>
        <v> </v>
      </c>
      <c r="J7822" s="13" t="str">
        <f t="shared" si="3"/>
        <v> </v>
      </c>
      <c r="K7822" s="14"/>
    </row>
    <row r="7823">
      <c r="A7823" s="9" t="s">
        <v>8342</v>
      </c>
      <c r="B7823" s="10">
        <v>43227.0</v>
      </c>
      <c r="C7823" s="9" t="s">
        <v>6120</v>
      </c>
      <c r="D7823" s="9" t="s">
        <v>59</v>
      </c>
      <c r="F7823" s="11" t="str">
        <f t="shared" si="1"/>
        <v>2018-05</v>
      </c>
      <c r="G7823" s="11" t="str">
        <f>iferror(VLOOKUP(A7823,'Closed Deals'!A:A,1,0)," ")</f>
        <v> </v>
      </c>
      <c r="H7823" s="12" t="str">
        <f t="shared" si="2"/>
        <v>NO</v>
      </c>
      <c r="I7823" s="12" t="str">
        <f>iferror(VLOOKUP(A7823,'Closed Deals'!A:E,5,0)," ")</f>
        <v> </v>
      </c>
      <c r="J7823" s="13" t="str">
        <f t="shared" si="3"/>
        <v> </v>
      </c>
      <c r="K7823" s="14"/>
    </row>
    <row r="7824">
      <c r="A7824" s="9" t="s">
        <v>8343</v>
      </c>
      <c r="B7824" s="10">
        <v>43232.0</v>
      </c>
      <c r="C7824" s="9" t="s">
        <v>143</v>
      </c>
      <c r="D7824" s="9" t="s">
        <v>59</v>
      </c>
      <c r="F7824" s="11" t="str">
        <f t="shared" si="1"/>
        <v>2018-05</v>
      </c>
      <c r="G7824" s="11" t="str">
        <f>iferror(VLOOKUP(A7824,'Closed Deals'!A:A,1,0)," ")</f>
        <v> </v>
      </c>
      <c r="H7824" s="12" t="str">
        <f t="shared" si="2"/>
        <v>NO</v>
      </c>
      <c r="I7824" s="12" t="str">
        <f>iferror(VLOOKUP(A7824,'Closed Deals'!A:E,5,0)," ")</f>
        <v> </v>
      </c>
      <c r="J7824" s="13" t="str">
        <f t="shared" si="3"/>
        <v> </v>
      </c>
      <c r="K7824" s="14"/>
    </row>
    <row r="7825">
      <c r="A7825" s="9" t="s">
        <v>8344</v>
      </c>
      <c r="B7825" s="10">
        <v>43232.0</v>
      </c>
      <c r="C7825" s="9" t="s">
        <v>99</v>
      </c>
      <c r="D7825" s="9" t="s">
        <v>59</v>
      </c>
      <c r="F7825" s="11" t="str">
        <f t="shared" si="1"/>
        <v>2018-05</v>
      </c>
      <c r="G7825" s="11" t="str">
        <f>iferror(VLOOKUP(A7825,'Closed Deals'!A:A,1,0)," ")</f>
        <v> </v>
      </c>
      <c r="H7825" s="12" t="str">
        <f t="shared" si="2"/>
        <v>NO</v>
      </c>
      <c r="I7825" s="12" t="str">
        <f>iferror(VLOOKUP(A7825,'Closed Deals'!A:E,5,0)," ")</f>
        <v> </v>
      </c>
      <c r="J7825" s="13" t="str">
        <f t="shared" si="3"/>
        <v> </v>
      </c>
      <c r="K7825" s="14"/>
    </row>
    <row r="7826">
      <c r="A7826" s="9" t="s">
        <v>8345</v>
      </c>
      <c r="B7826" s="10">
        <v>43224.0</v>
      </c>
      <c r="C7826" s="9" t="s">
        <v>143</v>
      </c>
      <c r="D7826" s="9" t="s">
        <v>59</v>
      </c>
      <c r="F7826" s="11" t="str">
        <f t="shared" si="1"/>
        <v>2018-05</v>
      </c>
      <c r="G7826" s="11" t="str">
        <f>iferror(VLOOKUP(A7826,'Closed Deals'!A:A,1,0)," ")</f>
        <v> </v>
      </c>
      <c r="H7826" s="12" t="str">
        <f t="shared" si="2"/>
        <v>NO</v>
      </c>
      <c r="I7826" s="12" t="str">
        <f>iferror(VLOOKUP(A7826,'Closed Deals'!A:E,5,0)," ")</f>
        <v> </v>
      </c>
      <c r="J7826" s="13" t="str">
        <f t="shared" si="3"/>
        <v> </v>
      </c>
      <c r="K7826" s="14"/>
    </row>
    <row r="7827">
      <c r="A7827" s="9" t="s">
        <v>8346</v>
      </c>
      <c r="B7827" s="10">
        <v>43238.0</v>
      </c>
      <c r="C7827" s="9" t="s">
        <v>143</v>
      </c>
      <c r="D7827" s="9" t="s">
        <v>59</v>
      </c>
      <c r="F7827" s="11" t="str">
        <f t="shared" si="1"/>
        <v>2018-05</v>
      </c>
      <c r="G7827" s="11" t="str">
        <f>iferror(VLOOKUP(A7827,'Closed Deals'!A:A,1,0)," ")</f>
        <v> </v>
      </c>
      <c r="H7827" s="12" t="str">
        <f t="shared" si="2"/>
        <v>NO</v>
      </c>
      <c r="I7827" s="12" t="str">
        <f>iferror(VLOOKUP(A7827,'Closed Deals'!A:E,5,0)," ")</f>
        <v> </v>
      </c>
      <c r="J7827" s="13" t="str">
        <f t="shared" si="3"/>
        <v> </v>
      </c>
      <c r="K7827" s="14"/>
    </row>
    <row r="7828">
      <c r="A7828" s="9" t="s">
        <v>8347</v>
      </c>
      <c r="B7828" s="10">
        <v>43234.0</v>
      </c>
      <c r="C7828" s="9" t="s">
        <v>143</v>
      </c>
      <c r="D7828" s="9" t="s">
        <v>59</v>
      </c>
      <c r="F7828" s="11" t="str">
        <f t="shared" si="1"/>
        <v>2018-05</v>
      </c>
      <c r="G7828" s="11" t="str">
        <f>iferror(VLOOKUP(A7828,'Closed Deals'!A:A,1,0)," ")</f>
        <v> </v>
      </c>
      <c r="H7828" s="12" t="str">
        <f t="shared" si="2"/>
        <v>NO</v>
      </c>
      <c r="I7828" s="12" t="str">
        <f>iferror(VLOOKUP(A7828,'Closed Deals'!A:E,5,0)," ")</f>
        <v> </v>
      </c>
      <c r="J7828" s="13" t="str">
        <f t="shared" si="3"/>
        <v> </v>
      </c>
      <c r="K7828" s="14"/>
    </row>
    <row r="7829">
      <c r="A7829" s="9" t="s">
        <v>8348</v>
      </c>
      <c r="B7829" s="10">
        <v>43248.0</v>
      </c>
      <c r="C7829" s="9" t="s">
        <v>143</v>
      </c>
      <c r="D7829" s="9" t="s">
        <v>59</v>
      </c>
      <c r="F7829" s="11" t="str">
        <f t="shared" si="1"/>
        <v>2018-05</v>
      </c>
      <c r="G7829" s="11" t="str">
        <f>iferror(VLOOKUP(A7829,'Closed Deals'!A:A,1,0)," ")</f>
        <v> </v>
      </c>
      <c r="H7829" s="12" t="str">
        <f t="shared" si="2"/>
        <v>NO</v>
      </c>
      <c r="I7829" s="12" t="str">
        <f>iferror(VLOOKUP(A7829,'Closed Deals'!A:E,5,0)," ")</f>
        <v> </v>
      </c>
      <c r="J7829" s="13" t="str">
        <f t="shared" si="3"/>
        <v> </v>
      </c>
      <c r="K7829" s="14"/>
    </row>
    <row r="7830">
      <c r="A7830" s="9" t="s">
        <v>8349</v>
      </c>
      <c r="B7830" s="10">
        <v>43226.0</v>
      </c>
      <c r="C7830" s="9" t="s">
        <v>143</v>
      </c>
      <c r="D7830" s="9" t="s">
        <v>59</v>
      </c>
      <c r="F7830" s="11" t="str">
        <f t="shared" si="1"/>
        <v>2018-05</v>
      </c>
      <c r="G7830" s="11" t="str">
        <f>iferror(VLOOKUP(A7830,'Closed Deals'!A:A,1,0)," ")</f>
        <v> </v>
      </c>
      <c r="H7830" s="12" t="str">
        <f t="shared" si="2"/>
        <v>NO</v>
      </c>
      <c r="I7830" s="12" t="str">
        <f>iferror(VLOOKUP(A7830,'Closed Deals'!A:E,5,0)," ")</f>
        <v> </v>
      </c>
      <c r="J7830" s="13" t="str">
        <f t="shared" si="3"/>
        <v> </v>
      </c>
      <c r="K7830" s="14"/>
    </row>
    <row r="7831">
      <c r="A7831" s="9" t="s">
        <v>8350</v>
      </c>
      <c r="B7831" s="10">
        <v>43248.0</v>
      </c>
      <c r="C7831" s="9" t="s">
        <v>143</v>
      </c>
      <c r="D7831" s="9" t="s">
        <v>59</v>
      </c>
      <c r="F7831" s="11" t="str">
        <f t="shared" si="1"/>
        <v>2018-05</v>
      </c>
      <c r="G7831" s="11" t="str">
        <f>iferror(VLOOKUP(A7831,'Closed Deals'!A:A,1,0)," ")</f>
        <v> </v>
      </c>
      <c r="H7831" s="12" t="str">
        <f t="shared" si="2"/>
        <v>NO</v>
      </c>
      <c r="I7831" s="12" t="str">
        <f>iferror(VLOOKUP(A7831,'Closed Deals'!A:E,5,0)," ")</f>
        <v> </v>
      </c>
      <c r="J7831" s="13" t="str">
        <f t="shared" si="3"/>
        <v> </v>
      </c>
      <c r="K7831" s="14"/>
    </row>
    <row r="7832">
      <c r="A7832" s="9" t="s">
        <v>8351</v>
      </c>
      <c r="B7832" s="10">
        <v>43234.0</v>
      </c>
      <c r="C7832" s="9" t="s">
        <v>143</v>
      </c>
      <c r="D7832" s="9" t="s">
        <v>59</v>
      </c>
      <c r="F7832" s="11" t="str">
        <f t="shared" si="1"/>
        <v>2018-05</v>
      </c>
      <c r="G7832" s="11" t="str">
        <f>iferror(VLOOKUP(A7832,'Closed Deals'!A:A,1,0)," ")</f>
        <v> </v>
      </c>
      <c r="H7832" s="12" t="str">
        <f t="shared" si="2"/>
        <v>NO</v>
      </c>
      <c r="I7832" s="12" t="str">
        <f>iferror(VLOOKUP(A7832,'Closed Deals'!A:E,5,0)," ")</f>
        <v> </v>
      </c>
      <c r="J7832" s="13" t="str">
        <f t="shared" si="3"/>
        <v> </v>
      </c>
      <c r="K7832" s="14"/>
    </row>
    <row r="7833">
      <c r="A7833" s="9" t="s">
        <v>8352</v>
      </c>
      <c r="B7833" s="10">
        <v>43240.0</v>
      </c>
      <c r="C7833" s="9" t="s">
        <v>143</v>
      </c>
      <c r="D7833" s="9" t="s">
        <v>59</v>
      </c>
      <c r="F7833" s="11" t="str">
        <f t="shared" si="1"/>
        <v>2018-05</v>
      </c>
      <c r="G7833" s="11" t="str">
        <f>iferror(VLOOKUP(A7833,'Closed Deals'!A:A,1,0)," ")</f>
        <v> </v>
      </c>
      <c r="H7833" s="12" t="str">
        <f t="shared" si="2"/>
        <v>NO</v>
      </c>
      <c r="I7833" s="12" t="str">
        <f>iferror(VLOOKUP(A7833,'Closed Deals'!A:E,5,0)," ")</f>
        <v> </v>
      </c>
      <c r="J7833" s="13" t="str">
        <f t="shared" si="3"/>
        <v> </v>
      </c>
      <c r="K7833" s="14"/>
    </row>
    <row r="7834">
      <c r="A7834" s="9" t="s">
        <v>8353</v>
      </c>
      <c r="B7834" s="10">
        <v>43222.0</v>
      </c>
      <c r="C7834" s="9" t="s">
        <v>43</v>
      </c>
      <c r="D7834" s="9" t="s">
        <v>59</v>
      </c>
      <c r="F7834" s="11" t="str">
        <f t="shared" si="1"/>
        <v>2018-05</v>
      </c>
      <c r="G7834" s="11" t="str">
        <f>iferror(VLOOKUP(A7834,'Closed Deals'!A:A,1,0)," ")</f>
        <v> </v>
      </c>
      <c r="H7834" s="12" t="str">
        <f t="shared" si="2"/>
        <v>NO</v>
      </c>
      <c r="I7834" s="12" t="str">
        <f>iferror(VLOOKUP(A7834,'Closed Deals'!A:E,5,0)," ")</f>
        <v> </v>
      </c>
      <c r="J7834" s="13" t="str">
        <f t="shared" si="3"/>
        <v> </v>
      </c>
      <c r="K7834" s="14"/>
    </row>
    <row r="7835">
      <c r="A7835" s="9" t="s">
        <v>8354</v>
      </c>
      <c r="B7835" s="10">
        <v>43245.0</v>
      </c>
      <c r="C7835" s="9" t="s">
        <v>37</v>
      </c>
      <c r="D7835" s="9" t="s">
        <v>59</v>
      </c>
      <c r="F7835" s="11" t="str">
        <f t="shared" si="1"/>
        <v>2018-05</v>
      </c>
      <c r="G7835" s="11" t="str">
        <f>iferror(VLOOKUP(A7835,'Closed Deals'!A:A,1,0)," ")</f>
        <v> </v>
      </c>
      <c r="H7835" s="12" t="str">
        <f t="shared" si="2"/>
        <v>NO</v>
      </c>
      <c r="I7835" s="12" t="str">
        <f>iferror(VLOOKUP(A7835,'Closed Deals'!A:E,5,0)," ")</f>
        <v> </v>
      </c>
      <c r="J7835" s="13" t="str">
        <f t="shared" si="3"/>
        <v> </v>
      </c>
      <c r="K7835" s="14"/>
    </row>
    <row r="7836">
      <c r="A7836" s="9" t="s">
        <v>8355</v>
      </c>
      <c r="B7836" s="10">
        <v>43224.0</v>
      </c>
      <c r="C7836" s="9" t="s">
        <v>6120</v>
      </c>
      <c r="D7836" s="9" t="s">
        <v>59</v>
      </c>
      <c r="F7836" s="11" t="str">
        <f t="shared" si="1"/>
        <v>2018-05</v>
      </c>
      <c r="G7836" s="11" t="str">
        <f>iferror(VLOOKUP(A7836,'Closed Deals'!A:A,1,0)," ")</f>
        <v> </v>
      </c>
      <c r="H7836" s="12" t="str">
        <f t="shared" si="2"/>
        <v>NO</v>
      </c>
      <c r="I7836" s="12" t="str">
        <f>iferror(VLOOKUP(A7836,'Closed Deals'!A:E,5,0)," ")</f>
        <v> </v>
      </c>
      <c r="J7836" s="13" t="str">
        <f t="shared" si="3"/>
        <v> </v>
      </c>
      <c r="K7836" s="14"/>
    </row>
    <row r="7837">
      <c r="A7837" s="9" t="s">
        <v>8356</v>
      </c>
      <c r="B7837" s="10">
        <v>43227.0</v>
      </c>
      <c r="C7837" s="9" t="s">
        <v>143</v>
      </c>
      <c r="D7837" s="9" t="s">
        <v>59</v>
      </c>
      <c r="F7837" s="11" t="str">
        <f t="shared" si="1"/>
        <v>2018-05</v>
      </c>
      <c r="G7837" s="11" t="str">
        <f>iferror(VLOOKUP(A7837,'Closed Deals'!A:A,1,0)," ")</f>
        <v> </v>
      </c>
      <c r="H7837" s="12" t="str">
        <f t="shared" si="2"/>
        <v>NO</v>
      </c>
      <c r="I7837" s="12" t="str">
        <f>iferror(VLOOKUP(A7837,'Closed Deals'!A:E,5,0)," ")</f>
        <v> </v>
      </c>
      <c r="J7837" s="13" t="str">
        <f t="shared" si="3"/>
        <v> </v>
      </c>
      <c r="K7837" s="14"/>
    </row>
    <row r="7838">
      <c r="A7838" s="9" t="s">
        <v>8357</v>
      </c>
      <c r="B7838" s="10">
        <v>43237.0</v>
      </c>
      <c r="C7838" s="9" t="s">
        <v>143</v>
      </c>
      <c r="D7838" s="9" t="s">
        <v>59</v>
      </c>
      <c r="F7838" s="11" t="str">
        <f t="shared" si="1"/>
        <v>2018-05</v>
      </c>
      <c r="G7838" s="11" t="str">
        <f>iferror(VLOOKUP(A7838,'Closed Deals'!A:A,1,0)," ")</f>
        <v> </v>
      </c>
      <c r="H7838" s="12" t="str">
        <f t="shared" si="2"/>
        <v>NO</v>
      </c>
      <c r="I7838" s="12" t="str">
        <f>iferror(VLOOKUP(A7838,'Closed Deals'!A:E,5,0)," ")</f>
        <v> </v>
      </c>
      <c r="J7838" s="13" t="str">
        <f t="shared" si="3"/>
        <v> </v>
      </c>
      <c r="K7838" s="14"/>
    </row>
    <row r="7839">
      <c r="A7839" s="9" t="s">
        <v>8358</v>
      </c>
      <c r="B7839" s="10">
        <v>43223.0</v>
      </c>
      <c r="C7839" s="9" t="s">
        <v>63</v>
      </c>
      <c r="D7839" s="9" t="s">
        <v>59</v>
      </c>
      <c r="F7839" s="11" t="str">
        <f t="shared" si="1"/>
        <v>2018-05</v>
      </c>
      <c r="G7839" s="11" t="str">
        <f>iferror(VLOOKUP(A7839,'Closed Deals'!A:A,1,0)," ")</f>
        <v> </v>
      </c>
      <c r="H7839" s="12" t="str">
        <f t="shared" si="2"/>
        <v>NO</v>
      </c>
      <c r="I7839" s="12" t="str">
        <f>iferror(VLOOKUP(A7839,'Closed Deals'!A:E,5,0)," ")</f>
        <v> </v>
      </c>
      <c r="J7839" s="13" t="str">
        <f t="shared" si="3"/>
        <v> </v>
      </c>
      <c r="K7839" s="14"/>
    </row>
    <row r="7840">
      <c r="A7840" s="9" t="s">
        <v>8359</v>
      </c>
      <c r="B7840" s="10">
        <v>43235.0</v>
      </c>
      <c r="C7840" s="9" t="s">
        <v>143</v>
      </c>
      <c r="D7840" s="9" t="s">
        <v>59</v>
      </c>
      <c r="F7840" s="11" t="str">
        <f t="shared" si="1"/>
        <v>2018-05</v>
      </c>
      <c r="G7840" s="11" t="str">
        <f>iferror(VLOOKUP(A7840,'Closed Deals'!A:A,1,0)," ")</f>
        <v> </v>
      </c>
      <c r="H7840" s="12" t="str">
        <f t="shared" si="2"/>
        <v>NO</v>
      </c>
      <c r="I7840" s="12" t="str">
        <f>iferror(VLOOKUP(A7840,'Closed Deals'!A:E,5,0)," ")</f>
        <v> </v>
      </c>
      <c r="J7840" s="13" t="str">
        <f t="shared" si="3"/>
        <v> </v>
      </c>
      <c r="K7840" s="14"/>
    </row>
    <row r="7841">
      <c r="A7841" s="9" t="s">
        <v>8360</v>
      </c>
      <c r="B7841" s="10">
        <v>43246.0</v>
      </c>
      <c r="C7841" s="9" t="s">
        <v>143</v>
      </c>
      <c r="D7841" s="9" t="s">
        <v>59</v>
      </c>
      <c r="F7841" s="11" t="str">
        <f t="shared" si="1"/>
        <v>2018-05</v>
      </c>
      <c r="G7841" s="11" t="str">
        <f>iferror(VLOOKUP(A7841,'Closed Deals'!A:A,1,0)," ")</f>
        <v> </v>
      </c>
      <c r="H7841" s="12" t="str">
        <f t="shared" si="2"/>
        <v>NO</v>
      </c>
      <c r="I7841" s="12" t="str">
        <f>iferror(VLOOKUP(A7841,'Closed Deals'!A:E,5,0)," ")</f>
        <v> </v>
      </c>
      <c r="J7841" s="13" t="str">
        <f t="shared" si="3"/>
        <v> </v>
      </c>
      <c r="K7841" s="14"/>
    </row>
    <row r="7842">
      <c r="A7842" s="9" t="s">
        <v>8361</v>
      </c>
      <c r="B7842" s="10">
        <v>43235.0</v>
      </c>
      <c r="C7842" s="9" t="s">
        <v>6597</v>
      </c>
      <c r="D7842" s="9" t="s">
        <v>59</v>
      </c>
      <c r="F7842" s="11" t="str">
        <f t="shared" si="1"/>
        <v>2018-05</v>
      </c>
      <c r="G7842" s="11" t="str">
        <f>iferror(VLOOKUP(A7842,'Closed Deals'!A:A,1,0)," ")</f>
        <v> </v>
      </c>
      <c r="H7842" s="12" t="str">
        <f t="shared" si="2"/>
        <v>NO</v>
      </c>
      <c r="I7842" s="12" t="str">
        <f>iferror(VLOOKUP(A7842,'Closed Deals'!A:E,5,0)," ")</f>
        <v> </v>
      </c>
      <c r="J7842" s="13" t="str">
        <f t="shared" si="3"/>
        <v> </v>
      </c>
      <c r="K7842" s="14"/>
    </row>
    <row r="7843">
      <c r="A7843" s="9" t="s">
        <v>8362</v>
      </c>
      <c r="B7843" s="10">
        <v>43227.0</v>
      </c>
      <c r="C7843" s="9" t="s">
        <v>143</v>
      </c>
      <c r="D7843" s="9" t="s">
        <v>59</v>
      </c>
      <c r="F7843" s="11" t="str">
        <f t="shared" si="1"/>
        <v>2018-05</v>
      </c>
      <c r="G7843" s="11" t="str">
        <f>iferror(VLOOKUP(A7843,'Closed Deals'!A:A,1,0)," ")</f>
        <v> </v>
      </c>
      <c r="H7843" s="12" t="str">
        <f t="shared" si="2"/>
        <v>NO</v>
      </c>
      <c r="I7843" s="12" t="str">
        <f>iferror(VLOOKUP(A7843,'Closed Deals'!A:E,5,0)," ")</f>
        <v> </v>
      </c>
      <c r="J7843" s="13" t="str">
        <f t="shared" si="3"/>
        <v> </v>
      </c>
      <c r="K7843" s="14"/>
    </row>
    <row r="7844">
      <c r="A7844" s="9" t="s">
        <v>8363</v>
      </c>
      <c r="B7844" s="10">
        <v>43227.0</v>
      </c>
      <c r="C7844" s="9" t="s">
        <v>143</v>
      </c>
      <c r="D7844" s="9" t="s">
        <v>59</v>
      </c>
      <c r="F7844" s="11" t="str">
        <f t="shared" si="1"/>
        <v>2018-05</v>
      </c>
      <c r="G7844" s="11" t="str">
        <f>iferror(VLOOKUP(A7844,'Closed Deals'!A:A,1,0)," ")</f>
        <v> </v>
      </c>
      <c r="H7844" s="12" t="str">
        <f t="shared" si="2"/>
        <v>NO</v>
      </c>
      <c r="I7844" s="12" t="str">
        <f>iferror(VLOOKUP(A7844,'Closed Deals'!A:E,5,0)," ")</f>
        <v> </v>
      </c>
      <c r="J7844" s="13" t="str">
        <f t="shared" si="3"/>
        <v> </v>
      </c>
      <c r="K7844" s="14"/>
    </row>
    <row r="7845">
      <c r="A7845" s="9" t="s">
        <v>8364</v>
      </c>
      <c r="B7845" s="10">
        <v>43237.0</v>
      </c>
      <c r="C7845" s="9" t="s">
        <v>143</v>
      </c>
      <c r="D7845" s="9" t="s">
        <v>59</v>
      </c>
      <c r="F7845" s="11" t="str">
        <f t="shared" si="1"/>
        <v>2018-05</v>
      </c>
      <c r="G7845" s="11" t="str">
        <f>iferror(VLOOKUP(A7845,'Closed Deals'!A:A,1,0)," ")</f>
        <v> </v>
      </c>
      <c r="H7845" s="12" t="str">
        <f t="shared" si="2"/>
        <v>NO</v>
      </c>
      <c r="I7845" s="12" t="str">
        <f>iferror(VLOOKUP(A7845,'Closed Deals'!A:E,5,0)," ")</f>
        <v> </v>
      </c>
      <c r="J7845" s="13" t="str">
        <f t="shared" si="3"/>
        <v> </v>
      </c>
      <c r="K7845" s="14"/>
    </row>
    <row r="7846">
      <c r="A7846" s="9" t="s">
        <v>8365</v>
      </c>
      <c r="B7846" s="10">
        <v>43251.0</v>
      </c>
      <c r="C7846" s="9" t="s">
        <v>143</v>
      </c>
      <c r="D7846" s="9" t="s">
        <v>59</v>
      </c>
      <c r="F7846" s="11" t="str">
        <f t="shared" si="1"/>
        <v>2018-05</v>
      </c>
      <c r="G7846" s="11" t="str">
        <f>iferror(VLOOKUP(A7846,'Closed Deals'!A:A,1,0)," ")</f>
        <v> </v>
      </c>
      <c r="H7846" s="12" t="str">
        <f t="shared" si="2"/>
        <v>NO</v>
      </c>
      <c r="I7846" s="12" t="str">
        <f>iferror(VLOOKUP(A7846,'Closed Deals'!A:E,5,0)," ")</f>
        <v> </v>
      </c>
      <c r="J7846" s="13" t="str">
        <f t="shared" si="3"/>
        <v> </v>
      </c>
      <c r="K7846" s="14"/>
    </row>
    <row r="7847">
      <c r="A7847" s="9" t="s">
        <v>8366</v>
      </c>
      <c r="B7847" s="10">
        <v>43221.0</v>
      </c>
      <c r="C7847" s="9" t="s">
        <v>143</v>
      </c>
      <c r="D7847" s="9" t="s">
        <v>59</v>
      </c>
      <c r="F7847" s="11" t="str">
        <f t="shared" si="1"/>
        <v>2018-05</v>
      </c>
      <c r="G7847" s="11" t="str">
        <f>iferror(VLOOKUP(A7847,'Closed Deals'!A:A,1,0)," ")</f>
        <v> </v>
      </c>
      <c r="H7847" s="12" t="str">
        <f t="shared" si="2"/>
        <v>NO</v>
      </c>
      <c r="I7847" s="12" t="str">
        <f>iferror(VLOOKUP(A7847,'Closed Deals'!A:E,5,0)," ")</f>
        <v> </v>
      </c>
      <c r="J7847" s="13" t="str">
        <f t="shared" si="3"/>
        <v> </v>
      </c>
      <c r="K7847" s="14"/>
    </row>
    <row r="7848">
      <c r="A7848" s="9" t="s">
        <v>8367</v>
      </c>
      <c r="B7848" s="10">
        <v>43248.0</v>
      </c>
      <c r="C7848" s="9" t="s">
        <v>143</v>
      </c>
      <c r="D7848" s="9" t="s">
        <v>59</v>
      </c>
      <c r="F7848" s="11" t="str">
        <f t="shared" si="1"/>
        <v>2018-05</v>
      </c>
      <c r="G7848" s="11" t="str">
        <f>iferror(VLOOKUP(A7848,'Closed Deals'!A:A,1,0)," ")</f>
        <v> </v>
      </c>
      <c r="H7848" s="12" t="str">
        <f t="shared" si="2"/>
        <v>NO</v>
      </c>
      <c r="I7848" s="12" t="str">
        <f>iferror(VLOOKUP(A7848,'Closed Deals'!A:E,5,0)," ")</f>
        <v> </v>
      </c>
      <c r="J7848" s="13" t="str">
        <f t="shared" si="3"/>
        <v> </v>
      </c>
      <c r="K7848" s="14"/>
    </row>
    <row r="7849">
      <c r="A7849" s="9" t="s">
        <v>8368</v>
      </c>
      <c r="B7849" s="10">
        <v>43228.0</v>
      </c>
      <c r="C7849" s="9" t="s">
        <v>143</v>
      </c>
      <c r="D7849" s="9" t="s">
        <v>59</v>
      </c>
      <c r="F7849" s="11" t="str">
        <f t="shared" si="1"/>
        <v>2018-05</v>
      </c>
      <c r="G7849" s="11" t="str">
        <f>iferror(VLOOKUP(A7849,'Closed Deals'!A:A,1,0)," ")</f>
        <v> </v>
      </c>
      <c r="H7849" s="12" t="str">
        <f t="shared" si="2"/>
        <v>NO</v>
      </c>
      <c r="I7849" s="12" t="str">
        <f>iferror(VLOOKUP(A7849,'Closed Deals'!A:E,5,0)," ")</f>
        <v> </v>
      </c>
      <c r="J7849" s="13" t="str">
        <f t="shared" si="3"/>
        <v> </v>
      </c>
      <c r="K7849" s="14"/>
    </row>
    <row r="7850">
      <c r="A7850" s="9" t="s">
        <v>8369</v>
      </c>
      <c r="B7850" s="10">
        <v>43229.0</v>
      </c>
      <c r="C7850" s="9" t="s">
        <v>143</v>
      </c>
      <c r="D7850" s="9" t="s">
        <v>59</v>
      </c>
      <c r="F7850" s="11" t="str">
        <f t="shared" si="1"/>
        <v>2018-05</v>
      </c>
      <c r="G7850" s="11" t="str">
        <f>iferror(VLOOKUP(A7850,'Closed Deals'!A:A,1,0)," ")</f>
        <v> </v>
      </c>
      <c r="H7850" s="12" t="str">
        <f t="shared" si="2"/>
        <v>NO</v>
      </c>
      <c r="I7850" s="12" t="str">
        <f>iferror(VLOOKUP(A7850,'Closed Deals'!A:E,5,0)," ")</f>
        <v> </v>
      </c>
      <c r="J7850" s="13" t="str">
        <f t="shared" si="3"/>
        <v> </v>
      </c>
      <c r="K7850" s="14"/>
    </row>
    <row r="7851">
      <c r="A7851" s="9" t="s">
        <v>8370</v>
      </c>
      <c r="B7851" s="10">
        <v>43237.0</v>
      </c>
      <c r="C7851" s="9" t="s">
        <v>143</v>
      </c>
      <c r="D7851" s="9" t="s">
        <v>59</v>
      </c>
      <c r="F7851" s="11" t="str">
        <f t="shared" si="1"/>
        <v>2018-05</v>
      </c>
      <c r="G7851" s="11" t="str">
        <f>iferror(VLOOKUP(A7851,'Closed Deals'!A:A,1,0)," ")</f>
        <v> </v>
      </c>
      <c r="H7851" s="12" t="str">
        <f t="shared" si="2"/>
        <v>NO</v>
      </c>
      <c r="I7851" s="12" t="str">
        <f>iferror(VLOOKUP(A7851,'Closed Deals'!A:E,5,0)," ")</f>
        <v> </v>
      </c>
      <c r="J7851" s="13" t="str">
        <f t="shared" si="3"/>
        <v> </v>
      </c>
      <c r="K7851" s="14"/>
    </row>
    <row r="7852">
      <c r="A7852" s="9" t="s">
        <v>8371</v>
      </c>
      <c r="B7852" s="10">
        <v>43230.0</v>
      </c>
      <c r="C7852" s="9" t="s">
        <v>6273</v>
      </c>
      <c r="D7852" s="9" t="s">
        <v>59</v>
      </c>
      <c r="F7852" s="11" t="str">
        <f t="shared" si="1"/>
        <v>2018-05</v>
      </c>
      <c r="G7852" s="11" t="str">
        <f>iferror(VLOOKUP(A7852,'Closed Deals'!A:A,1,0)," ")</f>
        <v> </v>
      </c>
      <c r="H7852" s="12" t="str">
        <f t="shared" si="2"/>
        <v>NO</v>
      </c>
      <c r="I7852" s="12" t="str">
        <f>iferror(VLOOKUP(A7852,'Closed Deals'!A:E,5,0)," ")</f>
        <v> </v>
      </c>
      <c r="J7852" s="13" t="str">
        <f t="shared" si="3"/>
        <v> </v>
      </c>
      <c r="K7852" s="14"/>
    </row>
    <row r="7853">
      <c r="A7853" s="9" t="s">
        <v>8372</v>
      </c>
      <c r="B7853" s="10">
        <v>43237.0</v>
      </c>
      <c r="C7853" s="9" t="s">
        <v>143</v>
      </c>
      <c r="D7853" s="9" t="s">
        <v>59</v>
      </c>
      <c r="F7853" s="11" t="str">
        <f t="shared" si="1"/>
        <v>2018-05</v>
      </c>
      <c r="G7853" s="11" t="str">
        <f>iferror(VLOOKUP(A7853,'Closed Deals'!A:A,1,0)," ")</f>
        <v> </v>
      </c>
      <c r="H7853" s="12" t="str">
        <f t="shared" si="2"/>
        <v>NO</v>
      </c>
      <c r="I7853" s="12" t="str">
        <f>iferror(VLOOKUP(A7853,'Closed Deals'!A:E,5,0)," ")</f>
        <v> </v>
      </c>
      <c r="J7853" s="13" t="str">
        <f t="shared" si="3"/>
        <v> </v>
      </c>
      <c r="K7853" s="14"/>
    </row>
    <row r="7854">
      <c r="A7854" s="9" t="s">
        <v>8373</v>
      </c>
      <c r="B7854" s="10">
        <v>43226.0</v>
      </c>
      <c r="C7854" s="9" t="s">
        <v>143</v>
      </c>
      <c r="D7854" s="9" t="s">
        <v>59</v>
      </c>
      <c r="F7854" s="11" t="str">
        <f t="shared" si="1"/>
        <v>2018-05</v>
      </c>
      <c r="G7854" s="11" t="str">
        <f>iferror(VLOOKUP(A7854,'Closed Deals'!A:A,1,0)," ")</f>
        <v> </v>
      </c>
      <c r="H7854" s="12" t="str">
        <f t="shared" si="2"/>
        <v>NO</v>
      </c>
      <c r="I7854" s="12" t="str">
        <f>iferror(VLOOKUP(A7854,'Closed Deals'!A:E,5,0)," ")</f>
        <v> </v>
      </c>
      <c r="J7854" s="13" t="str">
        <f t="shared" si="3"/>
        <v> </v>
      </c>
      <c r="K7854" s="14"/>
    </row>
    <row r="7855">
      <c r="A7855" s="9" t="s">
        <v>8374</v>
      </c>
      <c r="B7855" s="10">
        <v>43221.0</v>
      </c>
      <c r="C7855" s="9" t="s">
        <v>143</v>
      </c>
      <c r="D7855" s="9" t="s">
        <v>59</v>
      </c>
      <c r="F7855" s="11" t="str">
        <f t="shared" si="1"/>
        <v>2018-05</v>
      </c>
      <c r="G7855" s="11" t="str">
        <f>iferror(VLOOKUP(A7855,'Closed Deals'!A:A,1,0)," ")</f>
        <v> </v>
      </c>
      <c r="H7855" s="12" t="str">
        <f t="shared" si="2"/>
        <v>NO</v>
      </c>
      <c r="I7855" s="12" t="str">
        <f>iferror(VLOOKUP(A7855,'Closed Deals'!A:E,5,0)," ")</f>
        <v> </v>
      </c>
      <c r="J7855" s="13" t="str">
        <f t="shared" si="3"/>
        <v> </v>
      </c>
      <c r="K7855" s="14"/>
    </row>
    <row r="7856">
      <c r="A7856" s="9" t="s">
        <v>8375</v>
      </c>
      <c r="B7856" s="10">
        <v>43223.0</v>
      </c>
      <c r="C7856" s="9" t="s">
        <v>143</v>
      </c>
      <c r="D7856" s="9" t="s">
        <v>59</v>
      </c>
      <c r="F7856" s="11" t="str">
        <f t="shared" si="1"/>
        <v>2018-05</v>
      </c>
      <c r="G7856" s="11" t="str">
        <f>iferror(VLOOKUP(A7856,'Closed Deals'!A:A,1,0)," ")</f>
        <v> </v>
      </c>
      <c r="H7856" s="12" t="str">
        <f t="shared" si="2"/>
        <v>NO</v>
      </c>
      <c r="I7856" s="12" t="str">
        <f>iferror(VLOOKUP(A7856,'Closed Deals'!A:E,5,0)," ")</f>
        <v> </v>
      </c>
      <c r="J7856" s="13" t="str">
        <f t="shared" si="3"/>
        <v> </v>
      </c>
      <c r="K7856" s="14"/>
    </row>
    <row r="7857">
      <c r="A7857" s="9" t="s">
        <v>8376</v>
      </c>
      <c r="B7857" s="10">
        <v>43234.0</v>
      </c>
      <c r="C7857" s="9" t="s">
        <v>143</v>
      </c>
      <c r="D7857" s="9" t="s">
        <v>59</v>
      </c>
      <c r="F7857" s="11" t="str">
        <f t="shared" si="1"/>
        <v>2018-05</v>
      </c>
      <c r="G7857" s="11" t="str">
        <f>iferror(VLOOKUP(A7857,'Closed Deals'!A:A,1,0)," ")</f>
        <v> </v>
      </c>
      <c r="H7857" s="12" t="str">
        <f t="shared" si="2"/>
        <v>NO</v>
      </c>
      <c r="I7857" s="12" t="str">
        <f>iferror(VLOOKUP(A7857,'Closed Deals'!A:E,5,0)," ")</f>
        <v> </v>
      </c>
      <c r="J7857" s="13" t="str">
        <f t="shared" si="3"/>
        <v> </v>
      </c>
      <c r="K7857" s="14"/>
    </row>
    <row r="7858">
      <c r="A7858" s="9" t="s">
        <v>8377</v>
      </c>
      <c r="B7858" s="10">
        <v>43223.0</v>
      </c>
      <c r="C7858" s="9" t="s">
        <v>292</v>
      </c>
      <c r="D7858" s="9" t="s">
        <v>59</v>
      </c>
      <c r="F7858" s="11" t="str">
        <f t="shared" si="1"/>
        <v>2018-05</v>
      </c>
      <c r="G7858" s="11" t="str">
        <f>iferror(VLOOKUP(A7858,'Closed Deals'!A:A,1,0)," ")</f>
        <v> </v>
      </c>
      <c r="H7858" s="12" t="str">
        <f t="shared" si="2"/>
        <v>NO</v>
      </c>
      <c r="I7858" s="12" t="str">
        <f>iferror(VLOOKUP(A7858,'Closed Deals'!A:E,5,0)," ")</f>
        <v> </v>
      </c>
      <c r="J7858" s="13" t="str">
        <f t="shared" si="3"/>
        <v> </v>
      </c>
      <c r="K7858" s="14"/>
    </row>
    <row r="7859">
      <c r="A7859" s="9" t="s">
        <v>8378</v>
      </c>
      <c r="B7859" s="10">
        <v>43242.0</v>
      </c>
      <c r="C7859" s="9" t="s">
        <v>143</v>
      </c>
      <c r="D7859" s="9" t="s">
        <v>59</v>
      </c>
      <c r="F7859" s="11" t="str">
        <f t="shared" si="1"/>
        <v>2018-05</v>
      </c>
      <c r="G7859" s="11" t="str">
        <f>iferror(VLOOKUP(A7859,'Closed Deals'!A:A,1,0)," ")</f>
        <v> </v>
      </c>
      <c r="H7859" s="12" t="str">
        <f t="shared" si="2"/>
        <v>NO</v>
      </c>
      <c r="I7859" s="12" t="str">
        <f>iferror(VLOOKUP(A7859,'Closed Deals'!A:E,5,0)," ")</f>
        <v> </v>
      </c>
      <c r="J7859" s="13" t="str">
        <f t="shared" si="3"/>
        <v> </v>
      </c>
      <c r="K7859" s="14"/>
    </row>
    <row r="7860">
      <c r="A7860" s="9" t="s">
        <v>8379</v>
      </c>
      <c r="B7860" s="10">
        <v>43234.0</v>
      </c>
      <c r="C7860" s="9" t="s">
        <v>143</v>
      </c>
      <c r="D7860" s="9" t="s">
        <v>59</v>
      </c>
      <c r="F7860" s="11" t="str">
        <f t="shared" si="1"/>
        <v>2018-05</v>
      </c>
      <c r="G7860" s="11" t="str">
        <f>iferror(VLOOKUP(A7860,'Closed Deals'!A:A,1,0)," ")</f>
        <v> </v>
      </c>
      <c r="H7860" s="12" t="str">
        <f t="shared" si="2"/>
        <v>NO</v>
      </c>
      <c r="I7860" s="12" t="str">
        <f>iferror(VLOOKUP(A7860,'Closed Deals'!A:E,5,0)," ")</f>
        <v> </v>
      </c>
      <c r="J7860" s="13" t="str">
        <f t="shared" si="3"/>
        <v> </v>
      </c>
      <c r="K7860" s="14"/>
    </row>
    <row r="7861">
      <c r="A7861" s="9" t="s">
        <v>8380</v>
      </c>
      <c r="B7861" s="10">
        <v>43223.0</v>
      </c>
      <c r="C7861" s="9" t="s">
        <v>6120</v>
      </c>
      <c r="D7861" s="9" t="s">
        <v>59</v>
      </c>
      <c r="F7861" s="11" t="str">
        <f t="shared" si="1"/>
        <v>2018-05</v>
      </c>
      <c r="G7861" s="11" t="str">
        <f>iferror(VLOOKUP(A7861,'Closed Deals'!A:A,1,0)," ")</f>
        <v> </v>
      </c>
      <c r="H7861" s="12" t="str">
        <f t="shared" si="2"/>
        <v>NO</v>
      </c>
      <c r="I7861" s="12" t="str">
        <f>iferror(VLOOKUP(A7861,'Closed Deals'!A:E,5,0)," ")</f>
        <v> </v>
      </c>
      <c r="J7861" s="13" t="str">
        <f t="shared" si="3"/>
        <v> </v>
      </c>
      <c r="K7861" s="14"/>
    </row>
    <row r="7862">
      <c r="A7862" s="9" t="s">
        <v>8381</v>
      </c>
      <c r="B7862" s="10">
        <v>43246.0</v>
      </c>
      <c r="C7862" s="9" t="s">
        <v>143</v>
      </c>
      <c r="D7862" s="9" t="s">
        <v>59</v>
      </c>
      <c r="F7862" s="11" t="str">
        <f t="shared" si="1"/>
        <v>2018-05</v>
      </c>
      <c r="G7862" s="11" t="str">
        <f>iferror(VLOOKUP(A7862,'Closed Deals'!A:A,1,0)," ")</f>
        <v> </v>
      </c>
      <c r="H7862" s="12" t="str">
        <f t="shared" si="2"/>
        <v>NO</v>
      </c>
      <c r="I7862" s="12" t="str">
        <f>iferror(VLOOKUP(A7862,'Closed Deals'!A:E,5,0)," ")</f>
        <v> </v>
      </c>
      <c r="J7862" s="13" t="str">
        <f t="shared" si="3"/>
        <v> </v>
      </c>
      <c r="K7862" s="14"/>
    </row>
    <row r="7863">
      <c r="A7863" s="9" t="s">
        <v>8382</v>
      </c>
      <c r="B7863" s="10">
        <v>43234.0</v>
      </c>
      <c r="C7863" s="9" t="s">
        <v>37</v>
      </c>
      <c r="D7863" s="9" t="s">
        <v>31</v>
      </c>
      <c r="F7863" s="11" t="str">
        <f t="shared" si="1"/>
        <v>2018-05</v>
      </c>
      <c r="G7863" s="11" t="str">
        <f>iferror(VLOOKUP(A7863,'Closed Deals'!A:A,1,0)," ")</f>
        <v> </v>
      </c>
      <c r="H7863" s="12" t="str">
        <f t="shared" si="2"/>
        <v>NO</v>
      </c>
      <c r="I7863" s="12" t="str">
        <f>iferror(VLOOKUP(A7863,'Closed Deals'!A:E,5,0)," ")</f>
        <v> </v>
      </c>
      <c r="J7863" s="13" t="str">
        <f t="shared" si="3"/>
        <v> </v>
      </c>
      <c r="K7863" s="14"/>
    </row>
    <row r="7864">
      <c r="A7864" s="9" t="s">
        <v>8383</v>
      </c>
      <c r="B7864" s="10">
        <v>43244.0</v>
      </c>
      <c r="C7864" s="9" t="s">
        <v>37</v>
      </c>
      <c r="D7864" s="9" t="s">
        <v>31</v>
      </c>
      <c r="F7864" s="11" t="str">
        <f t="shared" si="1"/>
        <v>2018-05</v>
      </c>
      <c r="G7864" s="11" t="str">
        <f>iferror(VLOOKUP(A7864,'Closed Deals'!A:A,1,0)," ")</f>
        <v> </v>
      </c>
      <c r="H7864" s="12" t="str">
        <f t="shared" si="2"/>
        <v>NO</v>
      </c>
      <c r="I7864" s="12" t="str">
        <f>iferror(VLOOKUP(A7864,'Closed Deals'!A:E,5,0)," ")</f>
        <v> </v>
      </c>
      <c r="J7864" s="13" t="str">
        <f t="shared" si="3"/>
        <v> </v>
      </c>
      <c r="K7864" s="14"/>
    </row>
    <row r="7865">
      <c r="A7865" s="9" t="s">
        <v>8384</v>
      </c>
      <c r="B7865" s="10">
        <v>43235.0</v>
      </c>
      <c r="C7865" s="9" t="s">
        <v>170</v>
      </c>
      <c r="D7865" s="9" t="s">
        <v>31</v>
      </c>
      <c r="F7865" s="11" t="str">
        <f t="shared" si="1"/>
        <v>2018-05</v>
      </c>
      <c r="G7865" s="11" t="str">
        <f>iferror(VLOOKUP(A7865,'Closed Deals'!A:A,1,0)," ")</f>
        <v> </v>
      </c>
      <c r="H7865" s="12" t="str">
        <f t="shared" si="2"/>
        <v>NO</v>
      </c>
      <c r="I7865" s="12" t="str">
        <f>iferror(VLOOKUP(A7865,'Closed Deals'!A:E,5,0)," ")</f>
        <v> </v>
      </c>
      <c r="J7865" s="13" t="str">
        <f t="shared" si="3"/>
        <v> </v>
      </c>
      <c r="K7865" s="14"/>
    </row>
    <row r="7866">
      <c r="A7866" s="9" t="s">
        <v>8385</v>
      </c>
      <c r="B7866" s="10">
        <v>43236.0</v>
      </c>
      <c r="C7866" s="9" t="s">
        <v>7401</v>
      </c>
      <c r="D7866" s="9" t="s">
        <v>31</v>
      </c>
      <c r="F7866" s="11" t="str">
        <f t="shared" si="1"/>
        <v>2018-05</v>
      </c>
      <c r="G7866" s="11" t="str">
        <f>iferror(VLOOKUP(A7866,'Closed Deals'!A:A,1,0)," ")</f>
        <v> </v>
      </c>
      <c r="H7866" s="12" t="str">
        <f t="shared" si="2"/>
        <v>NO</v>
      </c>
      <c r="I7866" s="12" t="str">
        <f>iferror(VLOOKUP(A7866,'Closed Deals'!A:E,5,0)," ")</f>
        <v> </v>
      </c>
      <c r="J7866" s="13" t="str">
        <f t="shared" si="3"/>
        <v> </v>
      </c>
      <c r="K7866" s="14"/>
    </row>
    <row r="7867">
      <c r="A7867" s="9" t="s">
        <v>8386</v>
      </c>
      <c r="B7867" s="10">
        <v>43231.0</v>
      </c>
      <c r="C7867" s="9" t="s">
        <v>156</v>
      </c>
      <c r="D7867" s="9" t="s">
        <v>31</v>
      </c>
      <c r="F7867" s="11" t="str">
        <f t="shared" si="1"/>
        <v>2018-05</v>
      </c>
      <c r="G7867" s="11" t="str">
        <f>iferror(VLOOKUP(A7867,'Closed Deals'!A:A,1,0)," ")</f>
        <v> </v>
      </c>
      <c r="H7867" s="12" t="str">
        <f t="shared" si="2"/>
        <v>NO</v>
      </c>
      <c r="I7867" s="12" t="str">
        <f>iferror(VLOOKUP(A7867,'Closed Deals'!A:E,5,0)," ")</f>
        <v> </v>
      </c>
      <c r="J7867" s="13" t="str">
        <f t="shared" si="3"/>
        <v> </v>
      </c>
      <c r="K7867" s="14"/>
    </row>
    <row r="7868">
      <c r="A7868" s="9" t="s">
        <v>8387</v>
      </c>
      <c r="B7868" s="10">
        <v>43221.0</v>
      </c>
      <c r="C7868" s="9" t="s">
        <v>37</v>
      </c>
      <c r="D7868" s="9" t="s">
        <v>31</v>
      </c>
      <c r="F7868" s="11" t="str">
        <f t="shared" si="1"/>
        <v>2018-05</v>
      </c>
      <c r="G7868" s="11" t="str">
        <f>iferror(VLOOKUP(A7868,'Closed Deals'!A:A,1,0)," ")</f>
        <v> </v>
      </c>
      <c r="H7868" s="12" t="str">
        <f t="shared" si="2"/>
        <v>NO</v>
      </c>
      <c r="I7868" s="12" t="str">
        <f>iferror(VLOOKUP(A7868,'Closed Deals'!A:E,5,0)," ")</f>
        <v> </v>
      </c>
      <c r="J7868" s="13" t="str">
        <f t="shared" si="3"/>
        <v> </v>
      </c>
      <c r="K7868" s="14"/>
    </row>
    <row r="7869">
      <c r="A7869" s="9" t="s">
        <v>8388</v>
      </c>
      <c r="B7869" s="10">
        <v>43245.0</v>
      </c>
      <c r="C7869" s="9" t="s">
        <v>37</v>
      </c>
      <c r="D7869" s="9" t="s">
        <v>31</v>
      </c>
      <c r="F7869" s="11" t="str">
        <f t="shared" si="1"/>
        <v>2018-05</v>
      </c>
      <c r="G7869" s="11" t="str">
        <f>iferror(VLOOKUP(A7869,'Closed Deals'!A:A,1,0)," ")</f>
        <v> </v>
      </c>
      <c r="H7869" s="12" t="str">
        <f t="shared" si="2"/>
        <v>NO</v>
      </c>
      <c r="I7869" s="12" t="str">
        <f>iferror(VLOOKUP(A7869,'Closed Deals'!A:E,5,0)," ")</f>
        <v> </v>
      </c>
      <c r="J7869" s="13" t="str">
        <f t="shared" si="3"/>
        <v> </v>
      </c>
      <c r="K7869" s="14"/>
    </row>
    <row r="7870">
      <c r="A7870" s="9" t="s">
        <v>8389</v>
      </c>
      <c r="B7870" s="10">
        <v>43238.0</v>
      </c>
      <c r="C7870" s="9" t="s">
        <v>37</v>
      </c>
      <c r="D7870" s="9" t="s">
        <v>31</v>
      </c>
      <c r="F7870" s="11" t="str">
        <f t="shared" si="1"/>
        <v>2018-05</v>
      </c>
      <c r="G7870" s="11" t="str">
        <f>iferror(VLOOKUP(A7870,'Closed Deals'!A:A,1,0)," ")</f>
        <v> </v>
      </c>
      <c r="H7870" s="12" t="str">
        <f t="shared" si="2"/>
        <v>NO</v>
      </c>
      <c r="I7870" s="12" t="str">
        <f>iferror(VLOOKUP(A7870,'Closed Deals'!A:E,5,0)," ")</f>
        <v> </v>
      </c>
      <c r="J7870" s="13" t="str">
        <f t="shared" si="3"/>
        <v> </v>
      </c>
      <c r="K7870" s="14"/>
    </row>
    <row r="7871">
      <c r="A7871" s="9" t="s">
        <v>8390</v>
      </c>
      <c r="B7871" s="10">
        <v>43241.0</v>
      </c>
      <c r="C7871" s="9" t="s">
        <v>37</v>
      </c>
      <c r="D7871" s="9" t="s">
        <v>31</v>
      </c>
      <c r="F7871" s="11" t="str">
        <f t="shared" si="1"/>
        <v>2018-05</v>
      </c>
      <c r="G7871" s="11" t="str">
        <f>iferror(VLOOKUP(A7871,'Closed Deals'!A:A,1,0)," ")</f>
        <v> </v>
      </c>
      <c r="H7871" s="12" t="str">
        <f t="shared" si="2"/>
        <v>NO</v>
      </c>
      <c r="I7871" s="12" t="str">
        <f>iferror(VLOOKUP(A7871,'Closed Deals'!A:E,5,0)," ")</f>
        <v> </v>
      </c>
      <c r="J7871" s="13" t="str">
        <f t="shared" si="3"/>
        <v> </v>
      </c>
      <c r="K7871" s="14"/>
    </row>
    <row r="7872">
      <c r="A7872" s="9" t="s">
        <v>8391</v>
      </c>
      <c r="B7872" s="10">
        <v>43223.0</v>
      </c>
      <c r="C7872" s="9" t="s">
        <v>63</v>
      </c>
      <c r="D7872" s="9" t="s">
        <v>31</v>
      </c>
      <c r="F7872" s="11" t="str">
        <f t="shared" si="1"/>
        <v>2018-05</v>
      </c>
      <c r="G7872" s="11" t="str">
        <f>iferror(VLOOKUP(A7872,'Closed Deals'!A:A,1,0)," ")</f>
        <v> </v>
      </c>
      <c r="H7872" s="12" t="str">
        <f t="shared" si="2"/>
        <v>NO</v>
      </c>
      <c r="I7872" s="12" t="str">
        <f>iferror(VLOOKUP(A7872,'Closed Deals'!A:E,5,0)," ")</f>
        <v> </v>
      </c>
      <c r="J7872" s="13" t="str">
        <f t="shared" si="3"/>
        <v> </v>
      </c>
      <c r="K7872" s="14"/>
    </row>
    <row r="7873">
      <c r="A7873" s="9" t="s">
        <v>8392</v>
      </c>
      <c r="B7873" s="10">
        <v>43249.0</v>
      </c>
      <c r="C7873" s="9" t="s">
        <v>37</v>
      </c>
      <c r="D7873" s="9" t="s">
        <v>31</v>
      </c>
      <c r="F7873" s="11" t="str">
        <f t="shared" si="1"/>
        <v>2018-05</v>
      </c>
      <c r="G7873" s="11" t="str">
        <f>iferror(VLOOKUP(A7873,'Closed Deals'!A:A,1,0)," ")</f>
        <v> </v>
      </c>
      <c r="H7873" s="12" t="str">
        <f t="shared" si="2"/>
        <v>NO</v>
      </c>
      <c r="I7873" s="12" t="str">
        <f>iferror(VLOOKUP(A7873,'Closed Deals'!A:E,5,0)," ")</f>
        <v> </v>
      </c>
      <c r="J7873" s="13" t="str">
        <f t="shared" si="3"/>
        <v> </v>
      </c>
      <c r="K7873" s="14"/>
    </row>
    <row r="7874">
      <c r="A7874" s="9" t="s">
        <v>8393</v>
      </c>
      <c r="B7874" s="10">
        <v>43235.0</v>
      </c>
      <c r="C7874" s="9" t="s">
        <v>37</v>
      </c>
      <c r="D7874" s="9" t="s">
        <v>31</v>
      </c>
      <c r="F7874" s="11" t="str">
        <f t="shared" si="1"/>
        <v>2018-05</v>
      </c>
      <c r="G7874" s="11" t="str">
        <f>iferror(VLOOKUP(A7874,'Closed Deals'!A:A,1,0)," ")</f>
        <v> </v>
      </c>
      <c r="H7874" s="12" t="str">
        <f t="shared" si="2"/>
        <v>NO</v>
      </c>
      <c r="I7874" s="12" t="str">
        <f>iferror(VLOOKUP(A7874,'Closed Deals'!A:E,5,0)," ")</f>
        <v> </v>
      </c>
      <c r="J7874" s="13" t="str">
        <f t="shared" si="3"/>
        <v> </v>
      </c>
      <c r="K7874" s="14"/>
    </row>
    <row r="7875">
      <c r="A7875" s="9" t="s">
        <v>8394</v>
      </c>
      <c r="B7875" s="10">
        <v>43251.0</v>
      </c>
      <c r="C7875" s="9" t="s">
        <v>553</v>
      </c>
      <c r="D7875" s="9" t="s">
        <v>31</v>
      </c>
      <c r="F7875" s="11" t="str">
        <f t="shared" si="1"/>
        <v>2018-05</v>
      </c>
      <c r="G7875" s="11" t="str">
        <f>iferror(VLOOKUP(A7875,'Closed Deals'!A:A,1,0)," ")</f>
        <v> </v>
      </c>
      <c r="H7875" s="12" t="str">
        <f t="shared" si="2"/>
        <v>NO</v>
      </c>
      <c r="I7875" s="12" t="str">
        <f>iferror(VLOOKUP(A7875,'Closed Deals'!A:E,5,0)," ")</f>
        <v> </v>
      </c>
      <c r="J7875" s="13" t="str">
        <f t="shared" si="3"/>
        <v> </v>
      </c>
      <c r="K7875" s="14"/>
    </row>
    <row r="7876">
      <c r="A7876" s="9" t="s">
        <v>8395</v>
      </c>
      <c r="B7876" s="10">
        <v>43231.0</v>
      </c>
      <c r="C7876" s="9" t="s">
        <v>37</v>
      </c>
      <c r="D7876" s="9" t="s">
        <v>31</v>
      </c>
      <c r="F7876" s="11" t="str">
        <f t="shared" si="1"/>
        <v>2018-05</v>
      </c>
      <c r="G7876" s="11" t="str">
        <f>iferror(VLOOKUP(A7876,'Closed Deals'!A:A,1,0)," ")</f>
        <v> </v>
      </c>
      <c r="H7876" s="12" t="str">
        <f t="shared" si="2"/>
        <v>NO</v>
      </c>
      <c r="I7876" s="12" t="str">
        <f>iferror(VLOOKUP(A7876,'Closed Deals'!A:E,5,0)," ")</f>
        <v> </v>
      </c>
      <c r="J7876" s="13" t="str">
        <f t="shared" si="3"/>
        <v> </v>
      </c>
      <c r="K7876" s="14"/>
    </row>
    <row r="7877">
      <c r="A7877" s="9" t="s">
        <v>8396</v>
      </c>
      <c r="B7877" s="10">
        <v>43234.0</v>
      </c>
      <c r="C7877" s="9" t="s">
        <v>37</v>
      </c>
      <c r="D7877" s="9" t="s">
        <v>31</v>
      </c>
      <c r="F7877" s="11" t="str">
        <f t="shared" si="1"/>
        <v>2018-05</v>
      </c>
      <c r="G7877" s="11" t="str">
        <f>iferror(VLOOKUP(A7877,'Closed Deals'!A:A,1,0)," ")</f>
        <v> </v>
      </c>
      <c r="H7877" s="12" t="str">
        <f t="shared" si="2"/>
        <v>NO</v>
      </c>
      <c r="I7877" s="12" t="str">
        <f>iferror(VLOOKUP(A7877,'Closed Deals'!A:E,5,0)," ")</f>
        <v> </v>
      </c>
      <c r="J7877" s="13" t="str">
        <f t="shared" si="3"/>
        <v> </v>
      </c>
      <c r="K7877" s="14"/>
    </row>
    <row r="7878">
      <c r="A7878" s="9" t="s">
        <v>8397</v>
      </c>
      <c r="B7878" s="10">
        <v>43249.0</v>
      </c>
      <c r="C7878" s="9" t="s">
        <v>37</v>
      </c>
      <c r="D7878" s="9" t="s">
        <v>31</v>
      </c>
      <c r="F7878" s="11" t="str">
        <f t="shared" si="1"/>
        <v>2018-05</v>
      </c>
      <c r="G7878" s="11" t="str">
        <f>iferror(VLOOKUP(A7878,'Closed Deals'!A:A,1,0)," ")</f>
        <v> </v>
      </c>
      <c r="H7878" s="12" t="str">
        <f t="shared" si="2"/>
        <v>NO</v>
      </c>
      <c r="I7878" s="12" t="str">
        <f>iferror(VLOOKUP(A7878,'Closed Deals'!A:E,5,0)," ")</f>
        <v> </v>
      </c>
      <c r="J7878" s="13" t="str">
        <f t="shared" si="3"/>
        <v> </v>
      </c>
      <c r="K7878" s="14"/>
    </row>
    <row r="7879">
      <c r="A7879" s="9" t="s">
        <v>8398</v>
      </c>
      <c r="B7879" s="10">
        <v>43235.0</v>
      </c>
      <c r="C7879" s="9" t="s">
        <v>7493</v>
      </c>
      <c r="D7879" s="9" t="s">
        <v>31</v>
      </c>
      <c r="F7879" s="11" t="str">
        <f t="shared" si="1"/>
        <v>2018-05</v>
      </c>
      <c r="G7879" s="11" t="str">
        <f>iferror(VLOOKUP(A7879,'Closed Deals'!A:A,1,0)," ")</f>
        <v> </v>
      </c>
      <c r="H7879" s="12" t="str">
        <f t="shared" si="2"/>
        <v>NO</v>
      </c>
      <c r="I7879" s="12" t="str">
        <f>iferror(VLOOKUP(A7879,'Closed Deals'!A:E,5,0)," ")</f>
        <v> </v>
      </c>
      <c r="J7879" s="13" t="str">
        <f t="shared" si="3"/>
        <v> </v>
      </c>
      <c r="K7879" s="14"/>
    </row>
    <row r="7880">
      <c r="A7880" s="9" t="s">
        <v>8399</v>
      </c>
      <c r="B7880" s="10">
        <v>43249.0</v>
      </c>
      <c r="C7880" s="9" t="s">
        <v>37</v>
      </c>
      <c r="D7880" s="9" t="s">
        <v>31</v>
      </c>
      <c r="F7880" s="11" t="str">
        <f t="shared" si="1"/>
        <v>2018-05</v>
      </c>
      <c r="G7880" s="11" t="str">
        <f>iferror(VLOOKUP(A7880,'Closed Deals'!A:A,1,0)," ")</f>
        <v> </v>
      </c>
      <c r="H7880" s="12" t="str">
        <f t="shared" si="2"/>
        <v>NO</v>
      </c>
      <c r="I7880" s="12" t="str">
        <f>iferror(VLOOKUP(A7880,'Closed Deals'!A:E,5,0)," ")</f>
        <v> </v>
      </c>
      <c r="J7880" s="13" t="str">
        <f t="shared" si="3"/>
        <v> </v>
      </c>
      <c r="K7880" s="14"/>
    </row>
    <row r="7881">
      <c r="A7881" s="9" t="s">
        <v>8400</v>
      </c>
      <c r="B7881" s="10">
        <v>43237.0</v>
      </c>
      <c r="C7881" s="9" t="s">
        <v>6142</v>
      </c>
      <c r="D7881" s="9" t="s">
        <v>31</v>
      </c>
      <c r="F7881" s="11" t="str">
        <f t="shared" si="1"/>
        <v>2018-05</v>
      </c>
      <c r="G7881" s="11" t="str">
        <f>iferror(VLOOKUP(A7881,'Closed Deals'!A:A,1,0)," ")</f>
        <v> </v>
      </c>
      <c r="H7881" s="12" t="str">
        <f t="shared" si="2"/>
        <v>NO</v>
      </c>
      <c r="I7881" s="12" t="str">
        <f>iferror(VLOOKUP(A7881,'Closed Deals'!A:E,5,0)," ")</f>
        <v> </v>
      </c>
      <c r="J7881" s="13" t="str">
        <f t="shared" si="3"/>
        <v> </v>
      </c>
      <c r="K7881" s="14"/>
    </row>
    <row r="7882">
      <c r="A7882" s="9" t="s">
        <v>8401</v>
      </c>
      <c r="B7882" s="10">
        <v>43222.0</v>
      </c>
      <c r="C7882" s="9" t="s">
        <v>37</v>
      </c>
      <c r="D7882" s="9" t="s">
        <v>31</v>
      </c>
      <c r="F7882" s="11" t="str">
        <f t="shared" si="1"/>
        <v>2018-05</v>
      </c>
      <c r="G7882" s="11" t="str">
        <f>iferror(VLOOKUP(A7882,'Closed Deals'!A:A,1,0)," ")</f>
        <v> </v>
      </c>
      <c r="H7882" s="12" t="str">
        <f t="shared" si="2"/>
        <v>NO</v>
      </c>
      <c r="I7882" s="12" t="str">
        <f>iferror(VLOOKUP(A7882,'Closed Deals'!A:E,5,0)," ")</f>
        <v> </v>
      </c>
      <c r="J7882" s="13" t="str">
        <f t="shared" si="3"/>
        <v> </v>
      </c>
      <c r="K7882" s="14"/>
    </row>
    <row r="7883">
      <c r="A7883" s="9" t="s">
        <v>8402</v>
      </c>
      <c r="B7883" s="10">
        <v>43250.0</v>
      </c>
      <c r="C7883" s="9" t="s">
        <v>129</v>
      </c>
      <c r="D7883" s="9" t="s">
        <v>31</v>
      </c>
      <c r="F7883" s="11" t="str">
        <f t="shared" si="1"/>
        <v>2018-05</v>
      </c>
      <c r="G7883" s="11" t="str">
        <f>iferror(VLOOKUP(A7883,'Closed Deals'!A:A,1,0)," ")</f>
        <v> </v>
      </c>
      <c r="H7883" s="12" t="str">
        <f t="shared" si="2"/>
        <v>NO</v>
      </c>
      <c r="I7883" s="12" t="str">
        <f>iferror(VLOOKUP(A7883,'Closed Deals'!A:E,5,0)," ")</f>
        <v> </v>
      </c>
      <c r="J7883" s="13" t="str">
        <f t="shared" si="3"/>
        <v> </v>
      </c>
      <c r="K7883" s="14"/>
    </row>
    <row r="7884">
      <c r="A7884" s="9" t="s">
        <v>8403</v>
      </c>
      <c r="B7884" s="10">
        <v>43235.0</v>
      </c>
      <c r="C7884" s="9" t="s">
        <v>7401</v>
      </c>
      <c r="D7884" s="9" t="s">
        <v>31</v>
      </c>
      <c r="F7884" s="11" t="str">
        <f t="shared" si="1"/>
        <v>2018-05</v>
      </c>
      <c r="G7884" s="11" t="str">
        <f>iferror(VLOOKUP(A7884,'Closed Deals'!A:A,1,0)," ")</f>
        <v> </v>
      </c>
      <c r="H7884" s="12" t="str">
        <f t="shared" si="2"/>
        <v>NO</v>
      </c>
      <c r="I7884" s="12" t="str">
        <f>iferror(VLOOKUP(A7884,'Closed Deals'!A:E,5,0)," ")</f>
        <v> </v>
      </c>
      <c r="J7884" s="13" t="str">
        <f t="shared" si="3"/>
        <v> </v>
      </c>
      <c r="K7884" s="14"/>
    </row>
    <row r="7885">
      <c r="A7885" s="9" t="s">
        <v>8404</v>
      </c>
      <c r="B7885" s="10">
        <v>43249.0</v>
      </c>
      <c r="C7885" s="9" t="s">
        <v>37</v>
      </c>
      <c r="D7885" s="9" t="s">
        <v>31</v>
      </c>
      <c r="F7885" s="11" t="str">
        <f t="shared" si="1"/>
        <v>2018-05</v>
      </c>
      <c r="G7885" s="11" t="str">
        <f>iferror(VLOOKUP(A7885,'Closed Deals'!A:A,1,0)," ")</f>
        <v> </v>
      </c>
      <c r="H7885" s="12" t="str">
        <f t="shared" si="2"/>
        <v>NO</v>
      </c>
      <c r="I7885" s="12" t="str">
        <f>iferror(VLOOKUP(A7885,'Closed Deals'!A:E,5,0)," ")</f>
        <v> </v>
      </c>
      <c r="J7885" s="13" t="str">
        <f t="shared" si="3"/>
        <v> </v>
      </c>
      <c r="K7885" s="14"/>
    </row>
    <row r="7886">
      <c r="A7886" s="9" t="s">
        <v>8405</v>
      </c>
      <c r="B7886" s="10">
        <v>43248.0</v>
      </c>
      <c r="C7886" s="9" t="s">
        <v>37</v>
      </c>
      <c r="D7886" s="9" t="s">
        <v>31</v>
      </c>
      <c r="F7886" s="11" t="str">
        <f t="shared" si="1"/>
        <v>2018-05</v>
      </c>
      <c r="G7886" s="11" t="str">
        <f>iferror(VLOOKUP(A7886,'Closed Deals'!A:A,1,0)," ")</f>
        <v> </v>
      </c>
      <c r="H7886" s="12" t="str">
        <f t="shared" si="2"/>
        <v>NO</v>
      </c>
      <c r="I7886" s="12" t="str">
        <f>iferror(VLOOKUP(A7886,'Closed Deals'!A:E,5,0)," ")</f>
        <v> </v>
      </c>
      <c r="J7886" s="13" t="str">
        <f t="shared" si="3"/>
        <v> </v>
      </c>
      <c r="K7886" s="14"/>
    </row>
    <row r="7887">
      <c r="A7887" s="9" t="s">
        <v>8406</v>
      </c>
      <c r="B7887" s="10">
        <v>43241.0</v>
      </c>
      <c r="C7887" s="9" t="s">
        <v>335</v>
      </c>
      <c r="D7887" s="9" t="s">
        <v>31</v>
      </c>
      <c r="F7887" s="11" t="str">
        <f t="shared" si="1"/>
        <v>2018-05</v>
      </c>
      <c r="G7887" s="11" t="str">
        <f>iferror(VLOOKUP(A7887,'Closed Deals'!A:A,1,0)," ")</f>
        <v> </v>
      </c>
      <c r="H7887" s="12" t="str">
        <f t="shared" si="2"/>
        <v>NO</v>
      </c>
      <c r="I7887" s="12" t="str">
        <f>iferror(VLOOKUP(A7887,'Closed Deals'!A:E,5,0)," ")</f>
        <v> </v>
      </c>
      <c r="J7887" s="13" t="str">
        <f t="shared" si="3"/>
        <v> </v>
      </c>
      <c r="K7887" s="14"/>
    </row>
    <row r="7888">
      <c r="A7888" s="9" t="s">
        <v>8407</v>
      </c>
      <c r="B7888" s="10">
        <v>43243.0</v>
      </c>
      <c r="C7888" s="9" t="s">
        <v>8408</v>
      </c>
      <c r="D7888" s="9" t="s">
        <v>31</v>
      </c>
      <c r="F7888" s="11" t="str">
        <f t="shared" si="1"/>
        <v>2018-05</v>
      </c>
      <c r="G7888" s="11" t="str">
        <f>iferror(VLOOKUP(A7888,'Closed Deals'!A:A,1,0)," ")</f>
        <v> </v>
      </c>
      <c r="H7888" s="12" t="str">
        <f t="shared" si="2"/>
        <v>NO</v>
      </c>
      <c r="I7888" s="12" t="str">
        <f>iferror(VLOOKUP(A7888,'Closed Deals'!A:E,5,0)," ")</f>
        <v> </v>
      </c>
      <c r="J7888" s="13" t="str">
        <f t="shared" si="3"/>
        <v> </v>
      </c>
      <c r="K7888" s="14"/>
    </row>
    <row r="7889">
      <c r="A7889" s="9" t="s">
        <v>8409</v>
      </c>
      <c r="B7889" s="10">
        <v>43247.0</v>
      </c>
      <c r="C7889" s="9" t="s">
        <v>143</v>
      </c>
      <c r="D7889" s="9" t="s">
        <v>31</v>
      </c>
      <c r="F7889" s="11" t="str">
        <f t="shared" si="1"/>
        <v>2018-05</v>
      </c>
      <c r="G7889" s="11" t="str">
        <f>iferror(VLOOKUP(A7889,'Closed Deals'!A:A,1,0)," ")</f>
        <v> </v>
      </c>
      <c r="H7889" s="12" t="str">
        <f t="shared" si="2"/>
        <v>NO</v>
      </c>
      <c r="I7889" s="12" t="str">
        <f>iferror(VLOOKUP(A7889,'Closed Deals'!A:E,5,0)," ")</f>
        <v> </v>
      </c>
      <c r="J7889" s="13" t="str">
        <f t="shared" si="3"/>
        <v> </v>
      </c>
      <c r="K7889" s="14"/>
    </row>
    <row r="7890">
      <c r="A7890" s="9" t="s">
        <v>8410</v>
      </c>
      <c r="B7890" s="10">
        <v>43235.0</v>
      </c>
      <c r="C7890" s="9" t="s">
        <v>7401</v>
      </c>
      <c r="D7890" s="9" t="s">
        <v>31</v>
      </c>
      <c r="F7890" s="11" t="str">
        <f t="shared" si="1"/>
        <v>2018-05</v>
      </c>
      <c r="G7890" s="11" t="str">
        <f>iferror(VLOOKUP(A7890,'Closed Deals'!A:A,1,0)," ")</f>
        <v> </v>
      </c>
      <c r="H7890" s="12" t="str">
        <f t="shared" si="2"/>
        <v>NO</v>
      </c>
      <c r="I7890" s="12" t="str">
        <f>iferror(VLOOKUP(A7890,'Closed Deals'!A:E,5,0)," ")</f>
        <v> </v>
      </c>
      <c r="J7890" s="13" t="str">
        <f t="shared" si="3"/>
        <v> </v>
      </c>
      <c r="K7890" s="14"/>
    </row>
    <row r="7891">
      <c r="A7891" s="9" t="s">
        <v>8411</v>
      </c>
      <c r="B7891" s="10">
        <v>43244.0</v>
      </c>
      <c r="C7891" s="9" t="s">
        <v>37</v>
      </c>
      <c r="D7891" s="9" t="s">
        <v>31</v>
      </c>
      <c r="F7891" s="11" t="str">
        <f t="shared" si="1"/>
        <v>2018-05</v>
      </c>
      <c r="G7891" s="11" t="str">
        <f>iferror(VLOOKUP(A7891,'Closed Deals'!A:A,1,0)," ")</f>
        <v> </v>
      </c>
      <c r="H7891" s="12" t="str">
        <f t="shared" si="2"/>
        <v>NO</v>
      </c>
      <c r="I7891" s="12" t="str">
        <f>iferror(VLOOKUP(A7891,'Closed Deals'!A:E,5,0)," ")</f>
        <v> </v>
      </c>
      <c r="J7891" s="13" t="str">
        <f t="shared" si="3"/>
        <v> </v>
      </c>
      <c r="K7891" s="14"/>
    </row>
    <row r="7892">
      <c r="A7892" s="9" t="s">
        <v>8412</v>
      </c>
      <c r="B7892" s="10">
        <v>43227.0</v>
      </c>
      <c r="C7892" s="9" t="s">
        <v>37</v>
      </c>
      <c r="D7892" s="9" t="s">
        <v>31</v>
      </c>
      <c r="F7892" s="11" t="str">
        <f t="shared" si="1"/>
        <v>2018-05</v>
      </c>
      <c r="G7892" s="11" t="str">
        <f>iferror(VLOOKUP(A7892,'Closed Deals'!A:A,1,0)," ")</f>
        <v> </v>
      </c>
      <c r="H7892" s="12" t="str">
        <f t="shared" si="2"/>
        <v>NO</v>
      </c>
      <c r="I7892" s="12" t="str">
        <f>iferror(VLOOKUP(A7892,'Closed Deals'!A:E,5,0)," ")</f>
        <v> </v>
      </c>
      <c r="J7892" s="13" t="str">
        <f t="shared" si="3"/>
        <v> </v>
      </c>
      <c r="K7892" s="14"/>
    </row>
    <row r="7893">
      <c r="A7893" s="9" t="s">
        <v>8413</v>
      </c>
      <c r="B7893" s="10">
        <v>43242.0</v>
      </c>
      <c r="C7893" s="9" t="s">
        <v>37</v>
      </c>
      <c r="D7893" s="9" t="s">
        <v>31</v>
      </c>
      <c r="F7893" s="11" t="str">
        <f t="shared" si="1"/>
        <v>2018-05</v>
      </c>
      <c r="G7893" s="11" t="str">
        <f>iferror(VLOOKUP(A7893,'Closed Deals'!A:A,1,0)," ")</f>
        <v> </v>
      </c>
      <c r="H7893" s="12" t="str">
        <f t="shared" si="2"/>
        <v>NO</v>
      </c>
      <c r="I7893" s="12" t="str">
        <f>iferror(VLOOKUP(A7893,'Closed Deals'!A:E,5,0)," ")</f>
        <v> </v>
      </c>
      <c r="J7893" s="13" t="str">
        <f t="shared" si="3"/>
        <v> </v>
      </c>
      <c r="K7893" s="14"/>
    </row>
    <row r="7894">
      <c r="A7894" s="9" t="s">
        <v>8414</v>
      </c>
      <c r="B7894" s="10">
        <v>43231.0</v>
      </c>
      <c r="C7894" s="9" t="s">
        <v>37</v>
      </c>
      <c r="D7894" s="9" t="s">
        <v>31</v>
      </c>
      <c r="F7894" s="11" t="str">
        <f t="shared" si="1"/>
        <v>2018-05</v>
      </c>
      <c r="G7894" s="11" t="str">
        <f>iferror(VLOOKUP(A7894,'Closed Deals'!A:A,1,0)," ")</f>
        <v> </v>
      </c>
      <c r="H7894" s="12" t="str">
        <f t="shared" si="2"/>
        <v>NO</v>
      </c>
      <c r="I7894" s="12" t="str">
        <f>iferror(VLOOKUP(A7894,'Closed Deals'!A:E,5,0)," ")</f>
        <v> </v>
      </c>
      <c r="J7894" s="13" t="str">
        <f t="shared" si="3"/>
        <v> </v>
      </c>
      <c r="K7894" s="14"/>
    </row>
    <row r="7895">
      <c r="A7895" s="9" t="s">
        <v>8415</v>
      </c>
      <c r="B7895" s="10">
        <v>43224.0</v>
      </c>
      <c r="C7895" s="9" t="s">
        <v>37</v>
      </c>
      <c r="D7895" s="9" t="s">
        <v>31</v>
      </c>
      <c r="F7895" s="11" t="str">
        <f t="shared" si="1"/>
        <v>2018-05</v>
      </c>
      <c r="G7895" s="11" t="str">
        <f>iferror(VLOOKUP(A7895,'Closed Deals'!A:A,1,0)," ")</f>
        <v> </v>
      </c>
      <c r="H7895" s="12" t="str">
        <f t="shared" si="2"/>
        <v>NO</v>
      </c>
      <c r="I7895" s="12" t="str">
        <f>iferror(VLOOKUP(A7895,'Closed Deals'!A:E,5,0)," ")</f>
        <v> </v>
      </c>
      <c r="J7895" s="13" t="str">
        <f t="shared" si="3"/>
        <v> </v>
      </c>
      <c r="K7895" s="14"/>
    </row>
    <row r="7896">
      <c r="A7896" s="9" t="s">
        <v>8416</v>
      </c>
      <c r="B7896" s="10">
        <v>43241.0</v>
      </c>
      <c r="C7896" s="9" t="s">
        <v>37</v>
      </c>
      <c r="D7896" s="9" t="s">
        <v>31</v>
      </c>
      <c r="F7896" s="11" t="str">
        <f t="shared" si="1"/>
        <v>2018-05</v>
      </c>
      <c r="G7896" s="11" t="str">
        <f>iferror(VLOOKUP(A7896,'Closed Deals'!A:A,1,0)," ")</f>
        <v> </v>
      </c>
      <c r="H7896" s="12" t="str">
        <f t="shared" si="2"/>
        <v>NO</v>
      </c>
      <c r="I7896" s="12" t="str">
        <f>iferror(VLOOKUP(A7896,'Closed Deals'!A:E,5,0)," ")</f>
        <v> </v>
      </c>
      <c r="J7896" s="13" t="str">
        <f t="shared" si="3"/>
        <v> </v>
      </c>
      <c r="K7896" s="14"/>
    </row>
    <row r="7897">
      <c r="A7897" s="9" t="s">
        <v>8417</v>
      </c>
      <c r="B7897" s="10">
        <v>43228.0</v>
      </c>
      <c r="C7897" s="9" t="s">
        <v>37</v>
      </c>
      <c r="D7897" s="9" t="s">
        <v>31</v>
      </c>
      <c r="F7897" s="11" t="str">
        <f t="shared" si="1"/>
        <v>2018-05</v>
      </c>
      <c r="G7897" s="11" t="str">
        <f>iferror(VLOOKUP(A7897,'Closed Deals'!A:A,1,0)," ")</f>
        <v> </v>
      </c>
      <c r="H7897" s="12" t="str">
        <f t="shared" si="2"/>
        <v>NO</v>
      </c>
      <c r="I7897" s="12" t="str">
        <f>iferror(VLOOKUP(A7897,'Closed Deals'!A:E,5,0)," ")</f>
        <v> </v>
      </c>
      <c r="J7897" s="13" t="str">
        <f t="shared" si="3"/>
        <v> </v>
      </c>
      <c r="K7897" s="14"/>
    </row>
    <row r="7898">
      <c r="A7898" s="9" t="s">
        <v>8418</v>
      </c>
      <c r="B7898" s="10">
        <v>43230.0</v>
      </c>
      <c r="C7898" s="9" t="s">
        <v>37</v>
      </c>
      <c r="D7898" s="9" t="s">
        <v>31</v>
      </c>
      <c r="F7898" s="11" t="str">
        <f t="shared" si="1"/>
        <v>2018-05</v>
      </c>
      <c r="G7898" s="11" t="str">
        <f>iferror(VLOOKUP(A7898,'Closed Deals'!A:A,1,0)," ")</f>
        <v> </v>
      </c>
      <c r="H7898" s="12" t="str">
        <f t="shared" si="2"/>
        <v>NO</v>
      </c>
      <c r="I7898" s="12" t="str">
        <f>iferror(VLOOKUP(A7898,'Closed Deals'!A:E,5,0)," ")</f>
        <v> </v>
      </c>
      <c r="J7898" s="13" t="str">
        <f t="shared" si="3"/>
        <v> </v>
      </c>
      <c r="K7898" s="14"/>
    </row>
    <row r="7899">
      <c r="A7899" s="9" t="s">
        <v>8419</v>
      </c>
      <c r="B7899" s="10">
        <v>43250.0</v>
      </c>
      <c r="C7899" s="9" t="s">
        <v>37</v>
      </c>
      <c r="D7899" s="9" t="s">
        <v>31</v>
      </c>
      <c r="F7899" s="11" t="str">
        <f t="shared" si="1"/>
        <v>2018-05</v>
      </c>
      <c r="G7899" s="11" t="str">
        <f>iferror(VLOOKUP(A7899,'Closed Deals'!A:A,1,0)," ")</f>
        <v> </v>
      </c>
      <c r="H7899" s="12" t="str">
        <f t="shared" si="2"/>
        <v>NO</v>
      </c>
      <c r="I7899" s="12" t="str">
        <f>iferror(VLOOKUP(A7899,'Closed Deals'!A:E,5,0)," ")</f>
        <v> </v>
      </c>
      <c r="J7899" s="13" t="str">
        <f t="shared" si="3"/>
        <v> </v>
      </c>
      <c r="K7899" s="14"/>
    </row>
    <row r="7900">
      <c r="A7900" s="9" t="s">
        <v>8420</v>
      </c>
      <c r="B7900" s="10">
        <v>43224.0</v>
      </c>
      <c r="C7900" s="9" t="s">
        <v>33</v>
      </c>
      <c r="D7900" s="9" t="s">
        <v>31</v>
      </c>
      <c r="F7900" s="11" t="str">
        <f t="shared" si="1"/>
        <v>2018-05</v>
      </c>
      <c r="G7900" s="11" t="str">
        <f>iferror(VLOOKUP(A7900,'Closed Deals'!A:A,1,0)," ")</f>
        <v> </v>
      </c>
      <c r="H7900" s="12" t="str">
        <f t="shared" si="2"/>
        <v>NO</v>
      </c>
      <c r="I7900" s="12" t="str">
        <f>iferror(VLOOKUP(A7900,'Closed Deals'!A:E,5,0)," ")</f>
        <v> </v>
      </c>
      <c r="J7900" s="13" t="str">
        <f t="shared" si="3"/>
        <v> </v>
      </c>
      <c r="K7900" s="14"/>
    </row>
    <row r="7901">
      <c r="A7901" s="9" t="s">
        <v>8421</v>
      </c>
      <c r="B7901" s="10">
        <v>43223.0</v>
      </c>
      <c r="C7901" s="9" t="s">
        <v>37</v>
      </c>
      <c r="D7901" s="9" t="s">
        <v>31</v>
      </c>
      <c r="F7901" s="11" t="str">
        <f t="shared" si="1"/>
        <v>2018-05</v>
      </c>
      <c r="G7901" s="11" t="str">
        <f>iferror(VLOOKUP(A7901,'Closed Deals'!A:A,1,0)," ")</f>
        <v> </v>
      </c>
      <c r="H7901" s="12" t="str">
        <f t="shared" si="2"/>
        <v>NO</v>
      </c>
      <c r="I7901" s="12" t="str">
        <f>iferror(VLOOKUP(A7901,'Closed Deals'!A:E,5,0)," ")</f>
        <v> </v>
      </c>
      <c r="J7901" s="13" t="str">
        <f t="shared" si="3"/>
        <v> </v>
      </c>
      <c r="K7901" s="14"/>
    </row>
    <row r="7902">
      <c r="A7902" s="9" t="s">
        <v>8422</v>
      </c>
      <c r="B7902" s="10">
        <v>43227.0</v>
      </c>
      <c r="C7902" s="9" t="s">
        <v>37</v>
      </c>
      <c r="D7902" s="9" t="s">
        <v>31</v>
      </c>
      <c r="F7902" s="11" t="str">
        <f t="shared" si="1"/>
        <v>2018-05</v>
      </c>
      <c r="G7902" s="11" t="str">
        <f>iferror(VLOOKUP(A7902,'Closed Deals'!A:A,1,0)," ")</f>
        <v> </v>
      </c>
      <c r="H7902" s="12" t="str">
        <f t="shared" si="2"/>
        <v>NO</v>
      </c>
      <c r="I7902" s="12" t="str">
        <f>iferror(VLOOKUP(A7902,'Closed Deals'!A:E,5,0)," ")</f>
        <v> </v>
      </c>
      <c r="J7902" s="13" t="str">
        <f t="shared" si="3"/>
        <v> </v>
      </c>
      <c r="K7902" s="14"/>
    </row>
    <row r="7903">
      <c r="A7903" s="9" t="s">
        <v>8423</v>
      </c>
      <c r="B7903" s="10">
        <v>43237.0</v>
      </c>
      <c r="C7903" s="9" t="s">
        <v>37</v>
      </c>
      <c r="D7903" s="9" t="s">
        <v>31</v>
      </c>
      <c r="F7903" s="11" t="str">
        <f t="shared" si="1"/>
        <v>2018-05</v>
      </c>
      <c r="G7903" s="11" t="str">
        <f>iferror(VLOOKUP(A7903,'Closed Deals'!A:A,1,0)," ")</f>
        <v> </v>
      </c>
      <c r="H7903" s="12" t="str">
        <f t="shared" si="2"/>
        <v>NO</v>
      </c>
      <c r="I7903" s="12" t="str">
        <f>iferror(VLOOKUP(A7903,'Closed Deals'!A:E,5,0)," ")</f>
        <v> </v>
      </c>
      <c r="J7903" s="13" t="str">
        <f t="shared" si="3"/>
        <v> </v>
      </c>
      <c r="K7903" s="14"/>
    </row>
    <row r="7904">
      <c r="A7904" s="9" t="s">
        <v>8424</v>
      </c>
      <c r="B7904" s="10">
        <v>43238.0</v>
      </c>
      <c r="C7904" s="9" t="s">
        <v>37</v>
      </c>
      <c r="D7904" s="9" t="s">
        <v>31</v>
      </c>
      <c r="F7904" s="11" t="str">
        <f t="shared" si="1"/>
        <v>2018-05</v>
      </c>
      <c r="G7904" s="11" t="str">
        <f>iferror(VLOOKUP(A7904,'Closed Deals'!A:A,1,0)," ")</f>
        <v> </v>
      </c>
      <c r="H7904" s="12" t="str">
        <f t="shared" si="2"/>
        <v>NO</v>
      </c>
      <c r="I7904" s="12" t="str">
        <f>iferror(VLOOKUP(A7904,'Closed Deals'!A:E,5,0)," ")</f>
        <v> </v>
      </c>
      <c r="J7904" s="13" t="str">
        <f t="shared" si="3"/>
        <v> </v>
      </c>
      <c r="K7904" s="14"/>
    </row>
    <row r="7905">
      <c r="A7905" s="9" t="s">
        <v>8425</v>
      </c>
      <c r="B7905" s="10">
        <v>43241.0</v>
      </c>
      <c r="C7905" s="9" t="s">
        <v>37</v>
      </c>
      <c r="D7905" s="9" t="s">
        <v>31</v>
      </c>
      <c r="F7905" s="11" t="str">
        <f t="shared" si="1"/>
        <v>2018-05</v>
      </c>
      <c r="G7905" s="11" t="str">
        <f>iferror(VLOOKUP(A7905,'Closed Deals'!A:A,1,0)," ")</f>
        <v> </v>
      </c>
      <c r="H7905" s="12" t="str">
        <f t="shared" si="2"/>
        <v>NO</v>
      </c>
      <c r="I7905" s="12" t="str">
        <f>iferror(VLOOKUP(A7905,'Closed Deals'!A:E,5,0)," ")</f>
        <v> </v>
      </c>
      <c r="J7905" s="13" t="str">
        <f t="shared" si="3"/>
        <v> </v>
      </c>
      <c r="K7905" s="14"/>
    </row>
    <row r="7906">
      <c r="A7906" s="9" t="s">
        <v>8426</v>
      </c>
      <c r="B7906" s="10">
        <v>43242.0</v>
      </c>
      <c r="C7906" s="9" t="s">
        <v>37</v>
      </c>
      <c r="D7906" s="9" t="s">
        <v>31</v>
      </c>
      <c r="F7906" s="11" t="str">
        <f t="shared" si="1"/>
        <v>2018-05</v>
      </c>
      <c r="G7906" s="11" t="str">
        <f>iferror(VLOOKUP(A7906,'Closed Deals'!A:A,1,0)," ")</f>
        <v> </v>
      </c>
      <c r="H7906" s="12" t="str">
        <f t="shared" si="2"/>
        <v>NO</v>
      </c>
      <c r="I7906" s="12" t="str">
        <f>iferror(VLOOKUP(A7906,'Closed Deals'!A:E,5,0)," ")</f>
        <v> </v>
      </c>
      <c r="J7906" s="13" t="str">
        <f t="shared" si="3"/>
        <v> </v>
      </c>
      <c r="K7906" s="14"/>
    </row>
    <row r="7907">
      <c r="A7907" s="9" t="s">
        <v>8427</v>
      </c>
      <c r="B7907" s="10">
        <v>43249.0</v>
      </c>
      <c r="C7907" s="9" t="s">
        <v>37</v>
      </c>
      <c r="D7907" s="9" t="s">
        <v>31</v>
      </c>
      <c r="F7907" s="11" t="str">
        <f t="shared" si="1"/>
        <v>2018-05</v>
      </c>
      <c r="G7907" s="11" t="str">
        <f>iferror(VLOOKUP(A7907,'Closed Deals'!A:A,1,0)," ")</f>
        <v> </v>
      </c>
      <c r="H7907" s="12" t="str">
        <f t="shared" si="2"/>
        <v>NO</v>
      </c>
      <c r="I7907" s="12" t="str">
        <f>iferror(VLOOKUP(A7907,'Closed Deals'!A:E,5,0)," ")</f>
        <v> </v>
      </c>
      <c r="J7907" s="13" t="str">
        <f t="shared" si="3"/>
        <v> </v>
      </c>
      <c r="K7907" s="14"/>
    </row>
    <row r="7908">
      <c r="A7908" s="9" t="s">
        <v>8428</v>
      </c>
      <c r="B7908" s="10">
        <v>43223.0</v>
      </c>
      <c r="C7908" s="9" t="s">
        <v>37</v>
      </c>
      <c r="D7908" s="9" t="s">
        <v>31</v>
      </c>
      <c r="F7908" s="11" t="str">
        <f t="shared" si="1"/>
        <v>2018-05</v>
      </c>
      <c r="G7908" s="11" t="str">
        <f>iferror(VLOOKUP(A7908,'Closed Deals'!A:A,1,0)," ")</f>
        <v> </v>
      </c>
      <c r="H7908" s="12" t="str">
        <f t="shared" si="2"/>
        <v>NO</v>
      </c>
      <c r="I7908" s="12" t="str">
        <f>iferror(VLOOKUP(A7908,'Closed Deals'!A:E,5,0)," ")</f>
        <v> </v>
      </c>
      <c r="J7908" s="13" t="str">
        <f t="shared" si="3"/>
        <v> </v>
      </c>
      <c r="K7908" s="14"/>
    </row>
    <row r="7909">
      <c r="A7909" s="9" t="s">
        <v>8429</v>
      </c>
      <c r="B7909" s="10">
        <v>43238.0</v>
      </c>
      <c r="C7909" s="9" t="s">
        <v>37</v>
      </c>
      <c r="D7909" s="9" t="s">
        <v>31</v>
      </c>
      <c r="F7909" s="11" t="str">
        <f t="shared" si="1"/>
        <v>2018-05</v>
      </c>
      <c r="G7909" s="11" t="str">
        <f>iferror(VLOOKUP(A7909,'Closed Deals'!A:A,1,0)," ")</f>
        <v> </v>
      </c>
      <c r="H7909" s="12" t="str">
        <f t="shared" si="2"/>
        <v>NO</v>
      </c>
      <c r="I7909" s="12" t="str">
        <f>iferror(VLOOKUP(A7909,'Closed Deals'!A:E,5,0)," ")</f>
        <v> </v>
      </c>
      <c r="J7909" s="13" t="str">
        <f t="shared" si="3"/>
        <v> </v>
      </c>
      <c r="K7909" s="14"/>
    </row>
    <row r="7910">
      <c r="A7910" s="9" t="s">
        <v>8430</v>
      </c>
      <c r="B7910" s="10">
        <v>43235.0</v>
      </c>
      <c r="C7910" s="9" t="s">
        <v>7401</v>
      </c>
      <c r="D7910" s="9" t="s">
        <v>31</v>
      </c>
      <c r="F7910" s="11" t="str">
        <f t="shared" si="1"/>
        <v>2018-05</v>
      </c>
      <c r="G7910" s="11" t="str">
        <f>iferror(VLOOKUP(A7910,'Closed Deals'!A:A,1,0)," ")</f>
        <v> </v>
      </c>
      <c r="H7910" s="12" t="str">
        <f t="shared" si="2"/>
        <v>NO</v>
      </c>
      <c r="I7910" s="12" t="str">
        <f>iferror(VLOOKUP(A7910,'Closed Deals'!A:E,5,0)," ")</f>
        <v> </v>
      </c>
      <c r="J7910" s="13" t="str">
        <f t="shared" si="3"/>
        <v> </v>
      </c>
      <c r="K7910" s="14"/>
    </row>
    <row r="7911">
      <c r="A7911" s="9" t="s">
        <v>8431</v>
      </c>
      <c r="B7911" s="10">
        <v>43242.0</v>
      </c>
      <c r="C7911" s="9" t="s">
        <v>241</v>
      </c>
      <c r="D7911" s="9" t="s">
        <v>31</v>
      </c>
      <c r="F7911" s="11" t="str">
        <f t="shared" si="1"/>
        <v>2018-05</v>
      </c>
      <c r="G7911" s="11" t="str">
        <f>iferror(VLOOKUP(A7911,'Closed Deals'!A:A,1,0)," ")</f>
        <v> </v>
      </c>
      <c r="H7911" s="12" t="str">
        <f t="shared" si="2"/>
        <v>NO</v>
      </c>
      <c r="I7911" s="12" t="str">
        <f>iferror(VLOOKUP(A7911,'Closed Deals'!A:E,5,0)," ")</f>
        <v> </v>
      </c>
      <c r="J7911" s="13" t="str">
        <f t="shared" si="3"/>
        <v> </v>
      </c>
      <c r="K7911" s="14"/>
    </row>
    <row r="7912">
      <c r="A7912" s="9" t="s">
        <v>8432</v>
      </c>
      <c r="B7912" s="10">
        <v>43224.0</v>
      </c>
      <c r="C7912" s="9" t="s">
        <v>37</v>
      </c>
      <c r="D7912" s="9" t="s">
        <v>31</v>
      </c>
      <c r="F7912" s="11" t="str">
        <f t="shared" si="1"/>
        <v>2018-05</v>
      </c>
      <c r="G7912" s="11" t="str">
        <f>iferror(VLOOKUP(A7912,'Closed Deals'!A:A,1,0)," ")</f>
        <v> </v>
      </c>
      <c r="H7912" s="12" t="str">
        <f t="shared" si="2"/>
        <v>NO</v>
      </c>
      <c r="I7912" s="12" t="str">
        <f>iferror(VLOOKUP(A7912,'Closed Deals'!A:E,5,0)," ")</f>
        <v> </v>
      </c>
      <c r="J7912" s="13" t="str">
        <f t="shared" si="3"/>
        <v> </v>
      </c>
      <c r="K7912" s="14"/>
    </row>
    <row r="7913">
      <c r="A7913" s="9" t="s">
        <v>8433</v>
      </c>
      <c r="B7913" s="10">
        <v>43242.0</v>
      </c>
      <c r="C7913" s="9" t="s">
        <v>8434</v>
      </c>
      <c r="D7913" s="9" t="s">
        <v>31</v>
      </c>
      <c r="F7913" s="11" t="str">
        <f t="shared" si="1"/>
        <v>2018-05</v>
      </c>
      <c r="G7913" s="11" t="str">
        <f>iferror(VLOOKUP(A7913,'Closed Deals'!A:A,1,0)," ")</f>
        <v> </v>
      </c>
      <c r="H7913" s="12" t="str">
        <f t="shared" si="2"/>
        <v>NO</v>
      </c>
      <c r="I7913" s="12" t="str">
        <f>iferror(VLOOKUP(A7913,'Closed Deals'!A:E,5,0)," ")</f>
        <v> </v>
      </c>
      <c r="J7913" s="13" t="str">
        <f t="shared" si="3"/>
        <v> </v>
      </c>
      <c r="K7913" s="14"/>
    </row>
    <row r="7914">
      <c r="A7914" s="9" t="s">
        <v>8435</v>
      </c>
      <c r="B7914" s="10">
        <v>43228.0</v>
      </c>
      <c r="C7914" s="9" t="s">
        <v>115</v>
      </c>
      <c r="D7914" s="9" t="s">
        <v>31</v>
      </c>
      <c r="F7914" s="11" t="str">
        <f t="shared" si="1"/>
        <v>2018-05</v>
      </c>
      <c r="G7914" s="11" t="str">
        <f>iferror(VLOOKUP(A7914,'Closed Deals'!A:A,1,0)," ")</f>
        <v> </v>
      </c>
      <c r="H7914" s="12" t="str">
        <f t="shared" si="2"/>
        <v>NO</v>
      </c>
      <c r="I7914" s="12" t="str">
        <f>iferror(VLOOKUP(A7914,'Closed Deals'!A:E,5,0)," ")</f>
        <v> </v>
      </c>
      <c r="J7914" s="13" t="str">
        <f t="shared" si="3"/>
        <v> </v>
      </c>
      <c r="K7914" s="14"/>
    </row>
    <row r="7915">
      <c r="A7915" s="9" t="s">
        <v>8436</v>
      </c>
      <c r="B7915" s="10">
        <v>43223.0</v>
      </c>
      <c r="C7915" s="9" t="s">
        <v>37</v>
      </c>
      <c r="D7915" s="9" t="s">
        <v>31</v>
      </c>
      <c r="F7915" s="11" t="str">
        <f t="shared" si="1"/>
        <v>2018-05</v>
      </c>
      <c r="G7915" s="11" t="str">
        <f>iferror(VLOOKUP(A7915,'Closed Deals'!A:A,1,0)," ")</f>
        <v> </v>
      </c>
      <c r="H7915" s="12" t="str">
        <f t="shared" si="2"/>
        <v>NO</v>
      </c>
      <c r="I7915" s="12" t="str">
        <f>iferror(VLOOKUP(A7915,'Closed Deals'!A:E,5,0)," ")</f>
        <v> </v>
      </c>
      <c r="J7915" s="13" t="str">
        <f t="shared" si="3"/>
        <v> </v>
      </c>
      <c r="K7915" s="14"/>
    </row>
    <row r="7916">
      <c r="A7916" s="9" t="s">
        <v>8437</v>
      </c>
      <c r="B7916" s="10">
        <v>43223.0</v>
      </c>
      <c r="C7916" s="9" t="s">
        <v>37</v>
      </c>
      <c r="D7916" s="9" t="s">
        <v>31</v>
      </c>
      <c r="F7916" s="11" t="str">
        <f t="shared" si="1"/>
        <v>2018-05</v>
      </c>
      <c r="G7916" s="11" t="str">
        <f>iferror(VLOOKUP(A7916,'Closed Deals'!A:A,1,0)," ")</f>
        <v> </v>
      </c>
      <c r="H7916" s="12" t="str">
        <f t="shared" si="2"/>
        <v>NO</v>
      </c>
      <c r="I7916" s="12" t="str">
        <f>iferror(VLOOKUP(A7916,'Closed Deals'!A:E,5,0)," ")</f>
        <v> </v>
      </c>
      <c r="J7916" s="13" t="str">
        <f t="shared" si="3"/>
        <v> </v>
      </c>
      <c r="K7916" s="14"/>
    </row>
    <row r="7917">
      <c r="A7917" s="9" t="s">
        <v>8438</v>
      </c>
      <c r="B7917" s="10">
        <v>43227.0</v>
      </c>
      <c r="C7917" s="9" t="s">
        <v>8439</v>
      </c>
      <c r="D7917" s="9" t="s">
        <v>31</v>
      </c>
      <c r="F7917" s="11" t="str">
        <f t="shared" si="1"/>
        <v>2018-05</v>
      </c>
      <c r="G7917" s="11" t="str">
        <f>iferror(VLOOKUP(A7917,'Closed Deals'!A:A,1,0)," ")</f>
        <v> </v>
      </c>
      <c r="H7917" s="12" t="str">
        <f t="shared" si="2"/>
        <v>NO</v>
      </c>
      <c r="I7917" s="12" t="str">
        <f>iferror(VLOOKUP(A7917,'Closed Deals'!A:E,5,0)," ")</f>
        <v> </v>
      </c>
      <c r="J7917" s="13" t="str">
        <f t="shared" si="3"/>
        <v> </v>
      </c>
      <c r="K7917" s="14"/>
    </row>
    <row r="7918">
      <c r="A7918" s="9" t="s">
        <v>8440</v>
      </c>
      <c r="B7918" s="10">
        <v>43227.0</v>
      </c>
      <c r="C7918" s="9" t="s">
        <v>8441</v>
      </c>
      <c r="D7918" s="9" t="s">
        <v>31</v>
      </c>
      <c r="F7918" s="11" t="str">
        <f t="shared" si="1"/>
        <v>2018-05</v>
      </c>
      <c r="G7918" s="11" t="str">
        <f>iferror(VLOOKUP(A7918,'Closed Deals'!A:A,1,0)," ")</f>
        <v> </v>
      </c>
      <c r="H7918" s="12" t="str">
        <f t="shared" si="2"/>
        <v>NO</v>
      </c>
      <c r="I7918" s="12" t="str">
        <f>iferror(VLOOKUP(A7918,'Closed Deals'!A:E,5,0)," ")</f>
        <v> </v>
      </c>
      <c r="J7918" s="13" t="str">
        <f t="shared" si="3"/>
        <v> </v>
      </c>
      <c r="K7918" s="14"/>
    </row>
    <row r="7919">
      <c r="A7919" s="9" t="s">
        <v>8442</v>
      </c>
      <c r="B7919" s="10">
        <v>43231.0</v>
      </c>
      <c r="C7919" s="9" t="s">
        <v>37</v>
      </c>
      <c r="D7919" s="9" t="s">
        <v>31</v>
      </c>
      <c r="F7919" s="11" t="str">
        <f t="shared" si="1"/>
        <v>2018-05</v>
      </c>
      <c r="G7919" s="11" t="str">
        <f>iferror(VLOOKUP(A7919,'Closed Deals'!A:A,1,0)," ")</f>
        <v> </v>
      </c>
      <c r="H7919" s="12" t="str">
        <f t="shared" si="2"/>
        <v>NO</v>
      </c>
      <c r="I7919" s="12" t="str">
        <f>iferror(VLOOKUP(A7919,'Closed Deals'!A:E,5,0)," ")</f>
        <v> </v>
      </c>
      <c r="J7919" s="13" t="str">
        <f t="shared" si="3"/>
        <v> </v>
      </c>
      <c r="K7919" s="14"/>
    </row>
    <row r="7920">
      <c r="A7920" s="9" t="s">
        <v>8443</v>
      </c>
      <c r="B7920" s="10">
        <v>43248.0</v>
      </c>
      <c r="C7920" s="9" t="s">
        <v>37</v>
      </c>
      <c r="D7920" s="9" t="s">
        <v>31</v>
      </c>
      <c r="F7920" s="11" t="str">
        <f t="shared" si="1"/>
        <v>2018-05</v>
      </c>
      <c r="G7920" s="11" t="str">
        <f>iferror(VLOOKUP(A7920,'Closed Deals'!A:A,1,0)," ")</f>
        <v> </v>
      </c>
      <c r="H7920" s="12" t="str">
        <f t="shared" si="2"/>
        <v>NO</v>
      </c>
      <c r="I7920" s="12" t="str">
        <f>iferror(VLOOKUP(A7920,'Closed Deals'!A:E,5,0)," ")</f>
        <v> </v>
      </c>
      <c r="J7920" s="13" t="str">
        <f t="shared" si="3"/>
        <v> </v>
      </c>
      <c r="K7920" s="14"/>
    </row>
    <row r="7921">
      <c r="A7921" s="9" t="s">
        <v>8444</v>
      </c>
      <c r="B7921" s="10">
        <v>43227.0</v>
      </c>
      <c r="C7921" s="9" t="s">
        <v>37</v>
      </c>
      <c r="D7921" s="9" t="s">
        <v>31</v>
      </c>
      <c r="F7921" s="11" t="str">
        <f t="shared" si="1"/>
        <v>2018-05</v>
      </c>
      <c r="G7921" s="11" t="str">
        <f>iferror(VLOOKUP(A7921,'Closed Deals'!A:A,1,0)," ")</f>
        <v> </v>
      </c>
      <c r="H7921" s="12" t="str">
        <f t="shared" si="2"/>
        <v>NO</v>
      </c>
      <c r="I7921" s="12" t="str">
        <f>iferror(VLOOKUP(A7921,'Closed Deals'!A:E,5,0)," ")</f>
        <v> </v>
      </c>
      <c r="J7921" s="13" t="str">
        <f t="shared" si="3"/>
        <v> </v>
      </c>
      <c r="K7921" s="14"/>
    </row>
    <row r="7922">
      <c r="A7922" s="9" t="s">
        <v>8445</v>
      </c>
      <c r="B7922" s="10">
        <v>43234.0</v>
      </c>
      <c r="C7922" s="9" t="s">
        <v>37</v>
      </c>
      <c r="D7922" s="9" t="s">
        <v>31</v>
      </c>
      <c r="F7922" s="11" t="str">
        <f t="shared" si="1"/>
        <v>2018-05</v>
      </c>
      <c r="G7922" s="11" t="str">
        <f>iferror(VLOOKUP(A7922,'Closed Deals'!A:A,1,0)," ")</f>
        <v> </v>
      </c>
      <c r="H7922" s="12" t="str">
        <f t="shared" si="2"/>
        <v>NO</v>
      </c>
      <c r="I7922" s="12" t="str">
        <f>iferror(VLOOKUP(A7922,'Closed Deals'!A:E,5,0)," ")</f>
        <v> </v>
      </c>
      <c r="J7922" s="13" t="str">
        <f t="shared" si="3"/>
        <v> </v>
      </c>
      <c r="K7922" s="14"/>
    </row>
    <row r="7923">
      <c r="A7923" s="9" t="s">
        <v>8446</v>
      </c>
      <c r="B7923" s="10">
        <v>43222.0</v>
      </c>
      <c r="C7923" s="9" t="s">
        <v>37</v>
      </c>
      <c r="D7923" s="9" t="s">
        <v>31</v>
      </c>
      <c r="F7923" s="11" t="str">
        <f t="shared" si="1"/>
        <v>2018-05</v>
      </c>
      <c r="G7923" s="11" t="str">
        <f>iferror(VLOOKUP(A7923,'Closed Deals'!A:A,1,0)," ")</f>
        <v> </v>
      </c>
      <c r="H7923" s="12" t="str">
        <f t="shared" si="2"/>
        <v>NO</v>
      </c>
      <c r="I7923" s="12" t="str">
        <f>iferror(VLOOKUP(A7923,'Closed Deals'!A:E,5,0)," ")</f>
        <v> </v>
      </c>
      <c r="J7923" s="13" t="str">
        <f t="shared" si="3"/>
        <v> </v>
      </c>
      <c r="K7923" s="14"/>
    </row>
    <row r="7924">
      <c r="A7924" s="9" t="s">
        <v>8447</v>
      </c>
      <c r="B7924" s="10">
        <v>43227.0</v>
      </c>
      <c r="C7924" s="9" t="s">
        <v>37</v>
      </c>
      <c r="D7924" s="9" t="s">
        <v>31</v>
      </c>
      <c r="F7924" s="11" t="str">
        <f t="shared" si="1"/>
        <v>2018-05</v>
      </c>
      <c r="G7924" s="11" t="str">
        <f>iferror(VLOOKUP(A7924,'Closed Deals'!A:A,1,0)," ")</f>
        <v> </v>
      </c>
      <c r="H7924" s="12" t="str">
        <f t="shared" si="2"/>
        <v>NO</v>
      </c>
      <c r="I7924" s="12" t="str">
        <f>iferror(VLOOKUP(A7924,'Closed Deals'!A:E,5,0)," ")</f>
        <v> </v>
      </c>
      <c r="J7924" s="13" t="str">
        <f t="shared" si="3"/>
        <v> </v>
      </c>
      <c r="K7924" s="14"/>
    </row>
    <row r="7925">
      <c r="A7925" s="9" t="s">
        <v>8448</v>
      </c>
      <c r="B7925" s="10">
        <v>43236.0</v>
      </c>
      <c r="C7925" s="9" t="s">
        <v>37</v>
      </c>
      <c r="D7925" s="9" t="s">
        <v>31</v>
      </c>
      <c r="F7925" s="11" t="str">
        <f t="shared" si="1"/>
        <v>2018-05</v>
      </c>
      <c r="G7925" s="11" t="str">
        <f>iferror(VLOOKUP(A7925,'Closed Deals'!A:A,1,0)," ")</f>
        <v> </v>
      </c>
      <c r="H7925" s="12" t="str">
        <f t="shared" si="2"/>
        <v>NO</v>
      </c>
      <c r="I7925" s="12" t="str">
        <f>iferror(VLOOKUP(A7925,'Closed Deals'!A:E,5,0)," ")</f>
        <v> </v>
      </c>
      <c r="J7925" s="13" t="str">
        <f t="shared" si="3"/>
        <v> </v>
      </c>
      <c r="K7925" s="14"/>
    </row>
    <row r="7926">
      <c r="A7926" s="9" t="s">
        <v>8449</v>
      </c>
      <c r="B7926" s="10">
        <v>43234.0</v>
      </c>
      <c r="C7926" s="9" t="s">
        <v>37</v>
      </c>
      <c r="D7926" s="9" t="s">
        <v>31</v>
      </c>
      <c r="F7926" s="11" t="str">
        <f t="shared" si="1"/>
        <v>2018-05</v>
      </c>
      <c r="G7926" s="11" t="str">
        <f>iferror(VLOOKUP(A7926,'Closed Deals'!A:A,1,0)," ")</f>
        <v> </v>
      </c>
      <c r="H7926" s="12" t="str">
        <f t="shared" si="2"/>
        <v>NO</v>
      </c>
      <c r="I7926" s="12" t="str">
        <f>iferror(VLOOKUP(A7926,'Closed Deals'!A:E,5,0)," ")</f>
        <v> </v>
      </c>
      <c r="J7926" s="13" t="str">
        <f t="shared" si="3"/>
        <v> </v>
      </c>
      <c r="K7926" s="14"/>
    </row>
    <row r="7927">
      <c r="A7927" s="9" t="s">
        <v>8450</v>
      </c>
      <c r="B7927" s="10">
        <v>43227.0</v>
      </c>
      <c r="C7927" s="9" t="s">
        <v>37</v>
      </c>
      <c r="D7927" s="9" t="s">
        <v>31</v>
      </c>
      <c r="F7927" s="11" t="str">
        <f t="shared" si="1"/>
        <v>2018-05</v>
      </c>
      <c r="G7927" s="11" t="str">
        <f>iferror(VLOOKUP(A7927,'Closed Deals'!A:A,1,0)," ")</f>
        <v> </v>
      </c>
      <c r="H7927" s="12" t="str">
        <f t="shared" si="2"/>
        <v>NO</v>
      </c>
      <c r="I7927" s="12" t="str">
        <f>iferror(VLOOKUP(A7927,'Closed Deals'!A:E,5,0)," ")</f>
        <v> </v>
      </c>
      <c r="J7927" s="13" t="str">
        <f t="shared" si="3"/>
        <v> </v>
      </c>
      <c r="K7927" s="14"/>
    </row>
    <row r="7928">
      <c r="A7928" s="9" t="s">
        <v>8451</v>
      </c>
      <c r="B7928" s="10">
        <v>43235.0</v>
      </c>
      <c r="C7928" s="9" t="s">
        <v>8452</v>
      </c>
      <c r="D7928" s="9" t="s">
        <v>31</v>
      </c>
      <c r="F7928" s="11" t="str">
        <f t="shared" si="1"/>
        <v>2018-05</v>
      </c>
      <c r="G7928" s="11" t="str">
        <f>iferror(VLOOKUP(A7928,'Closed Deals'!A:A,1,0)," ")</f>
        <v> </v>
      </c>
      <c r="H7928" s="12" t="str">
        <f t="shared" si="2"/>
        <v>NO</v>
      </c>
      <c r="I7928" s="12" t="str">
        <f>iferror(VLOOKUP(A7928,'Closed Deals'!A:E,5,0)," ")</f>
        <v> </v>
      </c>
      <c r="J7928" s="13" t="str">
        <f t="shared" si="3"/>
        <v> </v>
      </c>
      <c r="K7928" s="14"/>
    </row>
    <row r="7929">
      <c r="A7929" s="9" t="s">
        <v>8453</v>
      </c>
      <c r="B7929" s="10">
        <v>43227.0</v>
      </c>
      <c r="C7929" s="9" t="s">
        <v>84</v>
      </c>
      <c r="D7929" s="9" t="s">
        <v>31</v>
      </c>
      <c r="F7929" s="11" t="str">
        <f t="shared" si="1"/>
        <v>2018-05</v>
      </c>
      <c r="G7929" s="11" t="str">
        <f>iferror(VLOOKUP(A7929,'Closed Deals'!A:A,1,0)," ")</f>
        <v> </v>
      </c>
      <c r="H7929" s="12" t="str">
        <f t="shared" si="2"/>
        <v>NO</v>
      </c>
      <c r="I7929" s="12" t="str">
        <f>iferror(VLOOKUP(A7929,'Closed Deals'!A:E,5,0)," ")</f>
        <v> </v>
      </c>
      <c r="J7929" s="13" t="str">
        <f t="shared" si="3"/>
        <v> </v>
      </c>
      <c r="K7929" s="14"/>
    </row>
    <row r="7930">
      <c r="A7930" s="9" t="s">
        <v>8454</v>
      </c>
      <c r="B7930" s="10">
        <v>43231.0</v>
      </c>
      <c r="C7930" s="9" t="s">
        <v>8022</v>
      </c>
      <c r="D7930" s="9" t="s">
        <v>31</v>
      </c>
      <c r="F7930" s="11" t="str">
        <f t="shared" si="1"/>
        <v>2018-05</v>
      </c>
      <c r="G7930" s="11" t="str">
        <f>iferror(VLOOKUP(A7930,'Closed Deals'!A:A,1,0)," ")</f>
        <v> </v>
      </c>
      <c r="H7930" s="12" t="str">
        <f t="shared" si="2"/>
        <v>NO</v>
      </c>
      <c r="I7930" s="12" t="str">
        <f>iferror(VLOOKUP(A7930,'Closed Deals'!A:E,5,0)," ")</f>
        <v> </v>
      </c>
      <c r="J7930" s="13" t="str">
        <f t="shared" si="3"/>
        <v> </v>
      </c>
      <c r="K7930" s="14"/>
    </row>
    <row r="7931">
      <c r="A7931" s="9" t="s">
        <v>8455</v>
      </c>
      <c r="B7931" s="10">
        <v>43222.0</v>
      </c>
      <c r="C7931" s="9" t="s">
        <v>37</v>
      </c>
      <c r="D7931" s="9" t="s">
        <v>31</v>
      </c>
      <c r="F7931" s="11" t="str">
        <f t="shared" si="1"/>
        <v>2018-05</v>
      </c>
      <c r="G7931" s="11" t="str">
        <f>iferror(VLOOKUP(A7931,'Closed Deals'!A:A,1,0)," ")</f>
        <v> </v>
      </c>
      <c r="H7931" s="12" t="str">
        <f t="shared" si="2"/>
        <v>NO</v>
      </c>
      <c r="I7931" s="12" t="str">
        <f>iferror(VLOOKUP(A7931,'Closed Deals'!A:E,5,0)," ")</f>
        <v> </v>
      </c>
      <c r="J7931" s="13" t="str">
        <f t="shared" si="3"/>
        <v> </v>
      </c>
      <c r="K7931" s="14"/>
    </row>
    <row r="7932">
      <c r="A7932" s="9" t="s">
        <v>8456</v>
      </c>
      <c r="B7932" s="10">
        <v>43250.0</v>
      </c>
      <c r="C7932" s="9" t="s">
        <v>226</v>
      </c>
      <c r="D7932" s="9" t="s">
        <v>31</v>
      </c>
      <c r="F7932" s="11" t="str">
        <f t="shared" si="1"/>
        <v>2018-05</v>
      </c>
      <c r="G7932" s="11" t="str">
        <f>iferror(VLOOKUP(A7932,'Closed Deals'!A:A,1,0)," ")</f>
        <v> </v>
      </c>
      <c r="H7932" s="12" t="str">
        <f t="shared" si="2"/>
        <v>NO</v>
      </c>
      <c r="I7932" s="12" t="str">
        <f>iferror(VLOOKUP(A7932,'Closed Deals'!A:E,5,0)," ")</f>
        <v> </v>
      </c>
      <c r="J7932" s="13" t="str">
        <f t="shared" si="3"/>
        <v> </v>
      </c>
      <c r="K7932" s="14"/>
    </row>
    <row r="7933">
      <c r="A7933" s="9" t="s">
        <v>8457</v>
      </c>
      <c r="B7933" s="10">
        <v>43235.0</v>
      </c>
      <c r="C7933" s="9" t="s">
        <v>7401</v>
      </c>
      <c r="D7933" s="9" t="s">
        <v>31</v>
      </c>
      <c r="F7933" s="11" t="str">
        <f t="shared" si="1"/>
        <v>2018-05</v>
      </c>
      <c r="G7933" s="11" t="str">
        <f>iferror(VLOOKUP(A7933,'Closed Deals'!A:A,1,0)," ")</f>
        <v> </v>
      </c>
      <c r="H7933" s="12" t="str">
        <f t="shared" si="2"/>
        <v>NO</v>
      </c>
      <c r="I7933" s="12" t="str">
        <f>iferror(VLOOKUP(A7933,'Closed Deals'!A:E,5,0)," ")</f>
        <v> </v>
      </c>
      <c r="J7933" s="13" t="str">
        <f t="shared" si="3"/>
        <v> </v>
      </c>
      <c r="K7933" s="14"/>
    </row>
    <row r="7934">
      <c r="A7934" s="9" t="s">
        <v>8458</v>
      </c>
      <c r="B7934" s="10">
        <v>43238.0</v>
      </c>
      <c r="C7934" s="9" t="s">
        <v>8459</v>
      </c>
      <c r="D7934" s="9" t="s">
        <v>31</v>
      </c>
      <c r="F7934" s="11" t="str">
        <f t="shared" si="1"/>
        <v>2018-05</v>
      </c>
      <c r="G7934" s="11" t="str">
        <f>iferror(VLOOKUP(A7934,'Closed Deals'!A:A,1,0)," ")</f>
        <v> </v>
      </c>
      <c r="H7934" s="12" t="str">
        <f t="shared" si="2"/>
        <v>NO</v>
      </c>
      <c r="I7934" s="12" t="str">
        <f>iferror(VLOOKUP(A7934,'Closed Deals'!A:E,5,0)," ")</f>
        <v> </v>
      </c>
      <c r="J7934" s="13" t="str">
        <f t="shared" si="3"/>
        <v> </v>
      </c>
      <c r="K7934" s="14"/>
    </row>
    <row r="7935">
      <c r="A7935" s="9" t="s">
        <v>8460</v>
      </c>
      <c r="B7935" s="10">
        <v>43234.0</v>
      </c>
      <c r="C7935" s="9" t="s">
        <v>37</v>
      </c>
      <c r="D7935" s="9" t="s">
        <v>31</v>
      </c>
      <c r="F7935" s="11" t="str">
        <f t="shared" si="1"/>
        <v>2018-05</v>
      </c>
      <c r="G7935" s="11" t="str">
        <f>iferror(VLOOKUP(A7935,'Closed Deals'!A:A,1,0)," ")</f>
        <v> </v>
      </c>
      <c r="H7935" s="12" t="str">
        <f t="shared" si="2"/>
        <v>NO</v>
      </c>
      <c r="I7935" s="12" t="str">
        <f>iferror(VLOOKUP(A7935,'Closed Deals'!A:E,5,0)," ")</f>
        <v> </v>
      </c>
      <c r="J7935" s="13" t="str">
        <f t="shared" si="3"/>
        <v> </v>
      </c>
      <c r="K7935" s="14"/>
    </row>
    <row r="7936">
      <c r="A7936" s="9" t="s">
        <v>8461</v>
      </c>
      <c r="B7936" s="10">
        <v>43221.0</v>
      </c>
      <c r="C7936" s="9" t="s">
        <v>37</v>
      </c>
      <c r="D7936" s="9" t="s">
        <v>31</v>
      </c>
      <c r="F7936" s="11" t="str">
        <f t="shared" si="1"/>
        <v>2018-05</v>
      </c>
      <c r="G7936" s="11" t="str">
        <f>iferror(VLOOKUP(A7936,'Closed Deals'!A:A,1,0)," ")</f>
        <v> </v>
      </c>
      <c r="H7936" s="12" t="str">
        <f t="shared" si="2"/>
        <v>NO</v>
      </c>
      <c r="I7936" s="12" t="str">
        <f>iferror(VLOOKUP(A7936,'Closed Deals'!A:E,5,0)," ")</f>
        <v> </v>
      </c>
      <c r="J7936" s="13" t="str">
        <f t="shared" si="3"/>
        <v> </v>
      </c>
      <c r="K7936" s="14"/>
    </row>
    <row r="7937">
      <c r="A7937" s="9" t="s">
        <v>8462</v>
      </c>
      <c r="B7937" s="10">
        <v>43222.0</v>
      </c>
      <c r="C7937" s="9" t="s">
        <v>37</v>
      </c>
      <c r="D7937" s="9" t="s">
        <v>31</v>
      </c>
      <c r="F7937" s="11" t="str">
        <f t="shared" si="1"/>
        <v>2018-05</v>
      </c>
      <c r="G7937" s="11" t="str">
        <f>iferror(VLOOKUP(A7937,'Closed Deals'!A:A,1,0)," ")</f>
        <v> </v>
      </c>
      <c r="H7937" s="12" t="str">
        <f t="shared" si="2"/>
        <v>NO</v>
      </c>
      <c r="I7937" s="12" t="str">
        <f>iferror(VLOOKUP(A7937,'Closed Deals'!A:E,5,0)," ")</f>
        <v> </v>
      </c>
      <c r="J7937" s="13" t="str">
        <f t="shared" si="3"/>
        <v> </v>
      </c>
      <c r="K7937" s="14"/>
    </row>
    <row r="7938">
      <c r="A7938" s="9" t="s">
        <v>8463</v>
      </c>
      <c r="B7938" s="10">
        <v>43251.0</v>
      </c>
      <c r="C7938" s="9" t="s">
        <v>37</v>
      </c>
      <c r="D7938" s="9" t="s">
        <v>31</v>
      </c>
      <c r="F7938" s="11" t="str">
        <f t="shared" si="1"/>
        <v>2018-05</v>
      </c>
      <c r="G7938" s="11" t="str">
        <f>iferror(VLOOKUP(A7938,'Closed Deals'!A:A,1,0)," ")</f>
        <v> </v>
      </c>
      <c r="H7938" s="12" t="str">
        <f t="shared" si="2"/>
        <v>NO</v>
      </c>
      <c r="I7938" s="12" t="str">
        <f>iferror(VLOOKUP(A7938,'Closed Deals'!A:E,5,0)," ")</f>
        <v> </v>
      </c>
      <c r="J7938" s="13" t="str">
        <f t="shared" si="3"/>
        <v> </v>
      </c>
      <c r="K7938" s="14"/>
    </row>
    <row r="7939">
      <c r="A7939" s="9" t="s">
        <v>8464</v>
      </c>
      <c r="B7939" s="10">
        <v>43237.0</v>
      </c>
      <c r="C7939" s="9" t="s">
        <v>37</v>
      </c>
      <c r="D7939" s="9" t="s">
        <v>31</v>
      </c>
      <c r="F7939" s="11" t="str">
        <f t="shared" si="1"/>
        <v>2018-05</v>
      </c>
      <c r="G7939" s="11" t="str">
        <f>iferror(VLOOKUP(A7939,'Closed Deals'!A:A,1,0)," ")</f>
        <v> </v>
      </c>
      <c r="H7939" s="12" t="str">
        <f t="shared" si="2"/>
        <v>NO</v>
      </c>
      <c r="I7939" s="12" t="str">
        <f>iferror(VLOOKUP(A7939,'Closed Deals'!A:E,5,0)," ")</f>
        <v> </v>
      </c>
      <c r="J7939" s="13" t="str">
        <f t="shared" si="3"/>
        <v> </v>
      </c>
      <c r="K7939" s="14"/>
    </row>
    <row r="7940">
      <c r="A7940" s="9" t="s">
        <v>8465</v>
      </c>
      <c r="B7940" s="10">
        <v>43227.0</v>
      </c>
      <c r="C7940" s="9" t="s">
        <v>37</v>
      </c>
      <c r="D7940" s="9" t="s">
        <v>31</v>
      </c>
      <c r="F7940" s="11" t="str">
        <f t="shared" si="1"/>
        <v>2018-05</v>
      </c>
      <c r="G7940" s="11" t="str">
        <f>iferror(VLOOKUP(A7940,'Closed Deals'!A:A,1,0)," ")</f>
        <v> </v>
      </c>
      <c r="H7940" s="12" t="str">
        <f t="shared" si="2"/>
        <v>NO</v>
      </c>
      <c r="I7940" s="12" t="str">
        <f>iferror(VLOOKUP(A7940,'Closed Deals'!A:E,5,0)," ")</f>
        <v> </v>
      </c>
      <c r="J7940" s="13" t="str">
        <f t="shared" si="3"/>
        <v> </v>
      </c>
      <c r="K7940" s="14"/>
    </row>
    <row r="7941">
      <c r="A7941" s="9" t="s">
        <v>8466</v>
      </c>
      <c r="B7941" s="10">
        <v>43235.0</v>
      </c>
      <c r="C7941" s="9" t="s">
        <v>1057</v>
      </c>
      <c r="D7941" s="9" t="s">
        <v>31</v>
      </c>
      <c r="F7941" s="11" t="str">
        <f t="shared" si="1"/>
        <v>2018-05</v>
      </c>
      <c r="G7941" s="11" t="str">
        <f>iferror(VLOOKUP(A7941,'Closed Deals'!A:A,1,0)," ")</f>
        <v> </v>
      </c>
      <c r="H7941" s="12" t="str">
        <f t="shared" si="2"/>
        <v>NO</v>
      </c>
      <c r="I7941" s="12" t="str">
        <f>iferror(VLOOKUP(A7941,'Closed Deals'!A:E,5,0)," ")</f>
        <v> </v>
      </c>
      <c r="J7941" s="13" t="str">
        <f t="shared" si="3"/>
        <v> </v>
      </c>
      <c r="K7941" s="14"/>
    </row>
    <row r="7942">
      <c r="A7942" s="9" t="s">
        <v>8467</v>
      </c>
      <c r="B7942" s="10">
        <v>43227.0</v>
      </c>
      <c r="C7942" s="9" t="s">
        <v>6678</v>
      </c>
      <c r="D7942" s="9" t="s">
        <v>31</v>
      </c>
      <c r="F7942" s="11" t="str">
        <f t="shared" si="1"/>
        <v>2018-05</v>
      </c>
      <c r="G7942" s="11" t="str">
        <f>iferror(VLOOKUP(A7942,'Closed Deals'!A:A,1,0)," ")</f>
        <v> </v>
      </c>
      <c r="H7942" s="12" t="str">
        <f t="shared" si="2"/>
        <v>NO</v>
      </c>
      <c r="I7942" s="12" t="str">
        <f>iferror(VLOOKUP(A7942,'Closed Deals'!A:E,5,0)," ")</f>
        <v> </v>
      </c>
      <c r="J7942" s="13" t="str">
        <f t="shared" si="3"/>
        <v> </v>
      </c>
      <c r="K7942" s="14"/>
    </row>
    <row r="7943">
      <c r="A7943" s="9" t="s">
        <v>8468</v>
      </c>
      <c r="B7943" s="10">
        <v>43248.0</v>
      </c>
      <c r="C7943" s="9" t="s">
        <v>7411</v>
      </c>
      <c r="D7943" s="9" t="s">
        <v>31</v>
      </c>
      <c r="F7943" s="11" t="str">
        <f t="shared" si="1"/>
        <v>2018-05</v>
      </c>
      <c r="G7943" s="11" t="str">
        <f>iferror(VLOOKUP(A7943,'Closed Deals'!A:A,1,0)," ")</f>
        <v> </v>
      </c>
      <c r="H7943" s="12" t="str">
        <f t="shared" si="2"/>
        <v>NO</v>
      </c>
      <c r="I7943" s="12" t="str">
        <f>iferror(VLOOKUP(A7943,'Closed Deals'!A:E,5,0)," ")</f>
        <v> </v>
      </c>
      <c r="J7943" s="13" t="str">
        <f t="shared" si="3"/>
        <v> </v>
      </c>
      <c r="K7943" s="14"/>
    </row>
    <row r="7944">
      <c r="A7944" s="9" t="s">
        <v>8469</v>
      </c>
      <c r="B7944" s="10">
        <v>43230.0</v>
      </c>
      <c r="C7944" s="9" t="s">
        <v>8022</v>
      </c>
      <c r="D7944" s="9" t="s">
        <v>31</v>
      </c>
      <c r="F7944" s="11" t="str">
        <f t="shared" si="1"/>
        <v>2018-05</v>
      </c>
      <c r="G7944" s="11" t="str">
        <f>iferror(VLOOKUP(A7944,'Closed Deals'!A:A,1,0)," ")</f>
        <v> </v>
      </c>
      <c r="H7944" s="12" t="str">
        <f t="shared" si="2"/>
        <v>NO</v>
      </c>
      <c r="I7944" s="12" t="str">
        <f>iferror(VLOOKUP(A7944,'Closed Deals'!A:E,5,0)," ")</f>
        <v> </v>
      </c>
      <c r="J7944" s="13" t="str">
        <f t="shared" si="3"/>
        <v> </v>
      </c>
      <c r="K7944" s="14"/>
    </row>
    <row r="7945">
      <c r="A7945" s="9" t="s">
        <v>8470</v>
      </c>
      <c r="B7945" s="10">
        <v>43244.0</v>
      </c>
      <c r="C7945" s="9" t="s">
        <v>37</v>
      </c>
      <c r="D7945" s="9" t="s">
        <v>31</v>
      </c>
      <c r="F7945" s="11" t="str">
        <f t="shared" si="1"/>
        <v>2018-05</v>
      </c>
      <c r="G7945" s="11" t="str">
        <f>iferror(VLOOKUP(A7945,'Closed Deals'!A:A,1,0)," ")</f>
        <v> </v>
      </c>
      <c r="H7945" s="12" t="str">
        <f t="shared" si="2"/>
        <v>NO</v>
      </c>
      <c r="I7945" s="12" t="str">
        <f>iferror(VLOOKUP(A7945,'Closed Deals'!A:E,5,0)," ")</f>
        <v> </v>
      </c>
      <c r="J7945" s="13" t="str">
        <f t="shared" si="3"/>
        <v> </v>
      </c>
      <c r="K7945" s="14"/>
    </row>
    <row r="7946">
      <c r="A7946" s="9" t="s">
        <v>8471</v>
      </c>
      <c r="B7946" s="10">
        <v>43235.0</v>
      </c>
      <c r="C7946" s="9" t="s">
        <v>8472</v>
      </c>
      <c r="D7946" s="9" t="s">
        <v>31</v>
      </c>
      <c r="F7946" s="11" t="str">
        <f t="shared" si="1"/>
        <v>2018-05</v>
      </c>
      <c r="G7946" s="11" t="str">
        <f>iferror(VLOOKUP(A7946,'Closed Deals'!A:A,1,0)," ")</f>
        <v> </v>
      </c>
      <c r="H7946" s="12" t="str">
        <f t="shared" si="2"/>
        <v>NO</v>
      </c>
      <c r="I7946" s="12" t="str">
        <f>iferror(VLOOKUP(A7946,'Closed Deals'!A:E,5,0)," ")</f>
        <v> </v>
      </c>
      <c r="J7946" s="13" t="str">
        <f t="shared" si="3"/>
        <v> </v>
      </c>
      <c r="K7946" s="14"/>
    </row>
    <row r="7947">
      <c r="A7947" s="9" t="s">
        <v>8473</v>
      </c>
      <c r="B7947" s="10">
        <v>43222.0</v>
      </c>
      <c r="C7947" s="9" t="s">
        <v>624</v>
      </c>
      <c r="D7947" s="9" t="s">
        <v>31</v>
      </c>
      <c r="F7947" s="11" t="str">
        <f t="shared" si="1"/>
        <v>2018-05</v>
      </c>
      <c r="G7947" s="11" t="str">
        <f>iferror(VLOOKUP(A7947,'Closed Deals'!A:A,1,0)," ")</f>
        <v> </v>
      </c>
      <c r="H7947" s="12" t="str">
        <f t="shared" si="2"/>
        <v>NO</v>
      </c>
      <c r="I7947" s="12" t="str">
        <f>iferror(VLOOKUP(A7947,'Closed Deals'!A:E,5,0)," ")</f>
        <v> </v>
      </c>
      <c r="J7947" s="13" t="str">
        <f t="shared" si="3"/>
        <v> </v>
      </c>
      <c r="K7947" s="14"/>
    </row>
    <row r="7948">
      <c r="A7948" s="9" t="s">
        <v>8474</v>
      </c>
      <c r="B7948" s="10">
        <v>43229.0</v>
      </c>
      <c r="C7948" s="9" t="s">
        <v>8475</v>
      </c>
      <c r="D7948" s="9" t="s">
        <v>31</v>
      </c>
      <c r="F7948" s="11" t="str">
        <f t="shared" si="1"/>
        <v>2018-05</v>
      </c>
      <c r="G7948" s="11" t="str">
        <f>iferror(VLOOKUP(A7948,'Closed Deals'!A:A,1,0)," ")</f>
        <v> </v>
      </c>
      <c r="H7948" s="12" t="str">
        <f t="shared" si="2"/>
        <v>NO</v>
      </c>
      <c r="I7948" s="12" t="str">
        <f>iferror(VLOOKUP(A7948,'Closed Deals'!A:E,5,0)," ")</f>
        <v> </v>
      </c>
      <c r="J7948" s="13" t="str">
        <f t="shared" si="3"/>
        <v> </v>
      </c>
      <c r="K7948" s="14"/>
    </row>
    <row r="7949">
      <c r="A7949" s="9" t="s">
        <v>8476</v>
      </c>
      <c r="B7949" s="10">
        <v>43222.0</v>
      </c>
      <c r="C7949" s="9" t="s">
        <v>37</v>
      </c>
      <c r="D7949" s="9" t="s">
        <v>31</v>
      </c>
      <c r="F7949" s="11" t="str">
        <f t="shared" si="1"/>
        <v>2018-05</v>
      </c>
      <c r="G7949" s="11" t="str">
        <f>iferror(VLOOKUP(A7949,'Closed Deals'!A:A,1,0)," ")</f>
        <v> </v>
      </c>
      <c r="H7949" s="12" t="str">
        <f t="shared" si="2"/>
        <v>NO</v>
      </c>
      <c r="I7949" s="12" t="str">
        <f>iferror(VLOOKUP(A7949,'Closed Deals'!A:E,5,0)," ")</f>
        <v> </v>
      </c>
      <c r="J7949" s="13" t="str">
        <f t="shared" si="3"/>
        <v> </v>
      </c>
      <c r="K7949" s="14"/>
    </row>
    <row r="7950">
      <c r="A7950" s="9" t="s">
        <v>8477</v>
      </c>
      <c r="B7950" s="10">
        <v>43235.0</v>
      </c>
      <c r="C7950" s="9" t="s">
        <v>6142</v>
      </c>
      <c r="D7950" s="9" t="s">
        <v>31</v>
      </c>
      <c r="F7950" s="11" t="str">
        <f t="shared" si="1"/>
        <v>2018-05</v>
      </c>
      <c r="G7950" s="11" t="str">
        <f>iferror(VLOOKUP(A7950,'Closed Deals'!A:A,1,0)," ")</f>
        <v> </v>
      </c>
      <c r="H7950" s="12" t="str">
        <f t="shared" si="2"/>
        <v>NO</v>
      </c>
      <c r="I7950" s="12" t="str">
        <f>iferror(VLOOKUP(A7950,'Closed Deals'!A:E,5,0)," ")</f>
        <v> </v>
      </c>
      <c r="J7950" s="13" t="str">
        <f t="shared" si="3"/>
        <v> </v>
      </c>
      <c r="K7950" s="14"/>
    </row>
    <row r="7951">
      <c r="A7951" s="9" t="s">
        <v>8478</v>
      </c>
      <c r="B7951" s="10">
        <v>43229.0</v>
      </c>
      <c r="C7951" s="9" t="s">
        <v>37</v>
      </c>
      <c r="D7951" s="9" t="s">
        <v>31</v>
      </c>
      <c r="F7951" s="11" t="str">
        <f t="shared" si="1"/>
        <v>2018-05</v>
      </c>
      <c r="G7951" s="11" t="str">
        <f>iferror(VLOOKUP(A7951,'Closed Deals'!A:A,1,0)," ")</f>
        <v> </v>
      </c>
      <c r="H7951" s="12" t="str">
        <f t="shared" si="2"/>
        <v>NO</v>
      </c>
      <c r="I7951" s="12" t="str">
        <f>iferror(VLOOKUP(A7951,'Closed Deals'!A:E,5,0)," ")</f>
        <v> </v>
      </c>
      <c r="J7951" s="13" t="str">
        <f t="shared" si="3"/>
        <v> </v>
      </c>
      <c r="K7951" s="14"/>
    </row>
    <row r="7952">
      <c r="A7952" s="9" t="s">
        <v>8479</v>
      </c>
      <c r="B7952" s="10">
        <v>43242.0</v>
      </c>
      <c r="C7952" s="9" t="s">
        <v>37</v>
      </c>
      <c r="D7952" s="9" t="s">
        <v>31</v>
      </c>
      <c r="F7952" s="11" t="str">
        <f t="shared" si="1"/>
        <v>2018-05</v>
      </c>
      <c r="G7952" s="11" t="str">
        <f>iferror(VLOOKUP(A7952,'Closed Deals'!A:A,1,0)," ")</f>
        <v> </v>
      </c>
      <c r="H7952" s="12" t="str">
        <f t="shared" si="2"/>
        <v>NO</v>
      </c>
      <c r="I7952" s="12" t="str">
        <f>iferror(VLOOKUP(A7952,'Closed Deals'!A:E,5,0)," ")</f>
        <v> </v>
      </c>
      <c r="J7952" s="13" t="str">
        <f t="shared" si="3"/>
        <v> </v>
      </c>
      <c r="K7952" s="14"/>
    </row>
    <row r="7953">
      <c r="A7953" s="9" t="s">
        <v>8480</v>
      </c>
      <c r="B7953" s="10">
        <v>43248.0</v>
      </c>
      <c r="C7953" s="9" t="s">
        <v>37</v>
      </c>
      <c r="D7953" s="9" t="s">
        <v>31</v>
      </c>
      <c r="F7953" s="11" t="str">
        <f t="shared" si="1"/>
        <v>2018-05</v>
      </c>
      <c r="G7953" s="11" t="str">
        <f>iferror(VLOOKUP(A7953,'Closed Deals'!A:A,1,0)," ")</f>
        <v> </v>
      </c>
      <c r="H7953" s="12" t="str">
        <f t="shared" si="2"/>
        <v>NO</v>
      </c>
      <c r="I7953" s="12" t="str">
        <f>iferror(VLOOKUP(A7953,'Closed Deals'!A:E,5,0)," ")</f>
        <v> </v>
      </c>
      <c r="J7953" s="13" t="str">
        <f t="shared" si="3"/>
        <v> </v>
      </c>
      <c r="K7953" s="14"/>
    </row>
    <row r="7954">
      <c r="A7954" s="9" t="s">
        <v>8481</v>
      </c>
      <c r="B7954" s="10">
        <v>43245.0</v>
      </c>
      <c r="C7954" s="9" t="s">
        <v>37</v>
      </c>
      <c r="D7954" s="9" t="s">
        <v>31</v>
      </c>
      <c r="F7954" s="11" t="str">
        <f t="shared" si="1"/>
        <v>2018-05</v>
      </c>
      <c r="G7954" s="11" t="str">
        <f>iferror(VLOOKUP(A7954,'Closed Deals'!A:A,1,0)," ")</f>
        <v> </v>
      </c>
      <c r="H7954" s="12" t="str">
        <f t="shared" si="2"/>
        <v>NO</v>
      </c>
      <c r="I7954" s="12" t="str">
        <f>iferror(VLOOKUP(A7954,'Closed Deals'!A:E,5,0)," ")</f>
        <v> </v>
      </c>
      <c r="J7954" s="13" t="str">
        <f t="shared" si="3"/>
        <v> </v>
      </c>
      <c r="K7954" s="14"/>
    </row>
    <row r="7955">
      <c r="A7955" s="9" t="s">
        <v>8482</v>
      </c>
      <c r="B7955" s="10">
        <v>43222.0</v>
      </c>
      <c r="C7955" s="9" t="s">
        <v>170</v>
      </c>
      <c r="D7955" s="9" t="s">
        <v>31</v>
      </c>
      <c r="F7955" s="11" t="str">
        <f t="shared" si="1"/>
        <v>2018-05</v>
      </c>
      <c r="G7955" s="11" t="str">
        <f>iferror(VLOOKUP(A7955,'Closed Deals'!A:A,1,0)," ")</f>
        <v> </v>
      </c>
      <c r="H7955" s="12" t="str">
        <f t="shared" si="2"/>
        <v>NO</v>
      </c>
      <c r="I7955" s="12" t="str">
        <f>iferror(VLOOKUP(A7955,'Closed Deals'!A:E,5,0)," ")</f>
        <v> </v>
      </c>
      <c r="J7955" s="13" t="str">
        <f t="shared" si="3"/>
        <v> </v>
      </c>
      <c r="K7955" s="14"/>
    </row>
    <row r="7956">
      <c r="A7956" s="9" t="s">
        <v>8483</v>
      </c>
      <c r="B7956" s="10">
        <v>43224.0</v>
      </c>
      <c r="C7956" s="9" t="s">
        <v>37</v>
      </c>
      <c r="D7956" s="9" t="s">
        <v>31</v>
      </c>
      <c r="F7956" s="11" t="str">
        <f t="shared" si="1"/>
        <v>2018-05</v>
      </c>
      <c r="G7956" s="11" t="str">
        <f>iferror(VLOOKUP(A7956,'Closed Deals'!A:A,1,0)," ")</f>
        <v> </v>
      </c>
      <c r="H7956" s="12" t="str">
        <f t="shared" si="2"/>
        <v>NO</v>
      </c>
      <c r="I7956" s="12" t="str">
        <f>iferror(VLOOKUP(A7956,'Closed Deals'!A:E,5,0)," ")</f>
        <v> </v>
      </c>
      <c r="J7956" s="13" t="str">
        <f t="shared" si="3"/>
        <v> </v>
      </c>
      <c r="K7956" s="14"/>
    </row>
    <row r="7957">
      <c r="A7957" s="9" t="s">
        <v>8484</v>
      </c>
      <c r="B7957" s="10">
        <v>43245.0</v>
      </c>
      <c r="C7957" s="9" t="s">
        <v>37</v>
      </c>
      <c r="D7957" s="9" t="s">
        <v>31</v>
      </c>
      <c r="F7957" s="11" t="str">
        <f t="shared" si="1"/>
        <v>2018-05</v>
      </c>
      <c r="G7957" s="11" t="str">
        <f>iferror(VLOOKUP(A7957,'Closed Deals'!A:A,1,0)," ")</f>
        <v> </v>
      </c>
      <c r="H7957" s="12" t="str">
        <f t="shared" si="2"/>
        <v>NO</v>
      </c>
      <c r="I7957" s="12" t="str">
        <f>iferror(VLOOKUP(A7957,'Closed Deals'!A:E,5,0)," ")</f>
        <v> </v>
      </c>
      <c r="J7957" s="13" t="str">
        <f t="shared" si="3"/>
        <v> </v>
      </c>
      <c r="K7957" s="14"/>
    </row>
    <row r="7958">
      <c r="A7958" s="9" t="s">
        <v>8485</v>
      </c>
      <c r="B7958" s="10">
        <v>43235.0</v>
      </c>
      <c r="C7958" s="9" t="s">
        <v>37</v>
      </c>
      <c r="D7958" s="9" t="s">
        <v>31</v>
      </c>
      <c r="F7958" s="11" t="str">
        <f t="shared" si="1"/>
        <v>2018-05</v>
      </c>
      <c r="G7958" s="11" t="str">
        <f>iferror(VLOOKUP(A7958,'Closed Deals'!A:A,1,0)," ")</f>
        <v> </v>
      </c>
      <c r="H7958" s="12" t="str">
        <f t="shared" si="2"/>
        <v>NO</v>
      </c>
      <c r="I7958" s="12" t="str">
        <f>iferror(VLOOKUP(A7958,'Closed Deals'!A:E,5,0)," ")</f>
        <v> </v>
      </c>
      <c r="J7958" s="13" t="str">
        <f t="shared" si="3"/>
        <v> </v>
      </c>
      <c r="K7958" s="14"/>
    </row>
    <row r="7959">
      <c r="A7959" s="9" t="s">
        <v>8486</v>
      </c>
      <c r="B7959" s="10">
        <v>43241.0</v>
      </c>
      <c r="C7959" s="9" t="s">
        <v>472</v>
      </c>
      <c r="D7959" s="9" t="s">
        <v>31</v>
      </c>
      <c r="F7959" s="11" t="str">
        <f t="shared" si="1"/>
        <v>2018-05</v>
      </c>
      <c r="G7959" s="11" t="str">
        <f>iferror(VLOOKUP(A7959,'Closed Deals'!A:A,1,0)," ")</f>
        <v> </v>
      </c>
      <c r="H7959" s="12" t="str">
        <f t="shared" si="2"/>
        <v>NO</v>
      </c>
      <c r="I7959" s="12" t="str">
        <f>iferror(VLOOKUP(A7959,'Closed Deals'!A:E,5,0)," ")</f>
        <v> </v>
      </c>
      <c r="J7959" s="13" t="str">
        <f t="shared" si="3"/>
        <v> </v>
      </c>
      <c r="K7959" s="14"/>
    </row>
    <row r="7960">
      <c r="A7960" s="9" t="s">
        <v>8487</v>
      </c>
      <c r="B7960" s="10">
        <v>43222.0</v>
      </c>
      <c r="C7960" s="9" t="s">
        <v>297</v>
      </c>
      <c r="D7960" s="9" t="s">
        <v>31</v>
      </c>
      <c r="F7960" s="11" t="str">
        <f t="shared" si="1"/>
        <v>2018-05</v>
      </c>
      <c r="G7960" s="11" t="str">
        <f>iferror(VLOOKUP(A7960,'Closed Deals'!A:A,1,0)," ")</f>
        <v> </v>
      </c>
      <c r="H7960" s="12" t="str">
        <f t="shared" si="2"/>
        <v>NO</v>
      </c>
      <c r="I7960" s="12" t="str">
        <f>iferror(VLOOKUP(A7960,'Closed Deals'!A:E,5,0)," ")</f>
        <v> </v>
      </c>
      <c r="J7960" s="13" t="str">
        <f t="shared" si="3"/>
        <v> </v>
      </c>
      <c r="K7960" s="14"/>
    </row>
    <row r="7961">
      <c r="A7961" s="9" t="s">
        <v>8488</v>
      </c>
      <c r="B7961" s="10">
        <v>43245.0</v>
      </c>
      <c r="C7961" s="9" t="s">
        <v>52</v>
      </c>
      <c r="D7961" s="9" t="s">
        <v>31</v>
      </c>
      <c r="F7961" s="11" t="str">
        <f t="shared" si="1"/>
        <v>2018-05</v>
      </c>
      <c r="G7961" s="11" t="str">
        <f>iferror(VLOOKUP(A7961,'Closed Deals'!A:A,1,0)," ")</f>
        <v> </v>
      </c>
      <c r="H7961" s="12" t="str">
        <f t="shared" si="2"/>
        <v>NO</v>
      </c>
      <c r="I7961" s="12" t="str">
        <f>iferror(VLOOKUP(A7961,'Closed Deals'!A:E,5,0)," ")</f>
        <v> </v>
      </c>
      <c r="J7961" s="13" t="str">
        <f t="shared" si="3"/>
        <v> </v>
      </c>
      <c r="K7961" s="14"/>
    </row>
    <row r="7962">
      <c r="A7962" s="9" t="s">
        <v>8489</v>
      </c>
      <c r="B7962" s="10">
        <v>43234.0</v>
      </c>
      <c r="C7962" s="9" t="s">
        <v>37</v>
      </c>
      <c r="D7962" s="9" t="s">
        <v>31</v>
      </c>
      <c r="F7962" s="11" t="str">
        <f t="shared" si="1"/>
        <v>2018-05</v>
      </c>
      <c r="G7962" s="11" t="str">
        <f>iferror(VLOOKUP(A7962,'Closed Deals'!A:A,1,0)," ")</f>
        <v> </v>
      </c>
      <c r="H7962" s="12" t="str">
        <f t="shared" si="2"/>
        <v>NO</v>
      </c>
      <c r="I7962" s="12" t="str">
        <f>iferror(VLOOKUP(A7962,'Closed Deals'!A:E,5,0)," ")</f>
        <v> </v>
      </c>
      <c r="J7962" s="13" t="str">
        <f t="shared" si="3"/>
        <v> </v>
      </c>
      <c r="K7962" s="14"/>
    </row>
    <row r="7963">
      <c r="A7963" s="9" t="s">
        <v>8490</v>
      </c>
      <c r="B7963" s="10">
        <v>43235.0</v>
      </c>
      <c r="C7963" s="9" t="s">
        <v>37</v>
      </c>
      <c r="D7963" s="9" t="s">
        <v>31</v>
      </c>
      <c r="F7963" s="11" t="str">
        <f t="shared" si="1"/>
        <v>2018-05</v>
      </c>
      <c r="G7963" s="11" t="str">
        <f>iferror(VLOOKUP(A7963,'Closed Deals'!A:A,1,0)," ")</f>
        <v> </v>
      </c>
      <c r="H7963" s="12" t="str">
        <f t="shared" si="2"/>
        <v>NO</v>
      </c>
      <c r="I7963" s="12" t="str">
        <f>iferror(VLOOKUP(A7963,'Closed Deals'!A:E,5,0)," ")</f>
        <v> </v>
      </c>
      <c r="J7963" s="13" t="str">
        <f t="shared" si="3"/>
        <v> </v>
      </c>
      <c r="K7963" s="14"/>
    </row>
    <row r="7964">
      <c r="A7964" s="9" t="s">
        <v>8491</v>
      </c>
      <c r="B7964" s="10">
        <v>43234.0</v>
      </c>
      <c r="C7964" s="9" t="s">
        <v>37</v>
      </c>
      <c r="D7964" s="9" t="s">
        <v>31</v>
      </c>
      <c r="F7964" s="11" t="str">
        <f t="shared" si="1"/>
        <v>2018-05</v>
      </c>
      <c r="G7964" s="11" t="str">
        <f>iferror(VLOOKUP(A7964,'Closed Deals'!A:A,1,0)," ")</f>
        <v> </v>
      </c>
      <c r="H7964" s="12" t="str">
        <f t="shared" si="2"/>
        <v>NO</v>
      </c>
      <c r="I7964" s="12" t="str">
        <f>iferror(VLOOKUP(A7964,'Closed Deals'!A:E,5,0)," ")</f>
        <v> </v>
      </c>
      <c r="J7964" s="13" t="str">
        <f t="shared" si="3"/>
        <v> </v>
      </c>
      <c r="K7964" s="14"/>
    </row>
    <row r="7965">
      <c r="A7965" s="9" t="s">
        <v>8492</v>
      </c>
      <c r="B7965" s="10">
        <v>43242.0</v>
      </c>
      <c r="C7965" s="9" t="s">
        <v>129</v>
      </c>
      <c r="D7965" s="9" t="s">
        <v>31</v>
      </c>
      <c r="F7965" s="11" t="str">
        <f t="shared" si="1"/>
        <v>2018-05</v>
      </c>
      <c r="G7965" s="11" t="str">
        <f>iferror(VLOOKUP(A7965,'Closed Deals'!A:A,1,0)," ")</f>
        <v> </v>
      </c>
      <c r="H7965" s="12" t="str">
        <f t="shared" si="2"/>
        <v>NO</v>
      </c>
      <c r="I7965" s="12" t="str">
        <f>iferror(VLOOKUP(A7965,'Closed Deals'!A:E,5,0)," ")</f>
        <v> </v>
      </c>
      <c r="J7965" s="13" t="str">
        <f t="shared" si="3"/>
        <v> </v>
      </c>
      <c r="K7965" s="14"/>
    </row>
    <row r="7966">
      <c r="A7966" s="9" t="s">
        <v>8493</v>
      </c>
      <c r="B7966" s="10">
        <v>43248.0</v>
      </c>
      <c r="C7966" s="9" t="s">
        <v>247</v>
      </c>
      <c r="D7966" s="9" t="s">
        <v>31</v>
      </c>
      <c r="F7966" s="11" t="str">
        <f t="shared" si="1"/>
        <v>2018-05</v>
      </c>
      <c r="G7966" s="11" t="str">
        <f>iferror(VLOOKUP(A7966,'Closed Deals'!A:A,1,0)," ")</f>
        <v> </v>
      </c>
      <c r="H7966" s="12" t="str">
        <f t="shared" si="2"/>
        <v>NO</v>
      </c>
      <c r="I7966" s="12" t="str">
        <f>iferror(VLOOKUP(A7966,'Closed Deals'!A:E,5,0)," ")</f>
        <v> </v>
      </c>
      <c r="J7966" s="13" t="str">
        <f t="shared" si="3"/>
        <v> </v>
      </c>
      <c r="K7966" s="14"/>
    </row>
    <row r="7967">
      <c r="A7967" s="9" t="s">
        <v>8494</v>
      </c>
      <c r="B7967" s="10">
        <v>43235.0</v>
      </c>
      <c r="C7967" s="9" t="s">
        <v>37</v>
      </c>
      <c r="D7967" s="9" t="s">
        <v>31</v>
      </c>
      <c r="F7967" s="11" t="str">
        <f t="shared" si="1"/>
        <v>2018-05</v>
      </c>
      <c r="G7967" s="11" t="str">
        <f>iferror(VLOOKUP(A7967,'Closed Deals'!A:A,1,0)," ")</f>
        <v> </v>
      </c>
      <c r="H7967" s="12" t="str">
        <f t="shared" si="2"/>
        <v>NO</v>
      </c>
      <c r="I7967" s="12" t="str">
        <f>iferror(VLOOKUP(A7967,'Closed Deals'!A:E,5,0)," ")</f>
        <v> </v>
      </c>
      <c r="J7967" s="13" t="str">
        <f t="shared" si="3"/>
        <v> </v>
      </c>
      <c r="K7967" s="14"/>
    </row>
    <row r="7968">
      <c r="A7968" s="9" t="s">
        <v>8495</v>
      </c>
      <c r="B7968" s="10">
        <v>43235.0</v>
      </c>
      <c r="C7968" s="9" t="s">
        <v>7401</v>
      </c>
      <c r="D7968" s="9" t="s">
        <v>31</v>
      </c>
      <c r="F7968" s="11" t="str">
        <f t="shared" si="1"/>
        <v>2018-05</v>
      </c>
      <c r="G7968" s="11" t="str">
        <f>iferror(VLOOKUP(A7968,'Closed Deals'!A:A,1,0)," ")</f>
        <v> </v>
      </c>
      <c r="H7968" s="12" t="str">
        <f t="shared" si="2"/>
        <v>NO</v>
      </c>
      <c r="I7968" s="12" t="str">
        <f>iferror(VLOOKUP(A7968,'Closed Deals'!A:E,5,0)," ")</f>
        <v> </v>
      </c>
      <c r="J7968" s="13" t="str">
        <f t="shared" si="3"/>
        <v> </v>
      </c>
      <c r="K7968" s="14"/>
    </row>
    <row r="7969">
      <c r="A7969" s="9" t="s">
        <v>8496</v>
      </c>
      <c r="B7969" s="10">
        <v>43242.0</v>
      </c>
      <c r="C7969" s="9" t="s">
        <v>37</v>
      </c>
      <c r="D7969" s="9" t="s">
        <v>31</v>
      </c>
      <c r="F7969" s="11" t="str">
        <f t="shared" si="1"/>
        <v>2018-05</v>
      </c>
      <c r="G7969" s="11" t="str">
        <f>iferror(VLOOKUP(A7969,'Closed Deals'!A:A,1,0)," ")</f>
        <v> </v>
      </c>
      <c r="H7969" s="12" t="str">
        <f t="shared" si="2"/>
        <v>NO</v>
      </c>
      <c r="I7969" s="12" t="str">
        <f>iferror(VLOOKUP(A7969,'Closed Deals'!A:E,5,0)," ")</f>
        <v> </v>
      </c>
      <c r="J7969" s="13" t="str">
        <f t="shared" si="3"/>
        <v> </v>
      </c>
      <c r="K7969" s="14"/>
    </row>
    <row r="7970">
      <c r="A7970" s="9" t="s">
        <v>8497</v>
      </c>
      <c r="B7970" s="10">
        <v>43249.0</v>
      </c>
      <c r="C7970" s="9" t="s">
        <v>37</v>
      </c>
      <c r="D7970" s="9" t="s">
        <v>31</v>
      </c>
      <c r="F7970" s="11" t="str">
        <f t="shared" si="1"/>
        <v>2018-05</v>
      </c>
      <c r="G7970" s="11" t="str">
        <f>iferror(VLOOKUP(A7970,'Closed Deals'!A:A,1,0)," ")</f>
        <v> </v>
      </c>
      <c r="H7970" s="12" t="str">
        <f t="shared" si="2"/>
        <v>NO</v>
      </c>
      <c r="I7970" s="12" t="str">
        <f>iferror(VLOOKUP(A7970,'Closed Deals'!A:E,5,0)," ")</f>
        <v> </v>
      </c>
      <c r="J7970" s="13" t="str">
        <f t="shared" si="3"/>
        <v> </v>
      </c>
      <c r="K7970" s="14"/>
    </row>
    <row r="7971">
      <c r="A7971" s="9" t="s">
        <v>8498</v>
      </c>
      <c r="B7971" s="10">
        <v>43222.0</v>
      </c>
      <c r="C7971" s="9" t="s">
        <v>37</v>
      </c>
      <c r="D7971" s="9" t="s">
        <v>31</v>
      </c>
      <c r="F7971" s="11" t="str">
        <f t="shared" si="1"/>
        <v>2018-05</v>
      </c>
      <c r="G7971" s="11" t="str">
        <f>iferror(VLOOKUP(A7971,'Closed Deals'!A:A,1,0)," ")</f>
        <v> </v>
      </c>
      <c r="H7971" s="12" t="str">
        <f t="shared" si="2"/>
        <v>NO</v>
      </c>
      <c r="I7971" s="12" t="str">
        <f>iferror(VLOOKUP(A7971,'Closed Deals'!A:E,5,0)," ")</f>
        <v> </v>
      </c>
      <c r="J7971" s="13" t="str">
        <f t="shared" si="3"/>
        <v> </v>
      </c>
      <c r="K7971" s="14"/>
    </row>
    <row r="7972">
      <c r="A7972" s="9" t="s">
        <v>8499</v>
      </c>
      <c r="B7972" s="10">
        <v>43231.0</v>
      </c>
      <c r="C7972" s="9" t="s">
        <v>37</v>
      </c>
      <c r="D7972" s="9" t="s">
        <v>31</v>
      </c>
      <c r="F7972" s="11" t="str">
        <f t="shared" si="1"/>
        <v>2018-05</v>
      </c>
      <c r="G7972" s="11" t="str">
        <f>iferror(VLOOKUP(A7972,'Closed Deals'!A:A,1,0)," ")</f>
        <v> </v>
      </c>
      <c r="H7972" s="12" t="str">
        <f t="shared" si="2"/>
        <v>NO</v>
      </c>
      <c r="I7972" s="12" t="str">
        <f>iferror(VLOOKUP(A7972,'Closed Deals'!A:E,5,0)," ")</f>
        <v> </v>
      </c>
      <c r="J7972" s="13" t="str">
        <f t="shared" si="3"/>
        <v> </v>
      </c>
      <c r="K7972" s="14"/>
    </row>
    <row r="7973">
      <c r="A7973" s="9" t="s">
        <v>8500</v>
      </c>
      <c r="B7973" s="10">
        <v>43224.0</v>
      </c>
      <c r="C7973" s="9" t="s">
        <v>241</v>
      </c>
      <c r="D7973" s="9" t="s">
        <v>31</v>
      </c>
      <c r="F7973" s="11" t="str">
        <f t="shared" si="1"/>
        <v>2018-05</v>
      </c>
      <c r="G7973" s="11" t="str">
        <f>iferror(VLOOKUP(A7973,'Closed Deals'!A:A,1,0)," ")</f>
        <v> </v>
      </c>
      <c r="H7973" s="12" t="str">
        <f t="shared" si="2"/>
        <v>NO</v>
      </c>
      <c r="I7973" s="12" t="str">
        <f>iferror(VLOOKUP(A7973,'Closed Deals'!A:E,5,0)," ")</f>
        <v> </v>
      </c>
      <c r="J7973" s="13" t="str">
        <f t="shared" si="3"/>
        <v> </v>
      </c>
      <c r="K7973" s="14"/>
    </row>
    <row r="7974">
      <c r="A7974" s="9" t="s">
        <v>8501</v>
      </c>
      <c r="B7974" s="10">
        <v>43250.0</v>
      </c>
      <c r="C7974" s="9" t="s">
        <v>37</v>
      </c>
      <c r="D7974" s="9" t="s">
        <v>31</v>
      </c>
      <c r="F7974" s="11" t="str">
        <f t="shared" si="1"/>
        <v>2018-05</v>
      </c>
      <c r="G7974" s="11" t="str">
        <f>iferror(VLOOKUP(A7974,'Closed Deals'!A:A,1,0)," ")</f>
        <v> </v>
      </c>
      <c r="H7974" s="12" t="str">
        <f t="shared" si="2"/>
        <v>NO</v>
      </c>
      <c r="I7974" s="12" t="str">
        <f>iferror(VLOOKUP(A7974,'Closed Deals'!A:E,5,0)," ")</f>
        <v> </v>
      </c>
      <c r="J7974" s="13" t="str">
        <f t="shared" si="3"/>
        <v> </v>
      </c>
      <c r="K7974" s="14"/>
    </row>
    <row r="7975">
      <c r="A7975" s="9" t="s">
        <v>8502</v>
      </c>
      <c r="B7975" s="10">
        <v>43224.0</v>
      </c>
      <c r="C7975" s="9" t="s">
        <v>37</v>
      </c>
      <c r="D7975" s="9" t="s">
        <v>31</v>
      </c>
      <c r="F7975" s="11" t="str">
        <f t="shared" si="1"/>
        <v>2018-05</v>
      </c>
      <c r="G7975" s="11" t="str">
        <f>iferror(VLOOKUP(A7975,'Closed Deals'!A:A,1,0)," ")</f>
        <v> </v>
      </c>
      <c r="H7975" s="12" t="str">
        <f t="shared" si="2"/>
        <v>NO</v>
      </c>
      <c r="I7975" s="12" t="str">
        <f>iferror(VLOOKUP(A7975,'Closed Deals'!A:E,5,0)," ")</f>
        <v> </v>
      </c>
      <c r="J7975" s="13" t="str">
        <f t="shared" si="3"/>
        <v> </v>
      </c>
      <c r="K7975" s="14"/>
    </row>
    <row r="7976">
      <c r="A7976" s="9" t="s">
        <v>8503</v>
      </c>
      <c r="B7976" s="10">
        <v>43237.0</v>
      </c>
      <c r="C7976" s="9" t="s">
        <v>37</v>
      </c>
      <c r="D7976" s="9" t="s">
        <v>31</v>
      </c>
      <c r="F7976" s="11" t="str">
        <f t="shared" si="1"/>
        <v>2018-05</v>
      </c>
      <c r="G7976" s="11" t="str">
        <f>iferror(VLOOKUP(A7976,'Closed Deals'!A:A,1,0)," ")</f>
        <v> </v>
      </c>
      <c r="H7976" s="12" t="str">
        <f t="shared" si="2"/>
        <v>NO</v>
      </c>
      <c r="I7976" s="12" t="str">
        <f>iferror(VLOOKUP(A7976,'Closed Deals'!A:E,5,0)," ")</f>
        <v> </v>
      </c>
      <c r="J7976" s="13" t="str">
        <f t="shared" si="3"/>
        <v> </v>
      </c>
      <c r="K7976" s="14"/>
    </row>
    <row r="7977">
      <c r="A7977" s="9" t="s">
        <v>8504</v>
      </c>
      <c r="B7977" s="10">
        <v>43245.0</v>
      </c>
      <c r="C7977" s="9" t="s">
        <v>37</v>
      </c>
      <c r="D7977" s="9" t="s">
        <v>31</v>
      </c>
      <c r="F7977" s="11" t="str">
        <f t="shared" si="1"/>
        <v>2018-05</v>
      </c>
      <c r="G7977" s="11" t="str">
        <f>iferror(VLOOKUP(A7977,'Closed Deals'!A:A,1,0)," ")</f>
        <v> </v>
      </c>
      <c r="H7977" s="12" t="str">
        <f t="shared" si="2"/>
        <v>NO</v>
      </c>
      <c r="I7977" s="12" t="str">
        <f>iferror(VLOOKUP(A7977,'Closed Deals'!A:E,5,0)," ")</f>
        <v> </v>
      </c>
      <c r="J7977" s="13" t="str">
        <f t="shared" si="3"/>
        <v> </v>
      </c>
      <c r="K7977" s="14"/>
    </row>
    <row r="7978">
      <c r="A7978" s="9" t="s">
        <v>8505</v>
      </c>
      <c r="B7978" s="10">
        <v>43230.0</v>
      </c>
      <c r="C7978" s="9" t="s">
        <v>37</v>
      </c>
      <c r="D7978" s="9" t="s">
        <v>31</v>
      </c>
      <c r="F7978" s="11" t="str">
        <f t="shared" si="1"/>
        <v>2018-05</v>
      </c>
      <c r="G7978" s="11" t="str">
        <f>iferror(VLOOKUP(A7978,'Closed Deals'!A:A,1,0)," ")</f>
        <v> </v>
      </c>
      <c r="H7978" s="12" t="str">
        <f t="shared" si="2"/>
        <v>NO</v>
      </c>
      <c r="I7978" s="12" t="str">
        <f>iferror(VLOOKUP(A7978,'Closed Deals'!A:E,5,0)," ")</f>
        <v> </v>
      </c>
      <c r="J7978" s="13" t="str">
        <f t="shared" si="3"/>
        <v> </v>
      </c>
      <c r="K7978" s="14"/>
    </row>
    <row r="7979">
      <c r="A7979" s="9" t="s">
        <v>8506</v>
      </c>
      <c r="B7979" s="10">
        <v>43243.0</v>
      </c>
      <c r="C7979" s="9" t="s">
        <v>37</v>
      </c>
      <c r="D7979" s="9" t="s">
        <v>31</v>
      </c>
      <c r="F7979" s="11" t="str">
        <f t="shared" si="1"/>
        <v>2018-05</v>
      </c>
      <c r="G7979" s="11" t="str">
        <f>iferror(VLOOKUP(A7979,'Closed Deals'!A:A,1,0)," ")</f>
        <v> </v>
      </c>
      <c r="H7979" s="12" t="str">
        <f t="shared" si="2"/>
        <v>NO</v>
      </c>
      <c r="I7979" s="12" t="str">
        <f>iferror(VLOOKUP(A7979,'Closed Deals'!A:E,5,0)," ")</f>
        <v> </v>
      </c>
      <c r="J7979" s="13" t="str">
        <f t="shared" si="3"/>
        <v> </v>
      </c>
      <c r="K7979" s="14"/>
    </row>
    <row r="7980">
      <c r="A7980" s="9" t="s">
        <v>8507</v>
      </c>
      <c r="B7980" s="10">
        <v>43223.0</v>
      </c>
      <c r="C7980" s="9" t="s">
        <v>37</v>
      </c>
      <c r="D7980" s="9" t="s">
        <v>31</v>
      </c>
      <c r="F7980" s="11" t="str">
        <f t="shared" si="1"/>
        <v>2018-05</v>
      </c>
      <c r="G7980" s="11" t="str">
        <f>iferror(VLOOKUP(A7980,'Closed Deals'!A:A,1,0)," ")</f>
        <v> </v>
      </c>
      <c r="H7980" s="12" t="str">
        <f t="shared" si="2"/>
        <v>NO</v>
      </c>
      <c r="I7980" s="12" t="str">
        <f>iferror(VLOOKUP(A7980,'Closed Deals'!A:E,5,0)," ")</f>
        <v> </v>
      </c>
      <c r="J7980" s="13" t="str">
        <f t="shared" si="3"/>
        <v> </v>
      </c>
      <c r="K7980" s="14"/>
    </row>
    <row r="7981">
      <c r="A7981" s="9" t="s">
        <v>8508</v>
      </c>
      <c r="B7981" s="10">
        <v>43238.0</v>
      </c>
      <c r="C7981" s="9" t="s">
        <v>37</v>
      </c>
      <c r="D7981" s="9" t="s">
        <v>31</v>
      </c>
      <c r="F7981" s="11" t="str">
        <f t="shared" si="1"/>
        <v>2018-05</v>
      </c>
      <c r="G7981" s="11" t="str">
        <f>iferror(VLOOKUP(A7981,'Closed Deals'!A:A,1,0)," ")</f>
        <v> </v>
      </c>
      <c r="H7981" s="12" t="str">
        <f t="shared" si="2"/>
        <v>NO</v>
      </c>
      <c r="I7981" s="12" t="str">
        <f>iferror(VLOOKUP(A7981,'Closed Deals'!A:E,5,0)," ")</f>
        <v> </v>
      </c>
      <c r="J7981" s="13" t="str">
        <f t="shared" si="3"/>
        <v> </v>
      </c>
      <c r="K7981" s="14"/>
    </row>
    <row r="7982">
      <c r="A7982" s="9" t="s">
        <v>8509</v>
      </c>
      <c r="B7982" s="10">
        <v>43222.0</v>
      </c>
      <c r="C7982" s="9" t="s">
        <v>37</v>
      </c>
      <c r="D7982" s="9" t="s">
        <v>31</v>
      </c>
      <c r="F7982" s="11" t="str">
        <f t="shared" si="1"/>
        <v>2018-05</v>
      </c>
      <c r="G7982" s="11" t="str">
        <f>iferror(VLOOKUP(A7982,'Closed Deals'!A:A,1,0)," ")</f>
        <v> </v>
      </c>
      <c r="H7982" s="12" t="str">
        <f t="shared" si="2"/>
        <v>NO</v>
      </c>
      <c r="I7982" s="12" t="str">
        <f>iferror(VLOOKUP(A7982,'Closed Deals'!A:E,5,0)," ")</f>
        <v> </v>
      </c>
      <c r="J7982" s="13" t="str">
        <f t="shared" si="3"/>
        <v> </v>
      </c>
      <c r="K7982" s="14"/>
    </row>
    <row r="7983">
      <c r="A7983" s="9" t="s">
        <v>8510</v>
      </c>
      <c r="B7983" s="10">
        <v>43230.0</v>
      </c>
      <c r="C7983" s="9" t="s">
        <v>37</v>
      </c>
      <c r="D7983" s="9" t="s">
        <v>31</v>
      </c>
      <c r="F7983" s="11" t="str">
        <f t="shared" si="1"/>
        <v>2018-05</v>
      </c>
      <c r="G7983" s="11" t="str">
        <f>iferror(VLOOKUP(A7983,'Closed Deals'!A:A,1,0)," ")</f>
        <v> </v>
      </c>
      <c r="H7983" s="12" t="str">
        <f t="shared" si="2"/>
        <v>NO</v>
      </c>
      <c r="I7983" s="12" t="str">
        <f>iferror(VLOOKUP(A7983,'Closed Deals'!A:E,5,0)," ")</f>
        <v> </v>
      </c>
      <c r="J7983" s="13" t="str">
        <f t="shared" si="3"/>
        <v> </v>
      </c>
      <c r="K7983" s="14"/>
    </row>
    <row r="7984">
      <c r="A7984" s="9" t="s">
        <v>8511</v>
      </c>
      <c r="B7984" s="10">
        <v>43245.0</v>
      </c>
      <c r="C7984" s="9" t="s">
        <v>37</v>
      </c>
      <c r="D7984" s="9" t="s">
        <v>31</v>
      </c>
      <c r="F7984" s="11" t="str">
        <f t="shared" si="1"/>
        <v>2018-05</v>
      </c>
      <c r="G7984" s="11" t="str">
        <f>iferror(VLOOKUP(A7984,'Closed Deals'!A:A,1,0)," ")</f>
        <v> </v>
      </c>
      <c r="H7984" s="12" t="str">
        <f t="shared" si="2"/>
        <v>NO</v>
      </c>
      <c r="I7984" s="12" t="str">
        <f>iferror(VLOOKUP(A7984,'Closed Deals'!A:E,5,0)," ")</f>
        <v> </v>
      </c>
      <c r="J7984" s="13" t="str">
        <f t="shared" si="3"/>
        <v> </v>
      </c>
      <c r="K7984" s="14"/>
    </row>
    <row r="7985">
      <c r="A7985" s="9" t="s">
        <v>8512</v>
      </c>
      <c r="B7985" s="10">
        <v>43251.0</v>
      </c>
      <c r="C7985" s="9" t="s">
        <v>8513</v>
      </c>
      <c r="D7985" s="9" t="s">
        <v>31</v>
      </c>
      <c r="F7985" s="11" t="str">
        <f t="shared" si="1"/>
        <v>2018-05</v>
      </c>
      <c r="G7985" s="11" t="str">
        <f>iferror(VLOOKUP(A7985,'Closed Deals'!A:A,1,0)," ")</f>
        <v> </v>
      </c>
      <c r="H7985" s="12" t="str">
        <f t="shared" si="2"/>
        <v>NO</v>
      </c>
      <c r="I7985" s="12" t="str">
        <f>iferror(VLOOKUP(A7985,'Closed Deals'!A:E,5,0)," ")</f>
        <v> </v>
      </c>
      <c r="J7985" s="13" t="str">
        <f t="shared" si="3"/>
        <v> </v>
      </c>
      <c r="K7985" s="14"/>
    </row>
    <row r="7986">
      <c r="A7986" s="9" t="s">
        <v>8514</v>
      </c>
      <c r="B7986" s="10">
        <v>43249.0</v>
      </c>
      <c r="C7986" s="9" t="s">
        <v>54</v>
      </c>
      <c r="D7986" s="9" t="s">
        <v>31</v>
      </c>
      <c r="F7986" s="11" t="str">
        <f t="shared" si="1"/>
        <v>2018-05</v>
      </c>
      <c r="G7986" s="11" t="str">
        <f>iferror(VLOOKUP(A7986,'Closed Deals'!A:A,1,0)," ")</f>
        <v> </v>
      </c>
      <c r="H7986" s="12" t="str">
        <f t="shared" si="2"/>
        <v>NO</v>
      </c>
      <c r="I7986" s="12" t="str">
        <f>iferror(VLOOKUP(A7986,'Closed Deals'!A:E,5,0)," ")</f>
        <v> </v>
      </c>
      <c r="J7986" s="13" t="str">
        <f t="shared" si="3"/>
        <v> </v>
      </c>
      <c r="K7986" s="14"/>
    </row>
    <row r="7987">
      <c r="A7987" s="9" t="s">
        <v>8515</v>
      </c>
      <c r="B7987" s="10">
        <v>43248.0</v>
      </c>
      <c r="C7987" s="9" t="s">
        <v>37</v>
      </c>
      <c r="D7987" s="9" t="s">
        <v>31</v>
      </c>
      <c r="F7987" s="11" t="str">
        <f t="shared" si="1"/>
        <v>2018-05</v>
      </c>
      <c r="G7987" s="11" t="str">
        <f>iferror(VLOOKUP(A7987,'Closed Deals'!A:A,1,0)," ")</f>
        <v> </v>
      </c>
      <c r="H7987" s="12" t="str">
        <f t="shared" si="2"/>
        <v>NO</v>
      </c>
      <c r="I7987" s="12" t="str">
        <f>iferror(VLOOKUP(A7987,'Closed Deals'!A:E,5,0)," ")</f>
        <v> </v>
      </c>
      <c r="J7987" s="13" t="str">
        <f t="shared" si="3"/>
        <v> </v>
      </c>
      <c r="K7987" s="14"/>
    </row>
    <row r="7988">
      <c r="A7988" s="9" t="s">
        <v>8516</v>
      </c>
      <c r="B7988" s="10">
        <v>43241.0</v>
      </c>
      <c r="C7988" s="9" t="s">
        <v>143</v>
      </c>
      <c r="D7988" s="9" t="s">
        <v>31</v>
      </c>
      <c r="F7988" s="11" t="str">
        <f t="shared" si="1"/>
        <v>2018-05</v>
      </c>
      <c r="G7988" s="11" t="str">
        <f>iferror(VLOOKUP(A7988,'Closed Deals'!A:A,1,0)," ")</f>
        <v> </v>
      </c>
      <c r="H7988" s="12" t="str">
        <f t="shared" si="2"/>
        <v>NO</v>
      </c>
      <c r="I7988" s="12" t="str">
        <f>iferror(VLOOKUP(A7988,'Closed Deals'!A:E,5,0)," ")</f>
        <v> </v>
      </c>
      <c r="J7988" s="13" t="str">
        <f t="shared" si="3"/>
        <v> </v>
      </c>
      <c r="K7988" s="14"/>
    </row>
    <row r="7989">
      <c r="A7989" s="9" t="s">
        <v>8517</v>
      </c>
      <c r="B7989" s="10">
        <v>43245.0</v>
      </c>
      <c r="C7989" s="9" t="s">
        <v>37</v>
      </c>
      <c r="D7989" s="9" t="s">
        <v>31</v>
      </c>
      <c r="F7989" s="11" t="str">
        <f t="shared" si="1"/>
        <v>2018-05</v>
      </c>
      <c r="G7989" s="11" t="str">
        <f>iferror(VLOOKUP(A7989,'Closed Deals'!A:A,1,0)," ")</f>
        <v> </v>
      </c>
      <c r="H7989" s="12" t="str">
        <f t="shared" si="2"/>
        <v>NO</v>
      </c>
      <c r="I7989" s="12" t="str">
        <f>iferror(VLOOKUP(A7989,'Closed Deals'!A:E,5,0)," ")</f>
        <v> </v>
      </c>
      <c r="J7989" s="13" t="str">
        <f t="shared" si="3"/>
        <v> </v>
      </c>
      <c r="K7989" s="14"/>
    </row>
    <row r="7990">
      <c r="A7990" s="9" t="s">
        <v>8518</v>
      </c>
      <c r="B7990" s="10">
        <v>43228.0</v>
      </c>
      <c r="C7990" s="9" t="s">
        <v>143</v>
      </c>
      <c r="D7990" s="9" t="s">
        <v>31</v>
      </c>
      <c r="F7990" s="11" t="str">
        <f t="shared" si="1"/>
        <v>2018-05</v>
      </c>
      <c r="G7990" s="11" t="str">
        <f>iferror(VLOOKUP(A7990,'Closed Deals'!A:A,1,0)," ")</f>
        <v> </v>
      </c>
      <c r="H7990" s="12" t="str">
        <f t="shared" si="2"/>
        <v>NO</v>
      </c>
      <c r="I7990" s="12" t="str">
        <f>iferror(VLOOKUP(A7990,'Closed Deals'!A:E,5,0)," ")</f>
        <v> </v>
      </c>
      <c r="J7990" s="13" t="str">
        <f t="shared" si="3"/>
        <v> </v>
      </c>
      <c r="K7990" s="14"/>
    </row>
    <row r="7991">
      <c r="A7991" s="9" t="s">
        <v>8519</v>
      </c>
      <c r="B7991" s="10">
        <v>43231.0</v>
      </c>
      <c r="C7991" s="9" t="s">
        <v>37</v>
      </c>
      <c r="D7991" s="9" t="s">
        <v>31</v>
      </c>
      <c r="F7991" s="11" t="str">
        <f t="shared" si="1"/>
        <v>2018-05</v>
      </c>
      <c r="G7991" s="11" t="str">
        <f>iferror(VLOOKUP(A7991,'Closed Deals'!A:A,1,0)," ")</f>
        <v> </v>
      </c>
      <c r="H7991" s="12" t="str">
        <f t="shared" si="2"/>
        <v>NO</v>
      </c>
      <c r="I7991" s="12" t="str">
        <f>iferror(VLOOKUP(A7991,'Closed Deals'!A:E,5,0)," ")</f>
        <v> </v>
      </c>
      <c r="J7991" s="13" t="str">
        <f t="shared" si="3"/>
        <v> </v>
      </c>
      <c r="K7991" s="14"/>
    </row>
    <row r="7992">
      <c r="A7992" s="9" t="s">
        <v>8520</v>
      </c>
      <c r="B7992" s="10">
        <v>43246.0</v>
      </c>
      <c r="C7992" s="9" t="s">
        <v>143</v>
      </c>
      <c r="D7992" s="9" t="s">
        <v>31</v>
      </c>
      <c r="F7992" s="11" t="str">
        <f t="shared" si="1"/>
        <v>2018-05</v>
      </c>
      <c r="G7992" s="11" t="str">
        <f>iferror(VLOOKUP(A7992,'Closed Deals'!A:A,1,0)," ")</f>
        <v> </v>
      </c>
      <c r="H7992" s="12" t="str">
        <f t="shared" si="2"/>
        <v>NO</v>
      </c>
      <c r="I7992" s="12" t="str">
        <f>iferror(VLOOKUP(A7992,'Closed Deals'!A:E,5,0)," ")</f>
        <v> </v>
      </c>
      <c r="J7992" s="13" t="str">
        <f t="shared" si="3"/>
        <v> </v>
      </c>
      <c r="K7992" s="14"/>
    </row>
    <row r="7993">
      <c r="A7993" s="9" t="s">
        <v>8521</v>
      </c>
      <c r="B7993" s="10">
        <v>43238.0</v>
      </c>
      <c r="C7993" s="9" t="s">
        <v>4999</v>
      </c>
      <c r="D7993" s="9" t="s">
        <v>31</v>
      </c>
      <c r="F7993" s="11" t="str">
        <f t="shared" si="1"/>
        <v>2018-05</v>
      </c>
      <c r="G7993" s="11" t="str">
        <f>iferror(VLOOKUP(A7993,'Closed Deals'!A:A,1,0)," ")</f>
        <v> </v>
      </c>
      <c r="H7993" s="12" t="str">
        <f t="shared" si="2"/>
        <v>NO</v>
      </c>
      <c r="I7993" s="12" t="str">
        <f>iferror(VLOOKUP(A7993,'Closed Deals'!A:E,5,0)," ")</f>
        <v> </v>
      </c>
      <c r="J7993" s="13" t="str">
        <f t="shared" si="3"/>
        <v> </v>
      </c>
      <c r="K7993" s="14"/>
    </row>
    <row r="7994">
      <c r="A7994" s="9" t="s">
        <v>8522</v>
      </c>
      <c r="B7994" s="10">
        <v>43235.0</v>
      </c>
      <c r="C7994" s="9" t="s">
        <v>4999</v>
      </c>
      <c r="D7994" s="9" t="s">
        <v>31</v>
      </c>
      <c r="F7994" s="11" t="str">
        <f t="shared" si="1"/>
        <v>2018-05</v>
      </c>
      <c r="G7994" s="11" t="str">
        <f>iferror(VLOOKUP(A7994,'Closed Deals'!A:A,1,0)," ")</f>
        <v> </v>
      </c>
      <c r="H7994" s="12" t="str">
        <f t="shared" si="2"/>
        <v>NO</v>
      </c>
      <c r="I7994" s="12" t="str">
        <f>iferror(VLOOKUP(A7994,'Closed Deals'!A:E,5,0)," ")</f>
        <v> </v>
      </c>
      <c r="J7994" s="13" t="str">
        <f t="shared" si="3"/>
        <v> </v>
      </c>
      <c r="K7994" s="14"/>
    </row>
    <row r="7995">
      <c r="A7995" s="9" t="s">
        <v>8523</v>
      </c>
      <c r="B7995" s="10">
        <v>43245.0</v>
      </c>
      <c r="C7995" s="9" t="s">
        <v>8524</v>
      </c>
      <c r="D7995" s="9" t="s">
        <v>31</v>
      </c>
      <c r="F7995" s="11" t="str">
        <f t="shared" si="1"/>
        <v>2018-05</v>
      </c>
      <c r="G7995" s="11" t="str">
        <f>iferror(VLOOKUP(A7995,'Closed Deals'!A:A,1,0)," ")</f>
        <v> </v>
      </c>
      <c r="H7995" s="12" t="str">
        <f t="shared" si="2"/>
        <v>NO</v>
      </c>
      <c r="I7995" s="12" t="str">
        <f>iferror(VLOOKUP(A7995,'Closed Deals'!A:E,5,0)," ")</f>
        <v> </v>
      </c>
      <c r="J7995" s="13" t="str">
        <f t="shared" si="3"/>
        <v> </v>
      </c>
      <c r="K7995" s="14"/>
    </row>
    <row r="7996">
      <c r="A7996" s="9" t="s">
        <v>8525</v>
      </c>
      <c r="B7996" s="10">
        <v>43241.0</v>
      </c>
      <c r="C7996" s="9" t="s">
        <v>33</v>
      </c>
      <c r="D7996" s="9" t="s">
        <v>31</v>
      </c>
      <c r="F7996" s="11" t="str">
        <f t="shared" si="1"/>
        <v>2018-05</v>
      </c>
      <c r="G7996" s="11" t="str">
        <f>iferror(VLOOKUP(A7996,'Closed Deals'!A:A,1,0)," ")</f>
        <v> </v>
      </c>
      <c r="H7996" s="12" t="str">
        <f t="shared" si="2"/>
        <v>NO</v>
      </c>
      <c r="I7996" s="12" t="str">
        <f>iferror(VLOOKUP(A7996,'Closed Deals'!A:E,5,0)," ")</f>
        <v> </v>
      </c>
      <c r="J7996" s="13" t="str">
        <f t="shared" si="3"/>
        <v> </v>
      </c>
      <c r="K7996" s="14"/>
    </row>
    <row r="7997">
      <c r="A7997" s="9" t="s">
        <v>8526</v>
      </c>
      <c r="B7997" s="10">
        <v>43248.0</v>
      </c>
      <c r="C7997" s="9" t="s">
        <v>143</v>
      </c>
      <c r="D7997" s="9" t="s">
        <v>31</v>
      </c>
      <c r="F7997" s="11" t="str">
        <f t="shared" si="1"/>
        <v>2018-05</v>
      </c>
      <c r="G7997" s="11" t="str">
        <f>iferror(VLOOKUP(A7997,'Closed Deals'!A:A,1,0)," ")</f>
        <v> </v>
      </c>
      <c r="H7997" s="12" t="str">
        <f t="shared" si="2"/>
        <v>NO</v>
      </c>
      <c r="I7997" s="12" t="str">
        <f>iferror(VLOOKUP(A7997,'Closed Deals'!A:E,5,0)," ")</f>
        <v> </v>
      </c>
      <c r="J7997" s="13" t="str">
        <f t="shared" si="3"/>
        <v> </v>
      </c>
      <c r="K7997" s="14"/>
    </row>
    <row r="7998">
      <c r="A7998" s="9" t="s">
        <v>8527</v>
      </c>
      <c r="B7998" s="10">
        <v>43222.0</v>
      </c>
      <c r="C7998" s="9" t="s">
        <v>6093</v>
      </c>
      <c r="D7998" s="9" t="s">
        <v>31</v>
      </c>
      <c r="F7998" s="11" t="str">
        <f t="shared" si="1"/>
        <v>2018-05</v>
      </c>
      <c r="G7998" s="11" t="str">
        <f>iferror(VLOOKUP(A7998,'Closed Deals'!A:A,1,0)," ")</f>
        <v> </v>
      </c>
      <c r="H7998" s="12" t="str">
        <f t="shared" si="2"/>
        <v>NO</v>
      </c>
      <c r="I7998" s="12" t="str">
        <f>iferror(VLOOKUP(A7998,'Closed Deals'!A:E,5,0)," ")</f>
        <v> </v>
      </c>
      <c r="J7998" s="13" t="str">
        <f t="shared" si="3"/>
        <v> </v>
      </c>
      <c r="K7998" s="14"/>
    </row>
    <row r="7999">
      <c r="A7999" s="9" t="s">
        <v>8528</v>
      </c>
      <c r="B7999" s="10">
        <v>43241.0</v>
      </c>
      <c r="C7999" s="9" t="s">
        <v>4999</v>
      </c>
      <c r="D7999" s="9" t="s">
        <v>31</v>
      </c>
      <c r="F7999" s="11" t="str">
        <f t="shared" si="1"/>
        <v>2018-05</v>
      </c>
      <c r="G7999" s="11" t="str">
        <f>iferror(VLOOKUP(A7999,'Closed Deals'!A:A,1,0)," ")</f>
        <v> </v>
      </c>
      <c r="H7999" s="12" t="str">
        <f t="shared" si="2"/>
        <v>NO</v>
      </c>
      <c r="I7999" s="12" t="str">
        <f>iferror(VLOOKUP(A7999,'Closed Deals'!A:E,5,0)," ")</f>
        <v> </v>
      </c>
      <c r="J7999" s="13" t="str">
        <f t="shared" si="3"/>
        <v> </v>
      </c>
      <c r="K7999" s="14"/>
    </row>
    <row r="8000">
      <c r="A8000" s="9" t="s">
        <v>8529</v>
      </c>
      <c r="B8000" s="10">
        <v>43239.0</v>
      </c>
      <c r="C8000" s="9" t="s">
        <v>247</v>
      </c>
      <c r="D8000" s="9" t="s">
        <v>31</v>
      </c>
      <c r="F8000" s="11" t="str">
        <f t="shared" si="1"/>
        <v>2018-05</v>
      </c>
      <c r="G8000" s="11" t="str">
        <f>iferror(VLOOKUP(A8000,'Closed Deals'!A:A,1,0)," ")</f>
        <v> </v>
      </c>
      <c r="H8000" s="12" t="str">
        <f t="shared" si="2"/>
        <v>NO</v>
      </c>
      <c r="I8000" s="12" t="str">
        <f>iferror(VLOOKUP(A8000,'Closed Deals'!A:E,5,0)," ")</f>
        <v> </v>
      </c>
      <c r="J8000" s="13" t="str">
        <f t="shared" si="3"/>
        <v> </v>
      </c>
      <c r="K8000" s="14"/>
    </row>
    <row r="8001">
      <c r="A8001" s="9" t="s">
        <v>8530</v>
      </c>
      <c r="B8001" s="10">
        <v>43221.0</v>
      </c>
      <c r="C8001" s="9" t="s">
        <v>143</v>
      </c>
      <c r="D8001" s="9" t="s">
        <v>31</v>
      </c>
      <c r="F8001" s="11" t="str">
        <f t="shared" si="1"/>
        <v>2018-05</v>
      </c>
      <c r="G8001" s="11" t="str">
        <f>iferror(VLOOKUP(A8001,'Closed Deals'!A:A,1,0)," ")</f>
        <v> </v>
      </c>
      <c r="H8001" s="12" t="str">
        <f t="shared" si="2"/>
        <v>NO</v>
      </c>
      <c r="I8001" s="12" t="str">
        <f>iferror(VLOOKUP(A8001,'Closed Deals'!A:E,5,0)," ")</f>
        <v> </v>
      </c>
      <c r="J8001" s="13" t="str">
        <f t="shared" si="3"/>
        <v> </v>
      </c>
      <c r="K8001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75"/>
    <col customWidth="1" min="6" max="6" width="16.75"/>
    <col customWidth="1" min="7" max="7" width="14.25"/>
  </cols>
  <sheetData>
    <row r="1">
      <c r="A1" s="3" t="s">
        <v>16</v>
      </c>
      <c r="B1" s="3" t="s">
        <v>8531</v>
      </c>
      <c r="C1" s="3" t="s">
        <v>8532</v>
      </c>
      <c r="D1" s="3" t="s">
        <v>8533</v>
      </c>
      <c r="E1" s="3" t="s">
        <v>8534</v>
      </c>
      <c r="F1" s="3" t="s">
        <v>8535</v>
      </c>
      <c r="G1" s="3" t="s">
        <v>8536</v>
      </c>
      <c r="H1" s="3" t="s">
        <v>8537</v>
      </c>
      <c r="I1" s="3" t="s">
        <v>8538</v>
      </c>
      <c r="J1" s="3" t="s">
        <v>8539</v>
      </c>
      <c r="K1" s="3" t="s">
        <v>8540</v>
      </c>
      <c r="L1" s="3" t="s">
        <v>8541</v>
      </c>
      <c r="M1" s="3" t="s">
        <v>8542</v>
      </c>
      <c r="N1" s="3" t="s">
        <v>8543</v>
      </c>
      <c r="O1" s="8" t="s">
        <v>20</v>
      </c>
      <c r="P1" s="4" t="s">
        <v>20</v>
      </c>
      <c r="Q1" s="4" t="s">
        <v>20</v>
      </c>
      <c r="R1" s="8" t="s">
        <v>20</v>
      </c>
      <c r="S1" s="8" t="s">
        <v>20</v>
      </c>
      <c r="T1" s="8" t="s">
        <v>20</v>
      </c>
      <c r="U1" s="8" t="s">
        <v>20</v>
      </c>
      <c r="V1" s="8" t="s">
        <v>20</v>
      </c>
      <c r="W1" s="8" t="s">
        <v>20</v>
      </c>
      <c r="X1" s="8" t="s">
        <v>20</v>
      </c>
      <c r="Y1" s="8" t="s">
        <v>20</v>
      </c>
      <c r="Z1" s="8" t="s">
        <v>20</v>
      </c>
    </row>
    <row r="2">
      <c r="A2" s="9" t="s">
        <v>698</v>
      </c>
      <c r="B2" s="9" t="s">
        <v>8544</v>
      </c>
      <c r="C2" s="9" t="s">
        <v>8545</v>
      </c>
      <c r="D2" s="9" t="s">
        <v>8546</v>
      </c>
      <c r="E2" s="15">
        <v>43157.83194444444</v>
      </c>
      <c r="F2" s="9" t="s">
        <v>8547</v>
      </c>
      <c r="G2" s="9" t="s">
        <v>8548</v>
      </c>
      <c r="H2" s="9" t="s">
        <v>8549</v>
      </c>
      <c r="I2" s="16"/>
      <c r="J2" s="16"/>
      <c r="K2" s="16"/>
      <c r="L2" s="9" t="s">
        <v>8550</v>
      </c>
      <c r="M2" s="16"/>
      <c r="N2" s="17">
        <v>0.0</v>
      </c>
    </row>
    <row r="3">
      <c r="A3" s="9" t="s">
        <v>428</v>
      </c>
      <c r="B3" s="9" t="s">
        <v>8551</v>
      </c>
      <c r="C3" s="9" t="s">
        <v>8552</v>
      </c>
      <c r="D3" s="9" t="s">
        <v>8553</v>
      </c>
      <c r="E3" s="15">
        <v>43228.845138888886</v>
      </c>
      <c r="F3" s="9" t="s">
        <v>8554</v>
      </c>
      <c r="G3" s="9" t="s">
        <v>8555</v>
      </c>
      <c r="H3" s="9" t="s">
        <v>8556</v>
      </c>
      <c r="I3" s="16"/>
      <c r="J3" s="16"/>
      <c r="K3" s="16"/>
      <c r="L3" s="9" t="s">
        <v>8550</v>
      </c>
      <c r="M3" s="16"/>
      <c r="N3" s="17">
        <v>0.0</v>
      </c>
    </row>
    <row r="4">
      <c r="A4" s="9" t="s">
        <v>831</v>
      </c>
      <c r="B4" s="9" t="s">
        <v>8557</v>
      </c>
      <c r="C4" s="9" t="s">
        <v>8558</v>
      </c>
      <c r="D4" s="9" t="s">
        <v>8559</v>
      </c>
      <c r="E4" s="15">
        <v>43256.72708333333</v>
      </c>
      <c r="F4" s="9" t="s">
        <v>8560</v>
      </c>
      <c r="G4" s="9" t="s">
        <v>8561</v>
      </c>
      <c r="H4" s="9" t="s">
        <v>8549</v>
      </c>
      <c r="I4" s="16"/>
      <c r="J4" s="16"/>
      <c r="K4" s="16"/>
      <c r="L4" s="9" t="s">
        <v>8550</v>
      </c>
      <c r="M4" s="16"/>
      <c r="N4" s="17">
        <v>0.0</v>
      </c>
    </row>
    <row r="5">
      <c r="A5" s="9" t="s">
        <v>87</v>
      </c>
      <c r="B5" s="9" t="s">
        <v>8562</v>
      </c>
      <c r="C5" s="9" t="s">
        <v>8563</v>
      </c>
      <c r="D5" s="9" t="s">
        <v>8553</v>
      </c>
      <c r="E5" s="15">
        <v>43117.57708333333</v>
      </c>
      <c r="F5" s="9" t="s">
        <v>8564</v>
      </c>
      <c r="G5" s="9" t="s">
        <v>8565</v>
      </c>
      <c r="I5" s="16"/>
      <c r="J5" s="16"/>
      <c r="K5" s="16"/>
      <c r="L5" s="9" t="s">
        <v>8550</v>
      </c>
      <c r="M5" s="16"/>
      <c r="N5" s="17">
        <v>0.0</v>
      </c>
    </row>
    <row r="6">
      <c r="A6" s="9" t="s">
        <v>29</v>
      </c>
      <c r="B6" s="9" t="s">
        <v>8566</v>
      </c>
      <c r="C6" s="9" t="s">
        <v>8567</v>
      </c>
      <c r="D6" s="9" t="s">
        <v>8553</v>
      </c>
      <c r="E6" s="15">
        <v>43284.845138888886</v>
      </c>
      <c r="F6" s="9" t="s">
        <v>8560</v>
      </c>
      <c r="G6" s="9" t="s">
        <v>8555</v>
      </c>
      <c r="H6" s="9" t="s">
        <v>8568</v>
      </c>
      <c r="I6" s="16"/>
      <c r="J6" s="16"/>
      <c r="K6" s="16"/>
      <c r="L6" s="9" t="s">
        <v>8569</v>
      </c>
      <c r="N6" s="17">
        <v>0.0</v>
      </c>
    </row>
    <row r="7">
      <c r="A7" s="9" t="s">
        <v>339</v>
      </c>
      <c r="B7" s="9" t="s">
        <v>8570</v>
      </c>
      <c r="C7" s="9" t="s">
        <v>8571</v>
      </c>
      <c r="D7" s="9" t="s">
        <v>8572</v>
      </c>
      <c r="E7" s="15">
        <v>43138.75277777778</v>
      </c>
      <c r="F7" s="9" t="s">
        <v>8573</v>
      </c>
      <c r="G7" s="9" t="s">
        <v>8548</v>
      </c>
      <c r="I7" s="16"/>
      <c r="J7" s="16"/>
      <c r="K7" s="16"/>
      <c r="L7" s="9" t="s">
        <v>8569</v>
      </c>
      <c r="N7" s="17">
        <v>0.0</v>
      </c>
    </row>
    <row r="8">
      <c r="A8" s="9" t="s">
        <v>285</v>
      </c>
      <c r="B8" s="9" t="s">
        <v>8574</v>
      </c>
      <c r="C8" s="9" t="s">
        <v>8567</v>
      </c>
      <c r="D8" s="9" t="s">
        <v>8575</v>
      </c>
      <c r="E8" s="15">
        <v>43206.7625</v>
      </c>
      <c r="F8" s="9" t="s">
        <v>8576</v>
      </c>
      <c r="G8" s="9" t="s">
        <v>8548</v>
      </c>
      <c r="H8" s="9" t="s">
        <v>8568</v>
      </c>
      <c r="I8" s="16"/>
      <c r="J8" s="16"/>
      <c r="K8" s="16"/>
      <c r="L8" s="9" t="s">
        <v>8550</v>
      </c>
      <c r="M8" s="16"/>
      <c r="N8" s="17">
        <v>0.0</v>
      </c>
    </row>
    <row r="9">
      <c r="A9" s="9" t="s">
        <v>384</v>
      </c>
      <c r="B9" s="9" t="s">
        <v>8577</v>
      </c>
      <c r="C9" s="9" t="s">
        <v>8578</v>
      </c>
      <c r="D9" s="9" t="s">
        <v>8546</v>
      </c>
      <c r="E9" s="15">
        <v>43207.709027777775</v>
      </c>
      <c r="F9" s="9" t="s">
        <v>8573</v>
      </c>
      <c r="G9" s="9" t="s">
        <v>8579</v>
      </c>
      <c r="H9" s="9" t="s">
        <v>8549</v>
      </c>
      <c r="I9" s="16"/>
      <c r="J9" s="16"/>
      <c r="K9" s="16"/>
      <c r="L9" s="9" t="s">
        <v>8569</v>
      </c>
      <c r="N9" s="17">
        <v>0.0</v>
      </c>
    </row>
    <row r="10">
      <c r="A10" s="9" t="s">
        <v>410</v>
      </c>
      <c r="B10" s="9" t="s">
        <v>8580</v>
      </c>
      <c r="C10" s="9" t="s">
        <v>8581</v>
      </c>
      <c r="D10" s="9" t="s">
        <v>8559</v>
      </c>
      <c r="E10" s="15">
        <v>43234.77569444444</v>
      </c>
      <c r="F10" s="9" t="s">
        <v>8582</v>
      </c>
      <c r="G10" s="9" t="s">
        <v>8579</v>
      </c>
      <c r="H10" s="9" t="s">
        <v>8556</v>
      </c>
      <c r="I10" s="16"/>
      <c r="J10" s="16"/>
      <c r="K10" s="16"/>
      <c r="L10" s="9" t="s">
        <v>8550</v>
      </c>
      <c r="M10" s="16"/>
      <c r="N10" s="17">
        <v>0.0</v>
      </c>
    </row>
    <row r="11">
      <c r="A11" s="9" t="s">
        <v>1003</v>
      </c>
      <c r="B11" s="9" t="s">
        <v>8583</v>
      </c>
      <c r="C11" s="9" t="s">
        <v>8584</v>
      </c>
      <c r="D11" s="9" t="s">
        <v>8585</v>
      </c>
      <c r="E11" s="15">
        <v>43214.125</v>
      </c>
      <c r="F11" s="9" t="s">
        <v>8582</v>
      </c>
      <c r="G11" s="9" t="s">
        <v>8548</v>
      </c>
      <c r="H11" s="9" t="s">
        <v>8556</v>
      </c>
      <c r="I11" s="16"/>
      <c r="J11" s="16"/>
      <c r="K11" s="16"/>
      <c r="L11" s="9" t="s">
        <v>8569</v>
      </c>
      <c r="N11" s="17">
        <v>0.0</v>
      </c>
    </row>
    <row r="12">
      <c r="A12" s="9" t="s">
        <v>722</v>
      </c>
      <c r="B12" s="9" t="s">
        <v>8586</v>
      </c>
      <c r="C12" s="9" t="s">
        <v>8571</v>
      </c>
      <c r="D12" s="9" t="s">
        <v>8546</v>
      </c>
      <c r="E12" s="15">
        <v>43159.82083333333</v>
      </c>
      <c r="F12" s="9" t="s">
        <v>8587</v>
      </c>
      <c r="G12" s="9" t="s">
        <v>8548</v>
      </c>
      <c r="H12" s="9" t="s">
        <v>8549</v>
      </c>
      <c r="I12" s="16"/>
      <c r="J12" s="16"/>
      <c r="K12" s="16"/>
      <c r="L12" s="9" t="s">
        <v>8550</v>
      </c>
      <c r="M12" s="16"/>
      <c r="N12" s="17">
        <v>0.0</v>
      </c>
    </row>
    <row r="13">
      <c r="A13" s="9" t="s">
        <v>777</v>
      </c>
      <c r="B13" s="9" t="s">
        <v>8588</v>
      </c>
      <c r="C13" s="9" t="s">
        <v>8589</v>
      </c>
      <c r="D13" s="9" t="s">
        <v>8553</v>
      </c>
      <c r="E13" s="15">
        <v>43154.57916666667</v>
      </c>
      <c r="F13" s="9" t="s">
        <v>8587</v>
      </c>
      <c r="G13" s="9" t="s">
        <v>8561</v>
      </c>
      <c r="H13" s="9" t="s">
        <v>8549</v>
      </c>
      <c r="I13" s="16"/>
      <c r="J13" s="16"/>
      <c r="K13" s="16"/>
      <c r="L13" s="9" t="s">
        <v>8550</v>
      </c>
      <c r="M13" s="16"/>
      <c r="N13" s="17">
        <v>0.0</v>
      </c>
    </row>
    <row r="14">
      <c r="A14" s="9" t="s">
        <v>283</v>
      </c>
      <c r="B14" s="9" t="s">
        <v>8590</v>
      </c>
      <c r="C14" s="9" t="s">
        <v>8552</v>
      </c>
      <c r="D14" s="9" t="s">
        <v>8591</v>
      </c>
      <c r="E14" s="15">
        <v>43242.558333333334</v>
      </c>
      <c r="F14" s="9" t="s">
        <v>8582</v>
      </c>
      <c r="G14" s="9" t="s">
        <v>8548</v>
      </c>
      <c r="H14" s="9" t="s">
        <v>8549</v>
      </c>
      <c r="I14" s="16"/>
      <c r="J14" s="16"/>
      <c r="K14" s="16"/>
      <c r="L14" s="9" t="s">
        <v>8550</v>
      </c>
      <c r="M14" s="16"/>
      <c r="N14" s="17">
        <v>0.0</v>
      </c>
    </row>
    <row r="15">
      <c r="A15" s="9" t="s">
        <v>644</v>
      </c>
      <c r="B15" s="9" t="s">
        <v>8592</v>
      </c>
      <c r="C15" s="9" t="s">
        <v>8567</v>
      </c>
      <c r="D15" s="9" t="s">
        <v>8593</v>
      </c>
      <c r="E15" s="15">
        <v>43265.604166666664</v>
      </c>
      <c r="F15" s="9" t="s">
        <v>8594</v>
      </c>
      <c r="G15" s="9" t="s">
        <v>8561</v>
      </c>
      <c r="H15" s="9" t="s">
        <v>8568</v>
      </c>
      <c r="I15" s="16"/>
      <c r="J15" s="16"/>
      <c r="K15" s="16"/>
      <c r="L15" s="9" t="s">
        <v>8550</v>
      </c>
      <c r="M15" s="16"/>
      <c r="N15" s="17">
        <v>0.0</v>
      </c>
    </row>
    <row r="16">
      <c r="A16" s="9" t="s">
        <v>405</v>
      </c>
      <c r="B16" s="9" t="s">
        <v>8595</v>
      </c>
      <c r="C16" s="9" t="s">
        <v>8596</v>
      </c>
      <c r="D16" s="9" t="s">
        <v>8589</v>
      </c>
      <c r="E16" s="15">
        <v>43200.125</v>
      </c>
      <c r="F16" s="9" t="s">
        <v>8597</v>
      </c>
      <c r="G16" s="9" t="s">
        <v>8548</v>
      </c>
      <c r="H16" s="9" t="s">
        <v>8549</v>
      </c>
      <c r="I16" s="16"/>
      <c r="J16" s="16"/>
      <c r="K16" s="16"/>
      <c r="L16" s="9" t="s">
        <v>8550</v>
      </c>
      <c r="M16" s="16"/>
      <c r="N16" s="17">
        <v>0.0</v>
      </c>
    </row>
    <row r="17">
      <c r="A17" s="9" t="s">
        <v>332</v>
      </c>
      <c r="B17" s="9" t="s">
        <v>8598</v>
      </c>
      <c r="C17" s="9" t="s">
        <v>8581</v>
      </c>
      <c r="D17" s="9" t="s">
        <v>8572</v>
      </c>
      <c r="E17" s="15">
        <v>43353.59583333333</v>
      </c>
      <c r="F17" s="9" t="s">
        <v>8599</v>
      </c>
      <c r="G17" s="9" t="s">
        <v>8555</v>
      </c>
      <c r="H17" s="9" t="s">
        <v>8549</v>
      </c>
      <c r="I17" s="16"/>
      <c r="J17" s="16"/>
      <c r="K17" s="9" t="s">
        <v>8600</v>
      </c>
      <c r="L17" s="9" t="s">
        <v>8550</v>
      </c>
      <c r="M17" s="17">
        <v>2000.0</v>
      </c>
      <c r="N17" s="17">
        <v>100000.0</v>
      </c>
    </row>
    <row r="18">
      <c r="A18" s="9" t="s">
        <v>752</v>
      </c>
      <c r="B18" s="9" t="s">
        <v>8601</v>
      </c>
      <c r="C18" s="9" t="s">
        <v>8552</v>
      </c>
      <c r="D18" s="9" t="s">
        <v>8602</v>
      </c>
      <c r="E18" s="15">
        <v>43200.80625</v>
      </c>
      <c r="F18" s="9" t="s">
        <v>8564</v>
      </c>
      <c r="G18" s="9" t="s">
        <v>8548</v>
      </c>
      <c r="H18" s="9" t="s">
        <v>8549</v>
      </c>
      <c r="I18" s="16"/>
      <c r="J18" s="16"/>
      <c r="K18" s="16"/>
      <c r="L18" s="9" t="s">
        <v>8569</v>
      </c>
      <c r="N18" s="17">
        <v>0.0</v>
      </c>
    </row>
    <row r="19">
      <c r="A19" s="9" t="s">
        <v>484</v>
      </c>
      <c r="B19" s="9" t="s">
        <v>8603</v>
      </c>
      <c r="C19" s="9" t="s">
        <v>8589</v>
      </c>
      <c r="D19" s="9" t="s">
        <v>8546</v>
      </c>
      <c r="E19" s="15">
        <v>43126.72430555556</v>
      </c>
      <c r="F19" s="9" t="s">
        <v>8604</v>
      </c>
      <c r="G19" s="9" t="s">
        <v>8555</v>
      </c>
      <c r="H19" s="16"/>
      <c r="I19" s="16"/>
      <c r="J19" s="16"/>
      <c r="K19" s="16"/>
      <c r="L19" s="9" t="s">
        <v>8569</v>
      </c>
      <c r="N19" s="17">
        <v>0.0</v>
      </c>
    </row>
    <row r="20">
      <c r="A20" s="9" t="s">
        <v>120</v>
      </c>
      <c r="B20" s="9" t="s">
        <v>8605</v>
      </c>
      <c r="C20" s="9" t="s">
        <v>8584</v>
      </c>
      <c r="D20" s="9" t="s">
        <v>8606</v>
      </c>
      <c r="E20" s="15">
        <v>43231.79375</v>
      </c>
      <c r="F20" s="9" t="s">
        <v>8607</v>
      </c>
      <c r="G20" s="9" t="s">
        <v>8548</v>
      </c>
      <c r="H20" s="9" t="s">
        <v>8549</v>
      </c>
      <c r="I20" s="16"/>
      <c r="J20" s="16"/>
      <c r="K20" s="16"/>
      <c r="L20" s="9" t="s">
        <v>8569</v>
      </c>
      <c r="N20" s="17">
        <v>0.0</v>
      </c>
    </row>
    <row r="21">
      <c r="A21" s="9" t="s">
        <v>932</v>
      </c>
      <c r="B21" s="9" t="s">
        <v>8608</v>
      </c>
      <c r="C21" s="9" t="s">
        <v>8558</v>
      </c>
      <c r="D21" s="9" t="s">
        <v>8546</v>
      </c>
      <c r="E21" s="15">
        <v>43270.58888888889</v>
      </c>
      <c r="F21" s="9" t="s">
        <v>8573</v>
      </c>
      <c r="G21" s="9" t="s">
        <v>8609</v>
      </c>
      <c r="H21" s="9" t="s">
        <v>8549</v>
      </c>
      <c r="I21" s="16"/>
      <c r="J21" s="16"/>
      <c r="K21" s="16"/>
      <c r="L21" s="9" t="s">
        <v>8550</v>
      </c>
      <c r="M21" s="16"/>
      <c r="N21" s="17">
        <v>0.0</v>
      </c>
    </row>
    <row r="22">
      <c r="A22" s="9" t="s">
        <v>891</v>
      </c>
      <c r="B22" s="9" t="s">
        <v>8610</v>
      </c>
      <c r="C22" s="9" t="s">
        <v>8563</v>
      </c>
      <c r="D22" s="9" t="s">
        <v>8611</v>
      </c>
      <c r="E22" s="15">
        <v>43138.58125</v>
      </c>
      <c r="F22" s="9" t="s">
        <v>8612</v>
      </c>
      <c r="G22" s="9" t="s">
        <v>8579</v>
      </c>
      <c r="H22" s="16"/>
      <c r="I22" s="16"/>
      <c r="J22" s="16"/>
      <c r="K22" s="16"/>
      <c r="L22" s="9" t="s">
        <v>8550</v>
      </c>
      <c r="M22" s="16"/>
      <c r="N22" s="17">
        <v>0.0</v>
      </c>
    </row>
    <row r="23">
      <c r="A23" s="9" t="s">
        <v>988</v>
      </c>
      <c r="B23" s="9" t="s">
        <v>8613</v>
      </c>
      <c r="C23" s="9" t="s">
        <v>8585</v>
      </c>
      <c r="D23" s="9" t="s">
        <v>8602</v>
      </c>
      <c r="E23" s="15">
        <v>43206.54791666667</v>
      </c>
      <c r="F23" s="9" t="s">
        <v>8573</v>
      </c>
      <c r="G23" s="9" t="s">
        <v>8565</v>
      </c>
      <c r="H23" s="9" t="s">
        <v>8549</v>
      </c>
      <c r="I23" s="16"/>
      <c r="J23" s="16"/>
      <c r="K23" s="16"/>
      <c r="L23" s="9" t="s">
        <v>8550</v>
      </c>
      <c r="M23" s="16"/>
      <c r="N23" s="17">
        <v>0.0</v>
      </c>
    </row>
    <row r="24">
      <c r="A24" s="9" t="s">
        <v>961</v>
      </c>
      <c r="B24" s="9" t="s">
        <v>8614</v>
      </c>
      <c r="C24" s="9" t="s">
        <v>8563</v>
      </c>
      <c r="D24" s="9" t="s">
        <v>8593</v>
      </c>
      <c r="E24" s="15">
        <v>43139.72222222222</v>
      </c>
      <c r="F24" s="9" t="s">
        <v>8615</v>
      </c>
      <c r="G24" s="9" t="s">
        <v>8561</v>
      </c>
      <c r="H24" s="16"/>
      <c r="I24" s="16"/>
      <c r="J24" s="16"/>
      <c r="K24" s="16"/>
      <c r="L24" s="9" t="s">
        <v>8550</v>
      </c>
      <c r="M24" s="16"/>
      <c r="N24" s="17">
        <v>0.0</v>
      </c>
    </row>
    <row r="25">
      <c r="A25" s="9" t="s">
        <v>870</v>
      </c>
      <c r="B25" s="9" t="s">
        <v>8616</v>
      </c>
      <c r="C25" s="9" t="s">
        <v>8563</v>
      </c>
      <c r="D25" s="9" t="s">
        <v>8553</v>
      </c>
      <c r="E25" s="15">
        <v>43147.521527777775</v>
      </c>
      <c r="F25" s="9" t="s">
        <v>8617</v>
      </c>
      <c r="G25" s="9" t="s">
        <v>8618</v>
      </c>
      <c r="I25" s="16"/>
      <c r="J25" s="16"/>
      <c r="K25" s="16"/>
      <c r="L25" s="9" t="s">
        <v>8569</v>
      </c>
      <c r="N25" s="17">
        <v>0.0</v>
      </c>
    </row>
    <row r="26">
      <c r="A26" s="9" t="s">
        <v>683</v>
      </c>
      <c r="B26" s="9" t="s">
        <v>8619</v>
      </c>
      <c r="C26" s="9" t="s">
        <v>8571</v>
      </c>
      <c r="D26" s="9" t="s">
        <v>8546</v>
      </c>
      <c r="E26" s="15">
        <v>43153.52777777778</v>
      </c>
      <c r="F26" s="9" t="s">
        <v>8620</v>
      </c>
      <c r="G26" s="9" t="s">
        <v>8548</v>
      </c>
      <c r="I26" s="16"/>
      <c r="J26" s="16"/>
      <c r="K26" s="16"/>
      <c r="L26" s="9" t="s">
        <v>8569</v>
      </c>
      <c r="N26" s="17">
        <v>0.0</v>
      </c>
    </row>
    <row r="27">
      <c r="A27" s="9" t="s">
        <v>770</v>
      </c>
      <c r="B27" s="9" t="s">
        <v>8621</v>
      </c>
      <c r="C27" s="9" t="s">
        <v>8596</v>
      </c>
      <c r="D27" s="9" t="s">
        <v>8593</v>
      </c>
      <c r="E27" s="15">
        <v>43143.55416666667</v>
      </c>
      <c r="F27" s="9" t="s">
        <v>8607</v>
      </c>
      <c r="G27" s="9" t="s">
        <v>8555</v>
      </c>
      <c r="H27" s="16"/>
      <c r="I27" s="16"/>
      <c r="J27" s="16"/>
      <c r="K27" s="16"/>
      <c r="L27" s="9" t="s">
        <v>8569</v>
      </c>
      <c r="N27" s="17">
        <v>0.0</v>
      </c>
    </row>
    <row r="28">
      <c r="A28" s="9" t="s">
        <v>57</v>
      </c>
      <c r="B28" s="9" t="s">
        <v>8622</v>
      </c>
      <c r="C28" s="9" t="s">
        <v>8571</v>
      </c>
      <c r="D28" s="9" t="s">
        <v>8546</v>
      </c>
      <c r="E28" s="15">
        <v>43139.87291666667</v>
      </c>
      <c r="F28" s="9" t="s">
        <v>8547</v>
      </c>
      <c r="G28" s="9" t="s">
        <v>8565</v>
      </c>
      <c r="I28" s="16"/>
      <c r="J28" s="16"/>
      <c r="K28" s="16"/>
      <c r="L28" s="9" t="s">
        <v>8550</v>
      </c>
      <c r="M28" s="16"/>
      <c r="N28" s="17">
        <v>0.0</v>
      </c>
    </row>
    <row r="29">
      <c r="A29" s="9" t="s">
        <v>550</v>
      </c>
      <c r="B29" s="9" t="s">
        <v>8623</v>
      </c>
      <c r="C29" s="9" t="s">
        <v>8567</v>
      </c>
      <c r="D29" s="9" t="s">
        <v>8606</v>
      </c>
      <c r="E29" s="15">
        <v>43196.86944444444</v>
      </c>
      <c r="F29" s="9" t="s">
        <v>8582</v>
      </c>
      <c r="G29" s="9" t="s">
        <v>8555</v>
      </c>
      <c r="H29" s="9" t="s">
        <v>8624</v>
      </c>
      <c r="I29" s="16"/>
      <c r="J29" s="16"/>
      <c r="K29" s="16"/>
      <c r="L29" s="9" t="s">
        <v>8550</v>
      </c>
      <c r="M29" s="16"/>
      <c r="N29" s="17">
        <v>0.0</v>
      </c>
    </row>
    <row r="30">
      <c r="A30" s="9" t="s">
        <v>464</v>
      </c>
      <c r="B30" s="9" t="s">
        <v>8625</v>
      </c>
      <c r="C30" s="9" t="s">
        <v>8552</v>
      </c>
      <c r="D30" s="9" t="s">
        <v>8559</v>
      </c>
      <c r="E30" s="15">
        <v>43203.51875</v>
      </c>
      <c r="F30" s="9" t="s">
        <v>8576</v>
      </c>
      <c r="G30" s="9" t="s">
        <v>8618</v>
      </c>
      <c r="H30" s="9" t="s">
        <v>8549</v>
      </c>
      <c r="I30" s="16"/>
      <c r="J30" s="16"/>
      <c r="K30" s="16"/>
      <c r="L30" s="9" t="s">
        <v>8550</v>
      </c>
      <c r="M30" s="16"/>
      <c r="N30" s="17">
        <v>0.0</v>
      </c>
    </row>
    <row r="31">
      <c r="A31" s="9" t="s">
        <v>477</v>
      </c>
      <c r="B31" s="9" t="s">
        <v>8626</v>
      </c>
      <c r="C31" s="9" t="s">
        <v>8627</v>
      </c>
      <c r="D31" s="9" t="s">
        <v>8575</v>
      </c>
      <c r="E31" s="15">
        <v>43208.751388888886</v>
      </c>
      <c r="F31" s="9" t="s">
        <v>8628</v>
      </c>
      <c r="G31" s="9" t="s">
        <v>8548</v>
      </c>
      <c r="H31" s="9" t="s">
        <v>8556</v>
      </c>
      <c r="I31" s="16"/>
      <c r="J31" s="16"/>
      <c r="K31" s="16"/>
      <c r="L31" s="9" t="s">
        <v>8569</v>
      </c>
      <c r="N31" s="17">
        <v>0.0</v>
      </c>
    </row>
    <row r="32">
      <c r="A32" s="9" t="s">
        <v>729</v>
      </c>
      <c r="B32" s="9" t="s">
        <v>8629</v>
      </c>
      <c r="C32" s="9" t="s">
        <v>8584</v>
      </c>
      <c r="D32" s="9" t="s">
        <v>8545</v>
      </c>
      <c r="E32" s="15">
        <v>43300.754166666666</v>
      </c>
      <c r="F32" s="9" t="s">
        <v>8630</v>
      </c>
      <c r="G32" s="9" t="s">
        <v>8548</v>
      </c>
      <c r="H32" s="9" t="s">
        <v>8549</v>
      </c>
      <c r="I32" s="18" t="b">
        <v>1</v>
      </c>
      <c r="J32" s="18" t="b">
        <v>1</v>
      </c>
      <c r="K32" s="9" t="s">
        <v>8600</v>
      </c>
      <c r="L32" s="9" t="s">
        <v>8550</v>
      </c>
      <c r="M32" s="16"/>
      <c r="N32" s="17">
        <v>0.0</v>
      </c>
    </row>
    <row r="33">
      <c r="A33" s="9" t="s">
        <v>288</v>
      </c>
      <c r="B33" s="9" t="s">
        <v>8631</v>
      </c>
      <c r="C33" s="9" t="s">
        <v>8567</v>
      </c>
      <c r="D33" s="9" t="s">
        <v>8589</v>
      </c>
      <c r="E33" s="15">
        <v>43285.62986111111</v>
      </c>
      <c r="F33" s="9" t="s">
        <v>8604</v>
      </c>
      <c r="G33" s="9" t="s">
        <v>8565</v>
      </c>
      <c r="H33" s="9" t="s">
        <v>8549</v>
      </c>
      <c r="I33" s="16"/>
      <c r="J33" s="16"/>
      <c r="K33" s="16"/>
      <c r="L33" s="9" t="s">
        <v>8550</v>
      </c>
      <c r="M33" s="16"/>
      <c r="N33" s="17">
        <v>0.0</v>
      </c>
    </row>
    <row r="34">
      <c r="A34" s="9" t="s">
        <v>158</v>
      </c>
      <c r="B34" s="9" t="s">
        <v>8632</v>
      </c>
      <c r="C34" s="9" t="s">
        <v>8552</v>
      </c>
      <c r="D34" s="9" t="s">
        <v>8589</v>
      </c>
      <c r="E34" s="15">
        <v>43215.125</v>
      </c>
      <c r="F34" s="9" t="s">
        <v>8573</v>
      </c>
      <c r="G34" s="9" t="s">
        <v>8548</v>
      </c>
      <c r="H34" s="9" t="s">
        <v>8624</v>
      </c>
      <c r="I34" s="16"/>
      <c r="J34" s="16"/>
      <c r="K34" s="16"/>
      <c r="L34" s="9" t="s">
        <v>8550</v>
      </c>
      <c r="M34" s="16"/>
      <c r="N34" s="17">
        <v>0.0</v>
      </c>
    </row>
    <row r="35">
      <c r="A35" s="9" t="s">
        <v>161</v>
      </c>
      <c r="B35" s="9" t="s">
        <v>8633</v>
      </c>
      <c r="C35" s="9" t="s">
        <v>8552</v>
      </c>
      <c r="D35" s="9" t="s">
        <v>8606</v>
      </c>
      <c r="E35" s="15">
        <v>43256.72222222222</v>
      </c>
      <c r="F35" s="9" t="s">
        <v>8634</v>
      </c>
      <c r="G35" s="9" t="s">
        <v>8555</v>
      </c>
      <c r="H35" s="9" t="s">
        <v>8568</v>
      </c>
      <c r="I35" s="16"/>
      <c r="J35" s="16"/>
      <c r="K35" s="16"/>
      <c r="L35" s="9" t="s">
        <v>8550</v>
      </c>
      <c r="M35" s="16"/>
      <c r="N35" s="17">
        <v>0.0</v>
      </c>
    </row>
    <row r="36">
      <c r="A36" s="9" t="s">
        <v>607</v>
      </c>
      <c r="B36" s="9" t="s">
        <v>8635</v>
      </c>
      <c r="C36" s="9" t="s">
        <v>8636</v>
      </c>
      <c r="D36" s="9" t="s">
        <v>8596</v>
      </c>
      <c r="E36" s="15">
        <v>43404.70416666667</v>
      </c>
      <c r="F36" s="9" t="s">
        <v>8576</v>
      </c>
      <c r="G36" s="9" t="s">
        <v>8548</v>
      </c>
      <c r="H36" s="9" t="s">
        <v>8549</v>
      </c>
      <c r="I36" s="18" t="b">
        <v>1</v>
      </c>
      <c r="J36" s="16"/>
      <c r="K36" s="19">
        <v>44566.0</v>
      </c>
      <c r="L36" s="9" t="s">
        <v>8550</v>
      </c>
      <c r="M36" s="17">
        <v>80.0</v>
      </c>
      <c r="N36" s="17">
        <v>0.0</v>
      </c>
    </row>
    <row r="37">
      <c r="A37" s="9" t="s">
        <v>904</v>
      </c>
      <c r="B37" s="9" t="s">
        <v>8637</v>
      </c>
      <c r="C37" s="9" t="s">
        <v>8578</v>
      </c>
      <c r="D37" s="9" t="s">
        <v>8575</v>
      </c>
      <c r="E37" s="15">
        <v>43250.61319444444</v>
      </c>
      <c r="F37" s="9" t="s">
        <v>8547</v>
      </c>
      <c r="G37" s="9" t="s">
        <v>8555</v>
      </c>
      <c r="H37" s="9" t="s">
        <v>8549</v>
      </c>
      <c r="I37" s="16"/>
      <c r="J37" s="16"/>
      <c r="K37" s="16"/>
      <c r="L37" s="9" t="s">
        <v>8569</v>
      </c>
      <c r="N37" s="17">
        <v>0.0</v>
      </c>
    </row>
    <row r="38">
      <c r="A38" s="9" t="s">
        <v>383</v>
      </c>
      <c r="B38" s="9" t="s">
        <v>8638</v>
      </c>
      <c r="C38" s="9" t="s">
        <v>8545</v>
      </c>
      <c r="D38" s="9" t="s">
        <v>8593</v>
      </c>
      <c r="E38" s="15">
        <v>43165.51736111111</v>
      </c>
      <c r="F38" s="9" t="s">
        <v>8564</v>
      </c>
      <c r="G38" s="9" t="s">
        <v>8548</v>
      </c>
      <c r="H38" s="9" t="s">
        <v>8549</v>
      </c>
      <c r="I38" s="16"/>
      <c r="J38" s="16"/>
      <c r="K38" s="16"/>
      <c r="L38" s="9" t="s">
        <v>8569</v>
      </c>
      <c r="N38" s="17">
        <v>0.0</v>
      </c>
    </row>
    <row r="39">
      <c r="A39" s="9" t="s">
        <v>412</v>
      </c>
      <c r="B39" s="9" t="s">
        <v>8639</v>
      </c>
      <c r="C39" s="9" t="s">
        <v>8640</v>
      </c>
      <c r="D39" s="9" t="s">
        <v>8589</v>
      </c>
      <c r="E39" s="15">
        <v>43370.521527777775</v>
      </c>
      <c r="F39" s="9" t="s">
        <v>8573</v>
      </c>
      <c r="G39" s="9" t="s">
        <v>8548</v>
      </c>
      <c r="H39" s="9" t="s">
        <v>8549</v>
      </c>
      <c r="I39" s="16"/>
      <c r="J39" s="18" t="b">
        <v>0</v>
      </c>
      <c r="K39" s="16"/>
      <c r="L39" s="9" t="s">
        <v>8550</v>
      </c>
      <c r="M39" s="17">
        <v>15.0</v>
      </c>
      <c r="N39" s="17">
        <v>20000.0</v>
      </c>
    </row>
    <row r="40">
      <c r="A40" s="9" t="s">
        <v>195</v>
      </c>
      <c r="B40" s="9" t="s">
        <v>8641</v>
      </c>
      <c r="C40" s="9" t="s">
        <v>8567</v>
      </c>
      <c r="D40" s="9" t="s">
        <v>8559</v>
      </c>
      <c r="E40" s="15">
        <v>43137.65694444445</v>
      </c>
      <c r="F40" s="9" t="s">
        <v>8612</v>
      </c>
      <c r="G40" s="9" t="s">
        <v>8618</v>
      </c>
      <c r="I40" s="16"/>
      <c r="J40" s="16"/>
      <c r="K40" s="16"/>
      <c r="L40" s="9" t="s">
        <v>8569</v>
      </c>
      <c r="N40" s="17">
        <v>0.0</v>
      </c>
    </row>
    <row r="41">
      <c r="A41" s="9" t="s">
        <v>898</v>
      </c>
      <c r="B41" s="9" t="s">
        <v>8642</v>
      </c>
      <c r="C41" s="9" t="s">
        <v>8563</v>
      </c>
      <c r="D41" s="9" t="s">
        <v>8553</v>
      </c>
      <c r="E41" s="15">
        <v>43235.75347222222</v>
      </c>
      <c r="F41" s="9" t="s">
        <v>8554</v>
      </c>
      <c r="G41" s="9" t="s">
        <v>8548</v>
      </c>
      <c r="I41" s="16"/>
      <c r="J41" s="16"/>
      <c r="K41" s="16"/>
      <c r="L41" s="9" t="s">
        <v>8550</v>
      </c>
      <c r="M41" s="16"/>
      <c r="N41" s="17">
        <v>0.0</v>
      </c>
    </row>
    <row r="42">
      <c r="A42" s="9" t="s">
        <v>595</v>
      </c>
      <c r="B42" s="9" t="s">
        <v>8643</v>
      </c>
      <c r="C42" s="9" t="s">
        <v>8627</v>
      </c>
      <c r="D42" s="9" t="s">
        <v>8545</v>
      </c>
      <c r="E42" s="15">
        <v>43262.52777777778</v>
      </c>
      <c r="F42" s="9" t="s">
        <v>8573</v>
      </c>
      <c r="G42" s="9" t="s">
        <v>8548</v>
      </c>
      <c r="H42" s="9" t="s">
        <v>8549</v>
      </c>
      <c r="I42" s="16"/>
      <c r="J42" s="16"/>
      <c r="K42" s="16"/>
      <c r="L42" s="9" t="s">
        <v>8550</v>
      </c>
      <c r="M42" s="16"/>
      <c r="N42" s="17">
        <v>0.0</v>
      </c>
    </row>
    <row r="43">
      <c r="A43" s="9" t="s">
        <v>883</v>
      </c>
      <c r="B43" s="9" t="s">
        <v>8644</v>
      </c>
      <c r="C43" s="9" t="s">
        <v>8645</v>
      </c>
      <c r="D43" s="9" t="s">
        <v>8646</v>
      </c>
      <c r="E43" s="15">
        <v>43418.75277777778</v>
      </c>
      <c r="F43" s="9" t="s">
        <v>343</v>
      </c>
      <c r="G43" s="9" t="s">
        <v>343</v>
      </c>
      <c r="H43" s="9" t="s">
        <v>8549</v>
      </c>
      <c r="I43" s="18" t="b">
        <v>0</v>
      </c>
      <c r="J43" s="18" t="b">
        <v>0</v>
      </c>
      <c r="K43" s="19">
        <v>44566.0</v>
      </c>
      <c r="L43" s="9" t="s">
        <v>343</v>
      </c>
      <c r="M43" s="17">
        <v>120.0</v>
      </c>
      <c r="N43" s="17">
        <v>6000.0</v>
      </c>
    </row>
    <row r="44">
      <c r="A44" s="9" t="s">
        <v>966</v>
      </c>
      <c r="B44" s="9" t="s">
        <v>8647</v>
      </c>
      <c r="C44" s="9" t="s">
        <v>8596</v>
      </c>
      <c r="D44" s="9" t="s">
        <v>8591</v>
      </c>
      <c r="E44" s="15">
        <v>43217.584027777775</v>
      </c>
      <c r="F44" s="9" t="s">
        <v>8617</v>
      </c>
      <c r="G44" s="9" t="s">
        <v>8618</v>
      </c>
      <c r="H44" s="9" t="s">
        <v>8549</v>
      </c>
      <c r="I44" s="16"/>
      <c r="J44" s="16"/>
      <c r="K44" s="16"/>
      <c r="L44" s="9" t="s">
        <v>8569</v>
      </c>
      <c r="N44" s="17">
        <v>0.0</v>
      </c>
    </row>
    <row r="45">
      <c r="A45" s="9" t="s">
        <v>499</v>
      </c>
      <c r="B45" s="9" t="s">
        <v>8648</v>
      </c>
      <c r="C45" s="9" t="s">
        <v>8584</v>
      </c>
      <c r="D45" s="9" t="s">
        <v>8611</v>
      </c>
      <c r="E45" s="15">
        <v>43186.80138888889</v>
      </c>
      <c r="F45" s="9" t="s">
        <v>8607</v>
      </c>
      <c r="G45" s="9" t="s">
        <v>8579</v>
      </c>
      <c r="H45" s="9" t="s">
        <v>8556</v>
      </c>
      <c r="I45" s="16"/>
      <c r="J45" s="16"/>
      <c r="K45" s="16"/>
      <c r="L45" s="9" t="s">
        <v>8569</v>
      </c>
      <c r="N45" s="17">
        <v>0.0</v>
      </c>
    </row>
    <row r="46">
      <c r="A46" s="9" t="s">
        <v>79</v>
      </c>
      <c r="B46" s="9" t="s">
        <v>8649</v>
      </c>
      <c r="C46" s="9" t="s">
        <v>8578</v>
      </c>
      <c r="D46" s="9" t="s">
        <v>8591</v>
      </c>
      <c r="E46" s="15">
        <v>43269.58194444444</v>
      </c>
      <c r="F46" s="9" t="s">
        <v>8634</v>
      </c>
      <c r="G46" s="9" t="s">
        <v>8579</v>
      </c>
      <c r="H46" s="9" t="s">
        <v>8568</v>
      </c>
      <c r="I46" s="16"/>
      <c r="J46" s="16"/>
      <c r="K46" s="16"/>
      <c r="L46" s="9" t="s">
        <v>8550</v>
      </c>
      <c r="M46" s="16"/>
      <c r="N46" s="17">
        <v>0.0</v>
      </c>
    </row>
    <row r="47">
      <c r="A47" s="9" t="s">
        <v>236</v>
      </c>
      <c r="B47" s="9" t="s">
        <v>8650</v>
      </c>
      <c r="C47" s="9" t="s">
        <v>8567</v>
      </c>
      <c r="D47" s="9" t="s">
        <v>8585</v>
      </c>
      <c r="E47" s="15">
        <v>43201.125</v>
      </c>
      <c r="F47" s="9" t="s">
        <v>8607</v>
      </c>
      <c r="G47" s="9" t="s">
        <v>8561</v>
      </c>
      <c r="H47" s="9" t="s">
        <v>8549</v>
      </c>
      <c r="I47" s="16"/>
      <c r="J47" s="16"/>
      <c r="K47" s="16"/>
      <c r="L47" s="9" t="s">
        <v>8550</v>
      </c>
      <c r="M47" s="16"/>
      <c r="N47" s="17">
        <v>0.0</v>
      </c>
    </row>
    <row r="48">
      <c r="A48" s="9" t="s">
        <v>160</v>
      </c>
      <c r="B48" s="9" t="s">
        <v>8651</v>
      </c>
      <c r="C48" s="9" t="s">
        <v>8584</v>
      </c>
      <c r="D48" s="9" t="s">
        <v>8606</v>
      </c>
      <c r="E48" s="15">
        <v>43208.70138888889</v>
      </c>
      <c r="F48" s="9" t="s">
        <v>8607</v>
      </c>
      <c r="G48" s="9" t="s">
        <v>8561</v>
      </c>
      <c r="H48" s="9" t="s">
        <v>8549</v>
      </c>
      <c r="I48" s="16"/>
      <c r="J48" s="16"/>
      <c r="K48" s="16"/>
      <c r="L48" s="9" t="s">
        <v>8569</v>
      </c>
      <c r="N48" s="17">
        <v>0.0</v>
      </c>
    </row>
    <row r="49">
      <c r="A49" s="9" t="s">
        <v>773</v>
      </c>
      <c r="B49" s="9" t="s">
        <v>8652</v>
      </c>
      <c r="C49" s="9" t="s">
        <v>8567</v>
      </c>
      <c r="D49" s="9" t="s">
        <v>8572</v>
      </c>
      <c r="E49" s="15">
        <v>43188.74166666667</v>
      </c>
      <c r="F49" s="9" t="s">
        <v>8554</v>
      </c>
      <c r="G49" s="9" t="s">
        <v>8548</v>
      </c>
      <c r="I49" s="16"/>
      <c r="J49" s="16"/>
      <c r="K49" s="16"/>
      <c r="L49" s="9" t="s">
        <v>8550</v>
      </c>
      <c r="M49" s="16"/>
      <c r="N49" s="17">
        <v>0.0</v>
      </c>
    </row>
    <row r="50">
      <c r="A50" s="9" t="s">
        <v>302</v>
      </c>
      <c r="B50" s="9" t="s">
        <v>8653</v>
      </c>
      <c r="C50" s="9" t="s">
        <v>8571</v>
      </c>
      <c r="D50" s="9" t="s">
        <v>8602</v>
      </c>
      <c r="E50" s="15">
        <v>43153.55416666667</v>
      </c>
      <c r="F50" s="9" t="s">
        <v>8564</v>
      </c>
      <c r="G50" s="9" t="s">
        <v>8555</v>
      </c>
      <c r="H50" s="16"/>
      <c r="I50" s="16"/>
      <c r="J50" s="16"/>
      <c r="K50" s="16"/>
      <c r="L50" s="9" t="s">
        <v>8569</v>
      </c>
      <c r="N50" s="17">
        <v>0.0</v>
      </c>
    </row>
    <row r="51">
      <c r="A51" s="9" t="s">
        <v>466</v>
      </c>
      <c r="B51" s="9" t="s">
        <v>8654</v>
      </c>
      <c r="C51" s="9" t="s">
        <v>8585</v>
      </c>
      <c r="D51" s="9" t="s">
        <v>8546</v>
      </c>
      <c r="E51" s="15">
        <v>43158.83611111111</v>
      </c>
      <c r="F51" s="9" t="s">
        <v>8547</v>
      </c>
      <c r="G51" s="9" t="s">
        <v>8548</v>
      </c>
      <c r="H51" s="9" t="s">
        <v>8549</v>
      </c>
      <c r="I51" s="16"/>
      <c r="J51" s="16"/>
      <c r="K51" s="16"/>
      <c r="L51" s="9" t="s">
        <v>8569</v>
      </c>
      <c r="N51" s="17">
        <v>0.0</v>
      </c>
    </row>
    <row r="52">
      <c r="A52" s="9" t="s">
        <v>954</v>
      </c>
      <c r="B52" s="9" t="s">
        <v>8655</v>
      </c>
      <c r="C52" s="9" t="s">
        <v>8578</v>
      </c>
      <c r="D52" s="9" t="s">
        <v>8545</v>
      </c>
      <c r="E52" s="15">
        <v>43262.50277777778</v>
      </c>
      <c r="F52" s="9" t="s">
        <v>8604</v>
      </c>
      <c r="G52" s="9" t="s">
        <v>8618</v>
      </c>
      <c r="H52" s="9" t="s">
        <v>8549</v>
      </c>
      <c r="I52" s="16"/>
      <c r="J52" s="16"/>
      <c r="K52" s="16"/>
      <c r="L52" s="9" t="s">
        <v>8550</v>
      </c>
      <c r="M52" s="16"/>
      <c r="N52" s="17">
        <v>0.0</v>
      </c>
    </row>
    <row r="53">
      <c r="A53" s="9" t="s">
        <v>580</v>
      </c>
      <c r="B53" s="9" t="s">
        <v>8656</v>
      </c>
      <c r="C53" s="9" t="s">
        <v>8657</v>
      </c>
      <c r="D53" s="9" t="s">
        <v>8546</v>
      </c>
      <c r="E53" s="15">
        <v>43311.606944444444</v>
      </c>
      <c r="F53" s="9" t="s">
        <v>8634</v>
      </c>
      <c r="G53" s="9" t="s">
        <v>8561</v>
      </c>
      <c r="H53" s="9" t="s">
        <v>8549</v>
      </c>
      <c r="I53" s="16"/>
      <c r="J53" s="16"/>
      <c r="K53" s="16"/>
      <c r="L53" s="9" t="s">
        <v>8550</v>
      </c>
      <c r="M53" s="16"/>
      <c r="N53" s="17">
        <v>0.0</v>
      </c>
    </row>
    <row r="54">
      <c r="A54" s="9" t="s">
        <v>845</v>
      </c>
      <c r="B54" s="9" t="s">
        <v>8658</v>
      </c>
      <c r="C54" s="9" t="s">
        <v>8563</v>
      </c>
      <c r="D54" s="9" t="s">
        <v>8606</v>
      </c>
      <c r="E54" s="15">
        <v>43192.59722222222</v>
      </c>
      <c r="F54" s="9" t="s">
        <v>8587</v>
      </c>
      <c r="G54" s="9" t="s">
        <v>8579</v>
      </c>
      <c r="H54" s="9" t="s">
        <v>8549</v>
      </c>
      <c r="I54" s="16"/>
      <c r="J54" s="16"/>
      <c r="K54" s="16"/>
      <c r="L54" s="9" t="s">
        <v>8550</v>
      </c>
      <c r="M54" s="16"/>
      <c r="N54" s="17">
        <v>0.0</v>
      </c>
    </row>
    <row r="55">
      <c r="A55" s="9" t="s">
        <v>153</v>
      </c>
      <c r="B55" s="9" t="s">
        <v>8659</v>
      </c>
      <c r="C55" s="9" t="s">
        <v>8578</v>
      </c>
      <c r="D55" s="9" t="s">
        <v>8572</v>
      </c>
      <c r="E55" s="15">
        <v>43203.53472222222</v>
      </c>
      <c r="F55" s="9" t="s">
        <v>8660</v>
      </c>
      <c r="G55" s="9" t="s">
        <v>8555</v>
      </c>
      <c r="H55" s="9" t="s">
        <v>8549</v>
      </c>
      <c r="I55" s="16"/>
      <c r="J55" s="16"/>
      <c r="K55" s="16"/>
      <c r="L55" s="9" t="s">
        <v>8569</v>
      </c>
      <c r="N55" s="17">
        <v>0.0</v>
      </c>
    </row>
    <row r="56">
      <c r="A56" s="9" t="s">
        <v>1004</v>
      </c>
      <c r="B56" s="9" t="s">
        <v>8661</v>
      </c>
      <c r="C56" s="9" t="s">
        <v>8584</v>
      </c>
      <c r="D56" s="9" t="s">
        <v>8546</v>
      </c>
      <c r="E56" s="15">
        <v>43182.79583333333</v>
      </c>
      <c r="F56" s="9" t="s">
        <v>8587</v>
      </c>
      <c r="G56" s="9" t="s">
        <v>8548</v>
      </c>
      <c r="H56" s="9" t="s">
        <v>8556</v>
      </c>
      <c r="I56" s="16"/>
      <c r="J56" s="16"/>
      <c r="K56" s="16"/>
      <c r="L56" s="9" t="s">
        <v>8550</v>
      </c>
      <c r="M56" s="16"/>
      <c r="N56" s="17">
        <v>0.0</v>
      </c>
    </row>
    <row r="57">
      <c r="A57" s="9" t="s">
        <v>804</v>
      </c>
      <c r="B57" s="9" t="s">
        <v>8662</v>
      </c>
      <c r="C57" s="9" t="s">
        <v>8545</v>
      </c>
      <c r="D57" s="9" t="s">
        <v>8585</v>
      </c>
      <c r="E57" s="15">
        <v>43216.125</v>
      </c>
      <c r="F57" s="9" t="s">
        <v>8587</v>
      </c>
      <c r="G57" s="9" t="s">
        <v>8548</v>
      </c>
      <c r="H57" s="9" t="s">
        <v>8549</v>
      </c>
      <c r="I57" s="16"/>
      <c r="J57" s="16"/>
      <c r="K57" s="16"/>
      <c r="L57" s="9" t="s">
        <v>8569</v>
      </c>
      <c r="N57" s="17">
        <v>0.0</v>
      </c>
    </row>
    <row r="58">
      <c r="A58" s="9" t="s">
        <v>942</v>
      </c>
      <c r="B58" s="9" t="s">
        <v>8663</v>
      </c>
      <c r="C58" s="9" t="s">
        <v>8585</v>
      </c>
      <c r="D58" s="9" t="s">
        <v>8559</v>
      </c>
      <c r="E58" s="15">
        <v>43171.55625</v>
      </c>
      <c r="F58" s="9" t="s">
        <v>8620</v>
      </c>
      <c r="G58" s="9" t="s">
        <v>8565</v>
      </c>
      <c r="H58" s="9" t="s">
        <v>8549</v>
      </c>
      <c r="I58" s="16"/>
      <c r="J58" s="16"/>
      <c r="K58" s="16"/>
      <c r="L58" s="9" t="s">
        <v>8550</v>
      </c>
      <c r="M58" s="16"/>
      <c r="N58" s="17">
        <v>0.0</v>
      </c>
    </row>
    <row r="59">
      <c r="A59" s="9" t="s">
        <v>905</v>
      </c>
      <c r="B59" s="9" t="s">
        <v>8664</v>
      </c>
      <c r="C59" s="9" t="s">
        <v>8581</v>
      </c>
      <c r="D59" s="9" t="s">
        <v>8575</v>
      </c>
      <c r="E59" s="15">
        <v>43220.88402777778</v>
      </c>
      <c r="F59" s="9" t="s">
        <v>8634</v>
      </c>
      <c r="G59" s="9" t="s">
        <v>8565</v>
      </c>
      <c r="H59" s="9" t="s">
        <v>8549</v>
      </c>
      <c r="I59" s="16"/>
      <c r="J59" s="16"/>
      <c r="K59" s="16"/>
      <c r="L59" s="9" t="s">
        <v>8550</v>
      </c>
      <c r="M59" s="16"/>
      <c r="N59" s="17">
        <v>0.0</v>
      </c>
    </row>
    <row r="60">
      <c r="A60" s="9" t="s">
        <v>769</v>
      </c>
      <c r="B60" s="9" t="s">
        <v>8665</v>
      </c>
      <c r="C60" s="9" t="s">
        <v>8567</v>
      </c>
      <c r="D60" s="9" t="s">
        <v>8589</v>
      </c>
      <c r="E60" s="15">
        <v>43217.56597222222</v>
      </c>
      <c r="F60" s="9" t="s">
        <v>8607</v>
      </c>
      <c r="G60" s="9" t="s">
        <v>8548</v>
      </c>
      <c r="H60" s="9" t="s">
        <v>8568</v>
      </c>
      <c r="I60" s="16"/>
      <c r="J60" s="16"/>
      <c r="K60" s="16"/>
      <c r="L60" s="9" t="s">
        <v>8569</v>
      </c>
      <c r="N60" s="17">
        <v>0.0</v>
      </c>
    </row>
    <row r="61">
      <c r="A61" s="9" t="s">
        <v>427</v>
      </c>
      <c r="B61" s="9" t="s">
        <v>8666</v>
      </c>
      <c r="C61" s="9" t="s">
        <v>8571</v>
      </c>
      <c r="D61" s="9" t="s">
        <v>8546</v>
      </c>
      <c r="E61" s="15">
        <v>43347.59375</v>
      </c>
      <c r="F61" s="9" t="s">
        <v>8594</v>
      </c>
      <c r="G61" s="9" t="s">
        <v>8561</v>
      </c>
      <c r="H61" s="9" t="s">
        <v>8549</v>
      </c>
      <c r="I61" s="16"/>
      <c r="J61" s="16"/>
      <c r="K61" s="20">
        <v>44701.0</v>
      </c>
      <c r="L61" s="9" t="s">
        <v>8550</v>
      </c>
      <c r="M61" s="17">
        <v>1000.0</v>
      </c>
      <c r="N61" s="17">
        <v>180000.0</v>
      </c>
    </row>
    <row r="62">
      <c r="A62" s="9" t="s">
        <v>90</v>
      </c>
      <c r="B62" s="9" t="s">
        <v>8667</v>
      </c>
      <c r="C62" s="9" t="s">
        <v>8584</v>
      </c>
      <c r="D62" s="9" t="s">
        <v>8606</v>
      </c>
      <c r="E62" s="15">
        <v>43238.75555555556</v>
      </c>
      <c r="F62" s="9" t="s">
        <v>8630</v>
      </c>
      <c r="G62" s="9" t="s">
        <v>8561</v>
      </c>
      <c r="H62" s="9" t="s">
        <v>8549</v>
      </c>
      <c r="I62" s="16"/>
      <c r="J62" s="16"/>
      <c r="K62" s="16"/>
      <c r="L62" s="9" t="s">
        <v>8550</v>
      </c>
      <c r="M62" s="16"/>
      <c r="N62" s="17">
        <v>0.0</v>
      </c>
    </row>
    <row r="63">
      <c r="A63" s="9" t="s">
        <v>638</v>
      </c>
      <c r="B63" s="9" t="s">
        <v>8668</v>
      </c>
      <c r="C63" s="9" t="s">
        <v>8545</v>
      </c>
      <c r="D63" s="9" t="s">
        <v>8546</v>
      </c>
      <c r="E63" s="15">
        <v>43158.80486111111</v>
      </c>
      <c r="F63" s="9" t="s">
        <v>8669</v>
      </c>
      <c r="G63" s="9" t="s">
        <v>8579</v>
      </c>
      <c r="H63" s="9" t="s">
        <v>8549</v>
      </c>
      <c r="I63" s="16"/>
      <c r="J63" s="16"/>
      <c r="K63" s="16"/>
      <c r="L63" s="9" t="s">
        <v>8569</v>
      </c>
      <c r="N63" s="17">
        <v>0.0</v>
      </c>
    </row>
    <row r="64">
      <c r="A64" s="9" t="s">
        <v>597</v>
      </c>
      <c r="B64" s="9" t="s">
        <v>8670</v>
      </c>
      <c r="C64" s="9" t="s">
        <v>8596</v>
      </c>
      <c r="D64" s="9" t="s">
        <v>8559</v>
      </c>
      <c r="E64" s="15">
        <v>43112.67152777778</v>
      </c>
      <c r="F64" s="9" t="s">
        <v>8607</v>
      </c>
      <c r="G64" s="9" t="s">
        <v>8548</v>
      </c>
      <c r="I64" s="16"/>
      <c r="J64" s="16"/>
      <c r="K64" s="16"/>
      <c r="L64" s="9" t="s">
        <v>8550</v>
      </c>
      <c r="M64" s="16"/>
      <c r="N64" s="17">
        <v>0.0</v>
      </c>
    </row>
    <row r="65">
      <c r="A65" s="9" t="s">
        <v>746</v>
      </c>
      <c r="B65" s="9" t="s">
        <v>8671</v>
      </c>
      <c r="C65" s="9" t="s">
        <v>8563</v>
      </c>
      <c r="D65" s="9" t="s">
        <v>8559</v>
      </c>
      <c r="E65" s="15">
        <v>43157.53125</v>
      </c>
      <c r="F65" s="9" t="s">
        <v>8554</v>
      </c>
      <c r="G65" s="9" t="s">
        <v>8548</v>
      </c>
      <c r="H65" s="9" t="s">
        <v>8549</v>
      </c>
      <c r="I65" s="16"/>
      <c r="J65" s="16"/>
      <c r="K65" s="16"/>
      <c r="L65" s="9" t="s">
        <v>8550</v>
      </c>
      <c r="M65" s="16"/>
      <c r="N65" s="17">
        <v>0.0</v>
      </c>
    </row>
    <row r="66">
      <c r="A66" s="9" t="s">
        <v>1010</v>
      </c>
      <c r="B66" s="9" t="s">
        <v>8672</v>
      </c>
      <c r="C66" s="9" t="s">
        <v>8545</v>
      </c>
      <c r="D66" s="9" t="s">
        <v>8585</v>
      </c>
      <c r="E66" s="15">
        <v>43193.125</v>
      </c>
      <c r="F66" s="9" t="s">
        <v>8554</v>
      </c>
      <c r="G66" s="9" t="s">
        <v>8561</v>
      </c>
      <c r="H66" s="9" t="s">
        <v>8549</v>
      </c>
      <c r="I66" s="16"/>
      <c r="J66" s="16"/>
      <c r="K66" s="16"/>
      <c r="L66" s="9" t="s">
        <v>8550</v>
      </c>
      <c r="M66" s="16"/>
      <c r="N66" s="17">
        <v>0.0</v>
      </c>
    </row>
    <row r="67">
      <c r="A67" s="9" t="s">
        <v>857</v>
      </c>
      <c r="B67" s="9" t="s">
        <v>8673</v>
      </c>
      <c r="C67" s="9" t="s">
        <v>8552</v>
      </c>
      <c r="D67" s="9" t="s">
        <v>8553</v>
      </c>
      <c r="E67" s="15">
        <v>43217.674305555556</v>
      </c>
      <c r="F67" s="9" t="s">
        <v>8573</v>
      </c>
      <c r="G67" s="9" t="s">
        <v>8548</v>
      </c>
      <c r="H67" s="9" t="s">
        <v>8549</v>
      </c>
      <c r="I67" s="16"/>
      <c r="J67" s="16"/>
      <c r="K67" s="16"/>
      <c r="L67" s="9" t="s">
        <v>8550</v>
      </c>
      <c r="M67" s="16"/>
      <c r="N67" s="17">
        <v>0.0</v>
      </c>
    </row>
    <row r="68">
      <c r="A68" s="9" t="s">
        <v>518</v>
      </c>
      <c r="B68" s="9" t="s">
        <v>8674</v>
      </c>
      <c r="C68" s="9" t="s">
        <v>8545</v>
      </c>
      <c r="D68" s="9" t="s">
        <v>8591</v>
      </c>
      <c r="E68" s="15">
        <v>43217.86388888889</v>
      </c>
      <c r="F68" s="9" t="s">
        <v>8547</v>
      </c>
      <c r="G68" s="9" t="s">
        <v>8565</v>
      </c>
      <c r="H68" s="9" t="s">
        <v>8549</v>
      </c>
      <c r="I68" s="16"/>
      <c r="J68" s="16"/>
      <c r="K68" s="16"/>
      <c r="L68" s="9" t="s">
        <v>8550</v>
      </c>
      <c r="M68" s="16"/>
      <c r="N68" s="17">
        <v>0.0</v>
      </c>
    </row>
    <row r="69">
      <c r="A69" s="9" t="s">
        <v>736</v>
      </c>
      <c r="B69" s="9" t="s">
        <v>8675</v>
      </c>
      <c r="C69" s="9" t="s">
        <v>8563</v>
      </c>
      <c r="D69" s="9" t="s">
        <v>8611</v>
      </c>
      <c r="E69" s="15">
        <v>43153.87986111111</v>
      </c>
      <c r="F69" s="9" t="s">
        <v>8607</v>
      </c>
      <c r="G69" s="9" t="s">
        <v>8565</v>
      </c>
      <c r="H69" s="9" t="s">
        <v>8549</v>
      </c>
      <c r="I69" s="16"/>
      <c r="J69" s="16"/>
      <c r="K69" s="16"/>
      <c r="L69" s="9" t="s">
        <v>8569</v>
      </c>
      <c r="N69" s="17">
        <v>0.0</v>
      </c>
    </row>
    <row r="70">
      <c r="A70" s="9" t="s">
        <v>684</v>
      </c>
      <c r="B70" s="9" t="s">
        <v>8676</v>
      </c>
      <c r="C70" s="9" t="s">
        <v>8563</v>
      </c>
      <c r="D70" s="9" t="s">
        <v>8546</v>
      </c>
      <c r="E70" s="15">
        <v>43131.875</v>
      </c>
      <c r="F70" s="9" t="s">
        <v>8564</v>
      </c>
      <c r="G70" s="9" t="s">
        <v>8579</v>
      </c>
      <c r="H70" s="16"/>
      <c r="I70" s="16"/>
      <c r="J70" s="16"/>
      <c r="K70" s="16"/>
      <c r="L70" s="9" t="s">
        <v>8550</v>
      </c>
      <c r="M70" s="16"/>
      <c r="N70" s="17">
        <v>0.0</v>
      </c>
    </row>
    <row r="71">
      <c r="A71" s="9" t="s">
        <v>995</v>
      </c>
      <c r="B71" s="9" t="s">
        <v>8677</v>
      </c>
      <c r="C71" s="9" t="s">
        <v>8646</v>
      </c>
      <c r="D71" s="9" t="s">
        <v>8546</v>
      </c>
      <c r="E71" s="15">
        <v>43276.81458333333</v>
      </c>
      <c r="F71" s="9" t="s">
        <v>8678</v>
      </c>
      <c r="G71" s="9" t="s">
        <v>8555</v>
      </c>
      <c r="H71" s="9" t="s">
        <v>8549</v>
      </c>
      <c r="I71" s="16"/>
      <c r="J71" s="16"/>
      <c r="K71" s="16"/>
      <c r="L71" s="9" t="s">
        <v>8550</v>
      </c>
      <c r="M71" s="16"/>
      <c r="N71" s="17">
        <v>0.0</v>
      </c>
    </row>
    <row r="72">
      <c r="A72" s="9" t="s">
        <v>687</v>
      </c>
      <c r="B72" s="9" t="s">
        <v>8679</v>
      </c>
      <c r="C72" s="9" t="s">
        <v>8680</v>
      </c>
      <c r="D72" s="9" t="s">
        <v>8578</v>
      </c>
      <c r="E72" s="15">
        <v>43364.7625</v>
      </c>
      <c r="F72" s="9" t="s">
        <v>8612</v>
      </c>
      <c r="G72" s="9" t="s">
        <v>8548</v>
      </c>
      <c r="H72" s="9" t="s">
        <v>8681</v>
      </c>
      <c r="I72" s="18" t="b">
        <v>1</v>
      </c>
      <c r="J72" s="18" t="b">
        <v>1</v>
      </c>
      <c r="K72" s="20">
        <v>44701.0</v>
      </c>
      <c r="L72" s="9" t="s">
        <v>8550</v>
      </c>
      <c r="M72" s="17">
        <v>50.0</v>
      </c>
      <c r="N72" s="17">
        <v>30000.0</v>
      </c>
    </row>
    <row r="73">
      <c r="A73" s="9" t="s">
        <v>854</v>
      </c>
      <c r="B73" s="9" t="s">
        <v>8682</v>
      </c>
      <c r="C73" s="9" t="s">
        <v>8563</v>
      </c>
      <c r="D73" s="9" t="s">
        <v>8546</v>
      </c>
      <c r="E73" s="15">
        <v>43171.55138888889</v>
      </c>
      <c r="F73" s="9" t="s">
        <v>8576</v>
      </c>
      <c r="G73" s="9" t="s">
        <v>8579</v>
      </c>
      <c r="H73" s="9" t="s">
        <v>8556</v>
      </c>
      <c r="I73" s="16"/>
      <c r="J73" s="16"/>
      <c r="K73" s="16"/>
      <c r="L73" s="9" t="s">
        <v>8550</v>
      </c>
      <c r="M73" s="16"/>
      <c r="N73" s="17">
        <v>0.0</v>
      </c>
    </row>
    <row r="74">
      <c r="A74" s="9" t="s">
        <v>150</v>
      </c>
      <c r="B74" s="9" t="s">
        <v>8683</v>
      </c>
      <c r="C74" s="9" t="s">
        <v>8596</v>
      </c>
      <c r="D74" s="9" t="s">
        <v>8546</v>
      </c>
      <c r="E74" s="15">
        <v>43119.70208333333</v>
      </c>
      <c r="F74" s="9" t="s">
        <v>8547</v>
      </c>
      <c r="G74" s="9" t="s">
        <v>8609</v>
      </c>
      <c r="H74" s="16"/>
      <c r="I74" s="16"/>
      <c r="J74" s="16"/>
      <c r="K74" s="16"/>
      <c r="L74" s="9" t="s">
        <v>8550</v>
      </c>
      <c r="M74" s="16"/>
      <c r="N74" s="17">
        <v>0.0</v>
      </c>
    </row>
    <row r="75">
      <c r="A75" s="9" t="s">
        <v>443</v>
      </c>
      <c r="B75" s="9" t="s">
        <v>8684</v>
      </c>
      <c r="C75" s="9" t="s">
        <v>8545</v>
      </c>
      <c r="D75" s="9" t="s">
        <v>8559</v>
      </c>
      <c r="E75" s="15">
        <v>43193.72152777778</v>
      </c>
      <c r="F75" s="9" t="s">
        <v>8607</v>
      </c>
      <c r="G75" s="9" t="s">
        <v>8548</v>
      </c>
      <c r="H75" s="9" t="s">
        <v>8549</v>
      </c>
      <c r="I75" s="16"/>
      <c r="J75" s="16"/>
      <c r="K75" s="16"/>
      <c r="L75" s="9" t="s">
        <v>8569</v>
      </c>
      <c r="N75" s="17">
        <v>0.0</v>
      </c>
    </row>
    <row r="76">
      <c r="A76" s="9" t="s">
        <v>797</v>
      </c>
      <c r="B76" s="9" t="s">
        <v>8685</v>
      </c>
      <c r="C76" s="9" t="s">
        <v>8578</v>
      </c>
      <c r="D76" s="9" t="s">
        <v>8589</v>
      </c>
      <c r="E76" s="15">
        <v>43213.60486111111</v>
      </c>
      <c r="F76" s="9" t="s">
        <v>8554</v>
      </c>
      <c r="G76" s="9" t="s">
        <v>8561</v>
      </c>
      <c r="H76" s="9" t="s">
        <v>8549</v>
      </c>
      <c r="I76" s="16"/>
      <c r="J76" s="16"/>
      <c r="K76" s="16"/>
      <c r="L76" s="9" t="s">
        <v>8550</v>
      </c>
      <c r="M76" s="16"/>
      <c r="N76" s="17">
        <v>0.0</v>
      </c>
    </row>
    <row r="77">
      <c r="A77" s="9" t="s">
        <v>386</v>
      </c>
      <c r="B77" s="9" t="s">
        <v>8686</v>
      </c>
      <c r="C77" s="9" t="s">
        <v>8589</v>
      </c>
      <c r="D77" s="9" t="s">
        <v>8559</v>
      </c>
      <c r="E77" s="15">
        <v>43140.649305555555</v>
      </c>
      <c r="F77" s="9" t="s">
        <v>8582</v>
      </c>
      <c r="G77" s="9" t="s">
        <v>8565</v>
      </c>
      <c r="H77" s="9" t="s">
        <v>8549</v>
      </c>
      <c r="I77" s="16"/>
      <c r="J77" s="16"/>
      <c r="K77" s="16"/>
      <c r="L77" s="9" t="s">
        <v>8550</v>
      </c>
      <c r="M77" s="16"/>
      <c r="N77" s="17">
        <v>0.0</v>
      </c>
    </row>
    <row r="78">
      <c r="A78" s="9" t="s">
        <v>244</v>
      </c>
      <c r="B78" s="9" t="s">
        <v>8687</v>
      </c>
      <c r="C78" s="9" t="s">
        <v>8545</v>
      </c>
      <c r="D78" s="9" t="s">
        <v>8602</v>
      </c>
      <c r="E78" s="15">
        <v>43175.595138888886</v>
      </c>
      <c r="F78" s="9" t="s">
        <v>8554</v>
      </c>
      <c r="G78" s="9" t="s">
        <v>8548</v>
      </c>
      <c r="H78" s="9" t="s">
        <v>8549</v>
      </c>
      <c r="I78" s="16"/>
      <c r="J78" s="16"/>
      <c r="K78" s="16"/>
      <c r="L78" s="9" t="s">
        <v>8550</v>
      </c>
      <c r="M78" s="16"/>
      <c r="N78" s="17">
        <v>0.0</v>
      </c>
    </row>
    <row r="79">
      <c r="A79" s="9" t="s">
        <v>738</v>
      </c>
      <c r="B79" s="9" t="s">
        <v>8688</v>
      </c>
      <c r="C79" s="9" t="s">
        <v>8552</v>
      </c>
      <c r="D79" s="9" t="s">
        <v>8553</v>
      </c>
      <c r="E79" s="15">
        <v>43217.67291666667</v>
      </c>
      <c r="F79" s="9" t="s">
        <v>8634</v>
      </c>
      <c r="G79" s="9" t="s">
        <v>8548</v>
      </c>
      <c r="H79" s="9" t="s">
        <v>8568</v>
      </c>
      <c r="I79" s="16"/>
      <c r="J79" s="16"/>
      <c r="K79" s="16"/>
      <c r="L79" s="9" t="s">
        <v>8550</v>
      </c>
      <c r="M79" s="16"/>
      <c r="N79" s="17">
        <v>0.0</v>
      </c>
    </row>
    <row r="80">
      <c r="A80" s="9" t="s">
        <v>920</v>
      </c>
      <c r="B80" s="9" t="s">
        <v>8689</v>
      </c>
      <c r="C80" s="9" t="s">
        <v>8589</v>
      </c>
      <c r="D80" s="9" t="s">
        <v>8546</v>
      </c>
      <c r="E80" s="15">
        <v>43118.464583333334</v>
      </c>
      <c r="F80" s="9" t="s">
        <v>8564</v>
      </c>
      <c r="G80" s="9" t="s">
        <v>8555</v>
      </c>
      <c r="H80" s="16"/>
      <c r="I80" s="16"/>
      <c r="J80" s="16"/>
      <c r="K80" s="16"/>
      <c r="L80" s="9" t="s">
        <v>8550</v>
      </c>
      <c r="M80" s="16"/>
      <c r="N80" s="17">
        <v>0.0</v>
      </c>
    </row>
    <row r="81">
      <c r="A81" s="9" t="s">
        <v>265</v>
      </c>
      <c r="B81" s="9" t="s">
        <v>8690</v>
      </c>
      <c r="C81" s="9" t="s">
        <v>8558</v>
      </c>
      <c r="D81" s="9" t="s">
        <v>8575</v>
      </c>
      <c r="E81" s="15">
        <v>43217.90138888889</v>
      </c>
      <c r="F81" s="9" t="s">
        <v>8573</v>
      </c>
      <c r="G81" s="9" t="s">
        <v>8548</v>
      </c>
      <c r="H81" s="9" t="s">
        <v>8549</v>
      </c>
      <c r="I81" s="16"/>
      <c r="J81" s="16"/>
      <c r="K81" s="16"/>
      <c r="L81" s="9" t="s">
        <v>8550</v>
      </c>
      <c r="M81" s="16"/>
      <c r="N81" s="17">
        <v>0.0</v>
      </c>
    </row>
    <row r="82">
      <c r="A82" s="9" t="s">
        <v>109</v>
      </c>
      <c r="B82" s="9" t="s">
        <v>8691</v>
      </c>
      <c r="C82" s="9" t="s">
        <v>8578</v>
      </c>
      <c r="D82" s="9" t="s">
        <v>8602</v>
      </c>
      <c r="E82" s="15">
        <v>43217.88055555556</v>
      </c>
      <c r="F82" s="9" t="s">
        <v>8576</v>
      </c>
      <c r="G82" s="9" t="s">
        <v>8618</v>
      </c>
      <c r="H82" s="9" t="s">
        <v>8549</v>
      </c>
      <c r="I82" s="16"/>
      <c r="J82" s="16"/>
      <c r="K82" s="16"/>
      <c r="L82" s="9" t="s">
        <v>8550</v>
      </c>
      <c r="M82" s="16"/>
      <c r="N82" s="17">
        <v>0.0</v>
      </c>
    </row>
    <row r="83">
      <c r="A83" s="9" t="s">
        <v>508</v>
      </c>
      <c r="B83" s="9" t="s">
        <v>8692</v>
      </c>
      <c r="C83" s="9" t="s">
        <v>8636</v>
      </c>
      <c r="D83" s="9" t="s">
        <v>8545</v>
      </c>
      <c r="E83" s="15">
        <v>43340.714583333334</v>
      </c>
      <c r="F83" s="9" t="s">
        <v>8587</v>
      </c>
      <c r="G83" s="9" t="s">
        <v>8618</v>
      </c>
      <c r="I83" s="16"/>
      <c r="J83" s="16"/>
      <c r="K83" s="16"/>
      <c r="L83" s="9" t="s">
        <v>8550</v>
      </c>
      <c r="M83" s="17">
        <v>4.0</v>
      </c>
      <c r="N83" s="17">
        <v>6.0</v>
      </c>
    </row>
    <row r="84">
      <c r="A84" s="9" t="s">
        <v>441</v>
      </c>
      <c r="B84" s="9" t="s">
        <v>8693</v>
      </c>
      <c r="C84" s="9" t="s">
        <v>8585</v>
      </c>
      <c r="D84" s="9" t="s">
        <v>8606</v>
      </c>
      <c r="E84" s="15">
        <v>43157.85555555556</v>
      </c>
      <c r="F84" s="9" t="s">
        <v>8607</v>
      </c>
      <c r="G84" s="9" t="s">
        <v>8565</v>
      </c>
      <c r="H84" s="9" t="s">
        <v>8549</v>
      </c>
      <c r="I84" s="16"/>
      <c r="J84" s="16"/>
      <c r="K84" s="16"/>
      <c r="L84" s="9" t="s">
        <v>8550</v>
      </c>
      <c r="M84" s="16"/>
      <c r="N84" s="17">
        <v>0.0</v>
      </c>
    </row>
    <row r="85">
      <c r="A85" s="9" t="s">
        <v>596</v>
      </c>
      <c r="B85" s="9" t="s">
        <v>8694</v>
      </c>
      <c r="C85" s="9" t="s">
        <v>8596</v>
      </c>
      <c r="D85" s="9" t="s">
        <v>8602</v>
      </c>
      <c r="E85" s="15">
        <v>43193.78888888889</v>
      </c>
      <c r="F85" s="9" t="s">
        <v>8587</v>
      </c>
      <c r="G85" s="9" t="s">
        <v>8555</v>
      </c>
      <c r="H85" s="9" t="s">
        <v>8549</v>
      </c>
      <c r="I85" s="16"/>
      <c r="J85" s="16"/>
      <c r="K85" s="16"/>
      <c r="L85" s="9" t="s">
        <v>8550</v>
      </c>
      <c r="M85" s="16"/>
      <c r="N85" s="17">
        <v>0.0</v>
      </c>
    </row>
    <row r="86">
      <c r="A86" s="9" t="s">
        <v>415</v>
      </c>
      <c r="B86" s="9" t="s">
        <v>8695</v>
      </c>
      <c r="C86" s="9" t="s">
        <v>8589</v>
      </c>
      <c r="D86" s="9" t="s">
        <v>8553</v>
      </c>
      <c r="E86" s="15">
        <v>43216.67013888889</v>
      </c>
      <c r="F86" s="9" t="s">
        <v>8576</v>
      </c>
      <c r="G86" s="9" t="s">
        <v>8618</v>
      </c>
      <c r="I86" s="16"/>
      <c r="J86" s="16"/>
      <c r="K86" s="16"/>
      <c r="L86" s="9" t="s">
        <v>8550</v>
      </c>
      <c r="M86" s="16"/>
      <c r="N86" s="17">
        <v>0.0</v>
      </c>
    </row>
    <row r="87">
      <c r="A87" s="9" t="s">
        <v>814</v>
      </c>
      <c r="B87" s="9" t="s">
        <v>8696</v>
      </c>
      <c r="C87" s="9" t="s">
        <v>8585</v>
      </c>
      <c r="D87" s="9" t="s">
        <v>8572</v>
      </c>
      <c r="E87" s="15">
        <v>43157.83472222222</v>
      </c>
      <c r="F87" s="9" t="s">
        <v>8607</v>
      </c>
      <c r="G87" s="9" t="s">
        <v>8565</v>
      </c>
      <c r="H87" s="9" t="s">
        <v>8549</v>
      </c>
      <c r="I87" s="16"/>
      <c r="J87" s="16"/>
      <c r="K87" s="16"/>
      <c r="L87" s="9" t="s">
        <v>8550</v>
      </c>
      <c r="M87" s="16"/>
      <c r="N87" s="17">
        <v>0.0</v>
      </c>
    </row>
    <row r="88">
      <c r="A88" s="9" t="s">
        <v>725</v>
      </c>
      <c r="B88" s="9" t="s">
        <v>8697</v>
      </c>
      <c r="C88" s="9" t="s">
        <v>8636</v>
      </c>
      <c r="D88" s="9" t="s">
        <v>8591</v>
      </c>
      <c r="E88" s="15">
        <v>43364.78402777778</v>
      </c>
      <c r="F88" s="9" t="s">
        <v>8634</v>
      </c>
      <c r="G88" s="9" t="s">
        <v>8548</v>
      </c>
      <c r="H88" s="9" t="s">
        <v>8568</v>
      </c>
      <c r="I88" s="18" t="b">
        <v>1</v>
      </c>
      <c r="J88" s="18" t="b">
        <v>1</v>
      </c>
      <c r="K88" s="20">
        <v>44701.0</v>
      </c>
      <c r="L88" s="9" t="s">
        <v>8550</v>
      </c>
      <c r="M88" s="17">
        <v>50.0</v>
      </c>
      <c r="N88" s="17">
        <v>0.0</v>
      </c>
    </row>
    <row r="89">
      <c r="A89" s="9" t="s">
        <v>232</v>
      </c>
      <c r="B89" s="9" t="s">
        <v>8698</v>
      </c>
      <c r="C89" s="9" t="s">
        <v>8584</v>
      </c>
      <c r="D89" s="9" t="s">
        <v>8563</v>
      </c>
      <c r="E89" s="15">
        <v>43315.736805555556</v>
      </c>
      <c r="F89" s="9" t="s">
        <v>8669</v>
      </c>
      <c r="G89" s="9" t="s">
        <v>8548</v>
      </c>
      <c r="H89" s="9" t="s">
        <v>8568</v>
      </c>
      <c r="I89" s="16"/>
      <c r="J89" s="16"/>
      <c r="K89" s="16"/>
      <c r="L89" s="9" t="s">
        <v>8550</v>
      </c>
      <c r="M89" s="16"/>
      <c r="N89" s="17">
        <v>0.0</v>
      </c>
    </row>
    <row r="90">
      <c r="A90" s="9" t="s">
        <v>902</v>
      </c>
      <c r="B90" s="9" t="s">
        <v>8699</v>
      </c>
      <c r="C90" s="9" t="s">
        <v>8596</v>
      </c>
      <c r="D90" s="9" t="s">
        <v>8593</v>
      </c>
      <c r="E90" s="15">
        <v>43130.6875</v>
      </c>
      <c r="F90" s="9" t="s">
        <v>8607</v>
      </c>
      <c r="G90" s="9" t="s">
        <v>8548</v>
      </c>
      <c r="I90" s="16"/>
      <c r="J90" s="16"/>
      <c r="K90" s="16"/>
      <c r="L90" s="9" t="s">
        <v>8569</v>
      </c>
      <c r="N90" s="17">
        <v>0.0</v>
      </c>
    </row>
    <row r="91">
      <c r="A91" s="9" t="s">
        <v>868</v>
      </c>
      <c r="B91" s="9" t="s">
        <v>8700</v>
      </c>
      <c r="C91" s="9" t="s">
        <v>8589</v>
      </c>
      <c r="D91" s="9" t="s">
        <v>8546</v>
      </c>
      <c r="E91" s="15">
        <v>43146.73472222222</v>
      </c>
      <c r="F91" s="9" t="s">
        <v>8582</v>
      </c>
      <c r="G91" s="9" t="s">
        <v>8561</v>
      </c>
      <c r="H91" s="16"/>
      <c r="I91" s="16"/>
      <c r="J91" s="16"/>
      <c r="K91" s="16"/>
      <c r="L91" s="9" t="s">
        <v>8569</v>
      </c>
      <c r="N91" s="17">
        <v>0.0</v>
      </c>
    </row>
    <row r="92">
      <c r="A92" s="9" t="s">
        <v>754</v>
      </c>
      <c r="B92" s="9" t="s">
        <v>8701</v>
      </c>
      <c r="C92" s="9" t="s">
        <v>8627</v>
      </c>
      <c r="D92" s="9" t="s">
        <v>8585</v>
      </c>
      <c r="E92" s="15">
        <v>43210.125</v>
      </c>
      <c r="F92" s="9" t="s">
        <v>8560</v>
      </c>
      <c r="G92" s="9" t="s">
        <v>8548</v>
      </c>
      <c r="H92" s="9" t="s">
        <v>8549</v>
      </c>
      <c r="I92" s="16"/>
      <c r="J92" s="16"/>
      <c r="K92" s="16"/>
      <c r="L92" s="9" t="s">
        <v>8550</v>
      </c>
      <c r="M92" s="16"/>
      <c r="N92" s="17">
        <v>0.0</v>
      </c>
    </row>
    <row r="93">
      <c r="A93" s="9" t="s">
        <v>656</v>
      </c>
      <c r="B93" s="9" t="s">
        <v>8702</v>
      </c>
      <c r="C93" s="9" t="s">
        <v>8552</v>
      </c>
      <c r="D93" s="9" t="s">
        <v>8546</v>
      </c>
      <c r="E93" s="15">
        <v>43227.69583333333</v>
      </c>
      <c r="F93" s="9" t="s">
        <v>8573</v>
      </c>
      <c r="G93" s="9" t="s">
        <v>8548</v>
      </c>
      <c r="H93" s="9" t="s">
        <v>8549</v>
      </c>
      <c r="I93" s="16"/>
      <c r="J93" s="16"/>
      <c r="K93" s="16"/>
      <c r="L93" s="9" t="s">
        <v>8550</v>
      </c>
      <c r="M93" s="16"/>
      <c r="N93" s="17">
        <v>0.0</v>
      </c>
    </row>
    <row r="94">
      <c r="A94" s="9" t="s">
        <v>686</v>
      </c>
      <c r="B94" s="9" t="s">
        <v>8703</v>
      </c>
      <c r="C94" s="9" t="s">
        <v>8567</v>
      </c>
      <c r="D94" s="9" t="s">
        <v>8591</v>
      </c>
      <c r="E94" s="15">
        <v>43269.53194444445</v>
      </c>
      <c r="F94" s="9" t="s">
        <v>8604</v>
      </c>
      <c r="G94" s="9" t="s">
        <v>8555</v>
      </c>
      <c r="H94" s="9" t="s">
        <v>8568</v>
      </c>
      <c r="I94" s="16"/>
      <c r="J94" s="16"/>
      <c r="K94" s="16"/>
      <c r="L94" s="9" t="s">
        <v>8569</v>
      </c>
      <c r="N94" s="17">
        <v>0.0</v>
      </c>
    </row>
    <row r="95">
      <c r="A95" s="9" t="s">
        <v>947</v>
      </c>
      <c r="B95" s="9" t="s">
        <v>8704</v>
      </c>
      <c r="C95" s="9" t="s">
        <v>8585</v>
      </c>
      <c r="D95" s="9" t="s">
        <v>8559</v>
      </c>
      <c r="E95" s="15">
        <v>43143.78194444445</v>
      </c>
      <c r="F95" s="9" t="s">
        <v>8554</v>
      </c>
      <c r="G95" s="9" t="s">
        <v>8548</v>
      </c>
      <c r="H95" s="9" t="s">
        <v>8549</v>
      </c>
      <c r="I95" s="16"/>
      <c r="J95" s="16"/>
      <c r="K95" s="16"/>
      <c r="L95" s="9" t="s">
        <v>8550</v>
      </c>
      <c r="M95" s="16"/>
      <c r="N95" s="17">
        <v>0.0</v>
      </c>
    </row>
    <row r="96">
      <c r="A96" s="9" t="s">
        <v>246</v>
      </c>
      <c r="B96" s="9" t="s">
        <v>8705</v>
      </c>
      <c r="C96" s="9" t="s">
        <v>8627</v>
      </c>
      <c r="D96" s="9" t="s">
        <v>8585</v>
      </c>
      <c r="E96" s="15">
        <v>43207.8</v>
      </c>
      <c r="F96" s="9" t="s">
        <v>8706</v>
      </c>
      <c r="G96" s="9" t="s">
        <v>8561</v>
      </c>
      <c r="H96" s="9" t="s">
        <v>8549</v>
      </c>
      <c r="I96" s="16"/>
      <c r="J96" s="16"/>
      <c r="K96" s="16"/>
      <c r="L96" s="9" t="s">
        <v>8550</v>
      </c>
      <c r="M96" s="16"/>
      <c r="N96" s="17">
        <v>0.0</v>
      </c>
    </row>
    <row r="97">
      <c r="A97" s="9" t="s">
        <v>609</v>
      </c>
      <c r="B97" s="9" t="s">
        <v>8707</v>
      </c>
      <c r="C97" s="9" t="s">
        <v>8567</v>
      </c>
      <c r="D97" s="9" t="s">
        <v>8572</v>
      </c>
      <c r="E97" s="15">
        <v>43249.84722222222</v>
      </c>
      <c r="F97" s="9" t="s">
        <v>8587</v>
      </c>
      <c r="G97" s="9" t="s">
        <v>8561</v>
      </c>
      <c r="H97" s="9" t="s">
        <v>8549</v>
      </c>
      <c r="I97" s="16"/>
      <c r="J97" s="16"/>
      <c r="K97" s="16"/>
      <c r="L97" s="9" t="s">
        <v>8569</v>
      </c>
      <c r="N97" s="17">
        <v>0.0</v>
      </c>
    </row>
    <row r="98">
      <c r="A98" s="9" t="s">
        <v>889</v>
      </c>
      <c r="B98" s="9" t="s">
        <v>8708</v>
      </c>
      <c r="C98" s="9" t="s">
        <v>8581</v>
      </c>
      <c r="D98" s="9" t="s">
        <v>8546</v>
      </c>
      <c r="E98" s="15">
        <v>43266.825694444444</v>
      </c>
      <c r="F98" s="9" t="s">
        <v>8582</v>
      </c>
      <c r="H98" s="9" t="s">
        <v>8549</v>
      </c>
      <c r="I98" s="16"/>
      <c r="J98" s="16"/>
      <c r="K98" s="16"/>
      <c r="L98" s="9" t="s">
        <v>8550</v>
      </c>
      <c r="M98" s="16"/>
      <c r="N98" s="17">
        <v>0.0</v>
      </c>
    </row>
    <row r="99">
      <c r="A99" s="9" t="s">
        <v>893</v>
      </c>
      <c r="B99" s="9" t="s">
        <v>8709</v>
      </c>
      <c r="C99" s="9" t="s">
        <v>8636</v>
      </c>
      <c r="D99" s="9" t="s">
        <v>8593</v>
      </c>
      <c r="E99" s="15">
        <v>43319.82430555556</v>
      </c>
      <c r="F99" s="9" t="s">
        <v>8599</v>
      </c>
      <c r="G99" s="9" t="s">
        <v>8555</v>
      </c>
      <c r="H99" s="9" t="s">
        <v>8710</v>
      </c>
      <c r="I99" s="18" t="b">
        <v>1</v>
      </c>
      <c r="J99" s="18" t="b">
        <v>1</v>
      </c>
      <c r="K99" s="9" t="s">
        <v>8711</v>
      </c>
      <c r="L99" s="9" t="s">
        <v>8550</v>
      </c>
      <c r="M99" s="16"/>
      <c r="N99" s="17">
        <v>0.0</v>
      </c>
    </row>
    <row r="100">
      <c r="A100" s="9" t="s">
        <v>912</v>
      </c>
      <c r="B100" s="9" t="s">
        <v>8712</v>
      </c>
      <c r="C100" s="9" t="s">
        <v>8581</v>
      </c>
      <c r="D100" s="9" t="s">
        <v>8593</v>
      </c>
      <c r="E100" s="15">
        <v>43266.89722222222</v>
      </c>
      <c r="F100" s="9" t="s">
        <v>8607</v>
      </c>
      <c r="G100" s="9" t="s">
        <v>8548</v>
      </c>
      <c r="H100" s="9" t="s">
        <v>8568</v>
      </c>
      <c r="I100" s="16"/>
      <c r="J100" s="16"/>
      <c r="K100" s="16"/>
      <c r="L100" s="9" t="s">
        <v>8550</v>
      </c>
      <c r="M100" s="16"/>
      <c r="N100" s="17">
        <v>0.0</v>
      </c>
    </row>
    <row r="101">
      <c r="A101" s="9" t="s">
        <v>354</v>
      </c>
      <c r="B101" s="9" t="s">
        <v>8713</v>
      </c>
      <c r="C101" s="9" t="s">
        <v>8567</v>
      </c>
      <c r="D101" s="9" t="s">
        <v>8606</v>
      </c>
      <c r="E101" s="15">
        <v>43126.850694444445</v>
      </c>
      <c r="F101" s="9" t="s">
        <v>8582</v>
      </c>
      <c r="G101" s="9" t="s">
        <v>8555</v>
      </c>
      <c r="H101" s="16"/>
      <c r="I101" s="16"/>
      <c r="J101" s="16"/>
      <c r="K101" s="16"/>
      <c r="L101" s="9" t="s">
        <v>8550</v>
      </c>
      <c r="M101" s="16"/>
      <c r="N101" s="17">
        <v>0.0</v>
      </c>
    </row>
    <row r="102">
      <c r="A102" s="9" t="s">
        <v>924</v>
      </c>
      <c r="B102" s="9" t="s">
        <v>8714</v>
      </c>
      <c r="C102" s="9" t="s">
        <v>8581</v>
      </c>
      <c r="D102" s="9" t="s">
        <v>8584</v>
      </c>
      <c r="E102" s="15">
        <v>43368.49652777778</v>
      </c>
      <c r="F102" s="9" t="s">
        <v>8587</v>
      </c>
      <c r="G102" s="9" t="s">
        <v>8579</v>
      </c>
      <c r="H102" s="9" t="s">
        <v>8549</v>
      </c>
      <c r="I102" s="16"/>
      <c r="J102" s="16"/>
      <c r="K102" s="16"/>
      <c r="L102" s="9" t="s">
        <v>8550</v>
      </c>
      <c r="M102" s="17">
        <v>400.0</v>
      </c>
      <c r="N102" s="17">
        <v>100000.0</v>
      </c>
    </row>
    <row r="103">
      <c r="A103" s="9" t="s">
        <v>179</v>
      </c>
      <c r="B103" s="9" t="s">
        <v>8715</v>
      </c>
      <c r="C103" s="9" t="s">
        <v>8567</v>
      </c>
      <c r="D103" s="9" t="s">
        <v>8575</v>
      </c>
      <c r="E103" s="15">
        <v>43196.73611111111</v>
      </c>
      <c r="F103" s="9" t="s">
        <v>8554</v>
      </c>
      <c r="G103" s="9" t="s">
        <v>8609</v>
      </c>
      <c r="H103" s="9" t="s">
        <v>8549</v>
      </c>
      <c r="I103" s="16"/>
      <c r="J103" s="16"/>
      <c r="K103" s="16"/>
      <c r="L103" s="9" t="s">
        <v>8550</v>
      </c>
      <c r="M103" s="16"/>
      <c r="N103" s="17">
        <v>0.0</v>
      </c>
    </row>
    <row r="104">
      <c r="A104" s="9" t="s">
        <v>721</v>
      </c>
      <c r="B104" s="9" t="s">
        <v>8716</v>
      </c>
      <c r="C104" s="9" t="s">
        <v>8567</v>
      </c>
      <c r="D104" s="9" t="s">
        <v>8567</v>
      </c>
      <c r="E104" s="15">
        <v>43293.884722222225</v>
      </c>
      <c r="F104" s="9" t="s">
        <v>8554</v>
      </c>
      <c r="G104" s="9" t="s">
        <v>8561</v>
      </c>
      <c r="H104" s="9" t="s">
        <v>8568</v>
      </c>
      <c r="I104" s="16"/>
      <c r="J104" s="16"/>
      <c r="K104" s="16"/>
      <c r="L104" s="9" t="s">
        <v>8550</v>
      </c>
      <c r="M104" s="16"/>
      <c r="N104" s="17">
        <v>0.0</v>
      </c>
    </row>
    <row r="105">
      <c r="A105" s="9" t="s">
        <v>977</v>
      </c>
      <c r="B105" s="9" t="s">
        <v>8717</v>
      </c>
      <c r="C105" s="9" t="s">
        <v>8596</v>
      </c>
      <c r="D105" s="9" t="s">
        <v>8575</v>
      </c>
      <c r="E105" s="15">
        <v>43173.5125</v>
      </c>
      <c r="F105" s="9" t="s">
        <v>8634</v>
      </c>
      <c r="G105" s="9" t="s">
        <v>8561</v>
      </c>
      <c r="H105" s="9" t="s">
        <v>8549</v>
      </c>
      <c r="I105" s="16"/>
      <c r="J105" s="16"/>
      <c r="K105" s="16"/>
      <c r="L105" s="9" t="s">
        <v>8550</v>
      </c>
      <c r="M105" s="16"/>
      <c r="N105" s="17">
        <v>0.0</v>
      </c>
    </row>
    <row r="106">
      <c r="A106" s="9" t="s">
        <v>71</v>
      </c>
      <c r="B106" s="9" t="s">
        <v>8718</v>
      </c>
      <c r="C106" s="9" t="s">
        <v>8585</v>
      </c>
      <c r="D106" s="9" t="s">
        <v>8575</v>
      </c>
      <c r="E106" s="15">
        <v>43187.94236111111</v>
      </c>
      <c r="F106" s="9" t="s">
        <v>8719</v>
      </c>
      <c r="G106" s="9" t="s">
        <v>8565</v>
      </c>
      <c r="H106" s="9" t="s">
        <v>8568</v>
      </c>
      <c r="I106" s="16"/>
      <c r="J106" s="16"/>
      <c r="K106" s="16"/>
      <c r="L106" s="9" t="s">
        <v>8569</v>
      </c>
      <c r="N106" s="17">
        <v>0.0</v>
      </c>
    </row>
    <row r="107">
      <c r="A107" s="9" t="s">
        <v>762</v>
      </c>
      <c r="B107" s="9" t="s">
        <v>8720</v>
      </c>
      <c r="C107" s="9" t="s">
        <v>8646</v>
      </c>
      <c r="D107" s="9" t="s">
        <v>8572</v>
      </c>
      <c r="E107" s="15">
        <v>43234.67083333333</v>
      </c>
      <c r="F107" s="9" t="s">
        <v>8706</v>
      </c>
      <c r="G107" s="9" t="s">
        <v>8561</v>
      </c>
      <c r="H107" s="9" t="s">
        <v>8549</v>
      </c>
      <c r="I107" s="16"/>
      <c r="J107" s="16"/>
      <c r="K107" s="16"/>
      <c r="L107" s="9" t="s">
        <v>8550</v>
      </c>
      <c r="M107" s="16"/>
      <c r="N107" s="17">
        <v>0.0</v>
      </c>
    </row>
    <row r="108">
      <c r="A108" s="9" t="s">
        <v>640</v>
      </c>
      <c r="B108" s="9" t="s">
        <v>8721</v>
      </c>
      <c r="C108" s="9" t="s">
        <v>8563</v>
      </c>
      <c r="D108" s="9" t="s">
        <v>8611</v>
      </c>
      <c r="E108" s="15">
        <v>43122.55416666667</v>
      </c>
      <c r="F108" s="9" t="s">
        <v>8669</v>
      </c>
      <c r="G108" s="9" t="s">
        <v>8555</v>
      </c>
      <c r="H108" s="16"/>
      <c r="I108" s="16"/>
      <c r="J108" s="16"/>
      <c r="K108" s="16"/>
      <c r="L108" s="9" t="s">
        <v>8550</v>
      </c>
      <c r="M108" s="16"/>
      <c r="N108" s="17">
        <v>0.0</v>
      </c>
    </row>
    <row r="109">
      <c r="A109" s="9" t="s">
        <v>317</v>
      </c>
      <c r="B109" s="9" t="s">
        <v>8722</v>
      </c>
      <c r="C109" s="9" t="s">
        <v>8567</v>
      </c>
      <c r="D109" s="9" t="s">
        <v>8572</v>
      </c>
      <c r="E109" s="15">
        <v>43220.125</v>
      </c>
      <c r="F109" s="9" t="s">
        <v>8573</v>
      </c>
      <c r="G109" s="9" t="s">
        <v>8561</v>
      </c>
      <c r="H109" s="9" t="s">
        <v>8549</v>
      </c>
      <c r="I109" s="16"/>
      <c r="J109" s="16"/>
      <c r="K109" s="16"/>
      <c r="L109" s="9" t="s">
        <v>8550</v>
      </c>
      <c r="M109" s="16"/>
      <c r="N109" s="17">
        <v>0.0</v>
      </c>
    </row>
    <row r="110">
      <c r="A110" s="9" t="s">
        <v>935</v>
      </c>
      <c r="B110" s="9" t="s">
        <v>8723</v>
      </c>
      <c r="C110" s="9" t="s">
        <v>8657</v>
      </c>
      <c r="D110" s="9" t="s">
        <v>8591</v>
      </c>
      <c r="E110" s="15">
        <v>43354.80902777778</v>
      </c>
      <c r="F110" s="9" t="s">
        <v>8607</v>
      </c>
      <c r="G110" s="9" t="s">
        <v>8561</v>
      </c>
      <c r="H110" s="9" t="s">
        <v>8568</v>
      </c>
      <c r="I110" s="16"/>
      <c r="J110" s="16"/>
      <c r="K110" s="16"/>
      <c r="L110" s="9" t="s">
        <v>8550</v>
      </c>
      <c r="M110" s="17">
        <v>800.0</v>
      </c>
      <c r="N110" s="17">
        <v>100000.0</v>
      </c>
    </row>
    <row r="111">
      <c r="A111" s="9" t="s">
        <v>395</v>
      </c>
      <c r="B111" s="9" t="s">
        <v>8724</v>
      </c>
      <c r="C111" s="9" t="s">
        <v>8558</v>
      </c>
      <c r="D111" s="9" t="s">
        <v>8563</v>
      </c>
      <c r="E111" s="15">
        <v>43230.79652777778</v>
      </c>
      <c r="F111" s="9" t="s">
        <v>8554</v>
      </c>
      <c r="G111" s="9" t="s">
        <v>8548</v>
      </c>
      <c r="H111" s="9" t="s">
        <v>8568</v>
      </c>
      <c r="I111" s="16"/>
      <c r="J111" s="16"/>
      <c r="K111" s="16"/>
      <c r="L111" s="9" t="s">
        <v>8550</v>
      </c>
      <c r="M111" s="16"/>
      <c r="N111" s="17">
        <v>0.0</v>
      </c>
    </row>
    <row r="112">
      <c r="A112" s="9" t="s">
        <v>259</v>
      </c>
      <c r="B112" s="9" t="s">
        <v>8725</v>
      </c>
      <c r="C112" s="9" t="s">
        <v>8585</v>
      </c>
      <c r="D112" s="9" t="s">
        <v>8593</v>
      </c>
      <c r="E112" s="15">
        <v>43172.62222222222</v>
      </c>
      <c r="F112" s="9" t="s">
        <v>8582</v>
      </c>
      <c r="G112" s="9" t="s">
        <v>8579</v>
      </c>
      <c r="H112" s="9" t="s">
        <v>8556</v>
      </c>
      <c r="I112" s="16"/>
      <c r="J112" s="16"/>
      <c r="K112" s="16"/>
      <c r="L112" s="9" t="s">
        <v>8550</v>
      </c>
      <c r="M112" s="16"/>
      <c r="N112" s="17">
        <v>0.0</v>
      </c>
    </row>
    <row r="113">
      <c r="A113" s="9" t="s">
        <v>792</v>
      </c>
      <c r="B113" s="9" t="s">
        <v>8726</v>
      </c>
      <c r="C113" s="9" t="s">
        <v>8646</v>
      </c>
      <c r="D113" s="9" t="s">
        <v>8585</v>
      </c>
      <c r="E113" s="15">
        <v>43214.125</v>
      </c>
      <c r="F113" s="9" t="s">
        <v>8669</v>
      </c>
      <c r="G113" s="9" t="s">
        <v>8618</v>
      </c>
      <c r="H113" s="9" t="s">
        <v>8556</v>
      </c>
      <c r="I113" s="16"/>
      <c r="J113" s="16"/>
      <c r="K113" s="16"/>
      <c r="L113" s="9" t="s">
        <v>8550</v>
      </c>
      <c r="M113" s="16"/>
      <c r="N113" s="17">
        <v>0.0</v>
      </c>
    </row>
    <row r="114">
      <c r="A114" s="9" t="s">
        <v>375</v>
      </c>
      <c r="B114" s="9" t="s">
        <v>8727</v>
      </c>
      <c r="C114" s="9" t="s">
        <v>8585</v>
      </c>
      <c r="D114" s="9" t="s">
        <v>8575</v>
      </c>
      <c r="E114" s="15">
        <v>43196.74722222222</v>
      </c>
      <c r="F114" s="9" t="s">
        <v>8597</v>
      </c>
      <c r="G114" s="9" t="s">
        <v>8548</v>
      </c>
      <c r="H114" s="9" t="s">
        <v>8549</v>
      </c>
      <c r="I114" s="16"/>
      <c r="J114" s="16"/>
      <c r="K114" s="16"/>
      <c r="L114" s="9" t="s">
        <v>8550</v>
      </c>
      <c r="M114" s="16"/>
      <c r="N114" s="17">
        <v>0.0</v>
      </c>
    </row>
    <row r="115">
      <c r="A115" s="9" t="s">
        <v>771</v>
      </c>
      <c r="B115" s="9" t="s">
        <v>8728</v>
      </c>
      <c r="C115" s="9" t="s">
        <v>8567</v>
      </c>
      <c r="D115" s="9" t="s">
        <v>8593</v>
      </c>
      <c r="E115" s="15">
        <v>43132.52291666667</v>
      </c>
      <c r="F115" s="9" t="s">
        <v>8706</v>
      </c>
      <c r="G115" s="9" t="s">
        <v>8548</v>
      </c>
      <c r="I115" s="16"/>
      <c r="J115" s="16"/>
      <c r="K115" s="16"/>
      <c r="L115" s="9" t="s">
        <v>8569</v>
      </c>
      <c r="N115" s="17">
        <v>0.0</v>
      </c>
    </row>
    <row r="116">
      <c r="A116" s="9" t="s">
        <v>371</v>
      </c>
      <c r="B116" s="9" t="s">
        <v>8729</v>
      </c>
      <c r="C116" s="9" t="s">
        <v>8596</v>
      </c>
      <c r="D116" s="9" t="s">
        <v>8606</v>
      </c>
      <c r="E116" s="15">
        <v>43220.84930555556</v>
      </c>
      <c r="F116" s="9" t="s">
        <v>8547</v>
      </c>
      <c r="G116" s="9" t="s">
        <v>8548</v>
      </c>
      <c r="H116" s="9" t="s">
        <v>8549</v>
      </c>
      <c r="I116" s="16"/>
      <c r="J116" s="16"/>
      <c r="K116" s="16"/>
      <c r="L116" s="9" t="s">
        <v>8550</v>
      </c>
      <c r="M116" s="16"/>
      <c r="N116" s="17">
        <v>0.0</v>
      </c>
    </row>
    <row r="117">
      <c r="A117" s="9" t="s">
        <v>581</v>
      </c>
      <c r="B117" s="9" t="s">
        <v>8730</v>
      </c>
      <c r="C117" s="9" t="s">
        <v>8563</v>
      </c>
      <c r="D117" s="9" t="s">
        <v>8611</v>
      </c>
      <c r="E117" s="15">
        <v>43187.788194444445</v>
      </c>
      <c r="F117" s="9" t="s">
        <v>8582</v>
      </c>
      <c r="G117" s="9" t="s">
        <v>8555</v>
      </c>
      <c r="H117" s="9" t="s">
        <v>8556</v>
      </c>
      <c r="I117" s="16"/>
      <c r="J117" s="16"/>
      <c r="K117" s="16"/>
      <c r="L117" s="9" t="s">
        <v>8569</v>
      </c>
      <c r="N117" s="17">
        <v>0.0</v>
      </c>
    </row>
    <row r="118">
      <c r="A118" s="9" t="s">
        <v>552</v>
      </c>
      <c r="B118" s="9" t="s">
        <v>8731</v>
      </c>
      <c r="C118" s="9" t="s">
        <v>8558</v>
      </c>
      <c r="D118" s="9" t="s">
        <v>8546</v>
      </c>
      <c r="E118" s="15">
        <v>43238.532638888886</v>
      </c>
      <c r="F118" s="9" t="s">
        <v>8628</v>
      </c>
      <c r="G118" s="9" t="s">
        <v>8579</v>
      </c>
      <c r="H118" s="9" t="s">
        <v>8549</v>
      </c>
      <c r="I118" s="16"/>
      <c r="J118" s="16"/>
      <c r="K118" s="16"/>
      <c r="L118" s="9" t="s">
        <v>8569</v>
      </c>
      <c r="N118" s="17">
        <v>0.0</v>
      </c>
    </row>
    <row r="119">
      <c r="A119" s="9" t="s">
        <v>60</v>
      </c>
      <c r="B119" s="9" t="s">
        <v>8732</v>
      </c>
      <c r="C119" s="9" t="s">
        <v>8581</v>
      </c>
      <c r="D119" s="9" t="s">
        <v>8553</v>
      </c>
      <c r="E119" s="15">
        <v>43332.58263888889</v>
      </c>
      <c r="F119" s="9" t="s">
        <v>8634</v>
      </c>
      <c r="G119" s="9" t="s">
        <v>8618</v>
      </c>
      <c r="H119" s="9" t="s">
        <v>8549</v>
      </c>
      <c r="I119" s="18" t="b">
        <v>1</v>
      </c>
      <c r="J119" s="18" t="b">
        <v>1</v>
      </c>
      <c r="K119" s="16"/>
      <c r="L119" s="9" t="s">
        <v>8550</v>
      </c>
      <c r="M119" s="17">
        <v>5.0</v>
      </c>
      <c r="N119" s="17">
        <v>0.0</v>
      </c>
    </row>
    <row r="120">
      <c r="A120" s="9" t="s">
        <v>692</v>
      </c>
      <c r="B120" s="9" t="s">
        <v>8733</v>
      </c>
      <c r="C120" s="9" t="s">
        <v>8627</v>
      </c>
      <c r="D120" s="9" t="s">
        <v>8546</v>
      </c>
      <c r="E120" s="15">
        <v>43203.85972222222</v>
      </c>
      <c r="F120" s="9" t="s">
        <v>8564</v>
      </c>
      <c r="G120" s="9" t="s">
        <v>8548</v>
      </c>
      <c r="H120" s="9" t="s">
        <v>8549</v>
      </c>
      <c r="I120" s="16"/>
      <c r="J120" s="16"/>
      <c r="K120" s="16"/>
      <c r="L120" s="9" t="s">
        <v>8550</v>
      </c>
      <c r="M120" s="16"/>
      <c r="N120" s="17">
        <v>0.0</v>
      </c>
    </row>
    <row r="121">
      <c r="A121" s="9" t="s">
        <v>207</v>
      </c>
      <c r="B121" s="9" t="s">
        <v>8734</v>
      </c>
      <c r="C121" s="9" t="s">
        <v>8735</v>
      </c>
      <c r="D121" s="9" t="s">
        <v>8553</v>
      </c>
      <c r="E121" s="15">
        <v>43403.76458333333</v>
      </c>
      <c r="F121" s="9" t="s">
        <v>8582</v>
      </c>
      <c r="G121" s="9" t="s">
        <v>8561</v>
      </c>
      <c r="H121" s="9" t="s">
        <v>8568</v>
      </c>
      <c r="I121" s="18" t="b">
        <v>1</v>
      </c>
      <c r="J121" s="18" t="b">
        <v>0</v>
      </c>
      <c r="K121" s="19">
        <v>44566.0</v>
      </c>
      <c r="L121" s="9" t="s">
        <v>8550</v>
      </c>
      <c r="M121" s="17">
        <v>100.0</v>
      </c>
      <c r="N121" s="17">
        <v>150000.0</v>
      </c>
    </row>
    <row r="122">
      <c r="A122" s="9" t="s">
        <v>253</v>
      </c>
      <c r="B122" s="9" t="s">
        <v>8736</v>
      </c>
      <c r="C122" s="9" t="s">
        <v>8585</v>
      </c>
      <c r="D122" s="9" t="s">
        <v>8611</v>
      </c>
      <c r="E122" s="15">
        <v>43178.125</v>
      </c>
      <c r="F122" s="9" t="s">
        <v>8634</v>
      </c>
      <c r="G122" s="9" t="s">
        <v>8548</v>
      </c>
      <c r="I122" s="16"/>
      <c r="J122" s="16"/>
      <c r="K122" s="16"/>
      <c r="L122" s="9" t="s">
        <v>8550</v>
      </c>
      <c r="M122" s="16"/>
      <c r="N122" s="17">
        <v>0.0</v>
      </c>
    </row>
    <row r="123">
      <c r="A123" s="9" t="s">
        <v>984</v>
      </c>
      <c r="B123" s="9" t="s">
        <v>8737</v>
      </c>
      <c r="C123" s="9" t="s">
        <v>8567</v>
      </c>
      <c r="D123" s="9" t="s">
        <v>8606</v>
      </c>
      <c r="E123" s="15">
        <v>43257.743055555555</v>
      </c>
      <c r="F123" s="9" t="s">
        <v>8573</v>
      </c>
      <c r="G123" s="9" t="s">
        <v>8548</v>
      </c>
      <c r="H123" s="9" t="s">
        <v>8549</v>
      </c>
      <c r="I123" s="16"/>
      <c r="J123" s="16"/>
      <c r="K123" s="16"/>
      <c r="L123" s="9" t="s">
        <v>8569</v>
      </c>
      <c r="N123" s="17">
        <v>0.0</v>
      </c>
    </row>
    <row r="124">
      <c r="A124" s="9" t="s">
        <v>211</v>
      </c>
      <c r="B124" s="9" t="s">
        <v>8738</v>
      </c>
      <c r="C124" s="9" t="s">
        <v>8545</v>
      </c>
      <c r="D124" s="9" t="s">
        <v>8585</v>
      </c>
      <c r="E124" s="15">
        <v>43195.629166666666</v>
      </c>
      <c r="F124" s="9" t="s">
        <v>8607</v>
      </c>
      <c r="G124" s="9" t="s">
        <v>8548</v>
      </c>
      <c r="H124" s="9" t="s">
        <v>8549</v>
      </c>
      <c r="I124" s="16"/>
      <c r="J124" s="16"/>
      <c r="K124" s="16"/>
      <c r="L124" s="9" t="s">
        <v>8550</v>
      </c>
      <c r="M124" s="16"/>
      <c r="N124" s="17">
        <v>0.0</v>
      </c>
    </row>
    <row r="125">
      <c r="A125" s="9" t="s">
        <v>647</v>
      </c>
      <c r="B125" s="9" t="s">
        <v>8739</v>
      </c>
      <c r="C125" s="9" t="s">
        <v>8567</v>
      </c>
      <c r="D125" s="9" t="s">
        <v>8572</v>
      </c>
      <c r="E125" s="15">
        <v>43157.71319444444</v>
      </c>
      <c r="F125" s="9" t="s">
        <v>8740</v>
      </c>
      <c r="G125" s="9" t="s">
        <v>8548</v>
      </c>
      <c r="H125" s="9" t="s">
        <v>8568</v>
      </c>
      <c r="I125" s="16"/>
      <c r="J125" s="16"/>
      <c r="K125" s="16"/>
      <c r="L125" s="9" t="s">
        <v>8550</v>
      </c>
      <c r="M125" s="16"/>
      <c r="N125" s="17">
        <v>0.0</v>
      </c>
    </row>
    <row r="126">
      <c r="A126" s="9" t="s">
        <v>628</v>
      </c>
      <c r="B126" s="9" t="s">
        <v>8741</v>
      </c>
      <c r="C126" s="9" t="s">
        <v>8581</v>
      </c>
      <c r="D126" s="9" t="s">
        <v>8589</v>
      </c>
      <c r="E126" s="15">
        <v>43217.59097222222</v>
      </c>
      <c r="F126" s="9" t="s">
        <v>8582</v>
      </c>
      <c r="G126" s="9" t="s">
        <v>8579</v>
      </c>
      <c r="H126" s="9" t="s">
        <v>8568</v>
      </c>
      <c r="I126" s="16"/>
      <c r="J126" s="16"/>
      <c r="K126" s="16"/>
      <c r="L126" s="9" t="s">
        <v>8550</v>
      </c>
      <c r="M126" s="16"/>
      <c r="N126" s="17">
        <v>0.0</v>
      </c>
    </row>
    <row r="127">
      <c r="A127" s="9" t="s">
        <v>147</v>
      </c>
      <c r="B127" s="9" t="s">
        <v>8742</v>
      </c>
      <c r="C127" s="9" t="s">
        <v>8627</v>
      </c>
      <c r="D127" s="9" t="s">
        <v>8578</v>
      </c>
      <c r="E127" s="15">
        <v>43360.50208333333</v>
      </c>
      <c r="F127" s="9" t="s">
        <v>8554</v>
      </c>
      <c r="G127" s="9" t="s">
        <v>8579</v>
      </c>
      <c r="H127" s="9" t="s">
        <v>8556</v>
      </c>
      <c r="I127" s="16"/>
      <c r="J127" s="16"/>
      <c r="K127" s="19">
        <v>44566.0</v>
      </c>
      <c r="L127" s="9" t="s">
        <v>8550</v>
      </c>
      <c r="M127" s="17">
        <v>50.0</v>
      </c>
      <c r="N127" s="17">
        <v>10000.0</v>
      </c>
    </row>
    <row r="128">
      <c r="A128" s="9" t="s">
        <v>621</v>
      </c>
      <c r="B128" s="9" t="s">
        <v>8743</v>
      </c>
      <c r="C128" s="9" t="s">
        <v>8584</v>
      </c>
      <c r="D128" s="9" t="s">
        <v>8596</v>
      </c>
      <c r="E128" s="15">
        <v>43235.847916666666</v>
      </c>
      <c r="F128" s="9" t="s">
        <v>8547</v>
      </c>
      <c r="G128" s="9" t="s">
        <v>8565</v>
      </c>
      <c r="H128" s="9" t="s">
        <v>8556</v>
      </c>
      <c r="I128" s="16"/>
      <c r="J128" s="16"/>
      <c r="K128" s="16"/>
      <c r="L128" s="9" t="s">
        <v>8550</v>
      </c>
      <c r="M128" s="16"/>
      <c r="N128" s="17">
        <v>0.0</v>
      </c>
    </row>
    <row r="129">
      <c r="A129" s="9" t="s">
        <v>69</v>
      </c>
      <c r="B129" s="9" t="s">
        <v>8744</v>
      </c>
      <c r="C129" s="9" t="s">
        <v>8571</v>
      </c>
      <c r="D129" s="9" t="s">
        <v>8593</v>
      </c>
      <c r="E129" s="15">
        <v>43123.748611111114</v>
      </c>
      <c r="F129" s="9" t="s">
        <v>8554</v>
      </c>
      <c r="G129" s="9" t="s">
        <v>8555</v>
      </c>
      <c r="H129" s="16"/>
      <c r="I129" s="16"/>
      <c r="J129" s="16"/>
      <c r="K129" s="16"/>
      <c r="L129" s="9" t="s">
        <v>8550</v>
      </c>
      <c r="M129" s="16"/>
      <c r="N129" s="17">
        <v>0.0</v>
      </c>
    </row>
    <row r="130">
      <c r="A130" s="9" t="s">
        <v>559</v>
      </c>
      <c r="B130" s="9" t="s">
        <v>8745</v>
      </c>
      <c r="C130" s="9" t="s">
        <v>8545</v>
      </c>
      <c r="D130" s="9" t="s">
        <v>8585</v>
      </c>
      <c r="E130" s="15">
        <v>43220.54583333333</v>
      </c>
      <c r="F130" s="9" t="s">
        <v>8634</v>
      </c>
      <c r="G130" s="9" t="s">
        <v>8555</v>
      </c>
      <c r="H130" s="9" t="s">
        <v>8549</v>
      </c>
      <c r="I130" s="16"/>
      <c r="J130" s="16"/>
      <c r="K130" s="16"/>
      <c r="L130" s="9" t="s">
        <v>8550</v>
      </c>
      <c r="M130" s="16"/>
      <c r="N130" s="17">
        <v>0.0</v>
      </c>
    </row>
    <row r="131">
      <c r="A131" s="9" t="s">
        <v>426</v>
      </c>
      <c r="B131" s="9" t="s">
        <v>8746</v>
      </c>
      <c r="C131" s="9" t="s">
        <v>8545</v>
      </c>
      <c r="D131" s="9" t="s">
        <v>8606</v>
      </c>
      <c r="E131" s="15">
        <v>43187.674305555556</v>
      </c>
      <c r="F131" s="9" t="s">
        <v>8597</v>
      </c>
      <c r="G131" s="9" t="s">
        <v>8548</v>
      </c>
      <c r="H131" s="9" t="s">
        <v>8549</v>
      </c>
      <c r="I131" s="16"/>
      <c r="J131" s="16"/>
      <c r="K131" s="16"/>
      <c r="L131" s="9" t="s">
        <v>8569</v>
      </c>
      <c r="N131" s="17">
        <v>0.0</v>
      </c>
    </row>
    <row r="132">
      <c r="A132" s="9" t="s">
        <v>862</v>
      </c>
      <c r="B132" s="9" t="s">
        <v>8747</v>
      </c>
      <c r="C132" s="9" t="s">
        <v>8636</v>
      </c>
      <c r="D132" s="9" t="s">
        <v>8567</v>
      </c>
      <c r="E132" s="15">
        <v>43335.53194444445</v>
      </c>
      <c r="F132" s="9" t="s">
        <v>8573</v>
      </c>
      <c r="G132" s="9" t="s">
        <v>8548</v>
      </c>
      <c r="H132" s="9" t="s">
        <v>8549</v>
      </c>
      <c r="I132" s="18" t="b">
        <v>1</v>
      </c>
      <c r="J132" s="18" t="b">
        <v>1</v>
      </c>
      <c r="K132" s="9" t="s">
        <v>8748</v>
      </c>
      <c r="L132" s="9" t="s">
        <v>8550</v>
      </c>
      <c r="M132" s="17">
        <v>300.0</v>
      </c>
      <c r="N132" s="17">
        <v>25000.0</v>
      </c>
    </row>
    <row r="133">
      <c r="A133" s="9" t="s">
        <v>404</v>
      </c>
      <c r="B133" s="9" t="s">
        <v>8749</v>
      </c>
      <c r="C133" s="9" t="s">
        <v>8585</v>
      </c>
      <c r="D133" s="9" t="s">
        <v>8572</v>
      </c>
      <c r="E133" s="15">
        <v>43150.72638888889</v>
      </c>
      <c r="F133" s="9" t="s">
        <v>8582</v>
      </c>
      <c r="G133" s="9" t="s">
        <v>8548</v>
      </c>
      <c r="H133" s="9" t="s">
        <v>8568</v>
      </c>
      <c r="I133" s="16"/>
      <c r="J133" s="16"/>
      <c r="K133" s="16"/>
      <c r="L133" s="9" t="s">
        <v>8550</v>
      </c>
      <c r="M133" s="16"/>
      <c r="N133" s="17">
        <v>0.0</v>
      </c>
    </row>
    <row r="134">
      <c r="A134" s="9" t="s">
        <v>216</v>
      </c>
      <c r="B134" s="9" t="s">
        <v>8750</v>
      </c>
      <c r="C134" s="9" t="s">
        <v>8552</v>
      </c>
      <c r="D134" s="9" t="s">
        <v>8589</v>
      </c>
      <c r="E134" s="15">
        <v>43251.90555555555</v>
      </c>
      <c r="F134" s="9" t="s">
        <v>8554</v>
      </c>
      <c r="G134" s="9" t="s">
        <v>8548</v>
      </c>
      <c r="H134" s="9" t="s">
        <v>8549</v>
      </c>
      <c r="I134" s="16"/>
      <c r="J134" s="16"/>
      <c r="K134" s="16"/>
      <c r="L134" s="9" t="s">
        <v>8550</v>
      </c>
      <c r="M134" s="16"/>
      <c r="N134" s="17">
        <v>0.0</v>
      </c>
    </row>
    <row r="135">
      <c r="A135" s="9" t="s">
        <v>322</v>
      </c>
      <c r="B135" s="9" t="s">
        <v>8751</v>
      </c>
      <c r="C135" s="9" t="s">
        <v>8563</v>
      </c>
      <c r="D135" s="9" t="s">
        <v>8563</v>
      </c>
      <c r="E135" s="15">
        <v>43220.85</v>
      </c>
      <c r="F135" s="9" t="s">
        <v>8604</v>
      </c>
      <c r="G135" s="9" t="s">
        <v>8579</v>
      </c>
      <c r="H135" s="16"/>
      <c r="I135" s="16"/>
      <c r="J135" s="16"/>
      <c r="K135" s="16"/>
      <c r="L135" s="9" t="s">
        <v>8550</v>
      </c>
      <c r="M135" s="16"/>
      <c r="N135" s="17">
        <v>0.0</v>
      </c>
    </row>
    <row r="136">
      <c r="A136" s="9" t="s">
        <v>470</v>
      </c>
      <c r="B136" s="9" t="s">
        <v>8752</v>
      </c>
      <c r="C136" s="9" t="s">
        <v>8578</v>
      </c>
      <c r="D136" s="9" t="s">
        <v>8546</v>
      </c>
      <c r="E136" s="15">
        <v>43223.125</v>
      </c>
      <c r="F136" s="9" t="s">
        <v>8612</v>
      </c>
      <c r="G136" s="9" t="s">
        <v>8561</v>
      </c>
      <c r="H136" s="9" t="s">
        <v>8549</v>
      </c>
      <c r="I136" s="16"/>
      <c r="J136" s="16"/>
      <c r="K136" s="16"/>
      <c r="L136" s="9" t="s">
        <v>8550</v>
      </c>
      <c r="M136" s="16"/>
      <c r="N136" s="17">
        <v>0.0</v>
      </c>
    </row>
    <row r="137">
      <c r="A137" s="9" t="s">
        <v>215</v>
      </c>
      <c r="B137" s="9" t="s">
        <v>8753</v>
      </c>
      <c r="C137" s="9" t="s">
        <v>8646</v>
      </c>
      <c r="D137" s="9" t="s">
        <v>8572</v>
      </c>
      <c r="E137" s="15">
        <v>43271.771527777775</v>
      </c>
      <c r="F137" s="9" t="s">
        <v>8634</v>
      </c>
      <c r="G137" s="9" t="s">
        <v>8555</v>
      </c>
      <c r="H137" s="9" t="s">
        <v>8549</v>
      </c>
      <c r="I137" s="16"/>
      <c r="J137" s="16"/>
      <c r="K137" s="16"/>
      <c r="L137" s="9" t="s">
        <v>8550</v>
      </c>
      <c r="M137" s="16"/>
      <c r="N137" s="17">
        <v>0.0</v>
      </c>
    </row>
    <row r="138">
      <c r="A138" s="9" t="s">
        <v>574</v>
      </c>
      <c r="B138" s="9" t="s">
        <v>8754</v>
      </c>
      <c r="C138" s="9" t="s">
        <v>8567</v>
      </c>
      <c r="D138" s="9" t="s">
        <v>8591</v>
      </c>
      <c r="E138" s="15">
        <v>43244.927777777775</v>
      </c>
      <c r="F138" s="9" t="s">
        <v>8634</v>
      </c>
      <c r="G138" s="9" t="s">
        <v>8618</v>
      </c>
      <c r="H138" s="9" t="s">
        <v>8549</v>
      </c>
      <c r="I138" s="16"/>
      <c r="J138" s="16"/>
      <c r="K138" s="16"/>
      <c r="L138" s="9" t="s">
        <v>8550</v>
      </c>
      <c r="M138" s="16"/>
      <c r="N138" s="17">
        <v>0.0</v>
      </c>
    </row>
    <row r="139">
      <c r="A139" s="9" t="s">
        <v>194</v>
      </c>
      <c r="B139" s="9" t="s">
        <v>8755</v>
      </c>
      <c r="C139" s="9" t="s">
        <v>8567</v>
      </c>
      <c r="D139" s="9" t="s">
        <v>8553</v>
      </c>
      <c r="E139" s="15">
        <v>43188.84722222222</v>
      </c>
      <c r="F139" s="9" t="s">
        <v>8582</v>
      </c>
      <c r="G139" s="9" t="s">
        <v>8548</v>
      </c>
      <c r="H139" s="9" t="s">
        <v>8568</v>
      </c>
      <c r="I139" s="16"/>
      <c r="J139" s="16"/>
      <c r="K139" s="16"/>
      <c r="L139" s="9" t="s">
        <v>8550</v>
      </c>
      <c r="M139" s="16"/>
      <c r="N139" s="17">
        <v>0.0</v>
      </c>
    </row>
    <row r="140">
      <c r="A140" s="9" t="s">
        <v>510</v>
      </c>
      <c r="B140" s="9" t="s">
        <v>8756</v>
      </c>
      <c r="C140" s="9" t="s">
        <v>8589</v>
      </c>
      <c r="D140" s="9" t="s">
        <v>8553</v>
      </c>
      <c r="E140" s="15">
        <v>43164.779861111114</v>
      </c>
      <c r="F140" s="9" t="s">
        <v>8607</v>
      </c>
      <c r="G140" s="9" t="s">
        <v>8618</v>
      </c>
      <c r="I140" s="16"/>
      <c r="J140" s="16"/>
      <c r="K140" s="16"/>
      <c r="L140" s="9" t="s">
        <v>8569</v>
      </c>
      <c r="N140" s="17">
        <v>0.0</v>
      </c>
    </row>
    <row r="141">
      <c r="A141" s="9" t="s">
        <v>906</v>
      </c>
      <c r="B141" s="9" t="s">
        <v>8757</v>
      </c>
      <c r="C141" s="9" t="s">
        <v>8563</v>
      </c>
      <c r="D141" s="9" t="s">
        <v>8591</v>
      </c>
      <c r="E141" s="15">
        <v>43209.916666666664</v>
      </c>
      <c r="F141" s="9" t="s">
        <v>8547</v>
      </c>
      <c r="G141" s="9" t="s">
        <v>8579</v>
      </c>
      <c r="H141" s="9" t="s">
        <v>8549</v>
      </c>
      <c r="I141" s="16"/>
      <c r="J141" s="16"/>
      <c r="K141" s="16"/>
      <c r="L141" s="9" t="s">
        <v>8550</v>
      </c>
      <c r="M141" s="16"/>
      <c r="N141" s="17">
        <v>0.0</v>
      </c>
    </row>
    <row r="142">
      <c r="A142" s="9" t="s">
        <v>414</v>
      </c>
      <c r="B142" s="9" t="s">
        <v>8758</v>
      </c>
      <c r="C142" s="9" t="s">
        <v>8571</v>
      </c>
      <c r="D142" s="9" t="s">
        <v>8546</v>
      </c>
      <c r="E142" s="15">
        <v>43179.584027777775</v>
      </c>
      <c r="F142" s="9" t="s">
        <v>8573</v>
      </c>
      <c r="G142" s="9" t="s">
        <v>8565</v>
      </c>
      <c r="H142" s="9" t="s">
        <v>8549</v>
      </c>
      <c r="I142" s="16"/>
      <c r="J142" s="16"/>
      <c r="K142" s="16"/>
      <c r="L142" s="9" t="s">
        <v>8550</v>
      </c>
      <c r="M142" s="16"/>
      <c r="N142" s="17">
        <v>0.0</v>
      </c>
    </row>
    <row r="143">
      <c r="A143" s="9" t="s">
        <v>327</v>
      </c>
      <c r="B143" s="9" t="s">
        <v>8759</v>
      </c>
      <c r="C143" s="9" t="s">
        <v>8585</v>
      </c>
      <c r="D143" s="9" t="s">
        <v>8591</v>
      </c>
      <c r="E143" s="15">
        <v>43181.54583333333</v>
      </c>
      <c r="F143" s="9" t="s">
        <v>8597</v>
      </c>
      <c r="G143" s="9" t="s">
        <v>8561</v>
      </c>
      <c r="H143" s="9" t="s">
        <v>8556</v>
      </c>
      <c r="I143" s="16"/>
      <c r="J143" s="16"/>
      <c r="K143" s="16"/>
      <c r="L143" s="9" t="s">
        <v>8550</v>
      </c>
      <c r="M143" s="16"/>
      <c r="N143" s="17">
        <v>0.0</v>
      </c>
    </row>
    <row r="144">
      <c r="A144" s="9" t="s">
        <v>240</v>
      </c>
      <c r="B144" s="9" t="s">
        <v>8760</v>
      </c>
      <c r="C144" s="9" t="s">
        <v>8596</v>
      </c>
      <c r="D144" s="9" t="s">
        <v>8593</v>
      </c>
      <c r="E144" s="15">
        <v>43146.67083333333</v>
      </c>
      <c r="F144" s="9" t="s">
        <v>8582</v>
      </c>
      <c r="G144" s="9" t="s">
        <v>8548</v>
      </c>
      <c r="I144" s="16"/>
      <c r="J144" s="16"/>
      <c r="K144" s="16"/>
      <c r="L144" s="9" t="s">
        <v>8550</v>
      </c>
      <c r="M144" s="16"/>
      <c r="N144" s="17">
        <v>0.0</v>
      </c>
    </row>
    <row r="145">
      <c r="A145" s="9" t="s">
        <v>742</v>
      </c>
      <c r="B145" s="9" t="s">
        <v>8761</v>
      </c>
      <c r="C145" s="9" t="s">
        <v>8584</v>
      </c>
      <c r="D145" s="9" t="s">
        <v>8546</v>
      </c>
      <c r="E145" s="15">
        <v>43230.802777777775</v>
      </c>
      <c r="F145" s="9" t="s">
        <v>8634</v>
      </c>
      <c r="G145" s="9" t="s">
        <v>8555</v>
      </c>
      <c r="H145" s="9" t="s">
        <v>8549</v>
      </c>
      <c r="I145" s="16"/>
      <c r="J145" s="16"/>
      <c r="K145" s="16"/>
      <c r="L145" s="9" t="s">
        <v>8569</v>
      </c>
      <c r="N145" s="17">
        <v>0.0</v>
      </c>
    </row>
    <row r="146">
      <c r="A146" s="9" t="s">
        <v>836</v>
      </c>
      <c r="B146" s="9" t="s">
        <v>8762</v>
      </c>
      <c r="C146" s="9" t="s">
        <v>8589</v>
      </c>
      <c r="D146" s="9" t="s">
        <v>8553</v>
      </c>
      <c r="E146" s="15">
        <v>43129.717361111114</v>
      </c>
      <c r="F146" s="9" t="s">
        <v>8607</v>
      </c>
      <c r="G146" s="9" t="s">
        <v>8561</v>
      </c>
      <c r="H146" s="16"/>
      <c r="I146" s="16"/>
      <c r="J146" s="16"/>
      <c r="K146" s="16"/>
      <c r="L146" s="9" t="s">
        <v>8550</v>
      </c>
      <c r="M146" s="16"/>
      <c r="N146" s="17">
        <v>0.0</v>
      </c>
    </row>
    <row r="147">
      <c r="A147" s="9" t="s">
        <v>662</v>
      </c>
      <c r="B147" s="9" t="s">
        <v>8763</v>
      </c>
      <c r="C147" s="9" t="s">
        <v>8567</v>
      </c>
      <c r="D147" s="9" t="s">
        <v>8591</v>
      </c>
      <c r="E147" s="15">
        <v>43129.83888888889</v>
      </c>
      <c r="F147" s="9" t="s">
        <v>8560</v>
      </c>
      <c r="G147" s="9" t="s">
        <v>8548</v>
      </c>
      <c r="I147" s="16"/>
      <c r="J147" s="16"/>
      <c r="K147" s="16"/>
      <c r="L147" s="9" t="s">
        <v>8550</v>
      </c>
      <c r="M147" s="16"/>
      <c r="N147" s="17">
        <v>0.0</v>
      </c>
    </row>
    <row r="148">
      <c r="A148" s="9" t="s">
        <v>764</v>
      </c>
      <c r="B148" s="9" t="s">
        <v>8764</v>
      </c>
      <c r="C148" s="9" t="s">
        <v>8596</v>
      </c>
      <c r="D148" s="9" t="s">
        <v>8546</v>
      </c>
      <c r="E148" s="15">
        <v>43108.80138888889</v>
      </c>
      <c r="F148" s="9" t="s">
        <v>8573</v>
      </c>
      <c r="G148" s="9" t="s">
        <v>8548</v>
      </c>
      <c r="I148" s="16"/>
      <c r="J148" s="16"/>
      <c r="K148" s="16"/>
      <c r="L148" s="9" t="s">
        <v>8569</v>
      </c>
      <c r="N148" s="17">
        <v>0.0</v>
      </c>
    </row>
    <row r="149">
      <c r="A149" s="9" t="s">
        <v>881</v>
      </c>
      <c r="B149" s="9" t="s">
        <v>8765</v>
      </c>
      <c r="C149" s="9" t="s">
        <v>8584</v>
      </c>
      <c r="D149" s="9" t="s">
        <v>8545</v>
      </c>
      <c r="E149" s="15">
        <v>43222.74791666667</v>
      </c>
      <c r="F149" s="9" t="s">
        <v>8573</v>
      </c>
      <c r="G149" s="9" t="s">
        <v>8561</v>
      </c>
      <c r="H149" s="9" t="s">
        <v>8568</v>
      </c>
      <c r="I149" s="16"/>
      <c r="J149" s="16"/>
      <c r="K149" s="16"/>
      <c r="L149" s="9" t="s">
        <v>8550</v>
      </c>
      <c r="M149" s="16"/>
      <c r="N149" s="17">
        <v>0.0</v>
      </c>
    </row>
    <row r="150">
      <c r="A150" s="9" t="s">
        <v>740</v>
      </c>
      <c r="B150" s="9" t="s">
        <v>8766</v>
      </c>
      <c r="C150" s="9" t="s">
        <v>8563</v>
      </c>
      <c r="D150" s="9" t="s">
        <v>8606</v>
      </c>
      <c r="E150" s="15">
        <v>43115.82708333333</v>
      </c>
      <c r="F150" s="9" t="s">
        <v>8634</v>
      </c>
      <c r="G150" s="9" t="s">
        <v>8565</v>
      </c>
      <c r="I150" s="16"/>
      <c r="J150" s="16"/>
      <c r="K150" s="16"/>
      <c r="L150" s="9" t="s">
        <v>8550</v>
      </c>
      <c r="M150" s="16"/>
      <c r="N150" s="17">
        <v>0.0</v>
      </c>
    </row>
    <row r="151">
      <c r="A151" s="9" t="s">
        <v>198</v>
      </c>
      <c r="B151" s="9" t="s">
        <v>8767</v>
      </c>
      <c r="C151" s="9" t="s">
        <v>8567</v>
      </c>
      <c r="D151" s="9" t="s">
        <v>8553</v>
      </c>
      <c r="E151" s="15">
        <v>43140.57013888889</v>
      </c>
      <c r="F151" s="9" t="s">
        <v>8706</v>
      </c>
      <c r="G151" s="9" t="s">
        <v>8548</v>
      </c>
      <c r="H151" s="9" t="s">
        <v>8568</v>
      </c>
      <c r="I151" s="16"/>
      <c r="J151" s="16"/>
      <c r="K151" s="16"/>
      <c r="L151" s="9" t="s">
        <v>8550</v>
      </c>
      <c r="M151" s="16"/>
      <c r="N151" s="17">
        <v>0.0</v>
      </c>
    </row>
    <row r="152">
      <c r="A152" s="9" t="s">
        <v>626</v>
      </c>
      <c r="B152" s="9" t="s">
        <v>8768</v>
      </c>
      <c r="C152" s="9" t="s">
        <v>8545</v>
      </c>
      <c r="D152" s="9" t="s">
        <v>8591</v>
      </c>
      <c r="E152" s="15">
        <v>43217.57986111111</v>
      </c>
      <c r="F152" s="9" t="s">
        <v>8607</v>
      </c>
      <c r="G152" s="9" t="s">
        <v>8561</v>
      </c>
      <c r="H152" s="9" t="s">
        <v>8549</v>
      </c>
      <c r="I152" s="16"/>
      <c r="J152" s="16"/>
      <c r="K152" s="16"/>
      <c r="L152" s="9" t="s">
        <v>8550</v>
      </c>
      <c r="M152" s="16"/>
      <c r="N152" s="17">
        <v>0.0</v>
      </c>
    </row>
    <row r="153">
      <c r="A153" s="9" t="s">
        <v>32</v>
      </c>
      <c r="B153" s="9" t="s">
        <v>8769</v>
      </c>
      <c r="C153" s="9" t="s">
        <v>8627</v>
      </c>
      <c r="D153" s="9" t="s">
        <v>8563</v>
      </c>
      <c r="E153" s="15">
        <v>43208.84444444445</v>
      </c>
      <c r="F153" s="9" t="s">
        <v>8597</v>
      </c>
      <c r="G153" s="9" t="s">
        <v>8548</v>
      </c>
      <c r="H153" s="9" t="s">
        <v>8556</v>
      </c>
      <c r="I153" s="16"/>
      <c r="J153" s="16"/>
      <c r="K153" s="16"/>
      <c r="L153" s="9" t="s">
        <v>8550</v>
      </c>
      <c r="M153" s="16"/>
      <c r="N153" s="17">
        <v>0.0</v>
      </c>
    </row>
    <row r="154">
      <c r="A154" s="9" t="s">
        <v>146</v>
      </c>
      <c r="B154" s="9" t="s">
        <v>8770</v>
      </c>
      <c r="C154" s="9" t="s">
        <v>8571</v>
      </c>
      <c r="D154" s="9" t="s">
        <v>8606</v>
      </c>
      <c r="E154" s="15">
        <v>43119.72430555556</v>
      </c>
      <c r="F154" s="9" t="s">
        <v>8587</v>
      </c>
      <c r="G154" s="9" t="s">
        <v>8548</v>
      </c>
      <c r="I154" s="16"/>
      <c r="J154" s="16"/>
      <c r="K154" s="16"/>
      <c r="L154" s="9" t="s">
        <v>8569</v>
      </c>
      <c r="N154" s="17">
        <v>0.0</v>
      </c>
    </row>
    <row r="155">
      <c r="A155" s="9" t="s">
        <v>112</v>
      </c>
      <c r="B155" s="9" t="s">
        <v>8771</v>
      </c>
      <c r="C155" s="9" t="s">
        <v>8552</v>
      </c>
      <c r="D155" s="9" t="s">
        <v>8559</v>
      </c>
      <c r="E155" s="15">
        <v>43194.57638888889</v>
      </c>
      <c r="F155" s="9" t="s">
        <v>8554</v>
      </c>
      <c r="G155" s="9" t="s">
        <v>8548</v>
      </c>
      <c r="H155" s="9" t="s">
        <v>8549</v>
      </c>
      <c r="I155" s="16"/>
      <c r="J155" s="16"/>
      <c r="K155" s="16"/>
      <c r="L155" s="9" t="s">
        <v>8550</v>
      </c>
      <c r="M155" s="16"/>
      <c r="N155" s="17">
        <v>0.0</v>
      </c>
    </row>
    <row r="156">
      <c r="A156" s="9" t="s">
        <v>867</v>
      </c>
      <c r="B156" s="9" t="s">
        <v>8772</v>
      </c>
      <c r="C156" s="9" t="s">
        <v>8567</v>
      </c>
      <c r="D156" s="9" t="s">
        <v>8589</v>
      </c>
      <c r="E156" s="15">
        <v>43243.907638888886</v>
      </c>
      <c r="F156" s="9" t="s">
        <v>8573</v>
      </c>
      <c r="G156" s="9" t="s">
        <v>8561</v>
      </c>
      <c r="H156" s="9" t="s">
        <v>8549</v>
      </c>
      <c r="I156" s="16"/>
      <c r="J156" s="16"/>
      <c r="K156" s="16"/>
      <c r="L156" s="9" t="s">
        <v>8550</v>
      </c>
      <c r="M156" s="16"/>
      <c r="N156" s="17">
        <v>0.0</v>
      </c>
    </row>
    <row r="157">
      <c r="A157" s="9" t="s">
        <v>909</v>
      </c>
      <c r="B157" s="9" t="s">
        <v>8773</v>
      </c>
      <c r="C157" s="9" t="s">
        <v>8584</v>
      </c>
      <c r="D157" s="9" t="s">
        <v>8589</v>
      </c>
      <c r="E157" s="15">
        <v>43346.802083333336</v>
      </c>
      <c r="F157" s="9" t="s">
        <v>8582</v>
      </c>
      <c r="G157" s="9" t="s">
        <v>8561</v>
      </c>
      <c r="H157" s="9" t="s">
        <v>8549</v>
      </c>
      <c r="I157" s="16"/>
      <c r="J157" s="16"/>
      <c r="K157" s="20">
        <v>44701.0</v>
      </c>
      <c r="L157" s="9" t="s">
        <v>8550</v>
      </c>
      <c r="M157" s="17">
        <v>1000.0</v>
      </c>
      <c r="N157" s="17">
        <v>0.0</v>
      </c>
    </row>
    <row r="158">
      <c r="A158" s="9" t="s">
        <v>309</v>
      </c>
      <c r="B158" s="9" t="s">
        <v>8774</v>
      </c>
      <c r="C158" s="9" t="s">
        <v>8596</v>
      </c>
      <c r="D158" s="9" t="s">
        <v>8593</v>
      </c>
      <c r="E158" s="15">
        <v>43138.569444444445</v>
      </c>
      <c r="F158" s="9" t="s">
        <v>8573</v>
      </c>
      <c r="G158" s="9" t="s">
        <v>8548</v>
      </c>
      <c r="I158" s="16"/>
      <c r="J158" s="16"/>
      <c r="K158" s="16"/>
      <c r="L158" s="9" t="s">
        <v>8550</v>
      </c>
      <c r="M158" s="16"/>
      <c r="N158" s="17">
        <v>0.0</v>
      </c>
    </row>
    <row r="159">
      <c r="A159" s="9" t="s">
        <v>507</v>
      </c>
      <c r="B159" s="9" t="s">
        <v>8775</v>
      </c>
      <c r="C159" s="9" t="s">
        <v>8578</v>
      </c>
      <c r="D159" s="9" t="s">
        <v>8596</v>
      </c>
      <c r="E159" s="15">
        <v>43235.76111111111</v>
      </c>
      <c r="F159" s="9" t="s">
        <v>8607</v>
      </c>
      <c r="G159" s="9" t="s">
        <v>8555</v>
      </c>
      <c r="H159" s="9" t="s">
        <v>8549</v>
      </c>
      <c r="I159" s="16"/>
      <c r="J159" s="16"/>
      <c r="K159" s="16"/>
      <c r="L159" s="9" t="s">
        <v>8550</v>
      </c>
      <c r="M159" s="16"/>
      <c r="N159" s="17">
        <v>0.0</v>
      </c>
    </row>
    <row r="160">
      <c r="A160" s="9" t="s">
        <v>976</v>
      </c>
      <c r="B160" s="9" t="s">
        <v>8776</v>
      </c>
      <c r="C160" s="9" t="s">
        <v>8585</v>
      </c>
      <c r="D160" s="9" t="s">
        <v>8559</v>
      </c>
      <c r="E160" s="15">
        <v>43188.68680555555</v>
      </c>
      <c r="F160" s="9" t="s">
        <v>8587</v>
      </c>
      <c r="G160" s="9" t="s">
        <v>8561</v>
      </c>
      <c r="H160" s="9" t="s">
        <v>8549</v>
      </c>
      <c r="I160" s="16"/>
      <c r="J160" s="16"/>
      <c r="K160" s="16"/>
      <c r="L160" s="9" t="s">
        <v>8550</v>
      </c>
      <c r="M160" s="16"/>
      <c r="N160" s="17">
        <v>0.0</v>
      </c>
    </row>
    <row r="161">
      <c r="A161" s="9" t="s">
        <v>780</v>
      </c>
      <c r="B161" s="9" t="s">
        <v>8777</v>
      </c>
      <c r="C161" s="9" t="s">
        <v>8581</v>
      </c>
      <c r="D161" s="9" t="s">
        <v>8575</v>
      </c>
      <c r="E161" s="15">
        <v>43312.93680555555</v>
      </c>
      <c r="F161" s="9" t="s">
        <v>8564</v>
      </c>
      <c r="G161" s="9" t="s">
        <v>8618</v>
      </c>
      <c r="H161" s="9" t="s">
        <v>8568</v>
      </c>
      <c r="I161" s="16"/>
      <c r="J161" s="16"/>
      <c r="K161" s="16"/>
      <c r="L161" s="9" t="s">
        <v>8569</v>
      </c>
      <c r="N161" s="17">
        <v>0.0</v>
      </c>
    </row>
    <row r="162">
      <c r="A162" s="9" t="s">
        <v>430</v>
      </c>
      <c r="B162" s="9" t="s">
        <v>8778</v>
      </c>
      <c r="C162" s="9" t="s">
        <v>8563</v>
      </c>
      <c r="D162" s="9" t="s">
        <v>8572</v>
      </c>
      <c r="E162" s="15">
        <v>43126.75902777778</v>
      </c>
      <c r="F162" s="9" t="s">
        <v>8573</v>
      </c>
      <c r="G162" s="9" t="s">
        <v>8579</v>
      </c>
      <c r="H162" s="16"/>
      <c r="I162" s="16"/>
      <c r="J162" s="16"/>
      <c r="K162" s="16"/>
      <c r="L162" s="9" t="s">
        <v>8550</v>
      </c>
      <c r="M162" s="16"/>
      <c r="N162" s="17">
        <v>0.0</v>
      </c>
    </row>
    <row r="163">
      <c r="A163" s="9" t="s">
        <v>318</v>
      </c>
      <c r="B163" s="9" t="s">
        <v>8779</v>
      </c>
      <c r="C163" s="9" t="s">
        <v>8584</v>
      </c>
      <c r="D163" s="9" t="s">
        <v>8546</v>
      </c>
      <c r="E163" s="15">
        <v>43199.72777777778</v>
      </c>
      <c r="F163" s="9" t="s">
        <v>8780</v>
      </c>
      <c r="G163" s="9" t="s">
        <v>8555</v>
      </c>
      <c r="H163" s="9" t="s">
        <v>8556</v>
      </c>
      <c r="I163" s="16"/>
      <c r="J163" s="16"/>
      <c r="K163" s="16"/>
      <c r="L163" s="9" t="s">
        <v>8550</v>
      </c>
      <c r="M163" s="16"/>
      <c r="N163" s="17">
        <v>0.0</v>
      </c>
    </row>
    <row r="164">
      <c r="A164" s="9" t="s">
        <v>85</v>
      </c>
      <c r="B164" s="9" t="s">
        <v>8781</v>
      </c>
      <c r="C164" s="9" t="s">
        <v>8567</v>
      </c>
      <c r="D164" s="9" t="s">
        <v>8559</v>
      </c>
      <c r="E164" s="15">
        <v>43210.558333333334</v>
      </c>
      <c r="F164" s="9" t="s">
        <v>8678</v>
      </c>
      <c r="G164" s="9" t="s">
        <v>8548</v>
      </c>
      <c r="H164" s="9" t="s">
        <v>8568</v>
      </c>
      <c r="I164" s="16"/>
      <c r="J164" s="16"/>
      <c r="K164" s="16"/>
      <c r="L164" s="9" t="s">
        <v>8550</v>
      </c>
      <c r="M164" s="16"/>
      <c r="N164" s="17">
        <v>0.0</v>
      </c>
    </row>
    <row r="165">
      <c r="A165" s="9" t="s">
        <v>874</v>
      </c>
      <c r="B165" s="9" t="s">
        <v>8782</v>
      </c>
      <c r="C165" s="9" t="s">
        <v>8545</v>
      </c>
      <c r="D165" s="9" t="s">
        <v>8546</v>
      </c>
      <c r="E165" s="15">
        <v>43210.794444444444</v>
      </c>
      <c r="F165" s="9" t="s">
        <v>8587</v>
      </c>
      <c r="G165" s="9" t="s">
        <v>8548</v>
      </c>
      <c r="H165" s="9" t="s">
        <v>8556</v>
      </c>
      <c r="I165" s="16"/>
      <c r="J165" s="16"/>
      <c r="K165" s="16"/>
      <c r="L165" s="9" t="s">
        <v>8550</v>
      </c>
      <c r="M165" s="16"/>
      <c r="N165" s="17">
        <v>0.0</v>
      </c>
    </row>
    <row r="166">
      <c r="A166" s="9" t="s">
        <v>97</v>
      </c>
      <c r="B166" s="9" t="s">
        <v>8783</v>
      </c>
      <c r="C166" s="9" t="s">
        <v>8627</v>
      </c>
      <c r="D166" s="9" t="s">
        <v>8553</v>
      </c>
      <c r="E166" s="15">
        <v>43322.54236111111</v>
      </c>
      <c r="F166" s="9" t="s">
        <v>8634</v>
      </c>
      <c r="G166" s="9" t="s">
        <v>8548</v>
      </c>
      <c r="H166" s="9" t="s">
        <v>8549</v>
      </c>
      <c r="I166" s="18" t="b">
        <v>1</v>
      </c>
      <c r="J166" s="18" t="b">
        <v>1</v>
      </c>
      <c r="K166" s="9" t="s">
        <v>8748</v>
      </c>
      <c r="L166" s="9" t="s">
        <v>8550</v>
      </c>
      <c r="M166" s="16"/>
      <c r="N166" s="17">
        <v>0.0</v>
      </c>
    </row>
    <row r="167">
      <c r="A167" s="9" t="s">
        <v>287</v>
      </c>
      <c r="B167" s="9" t="s">
        <v>8784</v>
      </c>
      <c r="C167" s="9" t="s">
        <v>8584</v>
      </c>
      <c r="D167" s="9" t="s">
        <v>8553</v>
      </c>
      <c r="E167" s="15">
        <v>43228.5125</v>
      </c>
      <c r="F167" s="9" t="s">
        <v>8630</v>
      </c>
      <c r="G167" s="9" t="s">
        <v>8561</v>
      </c>
      <c r="H167" s="9" t="s">
        <v>8556</v>
      </c>
      <c r="I167" s="16"/>
      <c r="J167" s="16"/>
      <c r="K167" s="16"/>
      <c r="L167" s="9" t="s">
        <v>8550</v>
      </c>
      <c r="M167" s="16"/>
      <c r="N167" s="17">
        <v>0.0</v>
      </c>
    </row>
    <row r="168">
      <c r="A168" s="9" t="s">
        <v>807</v>
      </c>
      <c r="B168" s="9" t="s">
        <v>8785</v>
      </c>
      <c r="C168" s="9" t="s">
        <v>8545</v>
      </c>
      <c r="D168" s="9" t="s">
        <v>8593</v>
      </c>
      <c r="E168" s="15">
        <v>43159.125</v>
      </c>
      <c r="F168" s="9" t="s">
        <v>8554</v>
      </c>
      <c r="G168" s="9" t="s">
        <v>8618</v>
      </c>
      <c r="H168" s="9" t="s">
        <v>8549</v>
      </c>
      <c r="I168" s="16"/>
      <c r="J168" s="16"/>
      <c r="K168" s="16"/>
      <c r="L168" s="9" t="s">
        <v>8550</v>
      </c>
      <c r="M168" s="16"/>
      <c r="N168" s="17">
        <v>0.0</v>
      </c>
    </row>
    <row r="169">
      <c r="A169" s="9" t="s">
        <v>632</v>
      </c>
      <c r="B169" s="9" t="s">
        <v>8786</v>
      </c>
      <c r="C169" s="9" t="s">
        <v>8545</v>
      </c>
      <c r="D169" s="9" t="s">
        <v>8546</v>
      </c>
      <c r="E169" s="15">
        <v>43216.83611111111</v>
      </c>
      <c r="F169" s="9" t="s">
        <v>8597</v>
      </c>
      <c r="G169" s="9" t="s">
        <v>8565</v>
      </c>
      <c r="H169" s="9" t="s">
        <v>8549</v>
      </c>
      <c r="I169" s="16"/>
      <c r="J169" s="16"/>
      <c r="K169" s="16"/>
      <c r="L169" s="9" t="s">
        <v>8569</v>
      </c>
      <c r="N169" s="17">
        <v>0.0</v>
      </c>
    </row>
    <row r="170">
      <c r="A170" s="9" t="s">
        <v>78</v>
      </c>
      <c r="B170" s="9" t="s">
        <v>8787</v>
      </c>
      <c r="C170" s="9" t="s">
        <v>8563</v>
      </c>
      <c r="D170" s="9" t="s">
        <v>8553</v>
      </c>
      <c r="E170" s="15">
        <v>43160.623611111114</v>
      </c>
      <c r="F170" s="9" t="s">
        <v>8719</v>
      </c>
      <c r="G170" s="9" t="s">
        <v>8561</v>
      </c>
      <c r="H170" s="9" t="s">
        <v>8549</v>
      </c>
      <c r="I170" s="16"/>
      <c r="J170" s="16"/>
      <c r="K170" s="16"/>
      <c r="L170" s="9" t="s">
        <v>8550</v>
      </c>
      <c r="M170" s="16"/>
      <c r="N170" s="17">
        <v>0.0</v>
      </c>
    </row>
    <row r="171">
      <c r="A171" s="9" t="s">
        <v>690</v>
      </c>
      <c r="B171" s="9" t="s">
        <v>8788</v>
      </c>
      <c r="C171" s="9" t="s">
        <v>8789</v>
      </c>
      <c r="D171" s="9" t="s">
        <v>8572</v>
      </c>
      <c r="E171" s="15">
        <v>43110.760416666664</v>
      </c>
      <c r="F171" s="9" t="s">
        <v>8719</v>
      </c>
      <c r="G171" s="9" t="s">
        <v>8565</v>
      </c>
      <c r="I171" s="16"/>
      <c r="J171" s="16"/>
      <c r="K171" s="16"/>
      <c r="L171" s="9" t="s">
        <v>8550</v>
      </c>
      <c r="M171" s="16"/>
      <c r="N171" s="17">
        <v>0.0</v>
      </c>
    </row>
    <row r="172">
      <c r="A172" s="9" t="s">
        <v>940</v>
      </c>
      <c r="B172" s="9" t="s">
        <v>8790</v>
      </c>
      <c r="C172" s="9" t="s">
        <v>8552</v>
      </c>
      <c r="D172" s="9" t="s">
        <v>8553</v>
      </c>
      <c r="E172" s="15">
        <v>43217.125</v>
      </c>
      <c r="F172" s="9" t="s">
        <v>8620</v>
      </c>
      <c r="G172" s="9" t="s">
        <v>8565</v>
      </c>
      <c r="H172" s="9" t="s">
        <v>8549</v>
      </c>
      <c r="I172" s="16"/>
      <c r="J172" s="16"/>
      <c r="K172" s="16"/>
      <c r="L172" s="9" t="s">
        <v>8550</v>
      </c>
      <c r="M172" s="16"/>
      <c r="N172" s="17">
        <v>0.0</v>
      </c>
    </row>
    <row r="173">
      <c r="A173" s="9" t="s">
        <v>134</v>
      </c>
      <c r="B173" s="9" t="s">
        <v>8791</v>
      </c>
      <c r="C173" s="9" t="s">
        <v>8578</v>
      </c>
      <c r="D173" s="9" t="s">
        <v>8572</v>
      </c>
      <c r="E173" s="15">
        <v>43277.535416666666</v>
      </c>
      <c r="F173" s="9" t="s">
        <v>8634</v>
      </c>
      <c r="G173" s="9" t="s">
        <v>8561</v>
      </c>
      <c r="H173" s="9" t="s">
        <v>8549</v>
      </c>
      <c r="I173" s="16"/>
      <c r="J173" s="16"/>
      <c r="K173" s="16"/>
      <c r="L173" s="9" t="s">
        <v>8550</v>
      </c>
      <c r="M173" s="16"/>
      <c r="N173" s="17">
        <v>0.0</v>
      </c>
    </row>
    <row r="174">
      <c r="A174" s="9" t="s">
        <v>157</v>
      </c>
      <c r="B174" s="9" t="s">
        <v>8792</v>
      </c>
      <c r="C174" s="9" t="s">
        <v>8567</v>
      </c>
      <c r="D174" s="9" t="s">
        <v>8611</v>
      </c>
      <c r="E174" s="15">
        <v>43171.76666666667</v>
      </c>
      <c r="F174" s="9" t="s">
        <v>8706</v>
      </c>
      <c r="G174" s="9" t="s">
        <v>8555</v>
      </c>
      <c r="H174" s="9" t="s">
        <v>8568</v>
      </c>
      <c r="I174" s="16"/>
      <c r="J174" s="16"/>
      <c r="K174" s="16"/>
      <c r="L174" s="9" t="s">
        <v>8550</v>
      </c>
      <c r="M174" s="16"/>
      <c r="N174" s="17">
        <v>0.0</v>
      </c>
    </row>
    <row r="175">
      <c r="A175" s="9" t="s">
        <v>850</v>
      </c>
      <c r="B175" s="9" t="s">
        <v>8793</v>
      </c>
      <c r="C175" s="9" t="s">
        <v>8584</v>
      </c>
      <c r="D175" s="9" t="s">
        <v>8596</v>
      </c>
      <c r="E175" s="15">
        <v>43292.623611111114</v>
      </c>
      <c r="F175" s="9" t="s">
        <v>8607</v>
      </c>
      <c r="G175" s="9" t="s">
        <v>8548</v>
      </c>
      <c r="I175" s="16"/>
      <c r="J175" s="16"/>
      <c r="K175" s="16"/>
      <c r="L175" s="9" t="s">
        <v>8569</v>
      </c>
      <c r="N175" s="17">
        <v>0.0</v>
      </c>
    </row>
    <row r="176">
      <c r="A176" s="9" t="s">
        <v>255</v>
      </c>
      <c r="B176" s="9" t="s">
        <v>8794</v>
      </c>
      <c r="C176" s="9" t="s">
        <v>8567</v>
      </c>
      <c r="D176" s="9" t="s">
        <v>8559</v>
      </c>
      <c r="E176" s="15">
        <v>43194.88680555556</v>
      </c>
      <c r="F176" s="9" t="s">
        <v>8582</v>
      </c>
      <c r="G176" s="9" t="s">
        <v>8548</v>
      </c>
      <c r="H176" s="9" t="s">
        <v>8549</v>
      </c>
      <c r="I176" s="16"/>
      <c r="J176" s="16"/>
      <c r="K176" s="16"/>
      <c r="L176" s="9" t="s">
        <v>8569</v>
      </c>
      <c r="N176" s="17">
        <v>0.0</v>
      </c>
    </row>
    <row r="177">
      <c r="A177" s="9" t="s">
        <v>200</v>
      </c>
      <c r="B177" s="9" t="s">
        <v>8795</v>
      </c>
      <c r="C177" s="9" t="s">
        <v>8584</v>
      </c>
      <c r="D177" s="9" t="s">
        <v>8572</v>
      </c>
      <c r="E177" s="15">
        <v>43193.77013888889</v>
      </c>
      <c r="F177" s="9" t="s">
        <v>8547</v>
      </c>
      <c r="G177" s="9" t="s">
        <v>8561</v>
      </c>
      <c r="H177" s="9" t="s">
        <v>8549</v>
      </c>
      <c r="I177" s="16"/>
      <c r="J177" s="16"/>
      <c r="K177" s="16"/>
      <c r="L177" s="9" t="s">
        <v>8550</v>
      </c>
      <c r="M177" s="16"/>
      <c r="N177" s="17">
        <v>0.0</v>
      </c>
    </row>
    <row r="178">
      <c r="A178" s="9" t="s">
        <v>406</v>
      </c>
      <c r="B178" s="9" t="s">
        <v>8796</v>
      </c>
      <c r="C178" s="9" t="s">
        <v>8567</v>
      </c>
      <c r="D178" s="9" t="s">
        <v>8546</v>
      </c>
      <c r="E178" s="15">
        <v>43271.51666666667</v>
      </c>
      <c r="F178" s="9" t="s">
        <v>8576</v>
      </c>
      <c r="G178" s="9" t="s">
        <v>8548</v>
      </c>
      <c r="H178" s="9" t="s">
        <v>8681</v>
      </c>
      <c r="I178" s="16"/>
      <c r="J178" s="16"/>
      <c r="K178" s="16"/>
      <c r="L178" s="9" t="s">
        <v>8550</v>
      </c>
      <c r="M178" s="16"/>
      <c r="N178" s="17">
        <v>0.0</v>
      </c>
    </row>
    <row r="179">
      <c r="A179" s="9" t="s">
        <v>204</v>
      </c>
      <c r="B179" s="9" t="s">
        <v>8797</v>
      </c>
      <c r="C179" s="9" t="s">
        <v>8646</v>
      </c>
      <c r="D179" s="9" t="s">
        <v>8589</v>
      </c>
      <c r="E179" s="15">
        <v>43242.89236111111</v>
      </c>
      <c r="F179" s="9" t="s">
        <v>8582</v>
      </c>
      <c r="G179" s="9" t="s">
        <v>8555</v>
      </c>
      <c r="H179" s="9" t="s">
        <v>8549</v>
      </c>
      <c r="I179" s="16"/>
      <c r="J179" s="16"/>
      <c r="K179" s="16"/>
      <c r="L179" s="9" t="s">
        <v>8550</v>
      </c>
      <c r="M179" s="16"/>
      <c r="N179" s="17">
        <v>0.0</v>
      </c>
    </row>
    <row r="180">
      <c r="A180" s="9" t="s">
        <v>429</v>
      </c>
      <c r="B180" s="9" t="s">
        <v>8798</v>
      </c>
      <c r="C180" s="9" t="s">
        <v>8563</v>
      </c>
      <c r="D180" s="9" t="s">
        <v>8593</v>
      </c>
      <c r="E180" s="15">
        <v>43131.56458333333</v>
      </c>
      <c r="F180" s="9" t="s">
        <v>8607</v>
      </c>
      <c r="G180" s="9" t="s">
        <v>8548</v>
      </c>
      <c r="I180" s="16"/>
      <c r="J180" s="16"/>
      <c r="K180" s="16"/>
      <c r="L180" s="9" t="s">
        <v>8569</v>
      </c>
      <c r="N180" s="17">
        <v>0.0</v>
      </c>
    </row>
    <row r="181">
      <c r="A181" s="9" t="s">
        <v>164</v>
      </c>
      <c r="B181" s="9" t="s">
        <v>8799</v>
      </c>
      <c r="C181" s="9" t="s">
        <v>8558</v>
      </c>
      <c r="D181" s="9" t="s">
        <v>8567</v>
      </c>
      <c r="E181" s="15">
        <v>43299.85</v>
      </c>
      <c r="F181" s="9" t="s">
        <v>8587</v>
      </c>
      <c r="G181" s="9" t="s">
        <v>8555</v>
      </c>
      <c r="H181" s="9" t="s">
        <v>8549</v>
      </c>
      <c r="I181" s="18" t="b">
        <v>1</v>
      </c>
      <c r="J181" s="18" t="b">
        <v>1</v>
      </c>
      <c r="K181" s="9" t="s">
        <v>8711</v>
      </c>
      <c r="L181" s="9" t="s">
        <v>8569</v>
      </c>
      <c r="N181" s="17">
        <v>0.0</v>
      </c>
    </row>
    <row r="182">
      <c r="A182" s="9" t="s">
        <v>968</v>
      </c>
      <c r="B182" s="9" t="s">
        <v>8800</v>
      </c>
      <c r="C182" s="9" t="s">
        <v>8585</v>
      </c>
      <c r="D182" s="9" t="s">
        <v>8575</v>
      </c>
      <c r="E182" s="15">
        <v>43185.81319444445</v>
      </c>
      <c r="F182" s="9" t="s">
        <v>8587</v>
      </c>
      <c r="G182" s="9" t="s">
        <v>8579</v>
      </c>
      <c r="H182" s="9" t="s">
        <v>8624</v>
      </c>
      <c r="I182" s="16"/>
      <c r="J182" s="16"/>
      <c r="K182" s="16"/>
      <c r="L182" s="9" t="s">
        <v>8550</v>
      </c>
      <c r="M182" s="16"/>
      <c r="N182" s="17">
        <v>0.0</v>
      </c>
    </row>
    <row r="183">
      <c r="A183" s="9" t="s">
        <v>245</v>
      </c>
      <c r="B183" s="9" t="s">
        <v>8801</v>
      </c>
      <c r="C183" s="9" t="s">
        <v>8627</v>
      </c>
      <c r="D183" s="9" t="s">
        <v>8589</v>
      </c>
      <c r="E183" s="15">
        <v>43241.85277777778</v>
      </c>
      <c r="F183" s="9" t="s">
        <v>8554</v>
      </c>
      <c r="G183" s="9" t="s">
        <v>8561</v>
      </c>
      <c r="H183" s="9" t="s">
        <v>8549</v>
      </c>
      <c r="I183" s="16"/>
      <c r="J183" s="16"/>
      <c r="K183" s="16"/>
      <c r="L183" s="9" t="s">
        <v>8550</v>
      </c>
      <c r="M183" s="16"/>
      <c r="N183" s="17">
        <v>0.0</v>
      </c>
    </row>
    <row r="184">
      <c r="A184" s="9" t="s">
        <v>711</v>
      </c>
      <c r="B184" s="9" t="s">
        <v>8802</v>
      </c>
      <c r="C184" s="9" t="s">
        <v>8589</v>
      </c>
      <c r="D184" s="9" t="s">
        <v>8593</v>
      </c>
      <c r="E184" s="15">
        <v>43131.083333333336</v>
      </c>
      <c r="F184" s="9" t="s">
        <v>8554</v>
      </c>
      <c r="G184" s="9" t="s">
        <v>8555</v>
      </c>
      <c r="H184" s="16"/>
      <c r="I184" s="16"/>
      <c r="J184" s="16"/>
      <c r="K184" s="16"/>
      <c r="L184" s="9" t="s">
        <v>8550</v>
      </c>
      <c r="M184" s="16"/>
      <c r="N184" s="17">
        <v>0.0</v>
      </c>
    </row>
    <row r="185">
      <c r="A185" s="9" t="s">
        <v>970</v>
      </c>
      <c r="B185" s="9" t="s">
        <v>8803</v>
      </c>
      <c r="C185" s="9" t="s">
        <v>8545</v>
      </c>
      <c r="D185" s="9" t="s">
        <v>8563</v>
      </c>
      <c r="E185" s="15">
        <v>43203.57013888889</v>
      </c>
      <c r="F185" s="9" t="s">
        <v>8587</v>
      </c>
      <c r="G185" s="9" t="s">
        <v>8561</v>
      </c>
      <c r="H185" s="9" t="s">
        <v>8549</v>
      </c>
      <c r="I185" s="16"/>
      <c r="J185" s="16"/>
      <c r="K185" s="16"/>
      <c r="L185" s="9" t="s">
        <v>8550</v>
      </c>
      <c r="M185" s="16"/>
      <c r="N185" s="17">
        <v>0.0</v>
      </c>
    </row>
    <row r="186">
      <c r="A186" s="9" t="s">
        <v>561</v>
      </c>
      <c r="B186" s="9" t="s">
        <v>8804</v>
      </c>
      <c r="C186" s="9" t="s">
        <v>8646</v>
      </c>
      <c r="D186" s="9" t="s">
        <v>8589</v>
      </c>
      <c r="E186" s="15">
        <v>43271.77222222222</v>
      </c>
      <c r="F186" s="9" t="s">
        <v>8597</v>
      </c>
      <c r="G186" s="9" t="s">
        <v>8548</v>
      </c>
      <c r="H186" s="9" t="s">
        <v>8624</v>
      </c>
      <c r="I186" s="16"/>
      <c r="J186" s="16"/>
      <c r="K186" s="16"/>
      <c r="L186" s="9" t="s">
        <v>8550</v>
      </c>
      <c r="M186" s="16"/>
      <c r="N186" s="17">
        <v>0.0</v>
      </c>
    </row>
    <row r="187">
      <c r="A187" s="9" t="s">
        <v>610</v>
      </c>
      <c r="B187" s="9" t="s">
        <v>8805</v>
      </c>
      <c r="C187" s="9" t="s">
        <v>8567</v>
      </c>
      <c r="D187" s="9" t="s">
        <v>8575</v>
      </c>
      <c r="E187" s="15">
        <v>43201.60833333333</v>
      </c>
      <c r="F187" s="9" t="s">
        <v>8607</v>
      </c>
      <c r="G187" s="9" t="s">
        <v>8561</v>
      </c>
      <c r="H187" s="9" t="s">
        <v>8624</v>
      </c>
      <c r="I187" s="16"/>
      <c r="J187" s="16"/>
      <c r="K187" s="16"/>
      <c r="L187" s="9" t="s">
        <v>8569</v>
      </c>
      <c r="N187" s="17">
        <v>0.0</v>
      </c>
    </row>
    <row r="188">
      <c r="A188" s="9" t="s">
        <v>408</v>
      </c>
      <c r="B188" s="9" t="s">
        <v>8806</v>
      </c>
      <c r="C188" s="9" t="s">
        <v>8584</v>
      </c>
      <c r="D188" s="9" t="s">
        <v>8591</v>
      </c>
      <c r="E188" s="15">
        <v>43262.603472222225</v>
      </c>
      <c r="F188" s="16"/>
      <c r="G188" s="9" t="s">
        <v>8555</v>
      </c>
      <c r="H188" s="16"/>
      <c r="I188" s="16"/>
      <c r="J188" s="16"/>
      <c r="K188" s="16"/>
      <c r="L188" s="9" t="s">
        <v>8550</v>
      </c>
      <c r="M188" s="16"/>
      <c r="N188" s="17">
        <v>0.0</v>
      </c>
    </row>
    <row r="189">
      <c r="A189" s="9" t="s">
        <v>133</v>
      </c>
      <c r="B189" s="9" t="s">
        <v>8807</v>
      </c>
      <c r="C189" s="9" t="s">
        <v>8567</v>
      </c>
      <c r="D189" s="9" t="s">
        <v>8593</v>
      </c>
      <c r="E189" s="15">
        <v>43157.87430555555</v>
      </c>
      <c r="F189" s="9" t="s">
        <v>8634</v>
      </c>
      <c r="G189" s="9" t="s">
        <v>8561</v>
      </c>
      <c r="H189" s="9" t="s">
        <v>8568</v>
      </c>
      <c r="I189" s="16"/>
      <c r="J189" s="16"/>
      <c r="K189" s="16"/>
      <c r="L189" s="9" t="s">
        <v>8550</v>
      </c>
      <c r="M189" s="16"/>
      <c r="N189" s="17">
        <v>0.0</v>
      </c>
    </row>
    <row r="190">
      <c r="A190" s="9" t="s">
        <v>635</v>
      </c>
      <c r="B190" s="9" t="s">
        <v>8808</v>
      </c>
      <c r="C190" s="9" t="s">
        <v>8809</v>
      </c>
      <c r="D190" s="9" t="s">
        <v>8546</v>
      </c>
      <c r="E190" s="15">
        <v>43397.81458333333</v>
      </c>
      <c r="F190" s="9" t="s">
        <v>8587</v>
      </c>
      <c r="G190" s="9" t="s">
        <v>8555</v>
      </c>
      <c r="H190" s="9" t="s">
        <v>8549</v>
      </c>
      <c r="I190" s="16"/>
      <c r="J190" s="16"/>
      <c r="K190" s="16"/>
      <c r="L190" s="9" t="s">
        <v>8569</v>
      </c>
      <c r="M190" s="17">
        <v>10.0</v>
      </c>
      <c r="N190" s="17">
        <v>5.0E7</v>
      </c>
    </row>
    <row r="191">
      <c r="A191" s="9" t="s">
        <v>723</v>
      </c>
      <c r="B191" s="9" t="s">
        <v>8810</v>
      </c>
      <c r="C191" s="9" t="s">
        <v>8585</v>
      </c>
      <c r="D191" s="9" t="s">
        <v>8559</v>
      </c>
      <c r="E191" s="15">
        <v>43175.81875</v>
      </c>
      <c r="F191" s="9" t="s">
        <v>8612</v>
      </c>
      <c r="G191" s="9" t="s">
        <v>8579</v>
      </c>
      <c r="H191" s="9" t="s">
        <v>8556</v>
      </c>
      <c r="I191" s="16"/>
      <c r="J191" s="16"/>
      <c r="K191" s="16"/>
      <c r="L191" s="9" t="s">
        <v>8550</v>
      </c>
      <c r="M191" s="16"/>
      <c r="N191" s="17">
        <v>0.0</v>
      </c>
    </row>
    <row r="192">
      <c r="A192" s="9" t="s">
        <v>733</v>
      </c>
      <c r="B192" s="9" t="s">
        <v>8811</v>
      </c>
      <c r="C192" s="9" t="s">
        <v>8584</v>
      </c>
      <c r="D192" s="9" t="s">
        <v>8563</v>
      </c>
      <c r="E192" s="15">
        <v>43294.84305555555</v>
      </c>
      <c r="F192" s="9" t="s">
        <v>8607</v>
      </c>
      <c r="G192" s="9" t="s">
        <v>8579</v>
      </c>
      <c r="H192" s="9" t="s">
        <v>8549</v>
      </c>
      <c r="I192" s="16"/>
      <c r="J192" s="16"/>
      <c r="K192" s="16"/>
      <c r="L192" s="9" t="s">
        <v>8550</v>
      </c>
      <c r="M192" s="16"/>
      <c r="N192" s="17">
        <v>0.0</v>
      </c>
    </row>
    <row r="193">
      <c r="A193" s="9" t="s">
        <v>892</v>
      </c>
      <c r="B193" s="9" t="s">
        <v>8812</v>
      </c>
      <c r="C193" s="9" t="s">
        <v>8589</v>
      </c>
      <c r="D193" s="9" t="s">
        <v>8602</v>
      </c>
      <c r="E193" s="15">
        <v>43153.552777777775</v>
      </c>
      <c r="F193" s="9" t="s">
        <v>8587</v>
      </c>
      <c r="G193" s="9" t="s">
        <v>8561</v>
      </c>
      <c r="H193" s="16"/>
      <c r="I193" s="16"/>
      <c r="J193" s="16"/>
      <c r="K193" s="16"/>
      <c r="L193" s="9" t="s">
        <v>8550</v>
      </c>
      <c r="M193" s="16"/>
      <c r="N193" s="17">
        <v>0.0</v>
      </c>
    </row>
    <row r="194">
      <c r="A194" s="9" t="s">
        <v>523</v>
      </c>
      <c r="B194" s="9" t="s">
        <v>8813</v>
      </c>
      <c r="C194" s="9" t="s">
        <v>8627</v>
      </c>
      <c r="D194" s="9" t="s">
        <v>8575</v>
      </c>
      <c r="E194" s="15">
        <v>43342.916666666664</v>
      </c>
      <c r="F194" s="9" t="s">
        <v>8607</v>
      </c>
      <c r="G194" s="9" t="s">
        <v>8555</v>
      </c>
      <c r="H194" s="9" t="s">
        <v>8549</v>
      </c>
      <c r="I194" s="18" t="b">
        <v>1</v>
      </c>
      <c r="J194" s="18" t="b">
        <v>1</v>
      </c>
      <c r="K194" s="9" t="s">
        <v>8711</v>
      </c>
      <c r="L194" s="9" t="s">
        <v>8569</v>
      </c>
      <c r="M194" s="17">
        <v>40.0</v>
      </c>
      <c r="N194" s="17">
        <v>100000.0</v>
      </c>
    </row>
    <row r="195">
      <c r="A195" s="9" t="s">
        <v>313</v>
      </c>
      <c r="B195" s="9" t="s">
        <v>8814</v>
      </c>
      <c r="C195" s="9" t="s">
        <v>8584</v>
      </c>
      <c r="D195" s="9" t="s">
        <v>8553</v>
      </c>
      <c r="E195" s="15">
        <v>43265.785416666666</v>
      </c>
      <c r="F195" s="9" t="s">
        <v>8630</v>
      </c>
      <c r="G195" s="9" t="s">
        <v>8555</v>
      </c>
      <c r="H195" s="9" t="s">
        <v>8710</v>
      </c>
      <c r="I195" s="16"/>
      <c r="J195" s="16"/>
      <c r="K195" s="16"/>
      <c r="L195" s="9" t="s">
        <v>8569</v>
      </c>
      <c r="N195" s="17">
        <v>0.0</v>
      </c>
    </row>
    <row r="196">
      <c r="A196" s="9" t="s">
        <v>554</v>
      </c>
      <c r="B196" s="9" t="s">
        <v>8815</v>
      </c>
      <c r="C196" s="9" t="s">
        <v>8584</v>
      </c>
      <c r="D196" s="9" t="s">
        <v>8596</v>
      </c>
      <c r="E196" s="15">
        <v>43284.518055555556</v>
      </c>
      <c r="F196" s="9" t="s">
        <v>8612</v>
      </c>
      <c r="G196" s="9" t="s">
        <v>8548</v>
      </c>
      <c r="H196" s="9" t="s">
        <v>8549</v>
      </c>
      <c r="I196" s="16"/>
      <c r="J196" s="16"/>
      <c r="K196" s="16"/>
      <c r="L196" s="9" t="s">
        <v>8550</v>
      </c>
      <c r="M196" s="16"/>
      <c r="N196" s="17">
        <v>0.0</v>
      </c>
    </row>
    <row r="197">
      <c r="A197" s="9" t="s">
        <v>794</v>
      </c>
      <c r="B197" s="9" t="s">
        <v>8816</v>
      </c>
      <c r="C197" s="9" t="s">
        <v>8581</v>
      </c>
      <c r="D197" s="9" t="s">
        <v>8575</v>
      </c>
      <c r="E197" s="15">
        <v>43252.697916666664</v>
      </c>
      <c r="F197" s="9" t="s">
        <v>8582</v>
      </c>
      <c r="G197" s="9" t="s">
        <v>8579</v>
      </c>
      <c r="H197" s="9" t="s">
        <v>8549</v>
      </c>
      <c r="I197" s="16"/>
      <c r="J197" s="16"/>
      <c r="K197" s="16"/>
      <c r="L197" s="9" t="s">
        <v>8550</v>
      </c>
      <c r="M197" s="16"/>
      <c r="N197" s="17">
        <v>0.0</v>
      </c>
    </row>
    <row r="198">
      <c r="A198" s="9" t="s">
        <v>799</v>
      </c>
      <c r="B198" s="9" t="s">
        <v>8817</v>
      </c>
      <c r="C198" s="9" t="s">
        <v>8589</v>
      </c>
      <c r="D198" s="9" t="s">
        <v>8593</v>
      </c>
      <c r="E198" s="15">
        <v>43157.674305555556</v>
      </c>
      <c r="F198" s="9" t="s">
        <v>8607</v>
      </c>
      <c r="G198" s="9" t="s">
        <v>8548</v>
      </c>
      <c r="I198" s="16"/>
      <c r="J198" s="16"/>
      <c r="K198" s="16"/>
      <c r="L198" s="9" t="s">
        <v>8569</v>
      </c>
      <c r="N198" s="17">
        <v>0.0</v>
      </c>
    </row>
    <row r="199">
      <c r="A199" s="9" t="s">
        <v>48</v>
      </c>
      <c r="B199" s="9" t="s">
        <v>8818</v>
      </c>
      <c r="C199" s="9" t="s">
        <v>8552</v>
      </c>
      <c r="D199" s="9" t="s">
        <v>8591</v>
      </c>
      <c r="E199" s="15">
        <v>43231.125</v>
      </c>
      <c r="F199" s="9" t="s">
        <v>8554</v>
      </c>
      <c r="G199" s="9" t="s">
        <v>8548</v>
      </c>
      <c r="H199" s="9" t="s">
        <v>8549</v>
      </c>
      <c r="I199" s="16"/>
      <c r="J199" s="16"/>
      <c r="K199" s="16"/>
      <c r="L199" s="9" t="s">
        <v>8550</v>
      </c>
      <c r="M199" s="16"/>
      <c r="N199" s="17">
        <v>0.0</v>
      </c>
    </row>
    <row r="200">
      <c r="A200" s="9" t="s">
        <v>694</v>
      </c>
      <c r="B200" s="9" t="s">
        <v>8819</v>
      </c>
      <c r="C200" s="9" t="s">
        <v>8571</v>
      </c>
      <c r="D200" s="9" t="s">
        <v>8593</v>
      </c>
      <c r="E200" s="15">
        <v>43235.79375</v>
      </c>
      <c r="F200" s="9" t="s">
        <v>8634</v>
      </c>
      <c r="G200" s="9" t="s">
        <v>8555</v>
      </c>
      <c r="H200" s="16"/>
      <c r="I200" s="16"/>
      <c r="J200" s="16"/>
      <c r="K200" s="16"/>
      <c r="L200" s="9" t="s">
        <v>8550</v>
      </c>
      <c r="M200" s="16"/>
      <c r="N200" s="17">
        <v>0.0</v>
      </c>
    </row>
    <row r="201">
      <c r="A201" s="9" t="s">
        <v>793</v>
      </c>
      <c r="B201" s="9" t="s">
        <v>8820</v>
      </c>
      <c r="C201" s="9" t="s">
        <v>8545</v>
      </c>
      <c r="D201" s="9" t="s">
        <v>8591</v>
      </c>
      <c r="E201" s="15">
        <v>43195.79513888889</v>
      </c>
      <c r="F201" s="9" t="s">
        <v>8821</v>
      </c>
      <c r="G201" s="9" t="s">
        <v>8548</v>
      </c>
      <c r="H201" s="9" t="s">
        <v>8549</v>
      </c>
      <c r="I201" s="16"/>
      <c r="J201" s="16"/>
      <c r="K201" s="16"/>
      <c r="L201" s="9" t="s">
        <v>8550</v>
      </c>
      <c r="M201" s="16"/>
      <c r="N201" s="17">
        <v>0.0</v>
      </c>
    </row>
    <row r="202">
      <c r="A202" s="9" t="s">
        <v>310</v>
      </c>
      <c r="B202" s="9" t="s">
        <v>8822</v>
      </c>
      <c r="C202" s="9" t="s">
        <v>8563</v>
      </c>
      <c r="D202" s="9" t="s">
        <v>8606</v>
      </c>
      <c r="E202" s="15">
        <v>43112.76736111111</v>
      </c>
      <c r="F202" s="9" t="s">
        <v>8678</v>
      </c>
      <c r="G202" s="9" t="s">
        <v>8565</v>
      </c>
      <c r="I202" s="16"/>
      <c r="J202" s="16"/>
      <c r="K202" s="16"/>
      <c r="L202" s="9" t="s">
        <v>8550</v>
      </c>
      <c r="M202" s="16"/>
      <c r="N202" s="17">
        <v>0.0</v>
      </c>
    </row>
    <row r="203">
      <c r="A203" s="9" t="s">
        <v>165</v>
      </c>
      <c r="B203" s="9" t="s">
        <v>8823</v>
      </c>
      <c r="C203" s="9" t="s">
        <v>8552</v>
      </c>
      <c r="D203" s="9" t="s">
        <v>8545</v>
      </c>
      <c r="E203" s="15">
        <v>43280.84444444445</v>
      </c>
      <c r="F203" s="9" t="s">
        <v>8582</v>
      </c>
      <c r="G203" s="9" t="s">
        <v>8618</v>
      </c>
      <c r="H203" s="9" t="s">
        <v>8556</v>
      </c>
      <c r="I203" s="16"/>
      <c r="J203" s="16"/>
      <c r="K203" s="16"/>
      <c r="L203" s="9" t="s">
        <v>8550</v>
      </c>
      <c r="M203" s="16"/>
      <c r="N203" s="17">
        <v>0.0</v>
      </c>
    </row>
    <row r="204">
      <c r="A204" s="9" t="s">
        <v>489</v>
      </c>
      <c r="B204" s="9" t="s">
        <v>8824</v>
      </c>
      <c r="C204" s="9" t="s">
        <v>8567</v>
      </c>
      <c r="D204" s="9" t="s">
        <v>8546</v>
      </c>
      <c r="E204" s="15">
        <v>43237.907638888886</v>
      </c>
      <c r="F204" s="9" t="s">
        <v>8669</v>
      </c>
      <c r="G204" s="9" t="s">
        <v>8555</v>
      </c>
      <c r="H204" s="9" t="s">
        <v>8556</v>
      </c>
      <c r="I204" s="16"/>
      <c r="J204" s="16"/>
      <c r="K204" s="16"/>
      <c r="L204" s="9" t="s">
        <v>8569</v>
      </c>
      <c r="N204" s="17">
        <v>0.0</v>
      </c>
    </row>
    <row r="205">
      <c r="A205" s="9" t="s">
        <v>834</v>
      </c>
      <c r="B205" s="9" t="s">
        <v>8825</v>
      </c>
      <c r="C205" s="9" t="s">
        <v>8646</v>
      </c>
      <c r="D205" s="9" t="s">
        <v>8578</v>
      </c>
      <c r="E205" s="15">
        <v>43322.69861111111</v>
      </c>
      <c r="F205" s="9" t="s">
        <v>8634</v>
      </c>
      <c r="G205" s="9" t="s">
        <v>8618</v>
      </c>
      <c r="H205" s="9" t="s">
        <v>8549</v>
      </c>
      <c r="I205" s="18" t="b">
        <v>1</v>
      </c>
      <c r="J205" s="18" t="b">
        <v>1</v>
      </c>
      <c r="K205" s="9" t="s">
        <v>8711</v>
      </c>
      <c r="L205" s="9" t="s">
        <v>8550</v>
      </c>
      <c r="M205" s="16"/>
      <c r="N205" s="17">
        <v>0.0</v>
      </c>
    </row>
    <row r="206">
      <c r="A206" s="9" t="s">
        <v>951</v>
      </c>
      <c r="B206" s="9" t="s">
        <v>8826</v>
      </c>
      <c r="C206" s="9" t="s">
        <v>8558</v>
      </c>
      <c r="D206" s="9" t="s">
        <v>8575</v>
      </c>
      <c r="E206" s="15">
        <v>43276.77916666667</v>
      </c>
      <c r="F206" s="9" t="s">
        <v>8587</v>
      </c>
      <c r="G206" s="9" t="s">
        <v>8561</v>
      </c>
      <c r="H206" s="9" t="s">
        <v>8568</v>
      </c>
      <c r="I206" s="16"/>
      <c r="J206" s="16"/>
      <c r="K206" s="16"/>
      <c r="L206" s="9" t="s">
        <v>8550</v>
      </c>
      <c r="M206" s="16"/>
      <c r="N206" s="17">
        <v>0.0</v>
      </c>
    </row>
    <row r="207">
      <c r="A207" s="9" t="s">
        <v>911</v>
      </c>
      <c r="B207" s="9" t="s">
        <v>8827</v>
      </c>
      <c r="C207" s="9" t="s">
        <v>8545</v>
      </c>
      <c r="D207" s="9" t="s">
        <v>8591</v>
      </c>
      <c r="E207" s="15">
        <v>43207.61875</v>
      </c>
      <c r="F207" s="9" t="s">
        <v>8607</v>
      </c>
      <c r="G207" s="9" t="s">
        <v>8565</v>
      </c>
      <c r="H207" s="9" t="s">
        <v>8549</v>
      </c>
      <c r="I207" s="16"/>
      <c r="J207" s="16"/>
      <c r="K207" s="16"/>
      <c r="L207" s="9" t="s">
        <v>8550</v>
      </c>
      <c r="M207" s="16"/>
      <c r="N207" s="17">
        <v>0.0</v>
      </c>
    </row>
    <row r="208">
      <c r="A208" s="9" t="s">
        <v>950</v>
      </c>
      <c r="B208" s="9" t="s">
        <v>8828</v>
      </c>
      <c r="C208" s="9" t="s">
        <v>8829</v>
      </c>
      <c r="D208" s="9" t="s">
        <v>8596</v>
      </c>
      <c r="E208" s="15">
        <v>43333.87986111111</v>
      </c>
      <c r="F208" s="9" t="s">
        <v>8573</v>
      </c>
      <c r="G208" s="9" t="s">
        <v>8548</v>
      </c>
      <c r="H208" s="9" t="s">
        <v>8624</v>
      </c>
      <c r="I208" s="18" t="b">
        <v>1</v>
      </c>
      <c r="J208" s="18" t="b">
        <v>1</v>
      </c>
      <c r="K208" s="20">
        <v>44701.0</v>
      </c>
      <c r="L208" s="9" t="s">
        <v>8550</v>
      </c>
      <c r="M208" s="17">
        <v>500.0</v>
      </c>
      <c r="N208" s="17">
        <v>30000.0</v>
      </c>
    </row>
    <row r="209">
      <c r="A209" s="9" t="s">
        <v>786</v>
      </c>
      <c r="B209" s="9" t="s">
        <v>8830</v>
      </c>
      <c r="C209" s="9" t="s">
        <v>8657</v>
      </c>
      <c r="D209" s="9" t="s">
        <v>8546</v>
      </c>
      <c r="E209" s="15">
        <v>43311.854166666664</v>
      </c>
      <c r="F209" s="9" t="s">
        <v>8554</v>
      </c>
      <c r="G209" s="9" t="s">
        <v>8561</v>
      </c>
      <c r="H209" s="9" t="s">
        <v>8681</v>
      </c>
      <c r="I209" s="18" t="b">
        <v>1</v>
      </c>
      <c r="J209" s="18" t="b">
        <v>1</v>
      </c>
      <c r="K209" s="9" t="s">
        <v>8748</v>
      </c>
      <c r="L209" s="9" t="s">
        <v>8550</v>
      </c>
      <c r="M209" s="16"/>
      <c r="N209" s="17">
        <v>0.0</v>
      </c>
    </row>
    <row r="210">
      <c r="A210" s="9" t="s">
        <v>511</v>
      </c>
      <c r="B210" s="9" t="s">
        <v>8831</v>
      </c>
      <c r="C210" s="9" t="s">
        <v>8563</v>
      </c>
      <c r="D210" s="9" t="s">
        <v>8546</v>
      </c>
      <c r="E210" s="15">
        <v>43138.86041666667</v>
      </c>
      <c r="F210" s="9" t="s">
        <v>8587</v>
      </c>
      <c r="G210" s="9" t="s">
        <v>8561</v>
      </c>
      <c r="H210" s="16"/>
      <c r="I210" s="16"/>
      <c r="J210" s="16"/>
      <c r="K210" s="16"/>
      <c r="L210" s="9" t="s">
        <v>8569</v>
      </c>
      <c r="N210" s="17">
        <v>0.0</v>
      </c>
    </row>
    <row r="211">
      <c r="A211" s="9" t="s">
        <v>659</v>
      </c>
      <c r="B211" s="9" t="s">
        <v>8832</v>
      </c>
      <c r="C211" s="9" t="s">
        <v>8563</v>
      </c>
      <c r="D211" s="9" t="s">
        <v>8559</v>
      </c>
      <c r="E211" s="15">
        <v>43157.67291666667</v>
      </c>
      <c r="F211" s="9" t="s">
        <v>8573</v>
      </c>
      <c r="G211" s="9" t="s">
        <v>8579</v>
      </c>
      <c r="H211" s="9" t="s">
        <v>8556</v>
      </c>
      <c r="I211" s="16"/>
      <c r="J211" s="16"/>
      <c r="K211" s="16"/>
      <c r="L211" s="9" t="s">
        <v>8569</v>
      </c>
      <c r="N211" s="17">
        <v>0.0</v>
      </c>
    </row>
    <row r="212">
      <c r="A212" s="9" t="s">
        <v>757</v>
      </c>
      <c r="B212" s="9" t="s">
        <v>8833</v>
      </c>
      <c r="C212" s="9" t="s">
        <v>8552</v>
      </c>
      <c r="D212" s="9" t="s">
        <v>8563</v>
      </c>
      <c r="E212" s="15">
        <v>43217.58819444444</v>
      </c>
      <c r="F212" s="9" t="s">
        <v>8634</v>
      </c>
      <c r="G212" s="9" t="s">
        <v>8579</v>
      </c>
      <c r="H212" s="9" t="s">
        <v>8549</v>
      </c>
      <c r="I212" s="16"/>
      <c r="J212" s="16"/>
      <c r="K212" s="16"/>
      <c r="L212" s="9" t="s">
        <v>8550</v>
      </c>
      <c r="M212" s="16"/>
      <c r="N212" s="17">
        <v>0.0</v>
      </c>
    </row>
    <row r="213">
      <c r="A213" s="9" t="s">
        <v>646</v>
      </c>
      <c r="B213" s="9" t="s">
        <v>8834</v>
      </c>
      <c r="C213" s="9" t="s">
        <v>8636</v>
      </c>
      <c r="D213" s="9" t="s">
        <v>8553</v>
      </c>
      <c r="E213" s="15">
        <v>43320.68194444444</v>
      </c>
      <c r="F213" s="9" t="s">
        <v>8634</v>
      </c>
      <c r="G213" s="9" t="s">
        <v>8548</v>
      </c>
      <c r="H213" s="9" t="s">
        <v>8549</v>
      </c>
      <c r="I213" s="16"/>
      <c r="J213" s="16"/>
      <c r="K213" s="16"/>
      <c r="L213" s="9" t="s">
        <v>8550</v>
      </c>
      <c r="M213" s="16"/>
      <c r="N213" s="17">
        <v>0.0</v>
      </c>
    </row>
    <row r="214">
      <c r="A214" s="9" t="s">
        <v>557</v>
      </c>
      <c r="B214" s="9" t="s">
        <v>8835</v>
      </c>
      <c r="C214" s="9" t="s">
        <v>8578</v>
      </c>
      <c r="D214" s="9" t="s">
        <v>8591</v>
      </c>
      <c r="E214" s="15">
        <v>43269.57708333333</v>
      </c>
      <c r="F214" s="9" t="s">
        <v>8604</v>
      </c>
      <c r="G214" s="9" t="s">
        <v>8579</v>
      </c>
      <c r="H214" s="9" t="s">
        <v>8556</v>
      </c>
      <c r="I214" s="16"/>
      <c r="J214" s="16"/>
      <c r="K214" s="16"/>
      <c r="L214" s="9" t="s">
        <v>8550</v>
      </c>
      <c r="M214" s="16"/>
      <c r="N214" s="17">
        <v>0.0</v>
      </c>
    </row>
    <row r="215">
      <c r="A215" s="9" t="s">
        <v>248</v>
      </c>
      <c r="B215" s="9" t="s">
        <v>8836</v>
      </c>
      <c r="C215" s="9" t="s">
        <v>8596</v>
      </c>
      <c r="D215" s="9" t="s">
        <v>8575</v>
      </c>
      <c r="E215" s="15">
        <v>43181.88888888889</v>
      </c>
      <c r="F215" s="9" t="s">
        <v>8587</v>
      </c>
      <c r="G215" s="9" t="s">
        <v>8555</v>
      </c>
      <c r="H215" s="9" t="s">
        <v>8624</v>
      </c>
      <c r="I215" s="16"/>
      <c r="J215" s="16"/>
      <c r="K215" s="16"/>
      <c r="L215" s="9" t="s">
        <v>8550</v>
      </c>
      <c r="M215" s="16"/>
      <c r="N215" s="17">
        <v>0.0</v>
      </c>
    </row>
    <row r="216">
      <c r="A216" s="9" t="s">
        <v>858</v>
      </c>
      <c r="B216" s="9" t="s">
        <v>8837</v>
      </c>
      <c r="C216" s="9" t="s">
        <v>8563</v>
      </c>
      <c r="D216" s="9" t="s">
        <v>8575</v>
      </c>
      <c r="E216" s="15">
        <v>43166.92222222222</v>
      </c>
      <c r="F216" s="9" t="s">
        <v>8554</v>
      </c>
      <c r="G216" s="9" t="s">
        <v>8561</v>
      </c>
      <c r="H216" s="9" t="s">
        <v>8549</v>
      </c>
      <c r="I216" s="16"/>
      <c r="J216" s="16"/>
      <c r="K216" s="16"/>
      <c r="L216" s="9" t="s">
        <v>8550</v>
      </c>
      <c r="M216" s="16"/>
      <c r="N216" s="17">
        <v>0.0</v>
      </c>
    </row>
    <row r="217">
      <c r="A217" s="9" t="s">
        <v>128</v>
      </c>
      <c r="B217" s="9" t="s">
        <v>8838</v>
      </c>
      <c r="C217" s="9" t="s">
        <v>8584</v>
      </c>
      <c r="D217" s="9" t="s">
        <v>8589</v>
      </c>
      <c r="E217" s="15">
        <v>43201.84652777778</v>
      </c>
      <c r="F217" s="9" t="s">
        <v>8554</v>
      </c>
      <c r="G217" s="9" t="s">
        <v>8579</v>
      </c>
      <c r="H217" s="9" t="s">
        <v>8549</v>
      </c>
      <c r="I217" s="16"/>
      <c r="J217" s="16"/>
      <c r="K217" s="16"/>
      <c r="L217" s="9" t="s">
        <v>8550</v>
      </c>
      <c r="M217" s="16"/>
      <c r="N217" s="17">
        <v>0.0</v>
      </c>
    </row>
    <row r="218">
      <c r="A218" s="9" t="s">
        <v>975</v>
      </c>
      <c r="B218" s="9" t="s">
        <v>8839</v>
      </c>
      <c r="C218" s="9" t="s">
        <v>8567</v>
      </c>
      <c r="D218" s="9" t="s">
        <v>8611</v>
      </c>
      <c r="E218" s="15">
        <v>43158.729166666664</v>
      </c>
      <c r="F218" s="9" t="s">
        <v>8617</v>
      </c>
      <c r="G218" s="9" t="s">
        <v>8548</v>
      </c>
      <c r="H218" s="9" t="s">
        <v>8556</v>
      </c>
      <c r="I218" s="16"/>
      <c r="J218" s="16"/>
      <c r="K218" s="16"/>
      <c r="L218" s="9" t="s">
        <v>8550</v>
      </c>
      <c r="M218" s="16"/>
      <c r="N218" s="17">
        <v>0.0</v>
      </c>
    </row>
    <row r="219">
      <c r="A219" s="9" t="s">
        <v>805</v>
      </c>
      <c r="B219" s="9" t="s">
        <v>8840</v>
      </c>
      <c r="C219" s="9" t="s">
        <v>8545</v>
      </c>
      <c r="D219" s="9" t="s">
        <v>8553</v>
      </c>
      <c r="E219" s="15">
        <v>43178.79027777778</v>
      </c>
      <c r="F219" s="9" t="s">
        <v>8582</v>
      </c>
      <c r="G219" s="9" t="s">
        <v>8561</v>
      </c>
      <c r="H219" s="16"/>
      <c r="I219" s="16"/>
      <c r="J219" s="16"/>
      <c r="K219" s="16"/>
      <c r="L219" s="9" t="s">
        <v>8550</v>
      </c>
      <c r="M219" s="16"/>
      <c r="N219" s="17">
        <v>0.0</v>
      </c>
    </row>
    <row r="220">
      <c r="A220" s="9" t="s">
        <v>1001</v>
      </c>
      <c r="B220" s="9" t="s">
        <v>8841</v>
      </c>
      <c r="C220" s="9" t="s">
        <v>8581</v>
      </c>
      <c r="D220" s="9" t="s">
        <v>8589</v>
      </c>
      <c r="E220" s="15">
        <v>43231.59861111111</v>
      </c>
      <c r="F220" s="9" t="s">
        <v>8554</v>
      </c>
      <c r="G220" s="9" t="s">
        <v>8579</v>
      </c>
      <c r="H220" s="9" t="s">
        <v>8549</v>
      </c>
      <c r="I220" s="16"/>
      <c r="J220" s="16"/>
      <c r="K220" s="16"/>
      <c r="L220" s="9" t="s">
        <v>8550</v>
      </c>
      <c r="M220" s="16"/>
      <c r="N220" s="17">
        <v>0.0</v>
      </c>
    </row>
    <row r="221">
      <c r="A221" s="9" t="s">
        <v>982</v>
      </c>
      <c r="B221" s="9" t="s">
        <v>8842</v>
      </c>
      <c r="C221" s="9" t="s">
        <v>8596</v>
      </c>
      <c r="D221" s="9" t="s">
        <v>8589</v>
      </c>
      <c r="E221" s="15">
        <v>43200.76388888889</v>
      </c>
      <c r="F221" s="9" t="s">
        <v>8582</v>
      </c>
      <c r="G221" s="9" t="s">
        <v>8609</v>
      </c>
      <c r="H221" s="9" t="s">
        <v>8549</v>
      </c>
      <c r="I221" s="16"/>
      <c r="J221" s="16"/>
      <c r="K221" s="16"/>
      <c r="L221" s="9" t="s">
        <v>8550</v>
      </c>
      <c r="M221" s="16"/>
      <c r="N221" s="17">
        <v>0.0</v>
      </c>
    </row>
    <row r="222">
      <c r="A222" s="9" t="s">
        <v>955</v>
      </c>
      <c r="B222" s="9" t="s">
        <v>8843</v>
      </c>
      <c r="C222" s="9" t="s">
        <v>8563</v>
      </c>
      <c r="D222" s="9" t="s">
        <v>8589</v>
      </c>
      <c r="E222" s="15">
        <v>43171.88888888889</v>
      </c>
      <c r="F222" s="9" t="s">
        <v>8573</v>
      </c>
      <c r="G222" s="9" t="s">
        <v>8548</v>
      </c>
      <c r="H222" s="9" t="s">
        <v>8549</v>
      </c>
      <c r="I222" s="16"/>
      <c r="J222" s="16"/>
      <c r="K222" s="16"/>
      <c r="L222" s="9" t="s">
        <v>8550</v>
      </c>
      <c r="M222" s="16"/>
      <c r="N222" s="17">
        <v>0.0</v>
      </c>
    </row>
    <row r="223">
      <c r="A223" s="9" t="s">
        <v>75</v>
      </c>
      <c r="B223" s="9" t="s">
        <v>8844</v>
      </c>
      <c r="C223" s="9" t="s">
        <v>8584</v>
      </c>
      <c r="D223" s="9" t="s">
        <v>8596</v>
      </c>
      <c r="E223" s="15">
        <v>43376.51944444444</v>
      </c>
      <c r="F223" s="9" t="s">
        <v>8582</v>
      </c>
      <c r="G223" s="9" t="s">
        <v>8565</v>
      </c>
      <c r="H223" s="9" t="s">
        <v>8556</v>
      </c>
      <c r="I223" s="16"/>
      <c r="J223" s="16"/>
      <c r="K223" s="19">
        <v>44566.0</v>
      </c>
      <c r="L223" s="9" t="s">
        <v>8569</v>
      </c>
      <c r="M223" s="17">
        <v>4.0</v>
      </c>
      <c r="N223" s="17">
        <v>0.0</v>
      </c>
    </row>
    <row r="224">
      <c r="A224" s="9" t="s">
        <v>938</v>
      </c>
      <c r="B224" s="9" t="s">
        <v>8845</v>
      </c>
      <c r="C224" s="9" t="s">
        <v>8571</v>
      </c>
      <c r="D224" s="9" t="s">
        <v>8606</v>
      </c>
      <c r="E224" s="15">
        <v>43112.083333333336</v>
      </c>
      <c r="F224" s="9" t="s">
        <v>8607</v>
      </c>
      <c r="G224" s="9" t="s">
        <v>8548</v>
      </c>
      <c r="I224" s="16"/>
      <c r="J224" s="16"/>
      <c r="K224" s="16"/>
      <c r="L224" s="9" t="s">
        <v>8569</v>
      </c>
      <c r="N224" s="17">
        <v>0.0</v>
      </c>
    </row>
    <row r="225">
      <c r="A225" s="9" t="s">
        <v>184</v>
      </c>
      <c r="B225" s="9" t="s">
        <v>8846</v>
      </c>
      <c r="C225" s="9" t="s">
        <v>8552</v>
      </c>
      <c r="D225" s="9" t="s">
        <v>8575</v>
      </c>
      <c r="E225" s="15">
        <v>43255.57986111111</v>
      </c>
      <c r="F225" s="9" t="s">
        <v>8564</v>
      </c>
      <c r="G225" s="9" t="s">
        <v>8555</v>
      </c>
      <c r="H225" s="9" t="s">
        <v>8549</v>
      </c>
      <c r="I225" s="16"/>
      <c r="J225" s="16"/>
      <c r="K225" s="16"/>
      <c r="L225" s="9" t="s">
        <v>8569</v>
      </c>
      <c r="N225" s="17">
        <v>0.0</v>
      </c>
    </row>
    <row r="226">
      <c r="A226" s="9" t="s">
        <v>154</v>
      </c>
      <c r="B226" s="9" t="s">
        <v>8847</v>
      </c>
      <c r="C226" s="9" t="s">
        <v>8567</v>
      </c>
      <c r="D226" s="9" t="s">
        <v>8657</v>
      </c>
      <c r="E226" s="15">
        <v>43356.125</v>
      </c>
      <c r="F226" s="9" t="s">
        <v>8587</v>
      </c>
      <c r="G226" s="9" t="s">
        <v>8555</v>
      </c>
      <c r="H226" s="9" t="s">
        <v>8568</v>
      </c>
      <c r="I226" s="18" t="b">
        <v>1</v>
      </c>
      <c r="J226" s="18" t="b">
        <v>0</v>
      </c>
      <c r="K226" s="9" t="s">
        <v>8748</v>
      </c>
      <c r="L226" s="9" t="s">
        <v>8569</v>
      </c>
      <c r="M226" s="17">
        <v>100.0</v>
      </c>
      <c r="N226" s="17">
        <v>0.0</v>
      </c>
    </row>
    <row r="227">
      <c r="A227" s="9" t="s">
        <v>453</v>
      </c>
      <c r="B227" s="9" t="s">
        <v>8848</v>
      </c>
      <c r="C227" s="9" t="s">
        <v>8596</v>
      </c>
      <c r="D227" s="9" t="s">
        <v>8611</v>
      </c>
      <c r="E227" s="15">
        <v>43131.67916666667</v>
      </c>
      <c r="F227" s="9" t="s">
        <v>8615</v>
      </c>
      <c r="G227" s="9" t="s">
        <v>8609</v>
      </c>
      <c r="H227" s="16"/>
      <c r="I227" s="16"/>
      <c r="J227" s="16"/>
      <c r="K227" s="16"/>
      <c r="L227" s="9" t="s">
        <v>8550</v>
      </c>
      <c r="M227" s="16"/>
      <c r="N227" s="17">
        <v>0.0</v>
      </c>
    </row>
    <row r="228">
      <c r="A228" s="9" t="s">
        <v>46</v>
      </c>
      <c r="B228" s="9" t="s">
        <v>8849</v>
      </c>
      <c r="C228" s="9" t="s">
        <v>8596</v>
      </c>
      <c r="D228" s="9" t="s">
        <v>8606</v>
      </c>
      <c r="E228" s="15">
        <v>43133.54722222222</v>
      </c>
      <c r="F228" s="9" t="s">
        <v>8573</v>
      </c>
      <c r="G228" s="9" t="s">
        <v>8561</v>
      </c>
      <c r="H228" s="16"/>
      <c r="I228" s="16"/>
      <c r="J228" s="16"/>
      <c r="K228" s="16"/>
      <c r="L228" s="9" t="s">
        <v>8569</v>
      </c>
      <c r="N228" s="17">
        <v>0.0</v>
      </c>
    </row>
    <row r="229">
      <c r="A229" s="9" t="s">
        <v>321</v>
      </c>
      <c r="B229" s="9" t="s">
        <v>8850</v>
      </c>
      <c r="C229" s="9" t="s">
        <v>8584</v>
      </c>
      <c r="D229" s="9" t="s">
        <v>8572</v>
      </c>
      <c r="E229" s="15">
        <v>43264.69236111111</v>
      </c>
      <c r="F229" s="9" t="s">
        <v>8587</v>
      </c>
      <c r="G229" s="9" t="s">
        <v>8555</v>
      </c>
      <c r="H229" s="9" t="s">
        <v>8549</v>
      </c>
      <c r="I229" s="16"/>
      <c r="J229" s="16"/>
      <c r="K229" s="16"/>
      <c r="L229" s="9" t="s">
        <v>8550</v>
      </c>
      <c r="M229" s="16"/>
      <c r="N229" s="17">
        <v>0.0</v>
      </c>
    </row>
    <row r="230">
      <c r="A230" s="9" t="s">
        <v>774</v>
      </c>
      <c r="B230" s="9" t="s">
        <v>8851</v>
      </c>
      <c r="C230" s="9" t="s">
        <v>8578</v>
      </c>
      <c r="D230" s="9" t="s">
        <v>8589</v>
      </c>
      <c r="E230" s="15">
        <v>43236.74166666667</v>
      </c>
      <c r="F230" s="9" t="s">
        <v>8573</v>
      </c>
      <c r="G230" s="9" t="s">
        <v>8565</v>
      </c>
      <c r="H230" s="9" t="s">
        <v>8549</v>
      </c>
      <c r="I230" s="16"/>
      <c r="J230" s="16"/>
      <c r="K230" s="16"/>
      <c r="L230" s="9" t="s">
        <v>8550</v>
      </c>
      <c r="M230" s="16"/>
      <c r="N230" s="17">
        <v>0.0</v>
      </c>
    </row>
    <row r="231">
      <c r="A231" s="9" t="s">
        <v>849</v>
      </c>
      <c r="B231" s="9" t="s">
        <v>8852</v>
      </c>
      <c r="C231" s="9" t="s">
        <v>8558</v>
      </c>
      <c r="D231" s="9" t="s">
        <v>8575</v>
      </c>
      <c r="E231" s="15">
        <v>43245.691666666666</v>
      </c>
      <c r="F231" s="9" t="s">
        <v>8604</v>
      </c>
      <c r="G231" s="9" t="s">
        <v>8565</v>
      </c>
      <c r="H231" s="9" t="s">
        <v>8556</v>
      </c>
      <c r="I231" s="16"/>
      <c r="J231" s="16"/>
      <c r="K231" s="16"/>
      <c r="L231" s="9" t="s">
        <v>8569</v>
      </c>
      <c r="N231" s="17">
        <v>0.0</v>
      </c>
    </row>
    <row r="232">
      <c r="A232" s="9" t="s">
        <v>983</v>
      </c>
      <c r="B232" s="9" t="s">
        <v>8853</v>
      </c>
      <c r="C232" s="9" t="s">
        <v>8589</v>
      </c>
      <c r="D232" s="9" t="s">
        <v>8553</v>
      </c>
      <c r="E232" s="15">
        <v>43256.907638888886</v>
      </c>
      <c r="F232" s="9" t="s">
        <v>8669</v>
      </c>
      <c r="G232" s="9" t="s">
        <v>8548</v>
      </c>
      <c r="I232" s="16"/>
      <c r="J232" s="16"/>
      <c r="K232" s="16"/>
      <c r="L232" s="9" t="s">
        <v>8569</v>
      </c>
      <c r="N232" s="17">
        <v>0.0</v>
      </c>
    </row>
    <row r="233">
      <c r="A233" s="9" t="s">
        <v>536</v>
      </c>
      <c r="B233" s="9" t="s">
        <v>8854</v>
      </c>
      <c r="C233" s="9" t="s">
        <v>8581</v>
      </c>
      <c r="D233" s="9" t="s">
        <v>8606</v>
      </c>
      <c r="E233" s="15">
        <v>43262.525</v>
      </c>
      <c r="F233" s="9" t="s">
        <v>8564</v>
      </c>
      <c r="G233" s="9" t="s">
        <v>8555</v>
      </c>
      <c r="H233" s="9" t="s">
        <v>8549</v>
      </c>
      <c r="I233" s="16"/>
      <c r="J233" s="16"/>
      <c r="K233" s="16"/>
      <c r="L233" s="9" t="s">
        <v>8569</v>
      </c>
      <c r="N233" s="17">
        <v>0.0</v>
      </c>
    </row>
    <row r="234">
      <c r="A234" s="9" t="s">
        <v>688</v>
      </c>
      <c r="B234" s="9" t="s">
        <v>8855</v>
      </c>
      <c r="C234" s="9" t="s">
        <v>8567</v>
      </c>
      <c r="D234" s="9" t="s">
        <v>8546</v>
      </c>
      <c r="E234" s="15">
        <v>43136.775</v>
      </c>
      <c r="F234" s="9" t="s">
        <v>8617</v>
      </c>
      <c r="G234" s="9" t="s">
        <v>8565</v>
      </c>
      <c r="I234" s="16"/>
      <c r="J234" s="16"/>
      <c r="K234" s="16"/>
      <c r="L234" s="9" t="s">
        <v>8550</v>
      </c>
      <c r="M234" s="16"/>
      <c r="N234" s="17">
        <v>0.0</v>
      </c>
    </row>
    <row r="235">
      <c r="A235" s="9" t="s">
        <v>926</v>
      </c>
      <c r="B235" s="9" t="s">
        <v>8856</v>
      </c>
      <c r="C235" s="9" t="s">
        <v>8589</v>
      </c>
      <c r="D235" s="9" t="s">
        <v>8611</v>
      </c>
      <c r="E235" s="15">
        <v>43146.76458333333</v>
      </c>
      <c r="F235" s="9" t="s">
        <v>8554</v>
      </c>
      <c r="G235" s="9" t="s">
        <v>8579</v>
      </c>
      <c r="H235" s="9" t="s">
        <v>8549</v>
      </c>
      <c r="I235" s="16"/>
      <c r="J235" s="16"/>
      <c r="K235" s="16"/>
      <c r="L235" s="9" t="s">
        <v>8550</v>
      </c>
      <c r="M235" s="16"/>
      <c r="N235" s="17">
        <v>0.0</v>
      </c>
    </row>
    <row r="236">
      <c r="A236" s="9" t="s">
        <v>877</v>
      </c>
      <c r="B236" s="9" t="s">
        <v>8857</v>
      </c>
      <c r="C236" s="9" t="s">
        <v>8584</v>
      </c>
      <c r="D236" s="9" t="s">
        <v>8546</v>
      </c>
      <c r="E236" s="15">
        <v>43187.67291666667</v>
      </c>
      <c r="F236" s="9" t="s">
        <v>8594</v>
      </c>
      <c r="G236" s="9" t="s">
        <v>8548</v>
      </c>
      <c r="H236" s="9" t="s">
        <v>8549</v>
      </c>
      <c r="I236" s="16"/>
      <c r="J236" s="16"/>
      <c r="K236" s="16"/>
      <c r="L236" s="9" t="s">
        <v>8550</v>
      </c>
      <c r="M236" s="16"/>
      <c r="N236" s="17">
        <v>0.0</v>
      </c>
    </row>
    <row r="237">
      <c r="A237" s="9" t="s">
        <v>342</v>
      </c>
      <c r="B237" s="9" t="s">
        <v>8858</v>
      </c>
      <c r="C237" s="9" t="s">
        <v>8563</v>
      </c>
      <c r="D237" s="9" t="s">
        <v>8572</v>
      </c>
      <c r="E237" s="15">
        <v>43123.52847222222</v>
      </c>
      <c r="F237" s="9" t="s">
        <v>8607</v>
      </c>
      <c r="G237" s="9" t="s">
        <v>8548</v>
      </c>
      <c r="I237" s="16"/>
      <c r="J237" s="16"/>
      <c r="K237" s="16"/>
      <c r="L237" s="9" t="s">
        <v>8550</v>
      </c>
      <c r="M237" s="16"/>
      <c r="N237" s="17">
        <v>0.0</v>
      </c>
    </row>
    <row r="238">
      <c r="A238" s="9" t="s">
        <v>629</v>
      </c>
      <c r="B238" s="9" t="s">
        <v>8859</v>
      </c>
      <c r="C238" s="9" t="s">
        <v>8636</v>
      </c>
      <c r="D238" s="9" t="s">
        <v>8657</v>
      </c>
      <c r="E238" s="15">
        <v>43374.51875</v>
      </c>
      <c r="F238" s="9" t="s">
        <v>8573</v>
      </c>
      <c r="G238" s="9" t="s">
        <v>8565</v>
      </c>
      <c r="H238" s="9" t="s">
        <v>8568</v>
      </c>
      <c r="I238" s="18" t="b">
        <v>1</v>
      </c>
      <c r="J238" s="18" t="b">
        <v>1</v>
      </c>
      <c r="K238" s="9" t="s">
        <v>8711</v>
      </c>
      <c r="L238" s="9" t="s">
        <v>8550</v>
      </c>
      <c r="M238" s="17">
        <v>200.0</v>
      </c>
      <c r="N238" s="17">
        <v>210000.0</v>
      </c>
    </row>
    <row r="239">
      <c r="A239" s="9" t="s">
        <v>717</v>
      </c>
      <c r="B239" s="9" t="s">
        <v>8860</v>
      </c>
      <c r="C239" s="9" t="s">
        <v>8636</v>
      </c>
      <c r="D239" s="9" t="s">
        <v>8578</v>
      </c>
      <c r="E239" s="15">
        <v>43405.65</v>
      </c>
      <c r="F239" s="9" t="s">
        <v>8861</v>
      </c>
      <c r="G239" s="9" t="s">
        <v>8548</v>
      </c>
      <c r="H239" s="9" t="s">
        <v>8556</v>
      </c>
      <c r="I239" s="18" t="b">
        <v>1</v>
      </c>
      <c r="J239" s="18" t="b">
        <v>1</v>
      </c>
      <c r="K239" s="20">
        <v>44701.0</v>
      </c>
      <c r="L239" s="9" t="s">
        <v>8550</v>
      </c>
      <c r="M239" s="17">
        <v>20.0</v>
      </c>
      <c r="N239" s="17">
        <v>15000.0</v>
      </c>
    </row>
    <row r="240">
      <c r="A240" s="9" t="s">
        <v>630</v>
      </c>
      <c r="B240" s="9" t="s">
        <v>8862</v>
      </c>
      <c r="C240" s="9" t="s">
        <v>8596</v>
      </c>
      <c r="D240" s="9" t="s">
        <v>8559</v>
      </c>
      <c r="E240" s="15">
        <v>43111.71944444445</v>
      </c>
      <c r="F240" s="9" t="s">
        <v>8597</v>
      </c>
      <c r="G240" s="9" t="s">
        <v>8548</v>
      </c>
      <c r="I240" s="16"/>
      <c r="J240" s="16"/>
      <c r="K240" s="16"/>
      <c r="L240" s="9" t="s">
        <v>8550</v>
      </c>
      <c r="M240" s="16"/>
      <c r="N240" s="17">
        <v>0.0</v>
      </c>
    </row>
    <row r="241">
      <c r="A241" s="9" t="s">
        <v>962</v>
      </c>
      <c r="B241" s="9" t="s">
        <v>8863</v>
      </c>
      <c r="C241" s="9" t="s">
        <v>8545</v>
      </c>
      <c r="D241" s="9" t="s">
        <v>8591</v>
      </c>
      <c r="E241" s="15">
        <v>43217.58611111111</v>
      </c>
      <c r="F241" s="9" t="s">
        <v>8617</v>
      </c>
      <c r="G241" s="9" t="s">
        <v>8548</v>
      </c>
      <c r="H241" s="9" t="s">
        <v>8549</v>
      </c>
      <c r="I241" s="16"/>
      <c r="J241" s="16"/>
      <c r="K241" s="16"/>
      <c r="L241" s="16"/>
      <c r="M241" s="16"/>
      <c r="N241" s="17">
        <v>0.0</v>
      </c>
    </row>
    <row r="242">
      <c r="A242" s="9" t="s">
        <v>82</v>
      </c>
      <c r="B242" s="9" t="s">
        <v>8864</v>
      </c>
      <c r="C242" s="9" t="s">
        <v>8578</v>
      </c>
      <c r="D242" s="9" t="s">
        <v>8596</v>
      </c>
      <c r="E242" s="15">
        <v>43230.84027777778</v>
      </c>
      <c r="F242" s="9" t="s">
        <v>8582</v>
      </c>
      <c r="G242" s="9" t="s">
        <v>8579</v>
      </c>
      <c r="H242" s="9" t="s">
        <v>8549</v>
      </c>
      <c r="I242" s="16"/>
      <c r="J242" s="16"/>
      <c r="K242" s="16"/>
      <c r="L242" s="9" t="s">
        <v>8550</v>
      </c>
      <c r="M242" s="16"/>
      <c r="N242" s="17">
        <v>0.0</v>
      </c>
    </row>
    <row r="243">
      <c r="A243" s="9" t="s">
        <v>936</v>
      </c>
      <c r="B243" s="9" t="s">
        <v>8865</v>
      </c>
      <c r="C243" s="9" t="s">
        <v>8567</v>
      </c>
      <c r="D243" s="9" t="s">
        <v>8559</v>
      </c>
      <c r="E243" s="15">
        <v>43245.89236111111</v>
      </c>
      <c r="F243" s="9" t="s">
        <v>8634</v>
      </c>
      <c r="G243" s="9" t="s">
        <v>8548</v>
      </c>
      <c r="H243" s="9" t="s">
        <v>8568</v>
      </c>
      <c r="I243" s="16"/>
      <c r="J243" s="16"/>
      <c r="K243" s="16"/>
      <c r="L243" s="9" t="s">
        <v>8550</v>
      </c>
      <c r="M243" s="16"/>
      <c r="N243" s="17">
        <v>0.0</v>
      </c>
    </row>
    <row r="244">
      <c r="A244" s="9" t="s">
        <v>251</v>
      </c>
      <c r="B244" s="9" t="s">
        <v>8866</v>
      </c>
      <c r="C244" s="9" t="s">
        <v>8578</v>
      </c>
      <c r="D244" s="9" t="s">
        <v>8596</v>
      </c>
      <c r="E244" s="15">
        <v>43250.93680555555</v>
      </c>
      <c r="F244" s="9" t="s">
        <v>8582</v>
      </c>
      <c r="G244" s="9" t="s">
        <v>8579</v>
      </c>
      <c r="H244" s="9" t="s">
        <v>8549</v>
      </c>
      <c r="I244" s="16"/>
      <c r="J244" s="16"/>
      <c r="K244" s="16"/>
      <c r="L244" s="9" t="s">
        <v>8550</v>
      </c>
      <c r="M244" s="16"/>
      <c r="N244" s="17">
        <v>0.0</v>
      </c>
    </row>
    <row r="245">
      <c r="A245" s="9" t="s">
        <v>795</v>
      </c>
      <c r="B245" s="9" t="s">
        <v>8867</v>
      </c>
      <c r="C245" s="9" t="s">
        <v>8571</v>
      </c>
      <c r="D245" s="9" t="s">
        <v>8602</v>
      </c>
      <c r="E245" s="15">
        <v>43139.79375</v>
      </c>
      <c r="F245" s="9" t="s">
        <v>8617</v>
      </c>
      <c r="G245" s="9" t="s">
        <v>8555</v>
      </c>
      <c r="H245" s="16"/>
      <c r="I245" s="16"/>
      <c r="J245" s="16"/>
      <c r="K245" s="16"/>
      <c r="L245" s="9" t="s">
        <v>8550</v>
      </c>
      <c r="M245" s="16"/>
      <c r="N245" s="17">
        <v>0.0</v>
      </c>
    </row>
    <row r="246">
      <c r="A246" s="9" t="s">
        <v>448</v>
      </c>
      <c r="B246" s="9" t="s">
        <v>8868</v>
      </c>
      <c r="C246" s="9" t="s">
        <v>8558</v>
      </c>
      <c r="D246" s="9" t="s">
        <v>8553</v>
      </c>
      <c r="E246" s="15">
        <v>43312.834027777775</v>
      </c>
      <c r="F246" s="9" t="s">
        <v>8634</v>
      </c>
      <c r="G246" s="9" t="s">
        <v>8565</v>
      </c>
      <c r="H246" s="9" t="s">
        <v>8549</v>
      </c>
      <c r="I246" s="16"/>
      <c r="J246" s="16"/>
      <c r="K246" s="16"/>
      <c r="L246" s="9" t="s">
        <v>8550</v>
      </c>
      <c r="M246" s="16"/>
      <c r="N246" s="17">
        <v>0.0</v>
      </c>
    </row>
    <row r="247">
      <c r="A247" s="9" t="s">
        <v>537</v>
      </c>
      <c r="B247" s="9" t="s">
        <v>8869</v>
      </c>
      <c r="C247" s="9" t="s">
        <v>8567</v>
      </c>
      <c r="D247" s="9" t="s">
        <v>8606</v>
      </c>
      <c r="E247" s="15">
        <v>43187.79513888889</v>
      </c>
      <c r="F247" s="9" t="s">
        <v>8634</v>
      </c>
      <c r="G247" s="9" t="s">
        <v>8555</v>
      </c>
      <c r="H247" s="9" t="s">
        <v>8556</v>
      </c>
      <c r="I247" s="16"/>
      <c r="J247" s="16"/>
      <c r="K247" s="16"/>
      <c r="L247" s="9" t="s">
        <v>8550</v>
      </c>
      <c r="M247" s="16"/>
      <c r="N247" s="17">
        <v>0.0</v>
      </c>
    </row>
    <row r="248">
      <c r="A248" s="9" t="s">
        <v>545</v>
      </c>
      <c r="B248" s="9" t="s">
        <v>8870</v>
      </c>
      <c r="C248" s="9" t="s">
        <v>8545</v>
      </c>
      <c r="D248" s="9" t="s">
        <v>8596</v>
      </c>
      <c r="E248" s="15">
        <v>43234.80972222222</v>
      </c>
      <c r="F248" s="9" t="s">
        <v>8576</v>
      </c>
      <c r="G248" s="9" t="s">
        <v>8579</v>
      </c>
      <c r="H248" s="9" t="s">
        <v>8549</v>
      </c>
      <c r="I248" s="16"/>
      <c r="J248" s="16"/>
      <c r="K248" s="16"/>
      <c r="L248" s="9" t="s">
        <v>8550</v>
      </c>
      <c r="M248" s="16"/>
      <c r="N248" s="17">
        <v>0.0</v>
      </c>
    </row>
    <row r="249">
      <c r="A249" s="9" t="s">
        <v>676</v>
      </c>
      <c r="B249" s="9" t="s">
        <v>8871</v>
      </c>
      <c r="C249" s="9" t="s">
        <v>8567</v>
      </c>
      <c r="D249" s="9" t="s">
        <v>8546</v>
      </c>
      <c r="E249" s="15">
        <v>43185.83888888889</v>
      </c>
      <c r="F249" s="9" t="s">
        <v>8660</v>
      </c>
      <c r="G249" s="9" t="s">
        <v>8565</v>
      </c>
      <c r="H249" s="9" t="s">
        <v>8556</v>
      </c>
      <c r="I249" s="16"/>
      <c r="J249" s="16"/>
      <c r="K249" s="16"/>
      <c r="L249" s="9" t="s">
        <v>8569</v>
      </c>
      <c r="N249" s="17">
        <v>0.0</v>
      </c>
    </row>
    <row r="250">
      <c r="A250" s="9" t="s">
        <v>894</v>
      </c>
      <c r="B250" s="9" t="s">
        <v>8872</v>
      </c>
      <c r="C250" s="9" t="s">
        <v>8873</v>
      </c>
      <c r="D250" s="9" t="s">
        <v>8559</v>
      </c>
      <c r="E250" s="15">
        <v>43220.86597222222</v>
      </c>
      <c r="F250" s="9" t="s">
        <v>8587</v>
      </c>
      <c r="G250" s="9" t="s">
        <v>8548</v>
      </c>
      <c r="H250" s="9" t="s">
        <v>8549</v>
      </c>
      <c r="I250" s="16"/>
      <c r="J250" s="16"/>
      <c r="K250" s="16"/>
      <c r="L250" s="9" t="s">
        <v>8550</v>
      </c>
      <c r="M250" s="16"/>
      <c r="N250" s="17">
        <v>0.0</v>
      </c>
    </row>
    <row r="251">
      <c r="A251" s="9" t="s">
        <v>813</v>
      </c>
      <c r="B251" s="9" t="s">
        <v>8874</v>
      </c>
      <c r="C251" s="9" t="s">
        <v>8567</v>
      </c>
      <c r="D251" s="9" t="s">
        <v>8546</v>
      </c>
      <c r="E251" s="15">
        <v>43270.82916666667</v>
      </c>
      <c r="F251" s="9" t="s">
        <v>8582</v>
      </c>
      <c r="G251" s="9" t="s">
        <v>8548</v>
      </c>
      <c r="I251" s="16"/>
      <c r="J251" s="16"/>
      <c r="K251" s="16"/>
      <c r="L251" s="9" t="s">
        <v>8569</v>
      </c>
      <c r="N251" s="17">
        <v>0.0</v>
      </c>
    </row>
    <row r="252">
      <c r="A252" s="9" t="s">
        <v>714</v>
      </c>
      <c r="B252" s="9" t="s">
        <v>8875</v>
      </c>
      <c r="C252" s="9" t="s">
        <v>8589</v>
      </c>
      <c r="D252" s="9" t="s">
        <v>8546</v>
      </c>
      <c r="E252" s="15">
        <v>43133.475694444445</v>
      </c>
      <c r="F252" s="9" t="s">
        <v>8607</v>
      </c>
      <c r="G252" s="9" t="s">
        <v>8548</v>
      </c>
      <c r="I252" s="16"/>
      <c r="J252" s="16"/>
      <c r="K252" s="16"/>
      <c r="L252" s="9" t="s">
        <v>8550</v>
      </c>
      <c r="M252" s="16"/>
      <c r="N252" s="17">
        <v>0.0</v>
      </c>
    </row>
    <row r="253">
      <c r="A253" s="9" t="s">
        <v>324</v>
      </c>
      <c r="B253" s="9" t="s">
        <v>8876</v>
      </c>
      <c r="C253" s="9" t="s">
        <v>8581</v>
      </c>
      <c r="D253" s="9" t="s">
        <v>8591</v>
      </c>
      <c r="E253" s="15">
        <v>43215.76944444444</v>
      </c>
      <c r="F253" s="9" t="s">
        <v>8607</v>
      </c>
      <c r="G253" s="9" t="s">
        <v>8548</v>
      </c>
      <c r="H253" s="9" t="s">
        <v>8549</v>
      </c>
      <c r="I253" s="16"/>
      <c r="J253" s="16"/>
      <c r="K253" s="16"/>
      <c r="L253" s="9" t="s">
        <v>8550</v>
      </c>
      <c r="M253" s="16"/>
      <c r="N253" s="17">
        <v>0.0</v>
      </c>
    </row>
    <row r="254">
      <c r="A254" s="9" t="s">
        <v>908</v>
      </c>
      <c r="B254" s="9" t="s">
        <v>8877</v>
      </c>
      <c r="C254" s="9" t="s">
        <v>8596</v>
      </c>
      <c r="D254" s="9" t="s">
        <v>8606</v>
      </c>
      <c r="E254" s="15">
        <v>43115.71805555555</v>
      </c>
      <c r="F254" s="9" t="s">
        <v>8607</v>
      </c>
      <c r="G254" s="9" t="s">
        <v>8548</v>
      </c>
      <c r="I254" s="16"/>
      <c r="J254" s="16"/>
      <c r="K254" s="16"/>
      <c r="L254" s="9" t="s">
        <v>8569</v>
      </c>
      <c r="N254" s="17">
        <v>0.0</v>
      </c>
    </row>
    <row r="255">
      <c r="A255" s="9" t="s">
        <v>40</v>
      </c>
      <c r="B255" s="9" t="s">
        <v>8878</v>
      </c>
      <c r="C255" s="9" t="s">
        <v>8567</v>
      </c>
      <c r="D255" s="9" t="s">
        <v>8591</v>
      </c>
      <c r="E255" s="15">
        <v>43332.552083333336</v>
      </c>
      <c r="F255" s="9" t="s">
        <v>8587</v>
      </c>
      <c r="G255" s="9" t="s">
        <v>8579</v>
      </c>
      <c r="H255" s="9" t="s">
        <v>8624</v>
      </c>
      <c r="I255" s="16"/>
      <c r="J255" s="16"/>
      <c r="K255" s="16"/>
      <c r="L255" s="9" t="s">
        <v>8550</v>
      </c>
      <c r="M255" s="16"/>
      <c r="N255" s="17">
        <v>0.0</v>
      </c>
    </row>
    <row r="256">
      <c r="A256" s="9" t="s">
        <v>74</v>
      </c>
      <c r="B256" s="9" t="s">
        <v>8879</v>
      </c>
      <c r="C256" s="9" t="s">
        <v>8545</v>
      </c>
      <c r="D256" s="9" t="s">
        <v>8602</v>
      </c>
      <c r="E256" s="15">
        <v>43166.6</v>
      </c>
      <c r="F256" s="9" t="s">
        <v>8587</v>
      </c>
      <c r="G256" s="9" t="s">
        <v>8548</v>
      </c>
      <c r="H256" s="9" t="s">
        <v>8549</v>
      </c>
      <c r="I256" s="16"/>
      <c r="J256" s="16"/>
      <c r="K256" s="16"/>
      <c r="L256" s="9" t="s">
        <v>8569</v>
      </c>
      <c r="N256" s="17">
        <v>0.0</v>
      </c>
    </row>
    <row r="257">
      <c r="A257" s="9" t="s">
        <v>900</v>
      </c>
      <c r="B257" s="9" t="s">
        <v>8880</v>
      </c>
      <c r="C257" s="9" t="s">
        <v>8571</v>
      </c>
      <c r="D257" s="9" t="s">
        <v>8593</v>
      </c>
      <c r="E257" s="15">
        <v>43129.86319444444</v>
      </c>
      <c r="F257" s="9" t="s">
        <v>8594</v>
      </c>
      <c r="G257" s="9" t="s">
        <v>8555</v>
      </c>
      <c r="H257" s="16"/>
      <c r="I257" s="16"/>
      <c r="J257" s="16"/>
      <c r="K257" s="16"/>
      <c r="L257" s="9" t="s">
        <v>8569</v>
      </c>
      <c r="N257" s="17">
        <v>0.0</v>
      </c>
    </row>
    <row r="258">
      <c r="A258" s="9" t="s">
        <v>433</v>
      </c>
      <c r="B258" s="9" t="s">
        <v>8881</v>
      </c>
      <c r="C258" s="9" t="s">
        <v>8571</v>
      </c>
      <c r="D258" s="9" t="s">
        <v>8546</v>
      </c>
      <c r="E258" s="15">
        <v>43130.754166666666</v>
      </c>
      <c r="F258" s="9" t="s">
        <v>8634</v>
      </c>
      <c r="G258" s="9" t="s">
        <v>8548</v>
      </c>
      <c r="I258" s="16"/>
      <c r="J258" s="16"/>
      <c r="K258" s="16"/>
      <c r="L258" s="9" t="s">
        <v>8550</v>
      </c>
      <c r="M258" s="16"/>
      <c r="N258" s="17">
        <v>0.0</v>
      </c>
    </row>
    <row r="259">
      <c r="A259" s="9" t="s">
        <v>731</v>
      </c>
      <c r="B259" s="9" t="s">
        <v>8882</v>
      </c>
      <c r="C259" s="9" t="s">
        <v>8584</v>
      </c>
      <c r="D259" s="9" t="s">
        <v>8553</v>
      </c>
      <c r="E259" s="15">
        <v>43217.52777777778</v>
      </c>
      <c r="F259" s="9" t="s">
        <v>8547</v>
      </c>
      <c r="G259" s="9" t="s">
        <v>8561</v>
      </c>
      <c r="H259" s="9" t="s">
        <v>8556</v>
      </c>
      <c r="I259" s="16"/>
      <c r="J259" s="16"/>
      <c r="K259" s="16"/>
      <c r="L259" s="9" t="s">
        <v>8550</v>
      </c>
      <c r="M259" s="16"/>
      <c r="N259" s="17">
        <v>0.0</v>
      </c>
    </row>
    <row r="260">
      <c r="A260" s="9" t="s">
        <v>987</v>
      </c>
      <c r="B260" s="9" t="s">
        <v>8883</v>
      </c>
      <c r="C260" s="9" t="s">
        <v>8596</v>
      </c>
      <c r="D260" s="9" t="s">
        <v>8575</v>
      </c>
      <c r="E260" s="15">
        <v>43210.81180555555</v>
      </c>
      <c r="F260" s="9" t="s">
        <v>8554</v>
      </c>
      <c r="G260" s="9" t="s">
        <v>8555</v>
      </c>
      <c r="H260" s="9" t="s">
        <v>8556</v>
      </c>
      <c r="I260" s="16"/>
      <c r="J260" s="16"/>
      <c r="K260" s="16"/>
      <c r="L260" s="9" t="s">
        <v>8550</v>
      </c>
      <c r="M260" s="16"/>
      <c r="N260" s="17">
        <v>0.0</v>
      </c>
    </row>
    <row r="261">
      <c r="A261" s="9" t="s">
        <v>530</v>
      </c>
      <c r="B261" s="9" t="s">
        <v>8884</v>
      </c>
      <c r="C261" s="9" t="s">
        <v>8567</v>
      </c>
      <c r="D261" s="9" t="s">
        <v>8572</v>
      </c>
      <c r="E261" s="15">
        <v>43119.083333333336</v>
      </c>
      <c r="F261" s="9" t="s">
        <v>8554</v>
      </c>
      <c r="G261" s="9" t="s">
        <v>8579</v>
      </c>
      <c r="H261" s="16"/>
      <c r="I261" s="16"/>
      <c r="J261" s="16"/>
      <c r="K261" s="16"/>
      <c r="L261" s="9" t="s">
        <v>8550</v>
      </c>
      <c r="M261" s="16"/>
      <c r="N261" s="17">
        <v>0.0</v>
      </c>
    </row>
    <row r="262">
      <c r="A262" s="9" t="s">
        <v>505</v>
      </c>
      <c r="B262" s="9" t="s">
        <v>8885</v>
      </c>
      <c r="C262" s="9" t="s">
        <v>8589</v>
      </c>
      <c r="D262" s="9" t="s">
        <v>8606</v>
      </c>
      <c r="E262" s="15">
        <v>43112.575694444444</v>
      </c>
      <c r="F262" s="9" t="s">
        <v>8573</v>
      </c>
      <c r="G262" s="9" t="s">
        <v>8565</v>
      </c>
      <c r="I262" s="16"/>
      <c r="J262" s="16"/>
      <c r="K262" s="16"/>
      <c r="L262" s="9" t="s">
        <v>8569</v>
      </c>
      <c r="N262" s="17">
        <v>0.0</v>
      </c>
    </row>
    <row r="263">
      <c r="A263" s="9" t="s">
        <v>151</v>
      </c>
      <c r="B263" s="9" t="s">
        <v>8886</v>
      </c>
      <c r="C263" s="9" t="s">
        <v>8571</v>
      </c>
      <c r="D263" s="9" t="s">
        <v>8606</v>
      </c>
      <c r="E263" s="15">
        <v>43118.083333333336</v>
      </c>
      <c r="F263" s="9" t="s">
        <v>8573</v>
      </c>
      <c r="G263" s="9" t="s">
        <v>8548</v>
      </c>
      <c r="I263" s="16"/>
      <c r="J263" s="16"/>
      <c r="K263" s="16"/>
      <c r="L263" s="9" t="s">
        <v>8550</v>
      </c>
      <c r="M263" s="16"/>
      <c r="N263" s="17">
        <v>0.0</v>
      </c>
    </row>
    <row r="264">
      <c r="A264" s="9" t="s">
        <v>594</v>
      </c>
      <c r="B264" s="9" t="s">
        <v>8887</v>
      </c>
      <c r="C264" s="9" t="s">
        <v>8567</v>
      </c>
      <c r="D264" s="9" t="s">
        <v>8546</v>
      </c>
      <c r="E264" s="15">
        <v>43194.87152777778</v>
      </c>
      <c r="F264" s="9" t="s">
        <v>8678</v>
      </c>
      <c r="G264" s="9" t="s">
        <v>8565</v>
      </c>
      <c r="H264" s="9" t="s">
        <v>8568</v>
      </c>
      <c r="I264" s="16"/>
      <c r="J264" s="16"/>
      <c r="K264" s="16"/>
      <c r="L264" s="9" t="s">
        <v>8550</v>
      </c>
      <c r="M264" s="16"/>
      <c r="N264" s="17">
        <v>0.0</v>
      </c>
    </row>
    <row r="265">
      <c r="A265" s="9" t="s">
        <v>960</v>
      </c>
      <c r="B265" s="9" t="s">
        <v>8888</v>
      </c>
      <c r="C265" s="9" t="s">
        <v>8567</v>
      </c>
      <c r="D265" s="9" t="s">
        <v>8589</v>
      </c>
      <c r="E265" s="15">
        <v>43277.717361111114</v>
      </c>
      <c r="F265" s="9" t="s">
        <v>8573</v>
      </c>
      <c r="G265" s="9" t="s">
        <v>8555</v>
      </c>
      <c r="H265" s="9" t="s">
        <v>8568</v>
      </c>
      <c r="I265" s="16"/>
      <c r="J265" s="16"/>
      <c r="K265" s="16"/>
      <c r="L265" s="9" t="s">
        <v>8550</v>
      </c>
      <c r="M265" s="16"/>
      <c r="N265" s="17">
        <v>0.0</v>
      </c>
    </row>
    <row r="266">
      <c r="A266" s="9" t="s">
        <v>823</v>
      </c>
      <c r="B266" s="9" t="s">
        <v>8889</v>
      </c>
      <c r="C266" s="9" t="s">
        <v>8567</v>
      </c>
      <c r="D266" s="9" t="s">
        <v>8553</v>
      </c>
      <c r="E266" s="15">
        <v>43186.125</v>
      </c>
      <c r="F266" s="9" t="s">
        <v>8576</v>
      </c>
      <c r="G266" s="9" t="s">
        <v>8548</v>
      </c>
      <c r="H266" s="9" t="s">
        <v>8568</v>
      </c>
      <c r="I266" s="16"/>
      <c r="J266" s="16"/>
      <c r="K266" s="16"/>
      <c r="L266" s="9" t="s">
        <v>8550</v>
      </c>
      <c r="M266" s="16"/>
      <c r="N266" s="17">
        <v>0.0</v>
      </c>
    </row>
    <row r="267">
      <c r="A267" s="9" t="s">
        <v>1000</v>
      </c>
      <c r="B267" s="9" t="s">
        <v>8890</v>
      </c>
      <c r="C267" s="9" t="s">
        <v>8584</v>
      </c>
      <c r="D267" s="9" t="s">
        <v>8572</v>
      </c>
      <c r="E267" s="15">
        <v>43220.5625</v>
      </c>
      <c r="F267" s="9" t="s">
        <v>8821</v>
      </c>
      <c r="G267" s="9" t="s">
        <v>8548</v>
      </c>
      <c r="H267" s="9" t="s">
        <v>8556</v>
      </c>
      <c r="I267" s="16"/>
      <c r="J267" s="16"/>
      <c r="K267" s="16"/>
      <c r="L267" s="16"/>
      <c r="M267" s="16"/>
      <c r="N267" s="17">
        <v>0.0</v>
      </c>
    </row>
    <row r="268">
      <c r="A268" s="9" t="s">
        <v>872</v>
      </c>
      <c r="B268" s="9" t="s">
        <v>8891</v>
      </c>
      <c r="C268" s="9" t="s">
        <v>8657</v>
      </c>
      <c r="D268" s="9" t="s">
        <v>8553</v>
      </c>
      <c r="E268" s="15">
        <v>43307.71041666667</v>
      </c>
      <c r="F268" s="9" t="s">
        <v>8678</v>
      </c>
      <c r="G268" s="9" t="s">
        <v>8561</v>
      </c>
      <c r="H268" s="9" t="s">
        <v>8556</v>
      </c>
      <c r="I268" s="16"/>
      <c r="J268" s="16"/>
      <c r="K268" s="16"/>
      <c r="L268" s="9" t="s">
        <v>8550</v>
      </c>
      <c r="M268" s="16"/>
      <c r="N268" s="17">
        <v>0.0</v>
      </c>
    </row>
    <row r="269">
      <c r="A269" s="9" t="s">
        <v>336</v>
      </c>
      <c r="B269" s="9" t="s">
        <v>8892</v>
      </c>
      <c r="C269" s="9" t="s">
        <v>8558</v>
      </c>
      <c r="D269" s="9" t="s">
        <v>8546</v>
      </c>
      <c r="E269" s="15">
        <v>43234.82013888889</v>
      </c>
      <c r="F269" s="9" t="s">
        <v>8587</v>
      </c>
      <c r="G269" s="9" t="s">
        <v>8561</v>
      </c>
      <c r="H269" s="9" t="s">
        <v>8549</v>
      </c>
      <c r="I269" s="16"/>
      <c r="J269" s="16"/>
      <c r="K269" s="16"/>
      <c r="L269" s="9" t="s">
        <v>8550</v>
      </c>
      <c r="M269" s="16"/>
      <c r="N269" s="17">
        <v>0.0</v>
      </c>
    </row>
    <row r="270">
      <c r="A270" s="9" t="s">
        <v>808</v>
      </c>
      <c r="B270" s="9" t="s">
        <v>8893</v>
      </c>
      <c r="C270" s="9" t="s">
        <v>8571</v>
      </c>
      <c r="D270" s="9" t="s">
        <v>8572</v>
      </c>
      <c r="E270" s="15">
        <v>43122.73819444444</v>
      </c>
      <c r="F270" s="9" t="s">
        <v>8599</v>
      </c>
      <c r="G270" s="9" t="s">
        <v>8555</v>
      </c>
      <c r="H270" s="16"/>
      <c r="I270" s="16"/>
      <c r="J270" s="16"/>
      <c r="K270" s="16"/>
      <c r="L270" s="9" t="s">
        <v>8550</v>
      </c>
      <c r="M270" s="16"/>
      <c r="N270" s="17">
        <v>0.0</v>
      </c>
    </row>
    <row r="271">
      <c r="A271" s="9" t="s">
        <v>286</v>
      </c>
      <c r="B271" s="9" t="s">
        <v>8894</v>
      </c>
      <c r="C271" s="9" t="s">
        <v>8567</v>
      </c>
      <c r="D271" s="9" t="s">
        <v>8546</v>
      </c>
      <c r="E271" s="15">
        <v>43238.54513888889</v>
      </c>
      <c r="F271" s="9" t="s">
        <v>8576</v>
      </c>
      <c r="G271" s="9" t="s">
        <v>8609</v>
      </c>
      <c r="H271" s="9" t="s">
        <v>8549</v>
      </c>
      <c r="I271" s="16"/>
      <c r="J271" s="16"/>
      <c r="K271" s="16"/>
      <c r="L271" s="9" t="s">
        <v>8550</v>
      </c>
      <c r="M271" s="16"/>
      <c r="N271" s="17">
        <v>0.0</v>
      </c>
    </row>
    <row r="272">
      <c r="A272" s="9" t="s">
        <v>685</v>
      </c>
      <c r="B272" s="9" t="s">
        <v>8895</v>
      </c>
      <c r="C272" s="9" t="s">
        <v>8584</v>
      </c>
      <c r="D272" s="9" t="s">
        <v>8546</v>
      </c>
      <c r="E272" s="15">
        <v>43243.875</v>
      </c>
      <c r="F272" s="9" t="s">
        <v>8669</v>
      </c>
      <c r="G272" s="9" t="s">
        <v>8548</v>
      </c>
      <c r="H272" s="9" t="s">
        <v>8556</v>
      </c>
      <c r="I272" s="16"/>
      <c r="J272" s="16"/>
      <c r="K272" s="16"/>
      <c r="L272" s="9" t="s">
        <v>8550</v>
      </c>
      <c r="M272" s="16"/>
      <c r="N272" s="17">
        <v>0.0</v>
      </c>
    </row>
    <row r="273">
      <c r="A273" s="9" t="s">
        <v>316</v>
      </c>
      <c r="B273" s="9" t="s">
        <v>8896</v>
      </c>
      <c r="C273" s="9" t="s">
        <v>8873</v>
      </c>
      <c r="D273" s="9" t="s">
        <v>8611</v>
      </c>
      <c r="E273" s="15">
        <v>43172.660416666666</v>
      </c>
      <c r="F273" s="9" t="s">
        <v>8607</v>
      </c>
      <c r="G273" s="9" t="s">
        <v>8548</v>
      </c>
      <c r="H273" s="9" t="s">
        <v>8549</v>
      </c>
      <c r="I273" s="16"/>
      <c r="J273" s="16"/>
      <c r="K273" s="16"/>
      <c r="L273" s="9" t="s">
        <v>8569</v>
      </c>
      <c r="N273" s="17">
        <v>0.0</v>
      </c>
    </row>
    <row r="274">
      <c r="A274" s="9" t="s">
        <v>761</v>
      </c>
      <c r="B274" s="9" t="s">
        <v>8897</v>
      </c>
      <c r="C274" s="9" t="s">
        <v>8596</v>
      </c>
      <c r="D274" s="9" t="s">
        <v>8606</v>
      </c>
      <c r="E274" s="15">
        <v>43209.592361111114</v>
      </c>
      <c r="F274" s="9" t="s">
        <v>8599</v>
      </c>
      <c r="G274" s="9" t="s">
        <v>8548</v>
      </c>
      <c r="H274" s="9" t="s">
        <v>8549</v>
      </c>
      <c r="I274" s="16"/>
      <c r="J274" s="16"/>
      <c r="K274" s="16"/>
      <c r="L274" s="9" t="s">
        <v>8569</v>
      </c>
      <c r="N274" s="17">
        <v>0.0</v>
      </c>
    </row>
    <row r="275">
      <c r="A275" s="9" t="s">
        <v>220</v>
      </c>
      <c r="B275" s="9" t="s">
        <v>8898</v>
      </c>
      <c r="C275" s="9" t="s">
        <v>8585</v>
      </c>
      <c r="D275" s="9" t="s">
        <v>8546</v>
      </c>
      <c r="E275" s="15">
        <v>43159.802083333336</v>
      </c>
      <c r="F275" s="9" t="s">
        <v>8634</v>
      </c>
      <c r="G275" s="9" t="s">
        <v>8548</v>
      </c>
      <c r="H275" s="9" t="s">
        <v>8549</v>
      </c>
      <c r="I275" s="16"/>
      <c r="J275" s="16"/>
      <c r="K275" s="16"/>
      <c r="L275" s="9" t="s">
        <v>8550</v>
      </c>
      <c r="M275" s="16"/>
      <c r="N275" s="17">
        <v>0.0</v>
      </c>
    </row>
    <row r="276">
      <c r="A276" s="9" t="s">
        <v>820</v>
      </c>
      <c r="B276" s="9" t="s">
        <v>8899</v>
      </c>
      <c r="C276" s="9" t="s">
        <v>8558</v>
      </c>
      <c r="D276" s="9" t="s">
        <v>8591</v>
      </c>
      <c r="E276" s="15">
        <v>43314.73055555556</v>
      </c>
      <c r="F276" s="9" t="s">
        <v>8630</v>
      </c>
      <c r="G276" s="9" t="s">
        <v>8561</v>
      </c>
      <c r="H276" s="9" t="s">
        <v>8681</v>
      </c>
      <c r="I276" s="18" t="b">
        <v>1</v>
      </c>
      <c r="J276" s="18" t="b">
        <v>1</v>
      </c>
      <c r="K276" s="9" t="s">
        <v>8748</v>
      </c>
      <c r="L276" s="9" t="s">
        <v>8550</v>
      </c>
      <c r="M276" s="16"/>
      <c r="N276" s="17">
        <v>0.0</v>
      </c>
    </row>
    <row r="277">
      <c r="A277" s="9" t="s">
        <v>49</v>
      </c>
      <c r="B277" s="9" t="s">
        <v>8900</v>
      </c>
      <c r="C277" s="9" t="s">
        <v>8584</v>
      </c>
      <c r="D277" s="9" t="s">
        <v>8553</v>
      </c>
      <c r="E277" s="15">
        <v>43208.84652777778</v>
      </c>
      <c r="F277" s="9" t="s">
        <v>8669</v>
      </c>
      <c r="G277" s="9" t="s">
        <v>8579</v>
      </c>
      <c r="H277" s="9" t="s">
        <v>8549</v>
      </c>
      <c r="I277" s="16"/>
      <c r="J277" s="16"/>
      <c r="K277" s="16"/>
      <c r="L277" s="9" t="s">
        <v>8569</v>
      </c>
      <c r="N277" s="17">
        <v>0.0</v>
      </c>
    </row>
    <row r="278">
      <c r="A278" s="9" t="s">
        <v>81</v>
      </c>
      <c r="B278" s="9" t="s">
        <v>8901</v>
      </c>
      <c r="C278" s="9" t="s">
        <v>8545</v>
      </c>
      <c r="D278" s="9" t="s">
        <v>8572</v>
      </c>
      <c r="E278" s="15">
        <v>43196.59375</v>
      </c>
      <c r="F278" s="9" t="s">
        <v>8604</v>
      </c>
      <c r="G278" s="9" t="s">
        <v>8609</v>
      </c>
      <c r="H278" s="16"/>
      <c r="I278" s="16"/>
      <c r="J278" s="16"/>
      <c r="K278" s="16"/>
      <c r="L278" s="9" t="s">
        <v>8550</v>
      </c>
      <c r="M278" s="16"/>
      <c r="N278" s="17">
        <v>0.0</v>
      </c>
    </row>
    <row r="279">
      <c r="A279" s="9" t="s">
        <v>558</v>
      </c>
      <c r="B279" s="9" t="s">
        <v>8902</v>
      </c>
      <c r="C279" s="9" t="s">
        <v>8545</v>
      </c>
      <c r="D279" s="9" t="s">
        <v>8546</v>
      </c>
      <c r="E279" s="15">
        <v>43204.125</v>
      </c>
      <c r="F279" s="9" t="s">
        <v>8582</v>
      </c>
      <c r="G279" s="9" t="s">
        <v>8555</v>
      </c>
      <c r="H279" s="9" t="s">
        <v>8549</v>
      </c>
      <c r="I279" s="16"/>
      <c r="J279" s="16"/>
      <c r="K279" s="16"/>
      <c r="L279" s="9" t="s">
        <v>8569</v>
      </c>
      <c r="N279" s="17">
        <v>0.0</v>
      </c>
    </row>
    <row r="280">
      <c r="A280" s="9" t="s">
        <v>699</v>
      </c>
      <c r="B280" s="9" t="s">
        <v>8903</v>
      </c>
      <c r="C280" s="9" t="s">
        <v>8558</v>
      </c>
      <c r="D280" s="9" t="s">
        <v>8584</v>
      </c>
      <c r="E280" s="15">
        <v>43326.580555555556</v>
      </c>
      <c r="F280" s="9" t="s">
        <v>8861</v>
      </c>
      <c r="G280" s="9" t="s">
        <v>8548</v>
      </c>
      <c r="H280" s="9" t="s">
        <v>8549</v>
      </c>
      <c r="I280" s="18" t="b">
        <v>1</v>
      </c>
      <c r="J280" s="18" t="b">
        <v>1</v>
      </c>
      <c r="K280" s="20">
        <v>44701.0</v>
      </c>
      <c r="L280" s="9" t="s">
        <v>8550</v>
      </c>
      <c r="M280" s="17">
        <v>400.0</v>
      </c>
      <c r="N280" s="17">
        <v>0.0</v>
      </c>
    </row>
    <row r="281">
      <c r="A281" s="9" t="s">
        <v>916</v>
      </c>
      <c r="B281" s="9" t="s">
        <v>8904</v>
      </c>
      <c r="C281" s="9" t="s">
        <v>8581</v>
      </c>
      <c r="D281" s="9" t="s">
        <v>8575</v>
      </c>
      <c r="E281" s="15">
        <v>43243.58125</v>
      </c>
      <c r="F281" s="9" t="s">
        <v>8573</v>
      </c>
      <c r="G281" s="9" t="s">
        <v>8618</v>
      </c>
      <c r="H281" s="9" t="s">
        <v>8549</v>
      </c>
      <c r="I281" s="16"/>
      <c r="J281" s="16"/>
      <c r="K281" s="16"/>
      <c r="L281" s="9" t="s">
        <v>8550</v>
      </c>
      <c r="M281" s="16"/>
      <c r="N281" s="17">
        <v>0.0</v>
      </c>
    </row>
    <row r="282">
      <c r="A282" s="9" t="s">
        <v>919</v>
      </c>
      <c r="B282" s="9" t="s">
        <v>8905</v>
      </c>
      <c r="C282" s="9" t="s">
        <v>8552</v>
      </c>
      <c r="D282" s="9" t="s">
        <v>8575</v>
      </c>
      <c r="E282" s="15">
        <v>43187.947916666664</v>
      </c>
      <c r="F282" s="9" t="s">
        <v>8582</v>
      </c>
      <c r="G282" s="9" t="s">
        <v>8548</v>
      </c>
      <c r="H282" s="9" t="s">
        <v>8549</v>
      </c>
      <c r="I282" s="16"/>
      <c r="J282" s="16"/>
      <c r="K282" s="16"/>
      <c r="L282" s="9" t="s">
        <v>8550</v>
      </c>
      <c r="M282" s="16"/>
      <c r="N282" s="17">
        <v>0.0</v>
      </c>
    </row>
    <row r="283">
      <c r="A283" s="9" t="s">
        <v>958</v>
      </c>
      <c r="B283" s="9" t="s">
        <v>8906</v>
      </c>
      <c r="C283" s="9" t="s">
        <v>8567</v>
      </c>
      <c r="D283" s="9" t="s">
        <v>8575</v>
      </c>
      <c r="E283" s="15">
        <v>43196.904861111114</v>
      </c>
      <c r="F283" s="9" t="s">
        <v>8780</v>
      </c>
      <c r="G283" s="9" t="s">
        <v>8548</v>
      </c>
      <c r="H283" s="9" t="s">
        <v>8556</v>
      </c>
      <c r="I283" s="16"/>
      <c r="J283" s="16"/>
      <c r="K283" s="16"/>
      <c r="L283" s="9" t="s">
        <v>8550</v>
      </c>
      <c r="M283" s="16"/>
      <c r="N283" s="17">
        <v>0.0</v>
      </c>
    </row>
    <row r="284">
      <c r="A284" s="9" t="s">
        <v>391</v>
      </c>
      <c r="B284" s="9" t="s">
        <v>8907</v>
      </c>
      <c r="C284" s="9" t="s">
        <v>8584</v>
      </c>
      <c r="D284" s="9" t="s">
        <v>8563</v>
      </c>
      <c r="E284" s="15">
        <v>43245.75277777778</v>
      </c>
      <c r="F284" s="9" t="s">
        <v>8669</v>
      </c>
      <c r="G284" s="9" t="s">
        <v>8579</v>
      </c>
      <c r="H284" s="9" t="s">
        <v>8549</v>
      </c>
      <c r="I284" s="16"/>
      <c r="J284" s="16"/>
      <c r="K284" s="16"/>
      <c r="L284" s="9" t="s">
        <v>8550</v>
      </c>
      <c r="M284" s="16"/>
      <c r="N284" s="17">
        <v>0.0</v>
      </c>
    </row>
    <row r="285">
      <c r="A285" s="9" t="s">
        <v>268</v>
      </c>
      <c r="B285" s="9" t="s">
        <v>8908</v>
      </c>
      <c r="C285" s="9" t="s">
        <v>8578</v>
      </c>
      <c r="D285" s="9" t="s">
        <v>8545</v>
      </c>
      <c r="E285" s="15">
        <v>43231.53194444445</v>
      </c>
      <c r="F285" s="9" t="s">
        <v>8612</v>
      </c>
      <c r="G285" s="9" t="s">
        <v>8561</v>
      </c>
      <c r="H285" s="9" t="s">
        <v>8549</v>
      </c>
      <c r="I285" s="16"/>
      <c r="J285" s="16"/>
      <c r="K285" s="16"/>
      <c r="L285" s="9" t="s">
        <v>8550</v>
      </c>
      <c r="M285" s="16"/>
      <c r="N285" s="17">
        <v>0.0</v>
      </c>
    </row>
    <row r="286">
      <c r="A286" s="9" t="s">
        <v>634</v>
      </c>
      <c r="B286" s="9" t="s">
        <v>8909</v>
      </c>
      <c r="C286" s="9" t="s">
        <v>8578</v>
      </c>
      <c r="D286" s="9" t="s">
        <v>8585</v>
      </c>
      <c r="E286" s="15">
        <v>43214.59652777778</v>
      </c>
      <c r="F286" s="9" t="s">
        <v>8607</v>
      </c>
      <c r="G286" s="9" t="s">
        <v>8565</v>
      </c>
      <c r="H286" s="9" t="s">
        <v>8549</v>
      </c>
      <c r="I286" s="16"/>
      <c r="J286" s="16"/>
      <c r="K286" s="16"/>
      <c r="L286" s="9" t="s">
        <v>8569</v>
      </c>
      <c r="N286" s="17">
        <v>0.0</v>
      </c>
    </row>
    <row r="287">
      <c r="A287" s="9" t="s">
        <v>560</v>
      </c>
      <c r="B287" s="9" t="s">
        <v>8910</v>
      </c>
      <c r="C287" s="9" t="s">
        <v>8567</v>
      </c>
      <c r="D287" s="9" t="s">
        <v>8545</v>
      </c>
      <c r="E287" s="15">
        <v>43231.80625</v>
      </c>
      <c r="F287" s="9" t="s">
        <v>8554</v>
      </c>
      <c r="G287" s="9" t="s">
        <v>8548</v>
      </c>
      <c r="H287" s="9" t="s">
        <v>8549</v>
      </c>
      <c r="I287" s="16"/>
      <c r="J287" s="16"/>
      <c r="K287" s="16"/>
      <c r="L287" s="9" t="s">
        <v>8550</v>
      </c>
      <c r="M287" s="16"/>
      <c r="N287" s="17">
        <v>0.0</v>
      </c>
    </row>
    <row r="288">
      <c r="A288" s="9" t="s">
        <v>636</v>
      </c>
      <c r="B288" s="9" t="s">
        <v>8911</v>
      </c>
      <c r="C288" s="9" t="s">
        <v>8646</v>
      </c>
      <c r="D288" s="9" t="s">
        <v>8589</v>
      </c>
      <c r="E288" s="15">
        <v>43217.56041666667</v>
      </c>
      <c r="F288" s="9" t="s">
        <v>8604</v>
      </c>
      <c r="G288" s="9" t="s">
        <v>8565</v>
      </c>
      <c r="H288" s="9" t="s">
        <v>8549</v>
      </c>
      <c r="I288" s="16"/>
      <c r="J288" s="16"/>
      <c r="K288" s="16"/>
      <c r="L288" s="9" t="s">
        <v>8550</v>
      </c>
      <c r="M288" s="16"/>
      <c r="N288" s="17">
        <v>0.0</v>
      </c>
    </row>
    <row r="289">
      <c r="A289" s="9" t="s">
        <v>759</v>
      </c>
      <c r="B289" s="9" t="s">
        <v>8912</v>
      </c>
      <c r="C289" s="9" t="s">
        <v>8545</v>
      </c>
      <c r="D289" s="9" t="s">
        <v>8563</v>
      </c>
      <c r="E289" s="15">
        <v>43215.90555555555</v>
      </c>
      <c r="F289" s="9" t="s">
        <v>8587</v>
      </c>
      <c r="G289" s="9" t="s">
        <v>8565</v>
      </c>
      <c r="H289" s="9" t="s">
        <v>8549</v>
      </c>
      <c r="I289" s="16"/>
      <c r="J289" s="16"/>
      <c r="K289" s="16"/>
      <c r="L289" s="9" t="s">
        <v>8550</v>
      </c>
      <c r="M289" s="16"/>
      <c r="N289" s="17">
        <v>0.0</v>
      </c>
    </row>
    <row r="290">
      <c r="A290" s="9" t="s">
        <v>121</v>
      </c>
      <c r="B290" s="9" t="s">
        <v>8913</v>
      </c>
      <c r="C290" s="9" t="s">
        <v>8578</v>
      </c>
      <c r="D290" s="9" t="s">
        <v>8545</v>
      </c>
      <c r="E290" s="15">
        <v>43336.125</v>
      </c>
      <c r="F290" s="9" t="s">
        <v>8597</v>
      </c>
      <c r="G290" s="9" t="s">
        <v>8565</v>
      </c>
      <c r="H290" s="9" t="s">
        <v>8549</v>
      </c>
      <c r="I290" s="16"/>
      <c r="J290" s="16"/>
      <c r="K290" s="20">
        <v>44701.0</v>
      </c>
      <c r="L290" s="9" t="s">
        <v>8550</v>
      </c>
      <c r="M290" s="17">
        <v>100.0</v>
      </c>
      <c r="N290" s="17">
        <v>0.0</v>
      </c>
    </row>
    <row r="291">
      <c r="A291" s="9" t="s">
        <v>494</v>
      </c>
      <c r="B291" s="9" t="s">
        <v>8914</v>
      </c>
      <c r="C291" s="9" t="s">
        <v>8627</v>
      </c>
      <c r="D291" s="9" t="s">
        <v>8575</v>
      </c>
      <c r="E291" s="15">
        <v>43201.67013888889</v>
      </c>
      <c r="F291" s="9" t="s">
        <v>8547</v>
      </c>
      <c r="G291" s="9" t="s">
        <v>8561</v>
      </c>
      <c r="H291" s="9" t="s">
        <v>8549</v>
      </c>
      <c r="I291" s="16"/>
      <c r="J291" s="16"/>
      <c r="K291" s="16"/>
      <c r="L291" s="9" t="s">
        <v>8569</v>
      </c>
      <c r="N291" s="17">
        <v>0.0</v>
      </c>
    </row>
    <row r="292">
      <c r="A292" s="9" t="s">
        <v>279</v>
      </c>
      <c r="B292" s="9" t="s">
        <v>8915</v>
      </c>
      <c r="C292" s="9" t="s">
        <v>8567</v>
      </c>
      <c r="D292" s="9" t="s">
        <v>8559</v>
      </c>
      <c r="E292" s="15">
        <v>43230.717361111114</v>
      </c>
      <c r="F292" s="9" t="s">
        <v>8554</v>
      </c>
      <c r="G292" s="9" t="s">
        <v>8548</v>
      </c>
      <c r="H292" s="9" t="s">
        <v>8568</v>
      </c>
      <c r="I292" s="16"/>
      <c r="J292" s="16"/>
      <c r="K292" s="16"/>
      <c r="L292" s="9" t="s">
        <v>8550</v>
      </c>
      <c r="M292" s="16"/>
      <c r="N292" s="17">
        <v>0.0</v>
      </c>
    </row>
    <row r="293">
      <c r="A293" s="9" t="s">
        <v>879</v>
      </c>
      <c r="B293" s="9" t="s">
        <v>8916</v>
      </c>
      <c r="C293" s="9" t="s">
        <v>8584</v>
      </c>
      <c r="D293" s="9" t="s">
        <v>8585</v>
      </c>
      <c r="E293" s="15">
        <v>43215.72152777778</v>
      </c>
      <c r="F293" s="9" t="s">
        <v>8582</v>
      </c>
      <c r="G293" s="9" t="s">
        <v>8548</v>
      </c>
      <c r="H293" s="9" t="s">
        <v>8556</v>
      </c>
      <c r="I293" s="16"/>
      <c r="J293" s="16"/>
      <c r="K293" s="16"/>
      <c r="L293" s="9" t="s">
        <v>8550</v>
      </c>
      <c r="M293" s="16"/>
      <c r="N293" s="17">
        <v>0.0</v>
      </c>
    </row>
    <row r="294">
      <c r="A294" s="9" t="s">
        <v>766</v>
      </c>
      <c r="B294" s="9" t="s">
        <v>8917</v>
      </c>
      <c r="C294" s="9" t="s">
        <v>8585</v>
      </c>
      <c r="D294" s="9" t="s">
        <v>8591</v>
      </c>
      <c r="E294" s="15">
        <v>43178.83611111111</v>
      </c>
      <c r="F294" s="9" t="s">
        <v>8634</v>
      </c>
      <c r="G294" s="9" t="s">
        <v>8579</v>
      </c>
      <c r="H294" s="9" t="s">
        <v>8549</v>
      </c>
      <c r="I294" s="16"/>
      <c r="J294" s="16"/>
      <c r="K294" s="16"/>
      <c r="L294" s="9" t="s">
        <v>8550</v>
      </c>
      <c r="M294" s="16"/>
      <c r="N294" s="17">
        <v>0.0</v>
      </c>
    </row>
    <row r="295">
      <c r="A295" s="9" t="s">
        <v>587</v>
      </c>
      <c r="B295" s="9" t="s">
        <v>8918</v>
      </c>
      <c r="C295" s="9" t="s">
        <v>8589</v>
      </c>
      <c r="D295" s="9" t="s">
        <v>8559</v>
      </c>
      <c r="E295" s="15">
        <v>43147.785416666666</v>
      </c>
      <c r="F295" s="9" t="s">
        <v>8630</v>
      </c>
      <c r="G295" s="9" t="s">
        <v>8561</v>
      </c>
      <c r="H295" s="16"/>
      <c r="I295" s="16"/>
      <c r="J295" s="16"/>
      <c r="K295" s="16"/>
      <c r="L295" s="9" t="s">
        <v>8550</v>
      </c>
      <c r="M295" s="16"/>
      <c r="N295" s="17">
        <v>0.0</v>
      </c>
    </row>
    <row r="296">
      <c r="A296" s="9" t="s">
        <v>315</v>
      </c>
      <c r="B296" s="9" t="s">
        <v>8919</v>
      </c>
      <c r="C296" s="9" t="s">
        <v>8567</v>
      </c>
      <c r="D296" s="9" t="s">
        <v>8559</v>
      </c>
      <c r="E296" s="15">
        <v>43220.73819444444</v>
      </c>
      <c r="F296" s="9" t="s">
        <v>8573</v>
      </c>
      <c r="G296" s="9" t="s">
        <v>8548</v>
      </c>
      <c r="H296" s="9" t="s">
        <v>8568</v>
      </c>
      <c r="I296" s="16"/>
      <c r="J296" s="16"/>
      <c r="K296" s="16"/>
      <c r="L296" s="9" t="s">
        <v>8550</v>
      </c>
      <c r="M296" s="16"/>
      <c r="N296" s="17">
        <v>0.0</v>
      </c>
    </row>
    <row r="297">
      <c r="A297" s="9" t="s">
        <v>556</v>
      </c>
      <c r="B297" s="9" t="s">
        <v>8920</v>
      </c>
      <c r="C297" s="9" t="s">
        <v>8646</v>
      </c>
      <c r="D297" s="9" t="s">
        <v>8559</v>
      </c>
      <c r="E297" s="15">
        <v>43210.60138888889</v>
      </c>
      <c r="F297" s="9" t="s">
        <v>8597</v>
      </c>
      <c r="G297" s="9" t="s">
        <v>8548</v>
      </c>
      <c r="H297" s="9" t="s">
        <v>8556</v>
      </c>
      <c r="I297" s="16"/>
      <c r="J297" s="16"/>
      <c r="K297" s="16"/>
      <c r="L297" s="9" t="s">
        <v>8550</v>
      </c>
      <c r="M297" s="16"/>
      <c r="N297" s="17">
        <v>0.0</v>
      </c>
    </row>
    <row r="298">
      <c r="A298" s="9" t="s">
        <v>637</v>
      </c>
      <c r="B298" s="9" t="s">
        <v>8921</v>
      </c>
      <c r="C298" s="9" t="s">
        <v>8567</v>
      </c>
      <c r="D298" s="9" t="s">
        <v>8589</v>
      </c>
      <c r="E298" s="15">
        <v>43244.850694444445</v>
      </c>
      <c r="F298" s="9" t="s">
        <v>8660</v>
      </c>
      <c r="G298" s="9" t="s">
        <v>8548</v>
      </c>
      <c r="H298" s="9" t="s">
        <v>8549</v>
      </c>
      <c r="I298" s="16"/>
      <c r="J298" s="16"/>
      <c r="K298" s="16"/>
      <c r="L298" s="9" t="s">
        <v>8550</v>
      </c>
      <c r="M298" s="16"/>
      <c r="N298" s="17">
        <v>0.0</v>
      </c>
    </row>
    <row r="299">
      <c r="A299" s="9" t="s">
        <v>615</v>
      </c>
      <c r="B299" s="9" t="s">
        <v>8922</v>
      </c>
      <c r="C299" s="9" t="s">
        <v>8581</v>
      </c>
      <c r="D299" s="9" t="s">
        <v>8591</v>
      </c>
      <c r="E299" s="15">
        <v>43208.80972222222</v>
      </c>
      <c r="F299" s="9" t="s">
        <v>8554</v>
      </c>
      <c r="G299" s="9" t="s">
        <v>8579</v>
      </c>
      <c r="H299" s="9" t="s">
        <v>8624</v>
      </c>
      <c r="I299" s="16"/>
      <c r="J299" s="16"/>
      <c r="K299" s="16"/>
      <c r="L299" s="9" t="s">
        <v>8569</v>
      </c>
      <c r="N299" s="17">
        <v>0.0</v>
      </c>
    </row>
    <row r="300">
      <c r="A300" s="9" t="s">
        <v>856</v>
      </c>
      <c r="B300" s="9" t="s">
        <v>8923</v>
      </c>
      <c r="C300" s="9" t="s">
        <v>8558</v>
      </c>
      <c r="D300" s="9" t="s">
        <v>8546</v>
      </c>
      <c r="E300" s="15">
        <v>43231.85972222222</v>
      </c>
      <c r="F300" s="9" t="s">
        <v>8582</v>
      </c>
      <c r="G300" s="9" t="s">
        <v>8548</v>
      </c>
      <c r="H300" s="9" t="s">
        <v>8549</v>
      </c>
      <c r="I300" s="16"/>
      <c r="J300" s="16"/>
      <c r="K300" s="16"/>
      <c r="L300" s="9" t="s">
        <v>8550</v>
      </c>
      <c r="M300" s="16"/>
      <c r="N300" s="17">
        <v>0.0</v>
      </c>
    </row>
    <row r="301">
      <c r="A301" s="9" t="s">
        <v>549</v>
      </c>
      <c r="B301" s="9" t="s">
        <v>8924</v>
      </c>
      <c r="C301" s="9" t="s">
        <v>8545</v>
      </c>
      <c r="D301" s="9" t="s">
        <v>8611</v>
      </c>
      <c r="E301" s="15">
        <v>43174.63333333333</v>
      </c>
      <c r="F301" s="9" t="s">
        <v>8547</v>
      </c>
      <c r="G301" s="9" t="s">
        <v>8561</v>
      </c>
      <c r="H301" s="9" t="s">
        <v>8549</v>
      </c>
      <c r="I301" s="16"/>
      <c r="J301" s="16"/>
      <c r="K301" s="16"/>
      <c r="L301" s="9" t="s">
        <v>8550</v>
      </c>
      <c r="M301" s="16"/>
      <c r="N301" s="17">
        <v>0.0</v>
      </c>
    </row>
    <row r="302">
      <c r="A302" s="9" t="s">
        <v>479</v>
      </c>
      <c r="B302" s="9" t="s">
        <v>8925</v>
      </c>
      <c r="C302" s="9" t="s">
        <v>8545</v>
      </c>
      <c r="D302" s="9" t="s">
        <v>8572</v>
      </c>
      <c r="E302" s="15">
        <v>43214.711805555555</v>
      </c>
      <c r="F302" s="9" t="s">
        <v>8582</v>
      </c>
      <c r="G302" s="9" t="s">
        <v>8548</v>
      </c>
      <c r="H302" s="9" t="s">
        <v>8549</v>
      </c>
      <c r="I302" s="16"/>
      <c r="J302" s="16"/>
      <c r="K302" s="16"/>
      <c r="L302" s="9" t="s">
        <v>8569</v>
      </c>
      <c r="N302" s="17">
        <v>0.0</v>
      </c>
    </row>
    <row r="303">
      <c r="A303" s="9" t="s">
        <v>959</v>
      </c>
      <c r="B303" s="9" t="s">
        <v>8926</v>
      </c>
      <c r="C303" s="9" t="s">
        <v>8567</v>
      </c>
      <c r="D303" s="9" t="s">
        <v>8591</v>
      </c>
      <c r="E303" s="15">
        <v>43152.520833333336</v>
      </c>
      <c r="F303" s="9" t="s">
        <v>8634</v>
      </c>
      <c r="G303" s="9" t="s">
        <v>8548</v>
      </c>
      <c r="H303" s="9" t="s">
        <v>8549</v>
      </c>
      <c r="I303" s="16"/>
      <c r="J303" s="16"/>
      <c r="K303" s="16"/>
      <c r="L303" s="9" t="s">
        <v>8550</v>
      </c>
      <c r="M303" s="16"/>
      <c r="N303" s="17">
        <v>0.0</v>
      </c>
    </row>
    <row r="304">
      <c r="A304" s="9" t="s">
        <v>403</v>
      </c>
      <c r="B304" s="9" t="s">
        <v>8927</v>
      </c>
      <c r="C304" s="9" t="s">
        <v>8563</v>
      </c>
      <c r="D304" s="9" t="s">
        <v>8593</v>
      </c>
      <c r="E304" s="15">
        <v>43133.8625</v>
      </c>
      <c r="F304" s="9" t="s">
        <v>8607</v>
      </c>
      <c r="G304" s="9" t="s">
        <v>8548</v>
      </c>
      <c r="I304" s="16"/>
      <c r="J304" s="16"/>
      <c r="K304" s="16"/>
      <c r="L304" s="9" t="s">
        <v>8569</v>
      </c>
      <c r="N304" s="17">
        <v>0.0</v>
      </c>
    </row>
    <row r="305">
      <c r="A305" s="9" t="s">
        <v>841</v>
      </c>
      <c r="B305" s="9" t="s">
        <v>8928</v>
      </c>
      <c r="C305" s="9" t="s">
        <v>8563</v>
      </c>
      <c r="D305" s="9" t="s">
        <v>8563</v>
      </c>
      <c r="E305" s="15">
        <v>43228.72083333333</v>
      </c>
      <c r="F305" s="9" t="s">
        <v>8587</v>
      </c>
      <c r="G305" s="9" t="s">
        <v>8555</v>
      </c>
      <c r="H305" s="9" t="s">
        <v>8549</v>
      </c>
      <c r="I305" s="16"/>
      <c r="J305" s="16"/>
      <c r="K305" s="16"/>
      <c r="L305" s="9" t="s">
        <v>8569</v>
      </c>
      <c r="N305" s="17">
        <v>0.0</v>
      </c>
    </row>
    <row r="306">
      <c r="A306" s="9" t="s">
        <v>277</v>
      </c>
      <c r="B306" s="9" t="s">
        <v>8929</v>
      </c>
      <c r="C306" s="9" t="s">
        <v>8596</v>
      </c>
      <c r="D306" s="9" t="s">
        <v>8585</v>
      </c>
      <c r="E306" s="15">
        <v>43218.125</v>
      </c>
      <c r="F306" s="9" t="s">
        <v>8560</v>
      </c>
      <c r="G306" s="9" t="s">
        <v>8609</v>
      </c>
      <c r="H306" s="9" t="s">
        <v>8549</v>
      </c>
      <c r="I306" s="16"/>
      <c r="J306" s="16"/>
      <c r="K306" s="16"/>
      <c r="L306" s="9" t="s">
        <v>8550</v>
      </c>
      <c r="M306" s="16"/>
      <c r="N306" s="17">
        <v>0.0</v>
      </c>
    </row>
    <row r="307">
      <c r="A307" s="9" t="s">
        <v>447</v>
      </c>
      <c r="B307" s="9" t="s">
        <v>8930</v>
      </c>
      <c r="C307" s="9" t="s">
        <v>8581</v>
      </c>
      <c r="D307" s="9" t="s">
        <v>8546</v>
      </c>
      <c r="E307" s="15">
        <v>43259.506944444445</v>
      </c>
      <c r="F307" s="9" t="s">
        <v>8630</v>
      </c>
      <c r="G307" s="9" t="s">
        <v>8548</v>
      </c>
      <c r="H307" s="9" t="s">
        <v>8549</v>
      </c>
      <c r="I307" s="16"/>
      <c r="J307" s="16"/>
      <c r="K307" s="16"/>
      <c r="L307" s="9" t="s">
        <v>8550</v>
      </c>
      <c r="M307" s="16"/>
      <c r="N307" s="17">
        <v>0.0</v>
      </c>
    </row>
    <row r="308">
      <c r="A308" s="9" t="s">
        <v>418</v>
      </c>
      <c r="B308" s="9" t="s">
        <v>8931</v>
      </c>
      <c r="C308" s="9" t="s">
        <v>8563</v>
      </c>
      <c r="D308" s="9" t="s">
        <v>8572</v>
      </c>
      <c r="E308" s="15">
        <v>43168.725</v>
      </c>
      <c r="F308" s="9" t="s">
        <v>8607</v>
      </c>
      <c r="G308" s="9" t="s">
        <v>8548</v>
      </c>
      <c r="H308" s="9" t="s">
        <v>8549</v>
      </c>
      <c r="I308" s="16"/>
      <c r="J308" s="16"/>
      <c r="K308" s="16"/>
      <c r="L308" s="9" t="s">
        <v>8569</v>
      </c>
      <c r="N308" s="17">
        <v>0.0</v>
      </c>
    </row>
    <row r="309">
      <c r="A309" s="9" t="s">
        <v>291</v>
      </c>
      <c r="B309" s="9" t="s">
        <v>8932</v>
      </c>
      <c r="C309" s="9" t="s">
        <v>8581</v>
      </c>
      <c r="D309" s="9" t="s">
        <v>8591</v>
      </c>
      <c r="E309" s="15">
        <v>43374.521527777775</v>
      </c>
      <c r="F309" s="9" t="s">
        <v>8615</v>
      </c>
      <c r="G309" s="9" t="s">
        <v>8548</v>
      </c>
      <c r="H309" s="9" t="s">
        <v>8933</v>
      </c>
      <c r="I309" s="18" t="b">
        <v>1</v>
      </c>
      <c r="J309" s="18" t="b">
        <v>1</v>
      </c>
      <c r="K309" s="9" t="s">
        <v>8711</v>
      </c>
      <c r="L309" s="9" t="s">
        <v>8550</v>
      </c>
      <c r="M309" s="16"/>
      <c r="N309" s="17">
        <v>0.0</v>
      </c>
    </row>
    <row r="310">
      <c r="A310" s="9" t="s">
        <v>664</v>
      </c>
      <c r="B310" s="9" t="s">
        <v>8934</v>
      </c>
      <c r="C310" s="9" t="s">
        <v>8567</v>
      </c>
      <c r="D310" s="9" t="s">
        <v>8559</v>
      </c>
      <c r="E310" s="15">
        <v>43207.72083333333</v>
      </c>
      <c r="F310" s="9" t="s">
        <v>8564</v>
      </c>
      <c r="G310" s="9" t="s">
        <v>8548</v>
      </c>
      <c r="H310" s="9" t="s">
        <v>8568</v>
      </c>
      <c r="I310" s="16"/>
      <c r="J310" s="16"/>
      <c r="K310" s="16"/>
      <c r="L310" s="9" t="s">
        <v>8550</v>
      </c>
      <c r="M310" s="16"/>
      <c r="N310" s="17">
        <v>0.0</v>
      </c>
    </row>
    <row r="311">
      <c r="A311" s="9" t="s">
        <v>943</v>
      </c>
      <c r="B311" s="9" t="s">
        <v>8935</v>
      </c>
      <c r="C311" s="9" t="s">
        <v>8578</v>
      </c>
      <c r="D311" s="9" t="s">
        <v>8546</v>
      </c>
      <c r="E311" s="15">
        <v>43244.674305555556</v>
      </c>
      <c r="F311" s="9" t="s">
        <v>8573</v>
      </c>
      <c r="G311" s="9" t="s">
        <v>8561</v>
      </c>
      <c r="H311" s="9" t="s">
        <v>8549</v>
      </c>
      <c r="I311" s="16"/>
      <c r="J311" s="16"/>
      <c r="K311" s="16"/>
      <c r="L311" s="9" t="s">
        <v>8550</v>
      </c>
      <c r="M311" s="16"/>
      <c r="N311" s="17">
        <v>0.0</v>
      </c>
    </row>
    <row r="312">
      <c r="A312" s="9" t="s">
        <v>819</v>
      </c>
      <c r="B312" s="9" t="s">
        <v>8936</v>
      </c>
      <c r="C312" s="9" t="s">
        <v>8571</v>
      </c>
      <c r="D312" s="9" t="s">
        <v>8593</v>
      </c>
      <c r="E312" s="15">
        <v>43110.819444444445</v>
      </c>
      <c r="F312" s="9" t="s">
        <v>8564</v>
      </c>
      <c r="G312" s="9" t="s">
        <v>8579</v>
      </c>
      <c r="H312" s="16"/>
      <c r="I312" s="16"/>
      <c r="J312" s="16"/>
      <c r="K312" s="16"/>
      <c r="L312" s="9" t="s">
        <v>8550</v>
      </c>
      <c r="M312" s="16"/>
      <c r="N312" s="17">
        <v>0.0</v>
      </c>
    </row>
    <row r="313">
      <c r="A313" s="9" t="s">
        <v>376</v>
      </c>
      <c r="B313" s="9" t="s">
        <v>8937</v>
      </c>
      <c r="C313" s="9" t="s">
        <v>8545</v>
      </c>
      <c r="D313" s="9" t="s">
        <v>8553</v>
      </c>
      <c r="E313" s="15">
        <v>43166.125</v>
      </c>
      <c r="F313" s="9" t="s">
        <v>8669</v>
      </c>
      <c r="G313" s="9" t="s">
        <v>8618</v>
      </c>
      <c r="H313" s="9" t="s">
        <v>8549</v>
      </c>
      <c r="I313" s="16"/>
      <c r="J313" s="16"/>
      <c r="K313" s="16"/>
      <c r="L313" s="9" t="s">
        <v>8550</v>
      </c>
      <c r="M313" s="16"/>
      <c r="N313" s="17">
        <v>0.0</v>
      </c>
    </row>
    <row r="314">
      <c r="A314" s="9" t="s">
        <v>312</v>
      </c>
      <c r="B314" s="9" t="s">
        <v>8938</v>
      </c>
      <c r="C314" s="9" t="s">
        <v>8578</v>
      </c>
      <c r="D314" s="9" t="s">
        <v>8606</v>
      </c>
      <c r="E314" s="15">
        <v>43237.50625</v>
      </c>
      <c r="F314" s="9" t="s">
        <v>8554</v>
      </c>
      <c r="G314" s="9" t="s">
        <v>8561</v>
      </c>
      <c r="H314" s="9" t="s">
        <v>8549</v>
      </c>
      <c r="I314" s="16"/>
      <c r="J314" s="16"/>
      <c r="K314" s="16"/>
      <c r="L314" s="9" t="s">
        <v>8550</v>
      </c>
      <c r="M314" s="16"/>
      <c r="N314" s="17">
        <v>0.0</v>
      </c>
    </row>
    <row r="315">
      <c r="A315" s="9" t="s">
        <v>117</v>
      </c>
      <c r="B315" s="9" t="s">
        <v>8939</v>
      </c>
      <c r="C315" s="9" t="s">
        <v>8596</v>
      </c>
      <c r="D315" s="9" t="s">
        <v>8602</v>
      </c>
      <c r="E315" s="15">
        <v>43186.125</v>
      </c>
      <c r="F315" s="9" t="s">
        <v>8634</v>
      </c>
      <c r="G315" s="9" t="s">
        <v>8548</v>
      </c>
      <c r="H315" s="9" t="s">
        <v>8549</v>
      </c>
      <c r="I315" s="16"/>
      <c r="J315" s="16"/>
      <c r="K315" s="16"/>
      <c r="L315" s="9" t="s">
        <v>8550</v>
      </c>
      <c r="M315" s="16"/>
      <c r="N315" s="17">
        <v>0.0</v>
      </c>
    </row>
    <row r="316">
      <c r="A316" s="9" t="s">
        <v>927</v>
      </c>
      <c r="B316" s="9" t="s">
        <v>8940</v>
      </c>
      <c r="C316" s="9" t="s">
        <v>8596</v>
      </c>
      <c r="D316" s="9" t="s">
        <v>8591</v>
      </c>
      <c r="E316" s="15">
        <v>43137.083333333336</v>
      </c>
      <c r="F316" s="9" t="s">
        <v>8554</v>
      </c>
      <c r="G316" s="9" t="s">
        <v>8548</v>
      </c>
      <c r="I316" s="16"/>
      <c r="J316" s="16"/>
      <c r="K316" s="16"/>
      <c r="L316" s="9" t="s">
        <v>8550</v>
      </c>
      <c r="M316" s="16"/>
      <c r="N316" s="17">
        <v>0.0</v>
      </c>
    </row>
    <row r="317">
      <c r="A317" s="9" t="s">
        <v>407</v>
      </c>
      <c r="B317" s="9" t="s">
        <v>8941</v>
      </c>
      <c r="C317" s="9" t="s">
        <v>8585</v>
      </c>
      <c r="D317" s="9" t="s">
        <v>8611</v>
      </c>
      <c r="E317" s="15">
        <v>43158.80069444444</v>
      </c>
      <c r="F317" s="9" t="s">
        <v>8547</v>
      </c>
      <c r="G317" s="9" t="s">
        <v>8555</v>
      </c>
      <c r="H317" s="9" t="s">
        <v>8556</v>
      </c>
      <c r="I317" s="16"/>
      <c r="J317" s="16"/>
      <c r="K317" s="16"/>
      <c r="L317" s="9" t="s">
        <v>8550</v>
      </c>
      <c r="M317" s="16"/>
      <c r="N317" s="17">
        <v>0.0</v>
      </c>
    </row>
    <row r="318">
      <c r="A318" s="9" t="s">
        <v>875</v>
      </c>
      <c r="B318" s="9" t="s">
        <v>8942</v>
      </c>
      <c r="C318" s="9" t="s">
        <v>8596</v>
      </c>
      <c r="D318" s="9" t="s">
        <v>8572</v>
      </c>
      <c r="E318" s="15">
        <v>43116.083333333336</v>
      </c>
      <c r="F318" s="9" t="s">
        <v>8607</v>
      </c>
      <c r="G318" s="9" t="s">
        <v>8561</v>
      </c>
      <c r="H318" s="16"/>
      <c r="I318" s="16"/>
      <c r="J318" s="16"/>
      <c r="K318" s="16"/>
      <c r="L318" s="9" t="s">
        <v>8550</v>
      </c>
      <c r="M318" s="16"/>
      <c r="N318" s="17">
        <v>0.0</v>
      </c>
    </row>
    <row r="319">
      <c r="A319" s="9" t="s">
        <v>167</v>
      </c>
      <c r="B319" s="9" t="s">
        <v>8943</v>
      </c>
      <c r="C319" s="9" t="s">
        <v>8589</v>
      </c>
      <c r="D319" s="9" t="s">
        <v>8546</v>
      </c>
      <c r="E319" s="15">
        <v>43122.71597222222</v>
      </c>
      <c r="F319" s="9" t="s">
        <v>8582</v>
      </c>
      <c r="G319" s="9" t="s">
        <v>8555</v>
      </c>
      <c r="H319" s="16"/>
      <c r="I319" s="16"/>
      <c r="J319" s="16"/>
      <c r="K319" s="16"/>
      <c r="L319" s="9" t="s">
        <v>8569</v>
      </c>
      <c r="N319" s="17">
        <v>0.0</v>
      </c>
    </row>
    <row r="320">
      <c r="A320" s="9" t="s">
        <v>701</v>
      </c>
      <c r="B320" s="9" t="s">
        <v>8944</v>
      </c>
      <c r="C320" s="9" t="s">
        <v>8657</v>
      </c>
      <c r="D320" s="9" t="s">
        <v>8572</v>
      </c>
      <c r="E320" s="15">
        <v>43329.611805555556</v>
      </c>
      <c r="F320" s="9" t="s">
        <v>8628</v>
      </c>
      <c r="G320" s="9" t="s">
        <v>8548</v>
      </c>
      <c r="H320" s="9" t="s">
        <v>8549</v>
      </c>
      <c r="I320" s="18" t="b">
        <v>1</v>
      </c>
      <c r="J320" s="18" t="b">
        <v>1</v>
      </c>
      <c r="K320" s="9" t="s">
        <v>8600</v>
      </c>
      <c r="L320" s="9" t="s">
        <v>8550</v>
      </c>
      <c r="M320" s="17">
        <v>500.0</v>
      </c>
      <c r="N320" s="17">
        <v>20000.0</v>
      </c>
    </row>
    <row r="321">
      <c r="A321" s="9" t="s">
        <v>380</v>
      </c>
      <c r="B321" s="9" t="s">
        <v>8945</v>
      </c>
      <c r="C321" s="9" t="s">
        <v>8578</v>
      </c>
      <c r="D321" s="9" t="s">
        <v>8589</v>
      </c>
      <c r="E321" s="15">
        <v>43210.5125</v>
      </c>
      <c r="F321" s="9" t="s">
        <v>8604</v>
      </c>
      <c r="G321" s="9" t="s">
        <v>8579</v>
      </c>
      <c r="H321" s="9" t="s">
        <v>8549</v>
      </c>
      <c r="I321" s="16"/>
      <c r="J321" s="16"/>
      <c r="K321" s="16"/>
      <c r="L321" s="9" t="s">
        <v>8550</v>
      </c>
      <c r="M321" s="16"/>
      <c r="N321" s="17">
        <v>0.0</v>
      </c>
    </row>
    <row r="322">
      <c r="A322" s="9" t="s">
        <v>423</v>
      </c>
      <c r="B322" s="9" t="s">
        <v>8946</v>
      </c>
      <c r="C322" s="9" t="s">
        <v>8585</v>
      </c>
      <c r="D322" s="9" t="s">
        <v>8575</v>
      </c>
      <c r="E322" s="15">
        <v>43164.870833333334</v>
      </c>
      <c r="F322" s="9" t="s">
        <v>8604</v>
      </c>
      <c r="G322" s="9" t="s">
        <v>8548</v>
      </c>
      <c r="H322" s="9" t="s">
        <v>8549</v>
      </c>
      <c r="I322" s="16"/>
      <c r="J322" s="16"/>
      <c r="K322" s="16"/>
      <c r="L322" s="9" t="s">
        <v>8550</v>
      </c>
      <c r="M322" s="16"/>
      <c r="N322" s="17">
        <v>0.0</v>
      </c>
    </row>
    <row r="323">
      <c r="A323" s="9" t="s">
        <v>727</v>
      </c>
      <c r="B323" s="9" t="s">
        <v>8947</v>
      </c>
      <c r="C323" s="9" t="s">
        <v>8567</v>
      </c>
      <c r="D323" s="9" t="s">
        <v>8606</v>
      </c>
      <c r="E323" s="15">
        <v>43255.78680555556</v>
      </c>
      <c r="F323" s="9" t="s">
        <v>8587</v>
      </c>
      <c r="G323" s="9" t="s">
        <v>8609</v>
      </c>
      <c r="H323" s="9" t="s">
        <v>8549</v>
      </c>
      <c r="I323" s="16"/>
      <c r="J323" s="16"/>
      <c r="K323" s="16"/>
      <c r="L323" s="9" t="s">
        <v>8550</v>
      </c>
      <c r="M323" s="16"/>
      <c r="N323" s="17">
        <v>0.0</v>
      </c>
    </row>
    <row r="324">
      <c r="A324" s="9" t="s">
        <v>822</v>
      </c>
      <c r="B324" s="9" t="s">
        <v>8948</v>
      </c>
      <c r="C324" s="9" t="s">
        <v>8596</v>
      </c>
      <c r="D324" s="9" t="s">
        <v>8572</v>
      </c>
      <c r="E324" s="15">
        <v>43220.66736111111</v>
      </c>
      <c r="F324" s="9" t="s">
        <v>8607</v>
      </c>
      <c r="G324" s="9" t="s">
        <v>8561</v>
      </c>
      <c r="H324" s="9" t="s">
        <v>8549</v>
      </c>
      <c r="I324" s="16"/>
      <c r="J324" s="16"/>
      <c r="K324" s="16"/>
      <c r="L324" s="9" t="s">
        <v>8550</v>
      </c>
      <c r="M324" s="16"/>
      <c r="N324" s="17">
        <v>0.0</v>
      </c>
    </row>
    <row r="325">
      <c r="A325" s="9" t="s">
        <v>915</v>
      </c>
      <c r="B325" s="9" t="s">
        <v>8949</v>
      </c>
      <c r="C325" s="9" t="s">
        <v>8552</v>
      </c>
      <c r="D325" s="9" t="s">
        <v>8559</v>
      </c>
      <c r="E325" s="15">
        <v>43208.691666666666</v>
      </c>
      <c r="F325" s="9" t="s">
        <v>8587</v>
      </c>
      <c r="G325" s="9" t="s">
        <v>8548</v>
      </c>
      <c r="H325" s="9" t="s">
        <v>8549</v>
      </c>
      <c r="I325" s="16"/>
      <c r="J325" s="16"/>
      <c r="K325" s="16"/>
      <c r="L325" s="9" t="s">
        <v>8569</v>
      </c>
      <c r="N325" s="17">
        <v>0.0</v>
      </c>
    </row>
    <row r="326">
      <c r="A326" s="9" t="s">
        <v>56</v>
      </c>
      <c r="B326" s="9" t="s">
        <v>8950</v>
      </c>
      <c r="C326" s="9" t="s">
        <v>8567</v>
      </c>
      <c r="D326" s="9" t="s">
        <v>8611</v>
      </c>
      <c r="E326" s="15">
        <v>43168.59583333333</v>
      </c>
      <c r="F326" s="9" t="s">
        <v>8634</v>
      </c>
      <c r="G326" s="9" t="s">
        <v>8561</v>
      </c>
      <c r="H326" s="9" t="s">
        <v>8549</v>
      </c>
      <c r="I326" s="16"/>
      <c r="J326" s="16"/>
      <c r="K326" s="16"/>
      <c r="L326" s="9" t="s">
        <v>8550</v>
      </c>
      <c r="M326" s="16"/>
      <c r="N326" s="17">
        <v>0.0</v>
      </c>
    </row>
    <row r="327">
      <c r="A327" s="9" t="s">
        <v>417</v>
      </c>
      <c r="B327" s="9" t="s">
        <v>8951</v>
      </c>
      <c r="C327" s="9" t="s">
        <v>8567</v>
      </c>
      <c r="D327" s="9" t="s">
        <v>8585</v>
      </c>
      <c r="E327" s="15">
        <v>43199.79027777778</v>
      </c>
      <c r="F327" s="9" t="s">
        <v>8607</v>
      </c>
      <c r="G327" s="9" t="s">
        <v>8548</v>
      </c>
      <c r="H327" s="9" t="s">
        <v>8624</v>
      </c>
      <c r="I327" s="16"/>
      <c r="J327" s="16"/>
      <c r="K327" s="16"/>
      <c r="L327" s="9" t="s">
        <v>8569</v>
      </c>
      <c r="N327" s="17">
        <v>0.0</v>
      </c>
    </row>
    <row r="328">
      <c r="A328" s="9" t="s">
        <v>458</v>
      </c>
      <c r="B328" s="9" t="s">
        <v>8952</v>
      </c>
      <c r="C328" s="9" t="s">
        <v>8627</v>
      </c>
      <c r="D328" s="9" t="s">
        <v>8553</v>
      </c>
      <c r="E328" s="15">
        <v>43241.728472222225</v>
      </c>
      <c r="F328" s="9" t="s">
        <v>8573</v>
      </c>
      <c r="G328" s="9" t="s">
        <v>8555</v>
      </c>
      <c r="H328" s="9" t="s">
        <v>8624</v>
      </c>
      <c r="I328" s="16"/>
      <c r="J328" s="16"/>
      <c r="K328" s="16"/>
      <c r="L328" s="16"/>
      <c r="M328" s="16"/>
      <c r="N328" s="17">
        <v>0.0</v>
      </c>
    </row>
    <row r="329">
      <c r="A329" s="9" t="s">
        <v>599</v>
      </c>
      <c r="B329" s="9" t="s">
        <v>8953</v>
      </c>
      <c r="C329" s="9" t="s">
        <v>8578</v>
      </c>
      <c r="D329" s="9" t="s">
        <v>8591</v>
      </c>
      <c r="E329" s="15">
        <v>43234.80347222222</v>
      </c>
      <c r="F329" s="9" t="s">
        <v>8564</v>
      </c>
      <c r="G329" s="9" t="s">
        <v>8555</v>
      </c>
      <c r="H329" s="9" t="s">
        <v>8556</v>
      </c>
      <c r="I329" s="16"/>
      <c r="J329" s="16"/>
      <c r="K329" s="16"/>
      <c r="L329" s="9" t="s">
        <v>8569</v>
      </c>
      <c r="N329" s="17">
        <v>0.0</v>
      </c>
    </row>
    <row r="330">
      <c r="A330" s="9" t="s">
        <v>651</v>
      </c>
      <c r="B330" s="9" t="s">
        <v>8954</v>
      </c>
      <c r="C330" s="9" t="s">
        <v>8563</v>
      </c>
      <c r="D330" s="9" t="s">
        <v>8546</v>
      </c>
      <c r="E330" s="15">
        <v>43166.71597222222</v>
      </c>
      <c r="F330" s="9" t="s">
        <v>8615</v>
      </c>
      <c r="G330" s="9" t="s">
        <v>8579</v>
      </c>
      <c r="H330" s="9" t="s">
        <v>8556</v>
      </c>
      <c r="I330" s="16"/>
      <c r="J330" s="16"/>
      <c r="K330" s="16"/>
      <c r="L330" s="9" t="s">
        <v>8550</v>
      </c>
      <c r="M330" s="16"/>
      <c r="N330" s="17">
        <v>0.0</v>
      </c>
    </row>
    <row r="331">
      <c r="A331" s="9" t="s">
        <v>446</v>
      </c>
      <c r="B331" s="9" t="s">
        <v>8955</v>
      </c>
      <c r="C331" s="9" t="s">
        <v>8585</v>
      </c>
      <c r="D331" s="9" t="s">
        <v>8559</v>
      </c>
      <c r="E331" s="15">
        <v>43151.73888888889</v>
      </c>
      <c r="F331" s="9" t="s">
        <v>8554</v>
      </c>
      <c r="G331" s="9" t="s">
        <v>8561</v>
      </c>
      <c r="H331" s="9" t="s">
        <v>8556</v>
      </c>
      <c r="I331" s="16"/>
      <c r="J331" s="16"/>
      <c r="K331" s="16"/>
      <c r="L331" s="9" t="s">
        <v>8569</v>
      </c>
      <c r="N331" s="17">
        <v>0.0</v>
      </c>
    </row>
    <row r="332">
      <c r="A332" s="9" t="s">
        <v>695</v>
      </c>
      <c r="B332" s="9" t="s">
        <v>8956</v>
      </c>
      <c r="C332" s="9" t="s">
        <v>8563</v>
      </c>
      <c r="D332" s="9" t="s">
        <v>8559</v>
      </c>
      <c r="E332" s="15">
        <v>43182.748611111114</v>
      </c>
      <c r="F332" s="9" t="s">
        <v>8604</v>
      </c>
      <c r="G332" s="9" t="s">
        <v>8561</v>
      </c>
      <c r="H332" s="9" t="s">
        <v>8549</v>
      </c>
      <c r="I332" s="16"/>
      <c r="J332" s="16"/>
      <c r="K332" s="16"/>
      <c r="L332" s="9" t="s">
        <v>8550</v>
      </c>
      <c r="M332" s="16"/>
      <c r="N332" s="17">
        <v>0.0</v>
      </c>
    </row>
    <row r="333">
      <c r="A333" s="9" t="s">
        <v>716</v>
      </c>
      <c r="B333" s="9" t="s">
        <v>8957</v>
      </c>
      <c r="C333" s="9" t="s">
        <v>8567</v>
      </c>
      <c r="D333" s="9" t="s">
        <v>8606</v>
      </c>
      <c r="E333" s="15">
        <v>43126.51597222222</v>
      </c>
      <c r="F333" s="9" t="s">
        <v>8594</v>
      </c>
      <c r="G333" s="9" t="s">
        <v>8548</v>
      </c>
      <c r="I333" s="16"/>
      <c r="J333" s="16"/>
      <c r="K333" s="16"/>
      <c r="L333" s="9" t="s">
        <v>8550</v>
      </c>
      <c r="M333" s="16"/>
      <c r="N333" s="17">
        <v>0.0</v>
      </c>
    </row>
    <row r="334">
      <c r="A334" s="9" t="s">
        <v>228</v>
      </c>
      <c r="B334" s="9" t="s">
        <v>8958</v>
      </c>
      <c r="C334" s="9" t="s">
        <v>8563</v>
      </c>
      <c r="D334" s="9" t="s">
        <v>8602</v>
      </c>
      <c r="E334" s="15">
        <v>43138.75763888889</v>
      </c>
      <c r="F334" s="9" t="s">
        <v>8573</v>
      </c>
      <c r="G334" s="9" t="s">
        <v>8548</v>
      </c>
      <c r="I334" s="16"/>
      <c r="J334" s="16"/>
      <c r="K334" s="16"/>
      <c r="L334" s="9" t="s">
        <v>8550</v>
      </c>
      <c r="M334" s="16"/>
      <c r="N334" s="17">
        <v>0.0</v>
      </c>
    </row>
    <row r="335">
      <c r="A335" s="9" t="s">
        <v>946</v>
      </c>
      <c r="B335" s="9" t="s">
        <v>8959</v>
      </c>
      <c r="C335" s="9" t="s">
        <v>8578</v>
      </c>
      <c r="D335" s="9" t="s">
        <v>8585</v>
      </c>
      <c r="E335" s="15">
        <v>43210.125</v>
      </c>
      <c r="F335" s="9" t="s">
        <v>8594</v>
      </c>
      <c r="G335" s="9" t="s">
        <v>8555</v>
      </c>
      <c r="H335" s="9" t="s">
        <v>8549</v>
      </c>
      <c r="I335" s="16"/>
      <c r="J335" s="16"/>
      <c r="K335" s="16"/>
      <c r="L335" s="9" t="s">
        <v>8569</v>
      </c>
      <c r="N335" s="17">
        <v>0.0</v>
      </c>
    </row>
    <row r="336">
      <c r="A336" s="9" t="s">
        <v>994</v>
      </c>
      <c r="B336" s="9" t="s">
        <v>8960</v>
      </c>
      <c r="C336" s="9" t="s">
        <v>8567</v>
      </c>
      <c r="D336" s="9" t="s">
        <v>8563</v>
      </c>
      <c r="E336" s="15">
        <v>43259.79791666667</v>
      </c>
      <c r="F336" s="9" t="s">
        <v>8740</v>
      </c>
      <c r="G336" s="9" t="s">
        <v>8548</v>
      </c>
      <c r="H336" s="9" t="s">
        <v>8624</v>
      </c>
      <c r="I336" s="16"/>
      <c r="J336" s="16"/>
      <c r="K336" s="16"/>
      <c r="L336" s="9" t="s">
        <v>8550</v>
      </c>
      <c r="M336" s="16"/>
      <c r="N336" s="17">
        <v>0.0</v>
      </c>
    </row>
    <row r="337">
      <c r="A337" s="9" t="s">
        <v>471</v>
      </c>
      <c r="B337" s="9" t="s">
        <v>8961</v>
      </c>
      <c r="C337" s="9" t="s">
        <v>8680</v>
      </c>
      <c r="D337" s="9" t="s">
        <v>8657</v>
      </c>
      <c r="E337" s="15">
        <v>43383.052083333336</v>
      </c>
      <c r="F337" s="9" t="s">
        <v>8587</v>
      </c>
      <c r="G337" s="9" t="s">
        <v>8548</v>
      </c>
      <c r="H337" s="9" t="s">
        <v>8568</v>
      </c>
      <c r="I337" s="18" t="b">
        <v>1</v>
      </c>
      <c r="J337" s="18" t="b">
        <v>0</v>
      </c>
      <c r="K337" s="9" t="s">
        <v>8600</v>
      </c>
      <c r="L337" s="9" t="s">
        <v>8550</v>
      </c>
      <c r="M337" s="17">
        <v>20.0</v>
      </c>
      <c r="N337" s="17">
        <v>15000.0</v>
      </c>
    </row>
    <row r="338">
      <c r="A338" s="9" t="s">
        <v>139</v>
      </c>
      <c r="B338" s="9" t="s">
        <v>8962</v>
      </c>
      <c r="C338" s="9" t="s">
        <v>8584</v>
      </c>
      <c r="D338" s="9" t="s">
        <v>8589</v>
      </c>
      <c r="E338" s="15">
        <v>43181.81597222222</v>
      </c>
      <c r="F338" s="9" t="s">
        <v>8634</v>
      </c>
      <c r="G338" s="9" t="s">
        <v>8548</v>
      </c>
      <c r="H338" s="9" t="s">
        <v>8549</v>
      </c>
      <c r="I338" s="16"/>
      <c r="J338" s="16"/>
      <c r="K338" s="16"/>
      <c r="L338" s="9" t="s">
        <v>8569</v>
      </c>
      <c r="N338" s="17">
        <v>0.0</v>
      </c>
    </row>
    <row r="339">
      <c r="A339" s="9" t="s">
        <v>614</v>
      </c>
      <c r="B339" s="9" t="s">
        <v>8963</v>
      </c>
      <c r="C339" s="9" t="s">
        <v>8563</v>
      </c>
      <c r="D339" s="9" t="s">
        <v>8553</v>
      </c>
      <c r="E339" s="15">
        <v>43160.51527777778</v>
      </c>
      <c r="F339" s="9" t="s">
        <v>8547</v>
      </c>
      <c r="G339" s="9" t="s">
        <v>8555</v>
      </c>
      <c r="H339" s="16"/>
      <c r="I339" s="16"/>
      <c r="J339" s="16"/>
      <c r="K339" s="16"/>
      <c r="L339" s="9" t="s">
        <v>8550</v>
      </c>
      <c r="M339" s="16"/>
      <c r="N339" s="17">
        <v>0.0</v>
      </c>
    </row>
    <row r="340">
      <c r="A340" s="9" t="s">
        <v>252</v>
      </c>
      <c r="B340" s="9" t="s">
        <v>8964</v>
      </c>
      <c r="C340" s="9" t="s">
        <v>8571</v>
      </c>
      <c r="D340" s="9" t="s">
        <v>8553</v>
      </c>
      <c r="E340" s="15">
        <v>43147.839583333334</v>
      </c>
      <c r="F340" s="9" t="s">
        <v>8576</v>
      </c>
      <c r="G340" s="9" t="s">
        <v>8548</v>
      </c>
      <c r="H340" s="9" t="s">
        <v>8549</v>
      </c>
      <c r="I340" s="16"/>
      <c r="J340" s="16"/>
      <c r="K340" s="16"/>
      <c r="L340" s="9" t="s">
        <v>8550</v>
      </c>
      <c r="M340" s="16"/>
      <c r="N340" s="17">
        <v>0.0</v>
      </c>
    </row>
    <row r="341">
      <c r="A341" s="9" t="s">
        <v>745</v>
      </c>
      <c r="B341" s="9" t="s">
        <v>8965</v>
      </c>
      <c r="C341" s="9" t="s">
        <v>8584</v>
      </c>
      <c r="D341" s="9" t="s">
        <v>8591</v>
      </c>
      <c r="E341" s="15">
        <v>43207.75833333333</v>
      </c>
      <c r="F341" s="9" t="s">
        <v>8607</v>
      </c>
      <c r="G341" s="9" t="s">
        <v>8548</v>
      </c>
      <c r="H341" s="9" t="s">
        <v>8568</v>
      </c>
      <c r="I341" s="16"/>
      <c r="J341" s="16"/>
      <c r="K341" s="16"/>
      <c r="L341" s="9" t="s">
        <v>8569</v>
      </c>
      <c r="N341" s="17">
        <v>0.0</v>
      </c>
    </row>
    <row r="342">
      <c r="A342" s="9" t="s">
        <v>363</v>
      </c>
      <c r="B342" s="9" t="s">
        <v>8966</v>
      </c>
      <c r="C342" s="9" t="s">
        <v>8563</v>
      </c>
      <c r="D342" s="9" t="s">
        <v>8589</v>
      </c>
      <c r="E342" s="15">
        <v>43175.59861111111</v>
      </c>
      <c r="F342" s="9" t="s">
        <v>8660</v>
      </c>
      <c r="G342" s="9" t="s">
        <v>8565</v>
      </c>
      <c r="H342" s="9" t="s">
        <v>8556</v>
      </c>
      <c r="I342" s="16"/>
      <c r="J342" s="16"/>
      <c r="K342" s="16"/>
      <c r="L342" s="9" t="s">
        <v>8569</v>
      </c>
      <c r="N342" s="17">
        <v>0.0</v>
      </c>
    </row>
    <row r="343">
      <c r="A343" s="9" t="s">
        <v>548</v>
      </c>
      <c r="B343" s="9" t="s">
        <v>8967</v>
      </c>
      <c r="C343" s="9" t="s">
        <v>8545</v>
      </c>
      <c r="D343" s="9" t="s">
        <v>8591</v>
      </c>
      <c r="E343" s="15">
        <v>43167.125</v>
      </c>
      <c r="F343" s="9" t="s">
        <v>8607</v>
      </c>
      <c r="G343" s="9" t="s">
        <v>8561</v>
      </c>
      <c r="H343" s="9" t="s">
        <v>8549</v>
      </c>
      <c r="I343" s="16"/>
      <c r="J343" s="16"/>
      <c r="K343" s="16"/>
      <c r="L343" s="9" t="s">
        <v>8550</v>
      </c>
      <c r="M343" s="16"/>
      <c r="N343" s="17">
        <v>0.0</v>
      </c>
    </row>
    <row r="344">
      <c r="A344" s="9" t="s">
        <v>997</v>
      </c>
      <c r="B344" s="9" t="s">
        <v>8968</v>
      </c>
      <c r="C344" s="9" t="s">
        <v>8567</v>
      </c>
      <c r="D344" s="9" t="s">
        <v>8606</v>
      </c>
      <c r="E344" s="15">
        <v>43175.58125</v>
      </c>
      <c r="F344" s="9" t="s">
        <v>8564</v>
      </c>
      <c r="G344" s="9" t="s">
        <v>8548</v>
      </c>
      <c r="H344" s="9" t="s">
        <v>8549</v>
      </c>
      <c r="I344" s="16"/>
      <c r="J344" s="16"/>
      <c r="K344" s="16"/>
      <c r="L344" s="9" t="s">
        <v>8569</v>
      </c>
      <c r="N344" s="17">
        <v>0.0</v>
      </c>
    </row>
    <row r="345">
      <c r="A345" s="9" t="s">
        <v>455</v>
      </c>
      <c r="B345" s="9" t="s">
        <v>8969</v>
      </c>
      <c r="C345" s="9" t="s">
        <v>8571</v>
      </c>
      <c r="D345" s="9" t="s">
        <v>8559</v>
      </c>
      <c r="E345" s="15">
        <v>43174.79861111111</v>
      </c>
      <c r="F345" s="9" t="s">
        <v>8620</v>
      </c>
      <c r="G345" s="9" t="s">
        <v>8555</v>
      </c>
      <c r="H345" s="16"/>
      <c r="I345" s="16"/>
      <c r="J345" s="16"/>
      <c r="K345" s="16"/>
      <c r="L345" s="9" t="s">
        <v>8550</v>
      </c>
      <c r="M345" s="16"/>
      <c r="N345" s="17">
        <v>0.0</v>
      </c>
    </row>
    <row r="346">
      <c r="A346" s="9" t="s">
        <v>83</v>
      </c>
      <c r="B346" s="9" t="s">
        <v>8970</v>
      </c>
      <c r="C346" s="9" t="s">
        <v>8627</v>
      </c>
      <c r="D346" s="9" t="s">
        <v>8591</v>
      </c>
      <c r="E346" s="15">
        <v>43398.71944444445</v>
      </c>
      <c r="F346" s="9" t="s">
        <v>8678</v>
      </c>
      <c r="G346" s="9" t="s">
        <v>8618</v>
      </c>
      <c r="H346" s="9" t="s">
        <v>8549</v>
      </c>
      <c r="I346" s="16"/>
      <c r="J346" s="16"/>
      <c r="K346" s="16"/>
      <c r="L346" s="9" t="s">
        <v>8569</v>
      </c>
      <c r="M346" s="17">
        <v>100.0</v>
      </c>
      <c r="N346" s="17">
        <v>0.0</v>
      </c>
    </row>
    <row r="347">
      <c r="A347" s="9" t="s">
        <v>450</v>
      </c>
      <c r="B347" s="9" t="s">
        <v>8971</v>
      </c>
      <c r="C347" s="9" t="s">
        <v>8567</v>
      </c>
      <c r="D347" s="9" t="s">
        <v>8559</v>
      </c>
      <c r="E347" s="15">
        <v>43220.873611111114</v>
      </c>
      <c r="F347" s="9" t="s">
        <v>8604</v>
      </c>
      <c r="G347" s="9" t="s">
        <v>8555</v>
      </c>
      <c r="H347" s="9" t="s">
        <v>8549</v>
      </c>
      <c r="I347" s="16"/>
      <c r="J347" s="16"/>
      <c r="K347" s="16"/>
      <c r="L347" s="9" t="s">
        <v>8569</v>
      </c>
      <c r="N347" s="17">
        <v>0.0</v>
      </c>
    </row>
    <row r="348">
      <c r="A348" s="9" t="s">
        <v>333</v>
      </c>
      <c r="B348" s="9" t="s">
        <v>8972</v>
      </c>
      <c r="C348" s="9" t="s">
        <v>8567</v>
      </c>
      <c r="D348" s="9" t="s">
        <v>8591</v>
      </c>
      <c r="E348" s="15">
        <v>43256.56527777778</v>
      </c>
      <c r="F348" s="9" t="s">
        <v>8607</v>
      </c>
      <c r="G348" s="9" t="s">
        <v>8618</v>
      </c>
      <c r="H348" s="9" t="s">
        <v>8549</v>
      </c>
      <c r="I348" s="16"/>
      <c r="J348" s="16"/>
      <c r="K348" s="16"/>
      <c r="L348" s="9" t="s">
        <v>8550</v>
      </c>
      <c r="M348" s="16"/>
      <c r="N348" s="17">
        <v>0.0</v>
      </c>
    </row>
    <row r="349">
      <c r="A349" s="9" t="s">
        <v>238</v>
      </c>
      <c r="B349" s="9" t="s">
        <v>8973</v>
      </c>
      <c r="C349" s="9" t="s">
        <v>8596</v>
      </c>
      <c r="D349" s="9" t="s">
        <v>8553</v>
      </c>
      <c r="E349" s="15">
        <v>43159.92847222222</v>
      </c>
      <c r="F349" s="9" t="s">
        <v>8594</v>
      </c>
      <c r="G349" s="9" t="s">
        <v>8618</v>
      </c>
      <c r="H349" s="9" t="s">
        <v>8549</v>
      </c>
      <c r="I349" s="16"/>
      <c r="J349" s="16"/>
      <c r="K349" s="16"/>
      <c r="L349" s="9" t="s">
        <v>8550</v>
      </c>
      <c r="M349" s="16"/>
      <c r="N349" s="17">
        <v>0.0</v>
      </c>
    </row>
    <row r="350">
      <c r="A350" s="9" t="s">
        <v>201</v>
      </c>
      <c r="B350" s="9" t="s">
        <v>8974</v>
      </c>
      <c r="C350" s="9" t="s">
        <v>8563</v>
      </c>
      <c r="D350" s="9" t="s">
        <v>8559</v>
      </c>
      <c r="E350" s="15">
        <v>43188.52361111111</v>
      </c>
      <c r="F350" s="9" t="s">
        <v>8975</v>
      </c>
      <c r="G350" s="9" t="s">
        <v>8579</v>
      </c>
      <c r="H350" s="16"/>
      <c r="I350" s="16"/>
      <c r="J350" s="16"/>
      <c r="K350" s="16"/>
      <c r="L350" s="9" t="s">
        <v>8550</v>
      </c>
      <c r="M350" s="16"/>
      <c r="N350" s="17">
        <v>0.0</v>
      </c>
    </row>
    <row r="351">
      <c r="A351" s="9" t="s">
        <v>812</v>
      </c>
      <c r="B351" s="9" t="s">
        <v>8976</v>
      </c>
      <c r="C351" s="9" t="s">
        <v>8977</v>
      </c>
      <c r="D351" s="9" t="s">
        <v>8559</v>
      </c>
      <c r="E351" s="15">
        <v>43122.55694444444</v>
      </c>
      <c r="F351" s="9" t="s">
        <v>8706</v>
      </c>
      <c r="G351" s="9" t="s">
        <v>8565</v>
      </c>
      <c r="I351" s="16"/>
      <c r="J351" s="16"/>
      <c r="K351" s="16"/>
      <c r="L351" s="9" t="s">
        <v>8569</v>
      </c>
      <c r="N351" s="17">
        <v>0.0</v>
      </c>
    </row>
    <row r="352">
      <c r="A352" s="9" t="s">
        <v>352</v>
      </c>
      <c r="B352" s="9" t="s">
        <v>8978</v>
      </c>
      <c r="C352" s="9" t="s">
        <v>8585</v>
      </c>
      <c r="D352" s="9" t="s">
        <v>8611</v>
      </c>
      <c r="E352" s="15">
        <v>43178.76388888889</v>
      </c>
      <c r="F352" s="9" t="s">
        <v>8554</v>
      </c>
      <c r="G352" s="9" t="s">
        <v>8548</v>
      </c>
      <c r="H352" s="9" t="s">
        <v>8549</v>
      </c>
      <c r="I352" s="16"/>
      <c r="J352" s="16"/>
      <c r="K352" s="16"/>
      <c r="L352" s="9" t="s">
        <v>8550</v>
      </c>
      <c r="M352" s="16"/>
      <c r="N352" s="17">
        <v>0.0</v>
      </c>
    </row>
    <row r="353">
      <c r="A353" s="9" t="s">
        <v>693</v>
      </c>
      <c r="B353" s="9" t="s">
        <v>8979</v>
      </c>
      <c r="C353" s="9" t="s">
        <v>8627</v>
      </c>
      <c r="D353" s="9" t="s">
        <v>8563</v>
      </c>
      <c r="E353" s="15">
        <v>43258.58263888889</v>
      </c>
      <c r="F353" s="9" t="s">
        <v>8547</v>
      </c>
      <c r="G353" s="9" t="s">
        <v>8548</v>
      </c>
      <c r="H353" s="9" t="s">
        <v>8549</v>
      </c>
      <c r="I353" s="16"/>
      <c r="J353" s="16"/>
      <c r="K353" s="16"/>
      <c r="L353" s="9" t="s">
        <v>8550</v>
      </c>
      <c r="M353" s="16"/>
      <c r="N353" s="17">
        <v>0.0</v>
      </c>
    </row>
    <row r="354">
      <c r="A354" s="9" t="s">
        <v>712</v>
      </c>
      <c r="B354" s="9" t="s">
        <v>8980</v>
      </c>
      <c r="C354" s="9" t="s">
        <v>8596</v>
      </c>
      <c r="D354" s="9" t="s">
        <v>8559</v>
      </c>
      <c r="E354" s="15">
        <v>43214.58611111111</v>
      </c>
      <c r="F354" s="9" t="s">
        <v>8554</v>
      </c>
      <c r="G354" s="9" t="s">
        <v>8548</v>
      </c>
      <c r="H354" s="9" t="s">
        <v>8549</v>
      </c>
      <c r="I354" s="16"/>
      <c r="J354" s="16"/>
      <c r="K354" s="16"/>
      <c r="L354" s="9" t="s">
        <v>8550</v>
      </c>
      <c r="M354" s="16"/>
      <c r="N354" s="17">
        <v>0.0</v>
      </c>
    </row>
    <row r="355">
      <c r="A355" s="9" t="s">
        <v>539</v>
      </c>
      <c r="B355" s="9" t="s">
        <v>8981</v>
      </c>
      <c r="C355" s="9" t="s">
        <v>8581</v>
      </c>
      <c r="D355" s="9" t="s">
        <v>8657</v>
      </c>
      <c r="E355" s="15">
        <v>43346.125</v>
      </c>
      <c r="F355" s="9" t="s">
        <v>8582</v>
      </c>
      <c r="G355" s="9" t="s">
        <v>8579</v>
      </c>
      <c r="H355" s="9" t="s">
        <v>8568</v>
      </c>
      <c r="I355" s="18" t="b">
        <v>1</v>
      </c>
      <c r="J355" s="18" t="b">
        <v>1</v>
      </c>
      <c r="K355" s="16"/>
      <c r="L355" s="9" t="s">
        <v>8550</v>
      </c>
      <c r="M355" s="17">
        <v>1.0</v>
      </c>
      <c r="N355" s="17">
        <v>0.0</v>
      </c>
    </row>
    <row r="356">
      <c r="A356" s="9" t="s">
        <v>933</v>
      </c>
      <c r="B356" s="9" t="s">
        <v>8982</v>
      </c>
      <c r="C356" s="9" t="s">
        <v>8567</v>
      </c>
      <c r="D356" s="9" t="s">
        <v>8559</v>
      </c>
      <c r="E356" s="15">
        <v>43266.58611111111</v>
      </c>
      <c r="F356" s="9" t="s">
        <v>8607</v>
      </c>
      <c r="G356" s="9" t="s">
        <v>8555</v>
      </c>
      <c r="H356" s="9" t="s">
        <v>8549</v>
      </c>
      <c r="I356" s="16"/>
      <c r="J356" s="16"/>
      <c r="K356" s="16"/>
      <c r="L356" s="9" t="s">
        <v>8569</v>
      </c>
      <c r="N356" s="17">
        <v>0.0</v>
      </c>
    </row>
    <row r="357">
      <c r="A357" s="9" t="s">
        <v>192</v>
      </c>
      <c r="B357" s="9" t="s">
        <v>8983</v>
      </c>
      <c r="C357" s="9" t="s">
        <v>8646</v>
      </c>
      <c r="D357" s="9" t="s">
        <v>8559</v>
      </c>
      <c r="E357" s="15">
        <v>43263.82916666667</v>
      </c>
      <c r="F357" s="9" t="s">
        <v>8554</v>
      </c>
      <c r="G357" s="9" t="s">
        <v>8555</v>
      </c>
      <c r="H357" s="9" t="s">
        <v>8556</v>
      </c>
      <c r="I357" s="16"/>
      <c r="J357" s="16"/>
      <c r="K357" s="16"/>
      <c r="L357" s="9" t="s">
        <v>8550</v>
      </c>
      <c r="M357" s="16"/>
      <c r="N357" s="17">
        <v>0.0</v>
      </c>
    </row>
    <row r="358">
      <c r="A358" s="9" t="s">
        <v>778</v>
      </c>
      <c r="B358" s="9" t="s">
        <v>8984</v>
      </c>
      <c r="C358" s="9" t="s">
        <v>8558</v>
      </c>
      <c r="D358" s="9" t="s">
        <v>8593</v>
      </c>
      <c r="E358" s="15">
        <v>43340.895833333336</v>
      </c>
      <c r="F358" s="9" t="s">
        <v>8564</v>
      </c>
      <c r="G358" s="9" t="s">
        <v>8555</v>
      </c>
      <c r="H358" s="9" t="s">
        <v>8549</v>
      </c>
      <c r="I358" s="18" t="b">
        <v>0</v>
      </c>
      <c r="J358" s="18" t="b">
        <v>1</v>
      </c>
      <c r="K358" s="9" t="s">
        <v>8748</v>
      </c>
      <c r="L358" s="9" t="s">
        <v>8550</v>
      </c>
      <c r="M358" s="16"/>
      <c r="N358" s="17">
        <v>0.0</v>
      </c>
    </row>
    <row r="359">
      <c r="A359" s="9" t="s">
        <v>617</v>
      </c>
      <c r="B359" s="9" t="s">
        <v>8985</v>
      </c>
      <c r="C359" s="9" t="s">
        <v>8585</v>
      </c>
      <c r="D359" s="9" t="s">
        <v>8572</v>
      </c>
      <c r="E359" s="15">
        <v>43160.73888888889</v>
      </c>
      <c r="F359" s="9" t="s">
        <v>8547</v>
      </c>
      <c r="G359" s="9" t="s">
        <v>8548</v>
      </c>
      <c r="H359" s="9" t="s">
        <v>8549</v>
      </c>
      <c r="I359" s="16"/>
      <c r="J359" s="16"/>
      <c r="K359" s="16"/>
      <c r="L359" s="9" t="s">
        <v>8550</v>
      </c>
      <c r="M359" s="16"/>
      <c r="N359" s="17">
        <v>0.0</v>
      </c>
    </row>
    <row r="360">
      <c r="A360" s="9" t="s">
        <v>149</v>
      </c>
      <c r="B360" s="9" t="s">
        <v>8986</v>
      </c>
      <c r="C360" s="9" t="s">
        <v>8563</v>
      </c>
      <c r="D360" s="9" t="s">
        <v>8589</v>
      </c>
      <c r="E360" s="15">
        <v>43220.90833333333</v>
      </c>
      <c r="F360" s="9" t="s">
        <v>8634</v>
      </c>
      <c r="G360" s="9" t="s">
        <v>8561</v>
      </c>
      <c r="H360" s="9" t="s">
        <v>8549</v>
      </c>
      <c r="I360" s="16"/>
      <c r="J360" s="16"/>
      <c r="K360" s="16"/>
      <c r="L360" s="9" t="s">
        <v>8569</v>
      </c>
      <c r="N360" s="17">
        <v>0.0</v>
      </c>
    </row>
    <row r="361">
      <c r="A361" s="9" t="s">
        <v>860</v>
      </c>
      <c r="B361" s="9" t="s">
        <v>8987</v>
      </c>
      <c r="C361" s="9" t="s">
        <v>8563</v>
      </c>
      <c r="D361" s="9" t="s">
        <v>8546</v>
      </c>
      <c r="E361" s="15">
        <v>43123.48125</v>
      </c>
      <c r="F361" s="9" t="s">
        <v>8573</v>
      </c>
      <c r="G361" s="9" t="s">
        <v>8579</v>
      </c>
      <c r="H361" s="16"/>
      <c r="I361" s="16"/>
      <c r="J361" s="16"/>
      <c r="K361" s="16"/>
      <c r="L361" s="9" t="s">
        <v>8550</v>
      </c>
      <c r="M361" s="16"/>
      <c r="N361" s="17">
        <v>0.0</v>
      </c>
    </row>
    <row r="362">
      <c r="A362" s="9" t="s">
        <v>431</v>
      </c>
      <c r="B362" s="9" t="s">
        <v>8988</v>
      </c>
      <c r="C362" s="9" t="s">
        <v>8596</v>
      </c>
      <c r="D362" s="9" t="s">
        <v>8602</v>
      </c>
      <c r="E362" s="15">
        <v>43209.756944444445</v>
      </c>
      <c r="F362" s="9" t="s">
        <v>8594</v>
      </c>
      <c r="G362" s="9" t="s">
        <v>8548</v>
      </c>
      <c r="H362" s="9" t="s">
        <v>8549</v>
      </c>
      <c r="I362" s="16"/>
      <c r="J362" s="16"/>
      <c r="K362" s="16"/>
      <c r="L362" s="9" t="s">
        <v>8569</v>
      </c>
      <c r="N362" s="17">
        <v>0.0</v>
      </c>
    </row>
    <row r="363">
      <c r="A363" s="9" t="s">
        <v>788</v>
      </c>
      <c r="B363" s="9" t="s">
        <v>8989</v>
      </c>
      <c r="C363" s="9" t="s">
        <v>8589</v>
      </c>
      <c r="D363" s="9" t="s">
        <v>8546</v>
      </c>
      <c r="E363" s="15">
        <v>43129.47638888889</v>
      </c>
      <c r="F363" s="9" t="s">
        <v>8573</v>
      </c>
      <c r="G363" s="9" t="s">
        <v>8565</v>
      </c>
      <c r="I363" s="16"/>
      <c r="J363" s="16"/>
      <c r="K363" s="16"/>
      <c r="L363" s="9" t="s">
        <v>8569</v>
      </c>
      <c r="N363" s="17">
        <v>0.0</v>
      </c>
    </row>
    <row r="364">
      <c r="A364" s="9" t="s">
        <v>132</v>
      </c>
      <c r="B364" s="9" t="s">
        <v>8990</v>
      </c>
      <c r="C364" s="9" t="s">
        <v>8585</v>
      </c>
      <c r="D364" s="9" t="s">
        <v>8602</v>
      </c>
      <c r="E364" s="15">
        <v>43164.53611111111</v>
      </c>
      <c r="F364" s="9" t="s">
        <v>8587</v>
      </c>
      <c r="G364" s="9" t="s">
        <v>8555</v>
      </c>
      <c r="H364" s="9" t="s">
        <v>8556</v>
      </c>
      <c r="I364" s="16"/>
      <c r="J364" s="16"/>
      <c r="K364" s="16"/>
      <c r="L364" s="9" t="s">
        <v>8550</v>
      </c>
      <c r="M364" s="16"/>
      <c r="N364" s="17">
        <v>0.0</v>
      </c>
    </row>
    <row r="365">
      <c r="A365" s="9" t="s">
        <v>673</v>
      </c>
      <c r="B365" s="9" t="s">
        <v>8991</v>
      </c>
      <c r="C365" s="9" t="s">
        <v>8584</v>
      </c>
      <c r="D365" s="9" t="s">
        <v>8589</v>
      </c>
      <c r="E365" s="15">
        <v>43182.830555555556</v>
      </c>
      <c r="F365" s="9" t="s">
        <v>8607</v>
      </c>
      <c r="G365" s="9" t="s">
        <v>8565</v>
      </c>
      <c r="H365" s="9" t="s">
        <v>8549</v>
      </c>
      <c r="I365" s="16"/>
      <c r="J365" s="16"/>
      <c r="K365" s="16"/>
      <c r="L365" s="9" t="s">
        <v>8569</v>
      </c>
      <c r="N365" s="17">
        <v>0.0</v>
      </c>
    </row>
    <row r="366">
      <c r="A366" s="9" t="s">
        <v>435</v>
      </c>
      <c r="B366" s="9" t="s">
        <v>8992</v>
      </c>
      <c r="C366" s="9" t="s">
        <v>8567</v>
      </c>
      <c r="D366" s="9" t="s">
        <v>8553</v>
      </c>
      <c r="E366" s="15">
        <v>43175.84861111111</v>
      </c>
      <c r="F366" s="9" t="s">
        <v>8587</v>
      </c>
      <c r="G366" s="9" t="s">
        <v>8548</v>
      </c>
      <c r="I366" s="16"/>
      <c r="J366" s="16"/>
      <c r="K366" s="16"/>
      <c r="L366" s="9" t="s">
        <v>8550</v>
      </c>
      <c r="M366" s="16"/>
      <c r="N366" s="17">
        <v>0.0</v>
      </c>
    </row>
    <row r="367">
      <c r="A367" s="9" t="s">
        <v>706</v>
      </c>
      <c r="B367" s="9" t="s">
        <v>8993</v>
      </c>
      <c r="C367" s="9" t="s">
        <v>8596</v>
      </c>
      <c r="D367" s="9" t="s">
        <v>8589</v>
      </c>
      <c r="E367" s="15">
        <v>43194.72986111111</v>
      </c>
      <c r="F367" s="9" t="s">
        <v>8660</v>
      </c>
      <c r="G367" s="9" t="s">
        <v>8548</v>
      </c>
      <c r="H367" s="9" t="s">
        <v>8549</v>
      </c>
      <c r="I367" s="16"/>
      <c r="J367" s="16"/>
      <c r="K367" s="16"/>
      <c r="L367" s="9" t="s">
        <v>8550</v>
      </c>
      <c r="M367" s="16"/>
      <c r="N367" s="17">
        <v>0.0</v>
      </c>
    </row>
    <row r="368">
      <c r="A368" s="9" t="s">
        <v>584</v>
      </c>
      <c r="B368" s="9" t="s">
        <v>8994</v>
      </c>
      <c r="C368" s="9" t="s">
        <v>8585</v>
      </c>
      <c r="D368" s="9" t="s">
        <v>8606</v>
      </c>
      <c r="E368" s="15">
        <v>43187.125</v>
      </c>
      <c r="F368" s="9" t="s">
        <v>8660</v>
      </c>
      <c r="G368" s="9" t="s">
        <v>8548</v>
      </c>
      <c r="H368" s="9" t="s">
        <v>8556</v>
      </c>
      <c r="I368" s="16"/>
      <c r="J368" s="16"/>
      <c r="K368" s="16"/>
      <c r="L368" s="9" t="s">
        <v>8569</v>
      </c>
      <c r="N368" s="17">
        <v>0.0</v>
      </c>
    </row>
    <row r="369">
      <c r="A369" s="9" t="s">
        <v>400</v>
      </c>
      <c r="B369" s="9" t="s">
        <v>8995</v>
      </c>
      <c r="C369" s="9" t="s">
        <v>8567</v>
      </c>
      <c r="D369" s="9" t="s">
        <v>8589</v>
      </c>
      <c r="E369" s="15">
        <v>43241.5875</v>
      </c>
      <c r="F369" s="9" t="s">
        <v>8594</v>
      </c>
      <c r="G369" s="9" t="s">
        <v>8548</v>
      </c>
      <c r="H369" s="9" t="s">
        <v>8556</v>
      </c>
      <c r="I369" s="16"/>
      <c r="J369" s="16"/>
      <c r="K369" s="16"/>
      <c r="L369" s="9" t="s">
        <v>8550</v>
      </c>
      <c r="M369" s="16"/>
      <c r="N369" s="17">
        <v>0.0</v>
      </c>
    </row>
    <row r="370">
      <c r="A370" s="9" t="s">
        <v>509</v>
      </c>
      <c r="B370" s="9" t="s">
        <v>8996</v>
      </c>
      <c r="C370" s="9" t="s">
        <v>8627</v>
      </c>
      <c r="D370" s="9" t="s">
        <v>8546</v>
      </c>
      <c r="E370" s="15">
        <v>43201.93125</v>
      </c>
      <c r="F370" s="9" t="s">
        <v>8617</v>
      </c>
      <c r="G370" s="9" t="s">
        <v>8618</v>
      </c>
      <c r="H370" s="9" t="s">
        <v>8556</v>
      </c>
      <c r="I370" s="16"/>
      <c r="J370" s="16"/>
      <c r="K370" s="16"/>
      <c r="L370" s="9" t="s">
        <v>8550</v>
      </c>
      <c r="M370" s="16"/>
      <c r="N370" s="17">
        <v>0.0</v>
      </c>
    </row>
    <row r="371">
      <c r="A371" s="9" t="s">
        <v>625</v>
      </c>
      <c r="B371" s="9" t="s">
        <v>8997</v>
      </c>
      <c r="C371" s="9" t="s">
        <v>8552</v>
      </c>
      <c r="D371" s="9" t="s">
        <v>8553</v>
      </c>
      <c r="E371" s="15">
        <v>43196.125</v>
      </c>
      <c r="F371" s="9" t="s">
        <v>8587</v>
      </c>
      <c r="G371" s="9" t="s">
        <v>8548</v>
      </c>
      <c r="H371" s="9" t="s">
        <v>8568</v>
      </c>
      <c r="I371" s="16"/>
      <c r="J371" s="16"/>
      <c r="K371" s="16"/>
      <c r="L371" s="9" t="s">
        <v>8550</v>
      </c>
      <c r="M371" s="16"/>
      <c r="N371" s="17">
        <v>0.0</v>
      </c>
    </row>
    <row r="372">
      <c r="A372" s="9" t="s">
        <v>810</v>
      </c>
      <c r="B372" s="9" t="s">
        <v>8998</v>
      </c>
      <c r="C372" s="9" t="s">
        <v>8585</v>
      </c>
      <c r="D372" s="9" t="s">
        <v>8611</v>
      </c>
      <c r="E372" s="15">
        <v>43171.729166666664</v>
      </c>
      <c r="F372" s="9" t="s">
        <v>8612</v>
      </c>
      <c r="G372" s="9" t="s">
        <v>8561</v>
      </c>
      <c r="H372" s="9" t="s">
        <v>8549</v>
      </c>
      <c r="I372" s="16"/>
      <c r="J372" s="16"/>
      <c r="K372" s="16"/>
      <c r="L372" s="9" t="s">
        <v>8550</v>
      </c>
      <c r="M372" s="16"/>
      <c r="N372" s="17">
        <v>0.0</v>
      </c>
    </row>
    <row r="373">
      <c r="A373" s="9" t="s">
        <v>847</v>
      </c>
      <c r="B373" s="9" t="s">
        <v>8999</v>
      </c>
      <c r="C373" s="9" t="s">
        <v>8567</v>
      </c>
      <c r="D373" s="9" t="s">
        <v>8591</v>
      </c>
      <c r="E373" s="15">
        <v>43193.86597222222</v>
      </c>
      <c r="F373" s="9" t="s">
        <v>8612</v>
      </c>
      <c r="G373" s="9" t="s">
        <v>8548</v>
      </c>
      <c r="H373" s="9" t="s">
        <v>8549</v>
      </c>
      <c r="I373" s="16"/>
      <c r="J373" s="16"/>
      <c r="K373" s="16"/>
      <c r="L373" s="9" t="s">
        <v>8550</v>
      </c>
      <c r="M373" s="16"/>
      <c r="N373" s="17">
        <v>0.0</v>
      </c>
    </row>
    <row r="374">
      <c r="A374" s="9" t="s">
        <v>689</v>
      </c>
      <c r="B374" s="9" t="s">
        <v>9000</v>
      </c>
      <c r="C374" s="9" t="s">
        <v>8589</v>
      </c>
      <c r="D374" s="9" t="s">
        <v>8546</v>
      </c>
      <c r="E374" s="15">
        <v>43140.75763888889</v>
      </c>
      <c r="F374" s="9" t="s">
        <v>8587</v>
      </c>
      <c r="G374" s="9" t="s">
        <v>8618</v>
      </c>
      <c r="I374" s="16"/>
      <c r="J374" s="16"/>
      <c r="K374" s="16"/>
      <c r="L374" s="9" t="s">
        <v>8550</v>
      </c>
      <c r="M374" s="16"/>
      <c r="N374" s="17">
        <v>0.0</v>
      </c>
    </row>
    <row r="375">
      <c r="A375" s="9" t="s">
        <v>478</v>
      </c>
      <c r="B375" s="9" t="s">
        <v>9001</v>
      </c>
      <c r="C375" s="9" t="s">
        <v>8558</v>
      </c>
      <c r="D375" s="9" t="s">
        <v>8546</v>
      </c>
      <c r="E375" s="15">
        <v>43231.893055555556</v>
      </c>
      <c r="F375" s="9" t="s">
        <v>8576</v>
      </c>
      <c r="G375" s="9" t="s">
        <v>8561</v>
      </c>
      <c r="H375" s="9" t="s">
        <v>8549</v>
      </c>
      <c r="I375" s="16"/>
      <c r="J375" s="16"/>
      <c r="K375" s="16"/>
      <c r="L375" s="9" t="s">
        <v>8550</v>
      </c>
      <c r="M375" s="16"/>
      <c r="N375" s="17">
        <v>0.0</v>
      </c>
    </row>
    <row r="376">
      <c r="A376" s="9" t="s">
        <v>138</v>
      </c>
      <c r="B376" s="9" t="s">
        <v>9002</v>
      </c>
      <c r="C376" s="9" t="s">
        <v>8567</v>
      </c>
      <c r="D376" s="9" t="s">
        <v>8546</v>
      </c>
      <c r="E376" s="15">
        <v>43130.48125</v>
      </c>
      <c r="F376" s="9" t="s">
        <v>8594</v>
      </c>
      <c r="G376" s="9" t="s">
        <v>8548</v>
      </c>
      <c r="I376" s="16"/>
      <c r="J376" s="16"/>
      <c r="K376" s="16"/>
      <c r="L376" s="9" t="s">
        <v>8550</v>
      </c>
      <c r="M376" s="16"/>
      <c r="N376" s="17">
        <v>0.0</v>
      </c>
    </row>
    <row r="377">
      <c r="A377" s="9" t="s">
        <v>152</v>
      </c>
      <c r="B377" s="9" t="s">
        <v>9003</v>
      </c>
      <c r="C377" s="9" t="s">
        <v>8571</v>
      </c>
      <c r="D377" s="9" t="s">
        <v>8606</v>
      </c>
      <c r="E377" s="15">
        <v>43133.54861111111</v>
      </c>
      <c r="F377" s="9" t="s">
        <v>8607</v>
      </c>
      <c r="G377" s="9" t="s">
        <v>8561</v>
      </c>
      <c r="H377" s="16"/>
      <c r="I377" s="16"/>
      <c r="J377" s="16"/>
      <c r="K377" s="16"/>
      <c r="L377" s="9" t="s">
        <v>8550</v>
      </c>
      <c r="M377" s="16"/>
      <c r="N377" s="17">
        <v>0.0</v>
      </c>
    </row>
    <row r="378">
      <c r="A378" s="9" t="s">
        <v>65</v>
      </c>
      <c r="B378" s="9" t="s">
        <v>9004</v>
      </c>
      <c r="C378" s="9" t="s">
        <v>8596</v>
      </c>
      <c r="D378" s="9" t="s">
        <v>8546</v>
      </c>
      <c r="E378" s="15">
        <v>43201.635416666664</v>
      </c>
      <c r="F378" s="9" t="s">
        <v>8607</v>
      </c>
      <c r="G378" s="9" t="s">
        <v>8548</v>
      </c>
      <c r="H378" s="9" t="s">
        <v>8549</v>
      </c>
      <c r="I378" s="16"/>
      <c r="J378" s="16"/>
      <c r="K378" s="16"/>
      <c r="L378" s="9" t="s">
        <v>8569</v>
      </c>
      <c r="N378" s="17">
        <v>0.0</v>
      </c>
    </row>
    <row r="379">
      <c r="A379" s="9" t="s">
        <v>781</v>
      </c>
      <c r="B379" s="9" t="s">
        <v>9005</v>
      </c>
      <c r="C379" s="9" t="s">
        <v>8585</v>
      </c>
      <c r="D379" s="9" t="s">
        <v>8572</v>
      </c>
      <c r="E379" s="15">
        <v>43159.71944444445</v>
      </c>
      <c r="F379" s="9" t="s">
        <v>8554</v>
      </c>
      <c r="G379" s="9" t="s">
        <v>8561</v>
      </c>
      <c r="H379" s="9" t="s">
        <v>8556</v>
      </c>
      <c r="I379" s="16"/>
      <c r="J379" s="16"/>
      <c r="K379" s="16"/>
      <c r="L379" s="9" t="s">
        <v>8550</v>
      </c>
      <c r="M379" s="16"/>
      <c r="N379" s="17">
        <v>0.0</v>
      </c>
    </row>
    <row r="380">
      <c r="A380" s="9" t="s">
        <v>930</v>
      </c>
      <c r="B380" s="9" t="s">
        <v>9006</v>
      </c>
      <c r="C380" s="9" t="s">
        <v>8680</v>
      </c>
      <c r="D380" s="9" t="s">
        <v>8593</v>
      </c>
      <c r="E380" s="15">
        <v>43283.569444444445</v>
      </c>
      <c r="F380" s="9" t="s">
        <v>8607</v>
      </c>
      <c r="G380" s="9" t="s">
        <v>8555</v>
      </c>
      <c r="H380" s="9" t="s">
        <v>8549</v>
      </c>
      <c r="I380" s="16"/>
      <c r="J380" s="16"/>
      <c r="K380" s="16"/>
      <c r="L380" s="9" t="s">
        <v>8569</v>
      </c>
      <c r="N380" s="17">
        <v>0.0</v>
      </c>
    </row>
    <row r="381">
      <c r="A381" s="9" t="s">
        <v>497</v>
      </c>
      <c r="B381" s="9" t="s">
        <v>9007</v>
      </c>
      <c r="C381" s="9" t="s">
        <v>8578</v>
      </c>
      <c r="D381" s="9" t="s">
        <v>8591</v>
      </c>
      <c r="E381" s="15">
        <v>43238.85208333333</v>
      </c>
      <c r="F381" s="9" t="s">
        <v>8607</v>
      </c>
      <c r="G381" s="9" t="s">
        <v>8565</v>
      </c>
      <c r="H381" s="9" t="s">
        <v>8556</v>
      </c>
      <c r="I381" s="16"/>
      <c r="J381" s="16"/>
      <c r="K381" s="16"/>
      <c r="L381" s="9" t="s">
        <v>8550</v>
      </c>
      <c r="M381" s="16"/>
      <c r="N381" s="17">
        <v>0.0</v>
      </c>
    </row>
    <row r="382">
      <c r="A382" s="9" t="s">
        <v>787</v>
      </c>
      <c r="B382" s="9" t="s">
        <v>9008</v>
      </c>
      <c r="C382" s="9" t="s">
        <v>8596</v>
      </c>
      <c r="D382" s="9" t="s">
        <v>8591</v>
      </c>
      <c r="E382" s="15">
        <v>43172.71944444445</v>
      </c>
      <c r="F382" s="9" t="s">
        <v>8582</v>
      </c>
      <c r="G382" s="9" t="s">
        <v>8579</v>
      </c>
      <c r="H382" s="9" t="s">
        <v>8549</v>
      </c>
      <c r="I382" s="16"/>
      <c r="J382" s="16"/>
      <c r="K382" s="16"/>
      <c r="L382" s="9" t="s">
        <v>8550</v>
      </c>
      <c r="M382" s="16"/>
      <c r="N382" s="17">
        <v>0.0</v>
      </c>
    </row>
    <row r="383">
      <c r="A383" s="9" t="s">
        <v>606</v>
      </c>
      <c r="B383" s="9" t="s">
        <v>9009</v>
      </c>
      <c r="C383" s="9" t="s">
        <v>8552</v>
      </c>
      <c r="D383" s="9" t="s">
        <v>8553</v>
      </c>
      <c r="E383" s="15">
        <v>43216.569444444445</v>
      </c>
      <c r="F383" s="9" t="s">
        <v>8607</v>
      </c>
      <c r="G383" s="9" t="s">
        <v>8561</v>
      </c>
      <c r="H383" s="9" t="s">
        <v>8549</v>
      </c>
      <c r="I383" s="16"/>
      <c r="J383" s="16"/>
      <c r="K383" s="16"/>
      <c r="L383" s="9" t="s">
        <v>8569</v>
      </c>
      <c r="N383" s="17">
        <v>0.0</v>
      </c>
    </row>
    <row r="384">
      <c r="A384" s="9" t="s">
        <v>490</v>
      </c>
      <c r="B384" s="9" t="s">
        <v>9010</v>
      </c>
      <c r="C384" s="9" t="s">
        <v>8552</v>
      </c>
      <c r="D384" s="9" t="s">
        <v>8657</v>
      </c>
      <c r="E384" s="15">
        <v>43405.49097222222</v>
      </c>
      <c r="F384" s="9" t="s">
        <v>8617</v>
      </c>
      <c r="G384" s="9" t="s">
        <v>8555</v>
      </c>
      <c r="H384" s="9" t="s">
        <v>8549</v>
      </c>
      <c r="I384" s="18" t="b">
        <v>1</v>
      </c>
      <c r="J384" s="18" t="b">
        <v>1</v>
      </c>
      <c r="K384" s="9" t="s">
        <v>8600</v>
      </c>
      <c r="L384" s="9" t="s">
        <v>8550</v>
      </c>
      <c r="M384" s="17">
        <v>200.0</v>
      </c>
      <c r="N384" s="17">
        <v>0.0</v>
      </c>
    </row>
    <row r="385">
      <c r="A385" s="9" t="s">
        <v>473</v>
      </c>
      <c r="B385" s="9" t="s">
        <v>9011</v>
      </c>
      <c r="C385" s="9" t="s">
        <v>8571</v>
      </c>
      <c r="D385" s="9" t="s">
        <v>8559</v>
      </c>
      <c r="E385" s="15">
        <v>43158.57916666667</v>
      </c>
      <c r="F385" s="9" t="s">
        <v>8554</v>
      </c>
      <c r="G385" s="9" t="s">
        <v>8548</v>
      </c>
      <c r="H385" s="9" t="s">
        <v>8568</v>
      </c>
      <c r="I385" s="16"/>
      <c r="J385" s="16"/>
      <c r="K385" s="16"/>
      <c r="L385" s="9" t="s">
        <v>8550</v>
      </c>
      <c r="M385" s="16"/>
      <c r="N385" s="17">
        <v>0.0</v>
      </c>
    </row>
    <row r="386">
      <c r="A386" s="9" t="s">
        <v>726</v>
      </c>
      <c r="B386" s="9" t="s">
        <v>9012</v>
      </c>
      <c r="C386" s="9" t="s">
        <v>8596</v>
      </c>
      <c r="D386" s="9" t="s">
        <v>8591</v>
      </c>
      <c r="E386" s="15">
        <v>43146.72361111111</v>
      </c>
      <c r="F386" s="9" t="s">
        <v>8587</v>
      </c>
      <c r="G386" s="9" t="s">
        <v>8548</v>
      </c>
      <c r="I386" s="16"/>
      <c r="J386" s="16"/>
      <c r="K386" s="16"/>
      <c r="L386" s="9" t="s">
        <v>8550</v>
      </c>
      <c r="M386" s="16"/>
      <c r="N386" s="17">
        <v>0.0</v>
      </c>
    </row>
    <row r="387">
      <c r="A387" s="9" t="s">
        <v>422</v>
      </c>
      <c r="B387" s="9" t="s">
        <v>9013</v>
      </c>
      <c r="C387" s="9" t="s">
        <v>8581</v>
      </c>
      <c r="D387" s="9" t="s">
        <v>8591</v>
      </c>
      <c r="E387" s="15">
        <v>43215.919444444444</v>
      </c>
      <c r="F387" s="9" t="s">
        <v>8604</v>
      </c>
      <c r="G387" s="9" t="s">
        <v>8609</v>
      </c>
      <c r="H387" s="9" t="s">
        <v>8556</v>
      </c>
      <c r="I387" s="16"/>
      <c r="J387" s="16"/>
      <c r="K387" s="16"/>
      <c r="L387" s="9" t="s">
        <v>8569</v>
      </c>
      <c r="N387" s="17">
        <v>0.0</v>
      </c>
    </row>
    <row r="388">
      <c r="A388" s="9" t="s">
        <v>956</v>
      </c>
      <c r="B388" s="9" t="s">
        <v>9014</v>
      </c>
      <c r="C388" s="9" t="s">
        <v>8596</v>
      </c>
      <c r="D388" s="9" t="s">
        <v>8593</v>
      </c>
      <c r="E388" s="15">
        <v>43188.75833333333</v>
      </c>
      <c r="F388" s="9" t="s">
        <v>8587</v>
      </c>
      <c r="G388" s="9" t="s">
        <v>8548</v>
      </c>
      <c r="H388" s="9" t="s">
        <v>8549</v>
      </c>
      <c r="I388" s="16"/>
      <c r="J388" s="16"/>
      <c r="K388" s="16"/>
      <c r="L388" s="9" t="s">
        <v>8569</v>
      </c>
      <c r="N388" s="17">
        <v>0.0</v>
      </c>
    </row>
    <row r="389">
      <c r="A389" s="9" t="s">
        <v>871</v>
      </c>
      <c r="B389" s="9" t="s">
        <v>9015</v>
      </c>
      <c r="C389" s="9" t="s">
        <v>8552</v>
      </c>
      <c r="D389" s="9" t="s">
        <v>8591</v>
      </c>
      <c r="E389" s="15">
        <v>43257.57847222222</v>
      </c>
      <c r="F389" s="9" t="s">
        <v>8582</v>
      </c>
      <c r="G389" s="9" t="s">
        <v>8565</v>
      </c>
      <c r="H389" s="9" t="s">
        <v>8549</v>
      </c>
      <c r="I389" s="16"/>
      <c r="J389" s="16"/>
      <c r="K389" s="16"/>
      <c r="L389" s="9" t="s">
        <v>8569</v>
      </c>
      <c r="N389" s="17">
        <v>0.0</v>
      </c>
    </row>
    <row r="390">
      <c r="A390" s="9" t="s">
        <v>720</v>
      </c>
      <c r="B390" s="9" t="s">
        <v>9016</v>
      </c>
      <c r="C390" s="9" t="s">
        <v>8596</v>
      </c>
      <c r="D390" s="9" t="s">
        <v>8575</v>
      </c>
      <c r="E390" s="15">
        <v>43168.84166666667</v>
      </c>
      <c r="F390" s="9" t="s">
        <v>8612</v>
      </c>
      <c r="G390" s="9" t="s">
        <v>8548</v>
      </c>
      <c r="I390" s="16"/>
      <c r="J390" s="16"/>
      <c r="K390" s="16"/>
      <c r="L390" s="9" t="s">
        <v>8550</v>
      </c>
      <c r="M390" s="16"/>
      <c r="N390" s="17">
        <v>0.0</v>
      </c>
    </row>
    <row r="391">
      <c r="A391" s="9" t="s">
        <v>293</v>
      </c>
      <c r="B391" s="9" t="s">
        <v>9017</v>
      </c>
      <c r="C391" s="9" t="s">
        <v>8545</v>
      </c>
      <c r="D391" s="9" t="s">
        <v>8575</v>
      </c>
      <c r="E391" s="15">
        <v>43215.68194444444</v>
      </c>
      <c r="F391" s="9" t="s">
        <v>8975</v>
      </c>
      <c r="G391" s="9" t="s">
        <v>8618</v>
      </c>
      <c r="H391" s="9" t="s">
        <v>8549</v>
      </c>
      <c r="I391" s="16"/>
      <c r="J391" s="16"/>
      <c r="K391" s="16"/>
      <c r="L391" s="9" t="s">
        <v>8550</v>
      </c>
      <c r="M391" s="16"/>
      <c r="N391" s="17">
        <v>0.0</v>
      </c>
    </row>
    <row r="392">
      <c r="A392" s="9" t="s">
        <v>796</v>
      </c>
      <c r="B392" s="9" t="s">
        <v>9018</v>
      </c>
      <c r="C392" s="9" t="s">
        <v>8584</v>
      </c>
      <c r="D392" s="9" t="s">
        <v>8545</v>
      </c>
      <c r="E392" s="15">
        <v>43245.625</v>
      </c>
      <c r="F392" s="9" t="s">
        <v>8573</v>
      </c>
      <c r="G392" s="9" t="s">
        <v>8548</v>
      </c>
      <c r="H392" s="9" t="s">
        <v>8568</v>
      </c>
      <c r="I392" s="16"/>
      <c r="J392" s="16"/>
      <c r="K392" s="16"/>
      <c r="L392" s="9" t="s">
        <v>8550</v>
      </c>
      <c r="M392" s="16"/>
      <c r="N392" s="17">
        <v>0.0</v>
      </c>
    </row>
    <row r="393">
      <c r="A393" s="9" t="s">
        <v>917</v>
      </c>
      <c r="B393" s="9" t="s">
        <v>9019</v>
      </c>
      <c r="C393" s="9" t="s">
        <v>8581</v>
      </c>
      <c r="D393" s="9" t="s">
        <v>8593</v>
      </c>
      <c r="E393" s="15">
        <v>43236.563888888886</v>
      </c>
      <c r="F393" s="9" t="s">
        <v>8634</v>
      </c>
      <c r="G393" s="9" t="s">
        <v>8565</v>
      </c>
      <c r="H393" s="9" t="s">
        <v>8556</v>
      </c>
      <c r="I393" s="16"/>
      <c r="J393" s="16"/>
      <c r="K393" s="16"/>
      <c r="L393" s="9" t="s">
        <v>8550</v>
      </c>
      <c r="M393" s="16"/>
      <c r="N393" s="17">
        <v>0.0</v>
      </c>
    </row>
    <row r="394">
      <c r="A394" s="9" t="s">
        <v>1007</v>
      </c>
      <c r="B394" s="9" t="s">
        <v>9020</v>
      </c>
      <c r="C394" s="9" t="s">
        <v>8596</v>
      </c>
      <c r="D394" s="9" t="s">
        <v>8657</v>
      </c>
      <c r="E394" s="15">
        <v>43357.61319444444</v>
      </c>
      <c r="F394" s="9" t="s">
        <v>8634</v>
      </c>
      <c r="G394" s="9" t="s">
        <v>8548</v>
      </c>
      <c r="H394" s="9" t="s">
        <v>8549</v>
      </c>
      <c r="I394" s="18" t="b">
        <v>1</v>
      </c>
      <c r="J394" s="18" t="b">
        <v>1</v>
      </c>
      <c r="K394" s="20">
        <v>44701.0</v>
      </c>
      <c r="L394" s="9" t="s">
        <v>8550</v>
      </c>
      <c r="M394" s="17">
        <v>70.0</v>
      </c>
      <c r="N394" s="17">
        <v>250000.0</v>
      </c>
    </row>
    <row r="395">
      <c r="A395" s="9" t="s">
        <v>345</v>
      </c>
      <c r="B395" s="9" t="s">
        <v>9021</v>
      </c>
      <c r="C395" s="9" t="s">
        <v>8558</v>
      </c>
      <c r="D395" s="9" t="s">
        <v>8593</v>
      </c>
      <c r="E395" s="15">
        <v>43320.884722222225</v>
      </c>
      <c r="F395" s="9" t="s">
        <v>8607</v>
      </c>
      <c r="H395" s="16"/>
      <c r="I395" s="16"/>
      <c r="J395" s="16"/>
      <c r="K395" s="16"/>
      <c r="L395" s="9" t="s">
        <v>8550</v>
      </c>
      <c r="M395" s="16"/>
      <c r="N395" s="17">
        <v>0.0</v>
      </c>
    </row>
    <row r="396">
      <c r="A396" s="9" t="s">
        <v>957</v>
      </c>
      <c r="B396" s="9" t="s">
        <v>9022</v>
      </c>
      <c r="C396" s="9" t="s">
        <v>8552</v>
      </c>
      <c r="D396" s="9" t="s">
        <v>8553</v>
      </c>
      <c r="E396" s="15">
        <v>43213.80972222222</v>
      </c>
      <c r="F396" s="9" t="s">
        <v>8821</v>
      </c>
      <c r="G396" s="9" t="s">
        <v>8579</v>
      </c>
      <c r="H396" s="9" t="s">
        <v>8556</v>
      </c>
      <c r="I396" s="16"/>
      <c r="J396" s="16"/>
      <c r="K396" s="16"/>
      <c r="L396" s="16"/>
      <c r="M396" s="16"/>
      <c r="N396" s="17">
        <v>0.0</v>
      </c>
    </row>
    <row r="397">
      <c r="A397" s="9" t="s">
        <v>485</v>
      </c>
      <c r="B397" s="9" t="s">
        <v>9023</v>
      </c>
      <c r="C397" s="9" t="s">
        <v>8596</v>
      </c>
      <c r="D397" s="9" t="s">
        <v>8553</v>
      </c>
      <c r="E397" s="15">
        <v>43206.76736111111</v>
      </c>
      <c r="F397" s="9" t="s">
        <v>8594</v>
      </c>
      <c r="G397" s="9" t="s">
        <v>8565</v>
      </c>
      <c r="H397" s="9" t="s">
        <v>8549</v>
      </c>
      <c r="I397" s="16"/>
      <c r="J397" s="16"/>
      <c r="K397" s="16"/>
      <c r="L397" s="9" t="s">
        <v>8550</v>
      </c>
      <c r="M397" s="16"/>
      <c r="N397" s="17">
        <v>0.0</v>
      </c>
    </row>
    <row r="398">
      <c r="A398" s="9" t="s">
        <v>328</v>
      </c>
      <c r="B398" s="9" t="s">
        <v>9024</v>
      </c>
      <c r="C398" s="9" t="s">
        <v>8596</v>
      </c>
      <c r="D398" s="9" t="s">
        <v>8559</v>
      </c>
      <c r="E398" s="15">
        <v>43130.4875</v>
      </c>
      <c r="F398" s="9" t="s">
        <v>8607</v>
      </c>
      <c r="G398" s="9" t="s">
        <v>8548</v>
      </c>
      <c r="I398" s="16"/>
      <c r="J398" s="16"/>
      <c r="K398" s="16"/>
      <c r="L398" s="9" t="s">
        <v>8569</v>
      </c>
      <c r="N398" s="17">
        <v>0.0</v>
      </c>
    </row>
    <row r="399">
      <c r="A399" s="9" t="s">
        <v>26</v>
      </c>
      <c r="B399" s="9" t="s">
        <v>9025</v>
      </c>
      <c r="C399" s="9" t="s">
        <v>8567</v>
      </c>
      <c r="D399" s="9" t="s">
        <v>8559</v>
      </c>
      <c r="E399" s="15">
        <v>43124.638194444444</v>
      </c>
      <c r="F399" s="9" t="s">
        <v>8587</v>
      </c>
      <c r="G399" s="9" t="s">
        <v>8548</v>
      </c>
      <c r="I399" s="16"/>
      <c r="J399" s="16"/>
      <c r="K399" s="16"/>
      <c r="L399" s="9" t="s">
        <v>8550</v>
      </c>
      <c r="M399" s="16"/>
      <c r="N399" s="17">
        <v>0.0</v>
      </c>
    </row>
    <row r="400">
      <c r="A400" s="9" t="s">
        <v>234</v>
      </c>
      <c r="B400" s="9" t="s">
        <v>9026</v>
      </c>
      <c r="C400" s="9" t="s">
        <v>8578</v>
      </c>
      <c r="D400" s="9" t="s">
        <v>8591</v>
      </c>
      <c r="E400" s="15">
        <v>43235.88680555556</v>
      </c>
      <c r="F400" s="9" t="s">
        <v>8576</v>
      </c>
      <c r="G400" s="9" t="s">
        <v>8561</v>
      </c>
      <c r="H400" s="9" t="s">
        <v>8549</v>
      </c>
      <c r="I400" s="16"/>
      <c r="J400" s="16"/>
      <c r="K400" s="16"/>
      <c r="L400" s="9" t="s">
        <v>8550</v>
      </c>
      <c r="M400" s="16"/>
      <c r="N400" s="17">
        <v>0.0</v>
      </c>
    </row>
    <row r="401">
      <c r="A401" s="9" t="s">
        <v>974</v>
      </c>
      <c r="B401" s="9" t="s">
        <v>9027</v>
      </c>
      <c r="C401" s="9" t="s">
        <v>8646</v>
      </c>
      <c r="D401" s="9" t="s">
        <v>8545</v>
      </c>
      <c r="E401" s="15">
        <v>43224.125</v>
      </c>
      <c r="F401" s="9" t="s">
        <v>8564</v>
      </c>
      <c r="G401" s="9" t="s">
        <v>8565</v>
      </c>
      <c r="H401" s="9" t="s">
        <v>8556</v>
      </c>
      <c r="I401" s="16"/>
      <c r="J401" s="16"/>
      <c r="K401" s="16"/>
      <c r="L401" s="9" t="s">
        <v>8569</v>
      </c>
      <c r="N401" s="17">
        <v>0.0</v>
      </c>
    </row>
    <row r="402">
      <c r="A402" s="9" t="s">
        <v>349</v>
      </c>
      <c r="B402" s="9" t="s">
        <v>9028</v>
      </c>
      <c r="C402" s="9" t="s">
        <v>8567</v>
      </c>
      <c r="D402" s="9" t="s">
        <v>8575</v>
      </c>
      <c r="E402" s="15">
        <v>43175.82777777778</v>
      </c>
      <c r="F402" s="9" t="s">
        <v>8582</v>
      </c>
      <c r="G402" s="9" t="s">
        <v>8609</v>
      </c>
      <c r="H402" s="9" t="s">
        <v>8624</v>
      </c>
      <c r="I402" s="16"/>
      <c r="J402" s="16"/>
      <c r="K402" s="16"/>
      <c r="L402" s="9" t="s">
        <v>8550</v>
      </c>
      <c r="M402" s="16"/>
      <c r="N402" s="17">
        <v>0.0</v>
      </c>
    </row>
    <row r="403">
      <c r="A403" s="9" t="s">
        <v>267</v>
      </c>
      <c r="B403" s="9" t="s">
        <v>9029</v>
      </c>
      <c r="C403" s="9" t="s">
        <v>8563</v>
      </c>
      <c r="D403" s="9" t="s">
        <v>8546</v>
      </c>
      <c r="E403" s="15">
        <v>43158.717361111114</v>
      </c>
      <c r="F403" s="9" t="s">
        <v>8634</v>
      </c>
      <c r="G403" s="9" t="s">
        <v>8548</v>
      </c>
      <c r="H403" s="9" t="s">
        <v>8549</v>
      </c>
      <c r="I403" s="16"/>
      <c r="J403" s="16"/>
      <c r="K403" s="16"/>
      <c r="L403" s="9" t="s">
        <v>8550</v>
      </c>
      <c r="M403" s="16"/>
      <c r="N403" s="17">
        <v>0.0</v>
      </c>
    </row>
    <row r="404">
      <c r="A404" s="9" t="s">
        <v>791</v>
      </c>
      <c r="B404" s="9" t="s">
        <v>9030</v>
      </c>
      <c r="C404" s="9" t="s">
        <v>8567</v>
      </c>
      <c r="D404" s="9" t="s">
        <v>8606</v>
      </c>
      <c r="E404" s="15">
        <v>43220.811111111114</v>
      </c>
      <c r="F404" s="9" t="s">
        <v>8587</v>
      </c>
      <c r="G404" s="9" t="s">
        <v>8548</v>
      </c>
      <c r="H404" s="9" t="s">
        <v>8556</v>
      </c>
      <c r="I404" s="16"/>
      <c r="J404" s="16"/>
      <c r="K404" s="16"/>
      <c r="L404" s="9" t="s">
        <v>8550</v>
      </c>
      <c r="M404" s="16"/>
      <c r="N404" s="17">
        <v>0.0</v>
      </c>
    </row>
    <row r="405">
      <c r="A405" s="9" t="s">
        <v>661</v>
      </c>
      <c r="B405" s="9" t="s">
        <v>9031</v>
      </c>
      <c r="C405" s="9" t="s">
        <v>8581</v>
      </c>
      <c r="D405" s="9" t="s">
        <v>8575</v>
      </c>
      <c r="E405" s="15">
        <v>43224.125</v>
      </c>
      <c r="F405" s="9" t="s">
        <v>8607</v>
      </c>
      <c r="G405" s="9" t="s">
        <v>8555</v>
      </c>
      <c r="H405" s="9" t="s">
        <v>8549</v>
      </c>
      <c r="I405" s="16"/>
      <c r="J405" s="16"/>
      <c r="K405" s="16"/>
      <c r="L405" s="9" t="s">
        <v>8569</v>
      </c>
      <c r="N405" s="17">
        <v>0.0</v>
      </c>
    </row>
    <row r="406">
      <c r="A406" s="9" t="s">
        <v>785</v>
      </c>
      <c r="B406" s="9" t="s">
        <v>9032</v>
      </c>
      <c r="C406" s="9" t="s">
        <v>8545</v>
      </c>
      <c r="D406" s="9" t="s">
        <v>8546</v>
      </c>
      <c r="E406" s="15">
        <v>43208.58888888889</v>
      </c>
      <c r="F406" s="9" t="s">
        <v>8573</v>
      </c>
      <c r="G406" s="9" t="s">
        <v>8548</v>
      </c>
      <c r="H406" s="9" t="s">
        <v>8549</v>
      </c>
      <c r="I406" s="16"/>
      <c r="J406" s="16"/>
      <c r="K406" s="16"/>
      <c r="L406" s="9" t="s">
        <v>8569</v>
      </c>
      <c r="N406" s="17">
        <v>0.0</v>
      </c>
    </row>
    <row r="407">
      <c r="A407" s="9" t="s">
        <v>353</v>
      </c>
      <c r="B407" s="9" t="s">
        <v>9033</v>
      </c>
      <c r="C407" s="9" t="s">
        <v>8563</v>
      </c>
      <c r="D407" s="9" t="s">
        <v>8611</v>
      </c>
      <c r="E407" s="15">
        <v>43146.60902777778</v>
      </c>
      <c r="F407" s="9" t="s">
        <v>8573</v>
      </c>
      <c r="G407" s="9" t="s">
        <v>8565</v>
      </c>
      <c r="H407" s="9" t="s">
        <v>8549</v>
      </c>
      <c r="I407" s="16"/>
      <c r="J407" s="16"/>
      <c r="K407" s="16"/>
      <c r="L407" s="9" t="s">
        <v>8569</v>
      </c>
      <c r="N407" s="17">
        <v>0.0</v>
      </c>
    </row>
    <row r="408">
      <c r="A408" s="9" t="s">
        <v>451</v>
      </c>
      <c r="B408" s="9" t="s">
        <v>9034</v>
      </c>
      <c r="C408" s="9" t="s">
        <v>8552</v>
      </c>
      <c r="D408" s="9" t="s">
        <v>8546</v>
      </c>
      <c r="E408" s="15">
        <v>43217.683333333334</v>
      </c>
      <c r="F408" s="9" t="s">
        <v>8554</v>
      </c>
      <c r="G408" s="9" t="s">
        <v>8548</v>
      </c>
      <c r="H408" s="9" t="s">
        <v>8568</v>
      </c>
      <c r="I408" s="16"/>
      <c r="J408" s="16"/>
      <c r="K408" s="16"/>
      <c r="L408" s="9" t="s">
        <v>8550</v>
      </c>
      <c r="M408" s="16"/>
      <c r="N408" s="17">
        <v>0.0</v>
      </c>
    </row>
    <row r="409">
      <c r="A409" s="9" t="s">
        <v>177</v>
      </c>
      <c r="B409" s="9" t="s">
        <v>9035</v>
      </c>
      <c r="C409" s="9" t="s">
        <v>8627</v>
      </c>
      <c r="D409" s="9" t="s">
        <v>8575</v>
      </c>
      <c r="E409" s="15">
        <v>43245.94236111111</v>
      </c>
      <c r="F409" s="9" t="s">
        <v>8597</v>
      </c>
      <c r="G409" s="9" t="s">
        <v>8561</v>
      </c>
      <c r="H409" s="9" t="s">
        <v>8549</v>
      </c>
      <c r="I409" s="16"/>
      <c r="J409" s="16"/>
      <c r="K409" s="16"/>
      <c r="L409" s="9" t="s">
        <v>8550</v>
      </c>
      <c r="M409" s="16"/>
      <c r="N409" s="17">
        <v>0.0</v>
      </c>
    </row>
    <row r="410">
      <c r="A410" s="9" t="s">
        <v>713</v>
      </c>
      <c r="B410" s="9" t="s">
        <v>9036</v>
      </c>
      <c r="C410" s="9" t="s">
        <v>8636</v>
      </c>
      <c r="D410" s="9" t="s">
        <v>8589</v>
      </c>
      <c r="E410" s="15">
        <v>43367.864583333336</v>
      </c>
      <c r="F410" s="9" t="s">
        <v>8780</v>
      </c>
      <c r="G410" s="9" t="s">
        <v>8561</v>
      </c>
      <c r="H410" s="9" t="s">
        <v>8624</v>
      </c>
      <c r="I410" s="18" t="b">
        <v>1</v>
      </c>
      <c r="J410" s="18" t="b">
        <v>1</v>
      </c>
      <c r="K410" s="9" t="s">
        <v>8600</v>
      </c>
      <c r="L410" s="9" t="s">
        <v>8550</v>
      </c>
      <c r="M410" s="17">
        <v>45.0</v>
      </c>
      <c r="N410" s="17">
        <v>8000000.0</v>
      </c>
    </row>
    <row r="411">
      <c r="A411" s="9" t="s">
        <v>973</v>
      </c>
      <c r="B411" s="9" t="s">
        <v>9037</v>
      </c>
      <c r="C411" s="9" t="s">
        <v>8545</v>
      </c>
      <c r="D411" s="9" t="s">
        <v>8593</v>
      </c>
      <c r="E411" s="15">
        <v>43166.580555555556</v>
      </c>
      <c r="F411" s="9" t="s">
        <v>8660</v>
      </c>
      <c r="G411" s="9" t="s">
        <v>8548</v>
      </c>
      <c r="H411" s="9" t="s">
        <v>8549</v>
      </c>
      <c r="I411" s="16"/>
      <c r="J411" s="16"/>
      <c r="K411" s="16"/>
      <c r="L411" s="9" t="s">
        <v>8550</v>
      </c>
      <c r="M411" s="16"/>
      <c r="N411" s="17">
        <v>0.0</v>
      </c>
    </row>
    <row r="412">
      <c r="A412" s="9" t="s">
        <v>743</v>
      </c>
      <c r="B412" s="9" t="s">
        <v>9038</v>
      </c>
      <c r="C412" s="9" t="s">
        <v>8596</v>
      </c>
      <c r="D412" s="9" t="s">
        <v>8545</v>
      </c>
      <c r="E412" s="15">
        <v>43241.82986111111</v>
      </c>
      <c r="F412" s="9" t="s">
        <v>8582</v>
      </c>
      <c r="G412" s="9" t="s">
        <v>8555</v>
      </c>
      <c r="H412" s="9" t="s">
        <v>8549</v>
      </c>
      <c r="I412" s="16"/>
      <c r="J412" s="16"/>
      <c r="K412" s="16"/>
      <c r="L412" s="9" t="s">
        <v>8569</v>
      </c>
      <c r="N412" s="17">
        <v>0.0</v>
      </c>
    </row>
    <row r="413">
      <c r="A413" s="9" t="s">
        <v>107</v>
      </c>
      <c r="B413" s="9" t="s">
        <v>9039</v>
      </c>
      <c r="C413" s="9" t="s">
        <v>8563</v>
      </c>
      <c r="D413" s="9" t="s">
        <v>8596</v>
      </c>
      <c r="E413" s="15">
        <v>43332.87847222222</v>
      </c>
      <c r="F413" s="9" t="s">
        <v>8576</v>
      </c>
      <c r="G413" s="9" t="s">
        <v>8565</v>
      </c>
      <c r="I413" s="16"/>
      <c r="J413" s="16"/>
      <c r="K413" s="16"/>
      <c r="L413" s="9" t="s">
        <v>8550</v>
      </c>
      <c r="M413" s="17">
        <v>20.0</v>
      </c>
      <c r="N413" s="17">
        <v>40000.0</v>
      </c>
    </row>
    <row r="414">
      <c r="A414" s="9" t="s">
        <v>751</v>
      </c>
      <c r="B414" s="9" t="s">
        <v>9040</v>
      </c>
      <c r="C414" s="9" t="s">
        <v>8567</v>
      </c>
      <c r="D414" s="9" t="s">
        <v>8553</v>
      </c>
      <c r="E414" s="15">
        <v>43222.59930555556</v>
      </c>
      <c r="F414" s="9" t="s">
        <v>8573</v>
      </c>
      <c r="G414" s="9" t="s">
        <v>8561</v>
      </c>
      <c r="H414" s="9" t="s">
        <v>8549</v>
      </c>
      <c r="I414" s="16"/>
      <c r="J414" s="16"/>
      <c r="K414" s="16"/>
      <c r="L414" s="9" t="s">
        <v>8550</v>
      </c>
      <c r="M414" s="16"/>
      <c r="N414" s="17">
        <v>0.0</v>
      </c>
    </row>
    <row r="415">
      <c r="A415" s="9" t="s">
        <v>162</v>
      </c>
      <c r="B415" s="9" t="s">
        <v>9041</v>
      </c>
      <c r="C415" s="9" t="s">
        <v>8578</v>
      </c>
      <c r="D415" s="9" t="s">
        <v>8575</v>
      </c>
      <c r="E415" s="15">
        <v>43244.69930555556</v>
      </c>
      <c r="F415" s="9" t="s">
        <v>8607</v>
      </c>
      <c r="G415" s="9" t="s">
        <v>8618</v>
      </c>
      <c r="H415" s="9" t="s">
        <v>8549</v>
      </c>
      <c r="I415" s="16"/>
      <c r="J415" s="16"/>
      <c r="K415" s="16"/>
      <c r="L415" s="9" t="s">
        <v>8550</v>
      </c>
      <c r="M415" s="16"/>
      <c r="N415" s="17">
        <v>0.0</v>
      </c>
    </row>
    <row r="416">
      <c r="A416" s="9" t="s">
        <v>300</v>
      </c>
      <c r="B416" s="9" t="s">
        <v>9042</v>
      </c>
      <c r="C416" s="9" t="s">
        <v>8589</v>
      </c>
      <c r="D416" s="9" t="s">
        <v>8553</v>
      </c>
      <c r="E416" s="15">
        <v>43118.83472222222</v>
      </c>
      <c r="F416" s="9" t="s">
        <v>8587</v>
      </c>
      <c r="G416" s="9" t="s">
        <v>8561</v>
      </c>
      <c r="H416" s="16"/>
      <c r="I416" s="16"/>
      <c r="J416" s="16"/>
      <c r="K416" s="16"/>
      <c r="L416" s="9" t="s">
        <v>8550</v>
      </c>
      <c r="M416" s="16"/>
      <c r="N416" s="17">
        <v>0.0</v>
      </c>
    </row>
    <row r="417">
      <c r="A417" s="9" t="s">
        <v>631</v>
      </c>
      <c r="B417" s="9" t="s">
        <v>9043</v>
      </c>
      <c r="C417" s="9" t="s">
        <v>8567</v>
      </c>
      <c r="D417" s="9" t="s">
        <v>8572</v>
      </c>
      <c r="E417" s="15">
        <v>43231.725</v>
      </c>
      <c r="F417" s="9" t="s">
        <v>8634</v>
      </c>
      <c r="G417" s="9" t="s">
        <v>8548</v>
      </c>
      <c r="H417" s="9" t="s">
        <v>8568</v>
      </c>
      <c r="I417" s="16"/>
      <c r="J417" s="16"/>
      <c r="K417" s="16"/>
      <c r="L417" s="9" t="s">
        <v>8550</v>
      </c>
      <c r="M417" s="16"/>
      <c r="N417" s="17">
        <v>0.0</v>
      </c>
    </row>
    <row r="418">
      <c r="A418" s="9" t="s">
        <v>934</v>
      </c>
      <c r="B418" s="9" t="s">
        <v>9044</v>
      </c>
      <c r="C418" s="9" t="s">
        <v>8567</v>
      </c>
      <c r="D418" s="9" t="s">
        <v>8546</v>
      </c>
      <c r="E418" s="15">
        <v>43145.49166666667</v>
      </c>
      <c r="F418" s="9" t="s">
        <v>8587</v>
      </c>
      <c r="G418" s="9" t="s">
        <v>8561</v>
      </c>
      <c r="H418" s="16"/>
      <c r="I418" s="16"/>
      <c r="J418" s="16"/>
      <c r="K418" s="16"/>
      <c r="L418" s="9" t="s">
        <v>8550</v>
      </c>
      <c r="M418" s="16"/>
      <c r="N418" s="17">
        <v>0.0</v>
      </c>
    </row>
    <row r="419">
      <c r="A419" s="9" t="s">
        <v>36</v>
      </c>
      <c r="B419" s="9" t="s">
        <v>9045</v>
      </c>
      <c r="C419" s="9" t="s">
        <v>8589</v>
      </c>
      <c r="D419" s="9" t="s">
        <v>8553</v>
      </c>
      <c r="E419" s="15">
        <v>43124.71805555555</v>
      </c>
      <c r="F419" s="9" t="s">
        <v>8612</v>
      </c>
      <c r="G419" s="9" t="s">
        <v>8555</v>
      </c>
      <c r="H419" s="16"/>
      <c r="I419" s="16"/>
      <c r="J419" s="16"/>
      <c r="K419" s="16"/>
      <c r="L419" s="9" t="s">
        <v>8569</v>
      </c>
      <c r="N419" s="17">
        <v>0.0</v>
      </c>
    </row>
    <row r="420">
      <c r="A420" s="9" t="s">
        <v>848</v>
      </c>
      <c r="B420" s="9" t="s">
        <v>9046</v>
      </c>
      <c r="C420" s="9" t="s">
        <v>8596</v>
      </c>
      <c r="D420" s="9" t="s">
        <v>8602</v>
      </c>
      <c r="E420" s="15">
        <v>43188.754166666666</v>
      </c>
      <c r="F420" s="9" t="s">
        <v>8597</v>
      </c>
      <c r="G420" s="9" t="s">
        <v>8548</v>
      </c>
      <c r="H420" s="9" t="s">
        <v>8549</v>
      </c>
      <c r="I420" s="16"/>
      <c r="J420" s="16"/>
      <c r="K420" s="16"/>
      <c r="L420" s="9" t="s">
        <v>8550</v>
      </c>
      <c r="M420" s="16"/>
      <c r="N420" s="17">
        <v>0.0</v>
      </c>
    </row>
    <row r="421">
      <c r="A421" s="9" t="s">
        <v>329</v>
      </c>
      <c r="B421" s="9" t="s">
        <v>9047</v>
      </c>
      <c r="C421" s="9" t="s">
        <v>8596</v>
      </c>
      <c r="D421" s="9" t="s">
        <v>8572</v>
      </c>
      <c r="E421" s="15">
        <v>43159.125</v>
      </c>
      <c r="F421" s="9" t="s">
        <v>8634</v>
      </c>
      <c r="G421" s="9" t="s">
        <v>8561</v>
      </c>
      <c r="H421" s="16"/>
      <c r="I421" s="16"/>
      <c r="J421" s="16"/>
      <c r="K421" s="16"/>
      <c r="L421" s="9" t="s">
        <v>8569</v>
      </c>
      <c r="N421" s="17">
        <v>0.0</v>
      </c>
    </row>
    <row r="422">
      <c r="A422" s="9" t="s">
        <v>196</v>
      </c>
      <c r="B422" s="9" t="s">
        <v>9048</v>
      </c>
      <c r="C422" s="9" t="s">
        <v>8596</v>
      </c>
      <c r="D422" s="9" t="s">
        <v>8553</v>
      </c>
      <c r="E422" s="15">
        <v>43158.51597222222</v>
      </c>
      <c r="F422" s="9" t="s">
        <v>8821</v>
      </c>
      <c r="G422" s="9" t="s">
        <v>8561</v>
      </c>
      <c r="H422" s="9" t="s">
        <v>8549</v>
      </c>
      <c r="I422" s="16"/>
      <c r="J422" s="16"/>
      <c r="K422" s="16"/>
      <c r="L422" s="9" t="s">
        <v>8550</v>
      </c>
      <c r="M422" s="16"/>
      <c r="N422" s="17">
        <v>0.0</v>
      </c>
    </row>
    <row r="423">
      <c r="A423" s="9" t="s">
        <v>88</v>
      </c>
      <c r="B423" s="9" t="s">
        <v>9049</v>
      </c>
      <c r="C423" s="9" t="s">
        <v>8567</v>
      </c>
      <c r="D423" s="9" t="s">
        <v>8546</v>
      </c>
      <c r="E423" s="15">
        <v>43178.73333333333</v>
      </c>
      <c r="F423" s="9" t="s">
        <v>8554</v>
      </c>
      <c r="G423" s="9" t="s">
        <v>8548</v>
      </c>
      <c r="H423" s="9" t="s">
        <v>8549</v>
      </c>
      <c r="I423" s="16"/>
      <c r="J423" s="16"/>
      <c r="K423" s="16"/>
      <c r="L423" s="9" t="s">
        <v>8550</v>
      </c>
      <c r="M423" s="16"/>
      <c r="N423" s="17">
        <v>0.0</v>
      </c>
    </row>
    <row r="424">
      <c r="A424" s="9" t="s">
        <v>992</v>
      </c>
      <c r="B424" s="9" t="s">
        <v>9050</v>
      </c>
      <c r="C424" s="9" t="s">
        <v>8596</v>
      </c>
      <c r="D424" s="9" t="s">
        <v>8546</v>
      </c>
      <c r="E424" s="15">
        <v>43209.71597222222</v>
      </c>
      <c r="F424" s="9" t="s">
        <v>8719</v>
      </c>
      <c r="G424" s="9" t="s">
        <v>8548</v>
      </c>
      <c r="H424" s="9" t="s">
        <v>8549</v>
      </c>
      <c r="I424" s="16"/>
      <c r="J424" s="16"/>
      <c r="K424" s="16"/>
      <c r="L424" s="9" t="s">
        <v>8569</v>
      </c>
      <c r="N424" s="17">
        <v>0.0</v>
      </c>
    </row>
    <row r="425">
      <c r="A425" s="9" t="s">
        <v>691</v>
      </c>
      <c r="B425" s="9" t="s">
        <v>9051</v>
      </c>
      <c r="C425" s="9" t="s">
        <v>8589</v>
      </c>
      <c r="D425" s="9" t="s">
        <v>8553</v>
      </c>
      <c r="E425" s="15">
        <v>43208.79236111111</v>
      </c>
      <c r="F425" s="9" t="s">
        <v>8620</v>
      </c>
      <c r="G425" s="9" t="s">
        <v>8618</v>
      </c>
      <c r="I425" s="16"/>
      <c r="J425" s="16"/>
      <c r="K425" s="16"/>
      <c r="L425" s="9" t="s">
        <v>8569</v>
      </c>
      <c r="N425" s="17">
        <v>0.0</v>
      </c>
    </row>
    <row r="426">
      <c r="A426" s="9" t="s">
        <v>674</v>
      </c>
      <c r="B426" s="9" t="s">
        <v>9052</v>
      </c>
      <c r="C426" s="9" t="s">
        <v>8596</v>
      </c>
      <c r="D426" s="9" t="s">
        <v>8589</v>
      </c>
      <c r="E426" s="15">
        <v>43224.125</v>
      </c>
      <c r="F426" s="9" t="s">
        <v>8607</v>
      </c>
      <c r="G426" s="9" t="s">
        <v>8618</v>
      </c>
      <c r="H426" s="9" t="s">
        <v>8556</v>
      </c>
      <c r="I426" s="16"/>
      <c r="J426" s="16"/>
      <c r="K426" s="16"/>
      <c r="L426" s="9" t="s">
        <v>8550</v>
      </c>
      <c r="M426" s="16"/>
      <c r="N426" s="17">
        <v>0.0</v>
      </c>
    </row>
    <row r="427">
      <c r="A427" s="9" t="s">
        <v>967</v>
      </c>
      <c r="B427" s="9" t="s">
        <v>9053</v>
      </c>
      <c r="C427" s="9" t="s">
        <v>8589</v>
      </c>
      <c r="D427" s="9" t="s">
        <v>8559</v>
      </c>
      <c r="E427" s="15">
        <v>43150.847916666666</v>
      </c>
      <c r="F427" s="9" t="s">
        <v>8576</v>
      </c>
      <c r="G427" s="9" t="s">
        <v>8555</v>
      </c>
      <c r="H427" s="16"/>
      <c r="I427" s="16"/>
      <c r="J427" s="16"/>
      <c r="K427" s="16"/>
      <c r="L427" s="9" t="s">
        <v>8550</v>
      </c>
      <c r="M427" s="16"/>
      <c r="N427" s="17">
        <v>0.0</v>
      </c>
    </row>
    <row r="428">
      <c r="A428" s="9" t="s">
        <v>654</v>
      </c>
      <c r="B428" s="9" t="s">
        <v>9054</v>
      </c>
      <c r="C428" s="9" t="s">
        <v>8567</v>
      </c>
      <c r="D428" s="9" t="s">
        <v>8575</v>
      </c>
      <c r="E428" s="15">
        <v>43227.76527777778</v>
      </c>
      <c r="F428" s="9" t="s">
        <v>8554</v>
      </c>
      <c r="G428" s="9" t="s">
        <v>8548</v>
      </c>
      <c r="H428" s="9" t="s">
        <v>8568</v>
      </c>
      <c r="I428" s="16"/>
      <c r="J428" s="16"/>
      <c r="K428" s="16"/>
      <c r="L428" s="9" t="s">
        <v>8550</v>
      </c>
      <c r="M428" s="16"/>
      <c r="N428" s="17">
        <v>0.0</v>
      </c>
    </row>
    <row r="429">
      <c r="A429" s="9" t="s">
        <v>230</v>
      </c>
      <c r="B429" s="9" t="s">
        <v>9055</v>
      </c>
      <c r="C429" s="9" t="s">
        <v>8584</v>
      </c>
      <c r="D429" s="9" t="s">
        <v>8546</v>
      </c>
      <c r="E429" s="15">
        <v>43217.125</v>
      </c>
      <c r="F429" s="9" t="s">
        <v>8564</v>
      </c>
      <c r="G429" s="9" t="s">
        <v>8579</v>
      </c>
      <c r="H429" s="9" t="s">
        <v>8556</v>
      </c>
      <c r="I429" s="16"/>
      <c r="J429" s="16"/>
      <c r="K429" s="16"/>
      <c r="L429" s="9" t="s">
        <v>8550</v>
      </c>
      <c r="M429" s="16"/>
      <c r="N429" s="17">
        <v>0.0</v>
      </c>
    </row>
    <row r="430">
      <c r="A430" s="9" t="s">
        <v>113</v>
      </c>
      <c r="B430" s="9" t="s">
        <v>9056</v>
      </c>
      <c r="C430" s="9" t="s">
        <v>8578</v>
      </c>
      <c r="D430" s="9" t="s">
        <v>8545</v>
      </c>
      <c r="E430" s="15">
        <v>43234.84375</v>
      </c>
      <c r="F430" s="9" t="s">
        <v>8660</v>
      </c>
      <c r="G430" s="9" t="s">
        <v>8561</v>
      </c>
      <c r="H430" s="9" t="s">
        <v>8549</v>
      </c>
      <c r="I430" s="16"/>
      <c r="J430" s="16"/>
      <c r="K430" s="16"/>
      <c r="L430" s="9" t="s">
        <v>8550</v>
      </c>
      <c r="M430" s="16"/>
      <c r="N430" s="17">
        <v>0.0</v>
      </c>
    </row>
    <row r="431">
      <c r="A431" s="9" t="s">
        <v>989</v>
      </c>
      <c r="B431" s="9" t="s">
        <v>9057</v>
      </c>
      <c r="C431" s="9" t="s">
        <v>8585</v>
      </c>
      <c r="D431" s="9" t="s">
        <v>8575</v>
      </c>
      <c r="E431" s="15">
        <v>43181.62986111111</v>
      </c>
      <c r="F431" s="9" t="s">
        <v>8587</v>
      </c>
      <c r="G431" s="9" t="s">
        <v>8561</v>
      </c>
      <c r="H431" s="9" t="s">
        <v>8549</v>
      </c>
      <c r="I431" s="16"/>
      <c r="J431" s="16"/>
      <c r="K431" s="16"/>
      <c r="L431" s="9" t="s">
        <v>8550</v>
      </c>
      <c r="M431" s="16"/>
      <c r="N431" s="17">
        <v>0.0</v>
      </c>
    </row>
    <row r="432">
      <c r="A432" s="9" t="s">
        <v>70</v>
      </c>
      <c r="B432" s="9" t="s">
        <v>9058</v>
      </c>
      <c r="C432" s="9" t="s">
        <v>8552</v>
      </c>
      <c r="D432" s="9" t="s">
        <v>8606</v>
      </c>
      <c r="E432" s="15">
        <v>43206.70694444444</v>
      </c>
      <c r="F432" s="9" t="s">
        <v>8587</v>
      </c>
      <c r="G432" s="9" t="s">
        <v>8548</v>
      </c>
      <c r="H432" s="9" t="s">
        <v>8556</v>
      </c>
      <c r="I432" s="16"/>
      <c r="J432" s="16"/>
      <c r="K432" s="16"/>
      <c r="L432" s="9" t="s">
        <v>8569</v>
      </c>
      <c r="N432" s="17">
        <v>0.0</v>
      </c>
    </row>
    <row r="433">
      <c r="A433" s="9" t="s">
        <v>855</v>
      </c>
      <c r="B433" s="9" t="s">
        <v>9059</v>
      </c>
      <c r="C433" s="9" t="s">
        <v>8563</v>
      </c>
      <c r="D433" s="9" t="s">
        <v>8546</v>
      </c>
      <c r="E433" s="15">
        <v>43175.59305555555</v>
      </c>
      <c r="F433" s="9" t="s">
        <v>8554</v>
      </c>
      <c r="G433" s="9" t="s">
        <v>8548</v>
      </c>
      <c r="H433" s="9" t="s">
        <v>8556</v>
      </c>
      <c r="I433" s="16"/>
      <c r="J433" s="16"/>
      <c r="K433" s="16"/>
      <c r="L433" s="9" t="s">
        <v>8550</v>
      </c>
      <c r="M433" s="16"/>
      <c r="N433" s="17">
        <v>0.0</v>
      </c>
    </row>
    <row r="434">
      <c r="A434" s="9" t="s">
        <v>440</v>
      </c>
      <c r="B434" s="9" t="s">
        <v>9060</v>
      </c>
      <c r="C434" s="9" t="s">
        <v>8584</v>
      </c>
      <c r="D434" s="9" t="s">
        <v>8559</v>
      </c>
      <c r="E434" s="15">
        <v>43196.705555555556</v>
      </c>
      <c r="F434" s="9" t="s">
        <v>8554</v>
      </c>
      <c r="G434" s="9" t="s">
        <v>8548</v>
      </c>
      <c r="H434" s="9" t="s">
        <v>8556</v>
      </c>
      <c r="I434" s="16"/>
      <c r="J434" s="16"/>
      <c r="K434" s="16"/>
      <c r="L434" s="9" t="s">
        <v>8550</v>
      </c>
      <c r="M434" s="16"/>
      <c r="N434" s="17">
        <v>0.0</v>
      </c>
    </row>
    <row r="435">
      <c r="A435" s="9" t="s">
        <v>186</v>
      </c>
      <c r="B435" s="9" t="s">
        <v>9061</v>
      </c>
      <c r="C435" s="9" t="s">
        <v>8567</v>
      </c>
      <c r="D435" s="9" t="s">
        <v>8559</v>
      </c>
      <c r="E435" s="15">
        <v>43174.529861111114</v>
      </c>
      <c r="F435" s="9" t="s">
        <v>8620</v>
      </c>
      <c r="G435" s="9" t="s">
        <v>8555</v>
      </c>
      <c r="H435" s="9" t="s">
        <v>8549</v>
      </c>
      <c r="I435" s="16"/>
      <c r="J435" s="16"/>
      <c r="K435" s="16"/>
      <c r="L435" s="16"/>
      <c r="M435" s="16"/>
      <c r="N435" s="17">
        <v>0.0</v>
      </c>
    </row>
    <row r="436">
      <c r="A436" s="9" t="s">
        <v>782</v>
      </c>
      <c r="B436" s="9" t="s">
        <v>9062</v>
      </c>
      <c r="C436" s="9" t="s">
        <v>8563</v>
      </c>
      <c r="D436" s="9" t="s">
        <v>8572</v>
      </c>
      <c r="E436" s="15">
        <v>43166.794444444444</v>
      </c>
      <c r="F436" s="9" t="s">
        <v>8617</v>
      </c>
      <c r="G436" s="9" t="s">
        <v>8565</v>
      </c>
      <c r="H436" s="9" t="s">
        <v>8556</v>
      </c>
      <c r="I436" s="16"/>
      <c r="J436" s="16"/>
      <c r="K436" s="16"/>
      <c r="L436" s="9" t="s">
        <v>8569</v>
      </c>
      <c r="N436" s="17">
        <v>0.0</v>
      </c>
    </row>
    <row r="437">
      <c r="A437" s="9" t="s">
        <v>700</v>
      </c>
      <c r="B437" s="9" t="s">
        <v>9063</v>
      </c>
      <c r="C437" s="9" t="s">
        <v>8585</v>
      </c>
      <c r="D437" s="9" t="s">
        <v>8591</v>
      </c>
      <c r="E437" s="15">
        <v>43168.53402777778</v>
      </c>
      <c r="F437" s="9" t="s">
        <v>8678</v>
      </c>
      <c r="G437" s="9" t="s">
        <v>8548</v>
      </c>
      <c r="I437" s="16"/>
      <c r="J437" s="16"/>
      <c r="K437" s="16"/>
      <c r="L437" s="9" t="s">
        <v>8550</v>
      </c>
      <c r="M437" s="16"/>
      <c r="N437" s="17">
        <v>0.0</v>
      </c>
    </row>
    <row r="438">
      <c r="A438" s="9" t="s">
        <v>715</v>
      </c>
      <c r="B438" s="9" t="s">
        <v>9064</v>
      </c>
      <c r="C438" s="9" t="s">
        <v>8584</v>
      </c>
      <c r="D438" s="9" t="s">
        <v>8546</v>
      </c>
      <c r="E438" s="15">
        <v>43185.870833333334</v>
      </c>
      <c r="F438" s="9" t="s">
        <v>8612</v>
      </c>
      <c r="G438" s="9" t="s">
        <v>8548</v>
      </c>
      <c r="H438" s="9" t="s">
        <v>8549</v>
      </c>
      <c r="I438" s="16"/>
      <c r="J438" s="16"/>
      <c r="K438" s="16"/>
      <c r="L438" s="9" t="s">
        <v>8569</v>
      </c>
      <c r="N438" s="17">
        <v>0.0</v>
      </c>
    </row>
    <row r="439">
      <c r="A439" s="9" t="s">
        <v>307</v>
      </c>
      <c r="B439" s="9" t="s">
        <v>9065</v>
      </c>
      <c r="C439" s="9" t="s">
        <v>8563</v>
      </c>
      <c r="D439" s="9" t="s">
        <v>8593</v>
      </c>
      <c r="E439" s="15">
        <v>43180.677777777775</v>
      </c>
      <c r="F439" s="9" t="s">
        <v>8780</v>
      </c>
      <c r="G439" s="9" t="s">
        <v>8555</v>
      </c>
      <c r="H439" s="9" t="s">
        <v>8556</v>
      </c>
      <c r="I439" s="16"/>
      <c r="J439" s="16"/>
      <c r="K439" s="16"/>
      <c r="L439" s="9" t="s">
        <v>8550</v>
      </c>
      <c r="M439" s="16"/>
      <c r="N439" s="17">
        <v>0.0</v>
      </c>
    </row>
    <row r="440">
      <c r="A440" s="9" t="s">
        <v>467</v>
      </c>
      <c r="B440" s="9" t="s">
        <v>9066</v>
      </c>
      <c r="C440" s="9" t="s">
        <v>8567</v>
      </c>
      <c r="D440" s="9" t="s">
        <v>8553</v>
      </c>
      <c r="E440" s="15">
        <v>43171.541666666664</v>
      </c>
      <c r="F440" s="9" t="s">
        <v>8660</v>
      </c>
      <c r="G440" s="9" t="s">
        <v>8565</v>
      </c>
      <c r="I440" s="16"/>
      <c r="J440" s="16"/>
      <c r="K440" s="16"/>
      <c r="L440" s="9" t="s">
        <v>8569</v>
      </c>
      <c r="N440" s="17">
        <v>0.0</v>
      </c>
    </row>
    <row r="441">
      <c r="A441" s="9" t="s">
        <v>605</v>
      </c>
      <c r="B441" s="9" t="s">
        <v>9067</v>
      </c>
      <c r="C441" s="9" t="s">
        <v>8578</v>
      </c>
      <c r="D441" s="9" t="s">
        <v>8589</v>
      </c>
      <c r="E441" s="15">
        <v>43222.728472222225</v>
      </c>
      <c r="F441" s="9" t="s">
        <v>8576</v>
      </c>
      <c r="G441" s="9" t="s">
        <v>8579</v>
      </c>
      <c r="H441" s="9" t="s">
        <v>8549</v>
      </c>
      <c r="I441" s="16"/>
      <c r="J441" s="16"/>
      <c r="K441" s="16"/>
      <c r="L441" s="9" t="s">
        <v>8550</v>
      </c>
      <c r="M441" s="16"/>
      <c r="N441" s="17">
        <v>0.0</v>
      </c>
    </row>
    <row r="442">
      <c r="A442" s="9" t="s">
        <v>163</v>
      </c>
      <c r="B442" s="9" t="s">
        <v>9068</v>
      </c>
      <c r="C442" s="9" t="s">
        <v>8567</v>
      </c>
      <c r="D442" s="9" t="s">
        <v>8567</v>
      </c>
      <c r="E442" s="15">
        <v>43290.125</v>
      </c>
      <c r="F442" s="9" t="s">
        <v>8597</v>
      </c>
      <c r="G442" s="9" t="s">
        <v>8548</v>
      </c>
      <c r="H442" s="9" t="s">
        <v>8549</v>
      </c>
      <c r="I442" s="16"/>
      <c r="J442" s="16"/>
      <c r="K442" s="16"/>
      <c r="L442" s="16"/>
      <c r="M442" s="16"/>
      <c r="N442" s="17">
        <v>0.0</v>
      </c>
    </row>
    <row r="443">
      <c r="A443" s="9" t="s">
        <v>119</v>
      </c>
      <c r="B443" s="9" t="s">
        <v>9069</v>
      </c>
      <c r="C443" s="9" t="s">
        <v>8646</v>
      </c>
      <c r="D443" s="9" t="s">
        <v>8572</v>
      </c>
      <c r="E443" s="15">
        <v>43250.56527777778</v>
      </c>
      <c r="F443" s="9" t="s">
        <v>8573</v>
      </c>
      <c r="G443" s="9" t="s">
        <v>8555</v>
      </c>
      <c r="H443" s="9" t="s">
        <v>8556</v>
      </c>
      <c r="I443" s="16"/>
      <c r="J443" s="16"/>
      <c r="K443" s="16"/>
      <c r="L443" s="9" t="s">
        <v>8550</v>
      </c>
      <c r="M443" s="16"/>
      <c r="N443" s="17">
        <v>0.0</v>
      </c>
    </row>
    <row r="444">
      <c r="A444" s="9" t="s">
        <v>237</v>
      </c>
      <c r="B444" s="9" t="s">
        <v>9070</v>
      </c>
      <c r="C444" s="9" t="s">
        <v>8581</v>
      </c>
      <c r="D444" s="9" t="s">
        <v>8591</v>
      </c>
      <c r="E444" s="15">
        <v>43229.70277777778</v>
      </c>
      <c r="F444" s="9" t="s">
        <v>8607</v>
      </c>
      <c r="G444" s="9" t="s">
        <v>8579</v>
      </c>
      <c r="H444" s="9" t="s">
        <v>8549</v>
      </c>
      <c r="I444" s="16"/>
      <c r="J444" s="16"/>
      <c r="K444" s="16"/>
      <c r="L444" s="9" t="s">
        <v>8569</v>
      </c>
      <c r="N444" s="17">
        <v>0.0</v>
      </c>
    </row>
    <row r="445">
      <c r="A445" s="9" t="s">
        <v>815</v>
      </c>
      <c r="B445" s="9" t="s">
        <v>9071</v>
      </c>
      <c r="C445" s="9" t="s">
        <v>8627</v>
      </c>
      <c r="D445" s="9" t="s">
        <v>8585</v>
      </c>
      <c r="E445" s="15">
        <v>43210.86666666667</v>
      </c>
      <c r="F445" s="9" t="s">
        <v>8617</v>
      </c>
      <c r="G445" s="9" t="s">
        <v>8561</v>
      </c>
      <c r="H445" s="9" t="s">
        <v>8549</v>
      </c>
      <c r="I445" s="16"/>
      <c r="J445" s="16"/>
      <c r="K445" s="16"/>
      <c r="L445" s="9" t="s">
        <v>8550</v>
      </c>
      <c r="M445" s="16"/>
      <c r="N445" s="17">
        <v>0.0</v>
      </c>
    </row>
    <row r="446">
      <c r="A446" s="9" t="s">
        <v>1006</v>
      </c>
      <c r="B446" s="9" t="s">
        <v>9072</v>
      </c>
      <c r="C446" s="9" t="s">
        <v>8585</v>
      </c>
      <c r="D446" s="9" t="s">
        <v>8546</v>
      </c>
      <c r="E446" s="15">
        <v>43167.62569444445</v>
      </c>
      <c r="F446" s="9" t="s">
        <v>8607</v>
      </c>
      <c r="G446" s="9" t="s">
        <v>8565</v>
      </c>
      <c r="H446" s="9" t="s">
        <v>8568</v>
      </c>
      <c r="I446" s="16"/>
      <c r="J446" s="16"/>
      <c r="K446" s="16"/>
      <c r="L446" s="9" t="s">
        <v>8569</v>
      </c>
      <c r="N446" s="17">
        <v>0.0</v>
      </c>
    </row>
    <row r="447">
      <c r="A447" s="9" t="s">
        <v>209</v>
      </c>
      <c r="B447" s="9" t="s">
        <v>9073</v>
      </c>
      <c r="C447" s="9" t="s">
        <v>8596</v>
      </c>
      <c r="D447" s="9" t="s">
        <v>8572</v>
      </c>
      <c r="E447" s="15">
        <v>43118.47361111111</v>
      </c>
      <c r="F447" s="9" t="s">
        <v>8547</v>
      </c>
      <c r="G447" s="16"/>
      <c r="H447" s="16"/>
      <c r="I447" s="16"/>
      <c r="J447" s="16"/>
      <c r="K447" s="16"/>
      <c r="L447" s="9" t="s">
        <v>8550</v>
      </c>
      <c r="M447" s="16"/>
      <c r="N447" s="17">
        <v>0.0</v>
      </c>
    </row>
    <row r="448">
      <c r="A448" s="9" t="s">
        <v>62</v>
      </c>
      <c r="B448" s="9" t="s">
        <v>9074</v>
      </c>
      <c r="C448" s="9" t="s">
        <v>8563</v>
      </c>
      <c r="D448" s="9" t="s">
        <v>8591</v>
      </c>
      <c r="E448" s="15">
        <v>43199.76527777778</v>
      </c>
      <c r="F448" s="9" t="s">
        <v>8607</v>
      </c>
      <c r="G448" s="9" t="s">
        <v>8548</v>
      </c>
      <c r="H448" s="9" t="s">
        <v>8549</v>
      </c>
      <c r="I448" s="16"/>
      <c r="J448" s="16"/>
      <c r="K448" s="16"/>
      <c r="L448" s="9" t="s">
        <v>8569</v>
      </c>
      <c r="N448" s="17">
        <v>0.0</v>
      </c>
    </row>
    <row r="449">
      <c r="A449" s="9" t="s">
        <v>402</v>
      </c>
      <c r="B449" s="9" t="s">
        <v>9075</v>
      </c>
      <c r="C449" s="9" t="s">
        <v>8596</v>
      </c>
      <c r="D449" s="9" t="s">
        <v>8593</v>
      </c>
      <c r="E449" s="15">
        <v>43133.697222222225</v>
      </c>
      <c r="F449" s="9" t="s">
        <v>8634</v>
      </c>
      <c r="H449" s="16"/>
      <c r="I449" s="16"/>
      <c r="J449" s="16"/>
      <c r="K449" s="16"/>
      <c r="L449" s="9" t="s">
        <v>8550</v>
      </c>
      <c r="M449" s="16"/>
      <c r="N449" s="17">
        <v>0.0</v>
      </c>
    </row>
    <row r="450">
      <c r="A450" s="9" t="s">
        <v>790</v>
      </c>
      <c r="B450" s="9" t="s">
        <v>9076</v>
      </c>
      <c r="C450" s="9" t="s">
        <v>8596</v>
      </c>
      <c r="D450" s="9" t="s">
        <v>8602</v>
      </c>
      <c r="E450" s="15">
        <v>43154.50208333333</v>
      </c>
      <c r="F450" s="9" t="s">
        <v>8604</v>
      </c>
      <c r="G450" s="9" t="s">
        <v>8548</v>
      </c>
      <c r="H450" s="9" t="s">
        <v>8568</v>
      </c>
      <c r="I450" s="16"/>
      <c r="J450" s="16"/>
      <c r="K450" s="16"/>
      <c r="L450" s="9" t="s">
        <v>8550</v>
      </c>
      <c r="M450" s="16"/>
      <c r="N450" s="17">
        <v>0.0</v>
      </c>
    </row>
    <row r="451">
      <c r="A451" s="9" t="s">
        <v>106</v>
      </c>
      <c r="B451" s="9" t="s">
        <v>9077</v>
      </c>
      <c r="C451" s="9" t="s">
        <v>8627</v>
      </c>
      <c r="D451" s="9" t="s">
        <v>8559</v>
      </c>
      <c r="E451" s="15">
        <v>43327.79791666667</v>
      </c>
      <c r="F451" s="9" t="s">
        <v>8821</v>
      </c>
      <c r="G451" s="9" t="s">
        <v>8548</v>
      </c>
      <c r="H451" s="9" t="s">
        <v>8556</v>
      </c>
      <c r="I451" s="16"/>
      <c r="J451" s="16"/>
      <c r="K451" s="16"/>
      <c r="L451" s="9" t="s">
        <v>8569</v>
      </c>
      <c r="M451" s="17">
        <v>22.0</v>
      </c>
      <c r="N451" s="17">
        <v>0.0</v>
      </c>
    </row>
    <row r="452">
      <c r="A452" s="9" t="s">
        <v>922</v>
      </c>
      <c r="B452" s="9" t="s">
        <v>9078</v>
      </c>
      <c r="C452" s="9" t="s">
        <v>8545</v>
      </c>
      <c r="D452" s="9" t="s">
        <v>8572</v>
      </c>
      <c r="E452" s="15">
        <v>43168.125</v>
      </c>
      <c r="F452" s="9" t="s">
        <v>8607</v>
      </c>
      <c r="G452" s="9" t="s">
        <v>8548</v>
      </c>
      <c r="H452" s="9" t="s">
        <v>8568</v>
      </c>
      <c r="I452" s="16"/>
      <c r="J452" s="16"/>
      <c r="K452" s="16"/>
      <c r="L452" s="9" t="s">
        <v>8550</v>
      </c>
      <c r="M452" s="16"/>
      <c r="N452" s="17">
        <v>0.0</v>
      </c>
    </row>
    <row r="453">
      <c r="A453" s="9" t="s">
        <v>643</v>
      </c>
      <c r="B453" s="9" t="s">
        <v>9079</v>
      </c>
      <c r="C453" s="9" t="s">
        <v>8680</v>
      </c>
      <c r="D453" s="9" t="s">
        <v>8596</v>
      </c>
      <c r="E453" s="15">
        <v>43383.69097222222</v>
      </c>
      <c r="F453" s="9" t="s">
        <v>8617</v>
      </c>
      <c r="G453" s="9" t="s">
        <v>8579</v>
      </c>
      <c r="H453" s="9" t="s">
        <v>8568</v>
      </c>
      <c r="I453" s="18" t="b">
        <v>1</v>
      </c>
      <c r="J453" s="18" t="b">
        <v>1</v>
      </c>
      <c r="K453" s="19">
        <v>44566.0</v>
      </c>
      <c r="L453" s="9" t="s">
        <v>8569</v>
      </c>
      <c r="M453" s="17">
        <v>15.0</v>
      </c>
      <c r="N453" s="17">
        <v>0.0</v>
      </c>
    </row>
    <row r="454">
      <c r="A454" s="9" t="s">
        <v>732</v>
      </c>
      <c r="B454" s="9" t="s">
        <v>9080</v>
      </c>
      <c r="C454" s="9" t="s">
        <v>8578</v>
      </c>
      <c r="D454" s="9" t="s">
        <v>8559</v>
      </c>
      <c r="E454" s="15">
        <v>43210.84097222222</v>
      </c>
      <c r="F454" s="9" t="s">
        <v>8582</v>
      </c>
      <c r="G454" s="9" t="s">
        <v>8561</v>
      </c>
      <c r="H454" s="9" t="s">
        <v>8549</v>
      </c>
      <c r="I454" s="16"/>
      <c r="J454" s="16"/>
      <c r="K454" s="16"/>
      <c r="L454" s="9" t="s">
        <v>8550</v>
      </c>
      <c r="M454" s="16"/>
      <c r="N454" s="17">
        <v>0.0</v>
      </c>
    </row>
    <row r="455">
      <c r="A455" s="9" t="s">
        <v>993</v>
      </c>
      <c r="B455" s="9" t="s">
        <v>9081</v>
      </c>
      <c r="C455" s="9" t="s">
        <v>8563</v>
      </c>
      <c r="D455" s="9" t="s">
        <v>8546</v>
      </c>
      <c r="E455" s="15">
        <v>43174.717361111114</v>
      </c>
      <c r="F455" s="9" t="s">
        <v>8607</v>
      </c>
      <c r="G455" s="9" t="s">
        <v>8548</v>
      </c>
      <c r="H455" s="9" t="s">
        <v>8556</v>
      </c>
      <c r="I455" s="16"/>
      <c r="J455" s="16"/>
      <c r="K455" s="16"/>
      <c r="L455" s="9" t="s">
        <v>8569</v>
      </c>
      <c r="N455" s="17">
        <v>0.0</v>
      </c>
    </row>
    <row r="456">
      <c r="A456" s="9" t="s">
        <v>568</v>
      </c>
      <c r="B456" s="9" t="s">
        <v>9082</v>
      </c>
      <c r="C456" s="9" t="s">
        <v>8596</v>
      </c>
      <c r="D456" s="9" t="s">
        <v>8546</v>
      </c>
      <c r="E456" s="15">
        <v>43199.87777777778</v>
      </c>
      <c r="F456" s="9" t="s">
        <v>8634</v>
      </c>
      <c r="G456" s="9" t="s">
        <v>8548</v>
      </c>
      <c r="I456" s="16"/>
      <c r="J456" s="16"/>
      <c r="K456" s="16"/>
      <c r="L456" s="9" t="s">
        <v>8550</v>
      </c>
      <c r="M456" s="16"/>
      <c r="N456" s="17">
        <v>0.0</v>
      </c>
    </row>
    <row r="457">
      <c r="A457" s="9" t="s">
        <v>459</v>
      </c>
      <c r="B457" s="9" t="s">
        <v>9083</v>
      </c>
      <c r="C457" s="9" t="s">
        <v>8578</v>
      </c>
      <c r="D457" s="9" t="s">
        <v>8545</v>
      </c>
      <c r="E457" s="15">
        <v>43270.87777777778</v>
      </c>
      <c r="F457" s="9" t="s">
        <v>8617</v>
      </c>
      <c r="G457" s="9" t="s">
        <v>8579</v>
      </c>
      <c r="H457" s="9" t="s">
        <v>8556</v>
      </c>
      <c r="I457" s="16"/>
      <c r="J457" s="16"/>
      <c r="K457" s="16"/>
      <c r="L457" s="9" t="s">
        <v>8550</v>
      </c>
      <c r="M457" s="16"/>
      <c r="N457" s="17">
        <v>0.0</v>
      </c>
    </row>
    <row r="458">
      <c r="A458" s="9" t="s">
        <v>53</v>
      </c>
      <c r="B458" s="9" t="s">
        <v>9084</v>
      </c>
      <c r="C458" s="9" t="s">
        <v>8585</v>
      </c>
      <c r="D458" s="9" t="s">
        <v>8559</v>
      </c>
      <c r="E458" s="15">
        <v>43202.524305555555</v>
      </c>
      <c r="F458" s="9" t="s">
        <v>8597</v>
      </c>
      <c r="G458" s="9" t="s">
        <v>8555</v>
      </c>
      <c r="H458" s="9" t="s">
        <v>8549</v>
      </c>
      <c r="I458" s="16"/>
      <c r="J458" s="16"/>
      <c r="K458" s="16"/>
      <c r="L458" s="9" t="s">
        <v>8550</v>
      </c>
      <c r="M458" s="16"/>
      <c r="N458" s="17">
        <v>0.0</v>
      </c>
    </row>
    <row r="459">
      <c r="A459" s="9" t="s">
        <v>155</v>
      </c>
      <c r="B459" s="9" t="s">
        <v>9085</v>
      </c>
      <c r="C459" s="9" t="s">
        <v>8545</v>
      </c>
      <c r="D459" s="9" t="s">
        <v>8546</v>
      </c>
      <c r="E459" s="15">
        <v>43213.86111111111</v>
      </c>
      <c r="F459" s="9" t="s">
        <v>8554</v>
      </c>
      <c r="G459" s="9" t="s">
        <v>8548</v>
      </c>
      <c r="H459" s="9" t="s">
        <v>8549</v>
      </c>
      <c r="I459" s="16"/>
      <c r="J459" s="16"/>
      <c r="K459" s="16"/>
      <c r="L459" s="9" t="s">
        <v>8550</v>
      </c>
      <c r="M459" s="16"/>
      <c r="N459" s="17">
        <v>0.0</v>
      </c>
    </row>
    <row r="460">
      <c r="A460" s="9" t="s">
        <v>276</v>
      </c>
      <c r="B460" s="9" t="s">
        <v>9086</v>
      </c>
      <c r="C460" s="9" t="s">
        <v>8589</v>
      </c>
      <c r="D460" s="9" t="s">
        <v>8553</v>
      </c>
      <c r="E460" s="15">
        <v>43129.510416666664</v>
      </c>
      <c r="F460" s="9" t="s">
        <v>8582</v>
      </c>
      <c r="G460" s="9" t="s">
        <v>8548</v>
      </c>
      <c r="I460" s="16"/>
      <c r="J460" s="16"/>
      <c r="K460" s="16"/>
      <c r="L460" s="9" t="s">
        <v>8550</v>
      </c>
      <c r="M460" s="16"/>
      <c r="N460" s="17">
        <v>0.0</v>
      </c>
    </row>
    <row r="461">
      <c r="A461" s="9" t="s">
        <v>582</v>
      </c>
      <c r="B461" s="9" t="s">
        <v>9087</v>
      </c>
      <c r="C461" s="9" t="s">
        <v>8596</v>
      </c>
      <c r="D461" s="9" t="s">
        <v>8602</v>
      </c>
      <c r="E461" s="15">
        <v>43200.80347222222</v>
      </c>
      <c r="F461" s="9" t="s">
        <v>8573</v>
      </c>
      <c r="G461" s="9" t="s">
        <v>8565</v>
      </c>
      <c r="I461" s="16"/>
      <c r="J461" s="16"/>
      <c r="K461" s="16"/>
      <c r="L461" s="9" t="s">
        <v>8550</v>
      </c>
      <c r="M461" s="16"/>
      <c r="N461" s="17">
        <v>0.0</v>
      </c>
    </row>
    <row r="462">
      <c r="A462" s="9" t="s">
        <v>514</v>
      </c>
      <c r="B462" s="9" t="s">
        <v>9088</v>
      </c>
      <c r="C462" s="9" t="s">
        <v>8567</v>
      </c>
      <c r="D462" s="9" t="s">
        <v>8572</v>
      </c>
      <c r="E462" s="15">
        <v>43231.714583333334</v>
      </c>
      <c r="F462" s="9" t="s">
        <v>8630</v>
      </c>
      <c r="G462" s="9" t="s">
        <v>8548</v>
      </c>
      <c r="H462" s="9" t="s">
        <v>8549</v>
      </c>
      <c r="I462" s="16"/>
      <c r="J462" s="16"/>
      <c r="K462" s="16"/>
      <c r="L462" s="9" t="s">
        <v>8550</v>
      </c>
      <c r="M462" s="16"/>
      <c r="N462" s="17">
        <v>0.0</v>
      </c>
    </row>
    <row r="463">
      <c r="A463" s="9" t="s">
        <v>144</v>
      </c>
      <c r="B463" s="9" t="s">
        <v>9089</v>
      </c>
      <c r="C463" s="9" t="s">
        <v>8585</v>
      </c>
      <c r="D463" s="9" t="s">
        <v>8575</v>
      </c>
      <c r="E463" s="15">
        <v>43185.50486111111</v>
      </c>
      <c r="F463" s="9" t="s">
        <v>8587</v>
      </c>
      <c r="G463" s="9" t="s">
        <v>8561</v>
      </c>
      <c r="H463" s="9" t="s">
        <v>8549</v>
      </c>
      <c r="I463" s="16"/>
      <c r="J463" s="16"/>
      <c r="K463" s="16"/>
      <c r="L463" s="9" t="s">
        <v>8569</v>
      </c>
      <c r="N463" s="17">
        <v>0.0</v>
      </c>
    </row>
    <row r="464">
      <c r="A464" s="9" t="s">
        <v>579</v>
      </c>
      <c r="B464" s="9" t="s">
        <v>9090</v>
      </c>
      <c r="C464" s="9" t="s">
        <v>8584</v>
      </c>
      <c r="D464" s="9" t="s">
        <v>8546</v>
      </c>
      <c r="E464" s="15">
        <v>43193.86041666667</v>
      </c>
      <c r="F464" s="9" t="s">
        <v>8554</v>
      </c>
      <c r="G464" s="9" t="s">
        <v>8579</v>
      </c>
      <c r="H464" s="9" t="s">
        <v>8568</v>
      </c>
      <c r="I464" s="16"/>
      <c r="J464" s="16"/>
      <c r="K464" s="16"/>
      <c r="L464" s="9" t="s">
        <v>8550</v>
      </c>
      <c r="M464" s="16"/>
      <c r="N464" s="17">
        <v>0.0</v>
      </c>
    </row>
    <row r="465">
      <c r="A465" s="9" t="s">
        <v>971</v>
      </c>
      <c r="B465" s="9" t="s">
        <v>9091</v>
      </c>
      <c r="C465" s="9" t="s">
        <v>8567</v>
      </c>
      <c r="D465" s="9" t="s">
        <v>8553</v>
      </c>
      <c r="E465" s="15">
        <v>43139.728472222225</v>
      </c>
      <c r="F465" s="9" t="s">
        <v>8780</v>
      </c>
      <c r="G465" s="9" t="s">
        <v>8548</v>
      </c>
      <c r="I465" s="16"/>
      <c r="J465" s="16"/>
      <c r="K465" s="16"/>
      <c r="L465" s="9" t="s">
        <v>8550</v>
      </c>
      <c r="M465" s="16"/>
      <c r="N465" s="17">
        <v>0.0</v>
      </c>
    </row>
    <row r="466">
      <c r="A466" s="9" t="s">
        <v>44</v>
      </c>
      <c r="B466" s="9" t="s">
        <v>9092</v>
      </c>
      <c r="C466" s="9" t="s">
        <v>8581</v>
      </c>
      <c r="D466" s="9" t="s">
        <v>8575</v>
      </c>
      <c r="E466" s="15">
        <v>43342.94027777778</v>
      </c>
      <c r="F466" s="9" t="s">
        <v>8554</v>
      </c>
      <c r="G466" s="9" t="s">
        <v>8565</v>
      </c>
      <c r="H466" s="9" t="s">
        <v>8549</v>
      </c>
      <c r="I466" s="18" t="b">
        <v>1</v>
      </c>
      <c r="J466" s="18" t="b">
        <v>0</v>
      </c>
      <c r="K466" s="9" t="s">
        <v>31</v>
      </c>
      <c r="L466" s="9" t="s">
        <v>8550</v>
      </c>
      <c r="M466" s="17">
        <v>40.0</v>
      </c>
      <c r="N466" s="17">
        <v>0.0</v>
      </c>
    </row>
    <row r="467">
      <c r="A467" s="9" t="s">
        <v>372</v>
      </c>
      <c r="B467" s="9" t="s">
        <v>9093</v>
      </c>
      <c r="C467" s="9" t="s">
        <v>8563</v>
      </c>
      <c r="D467" s="9" t="s">
        <v>8611</v>
      </c>
      <c r="E467" s="15">
        <v>43139.71527777778</v>
      </c>
      <c r="F467" s="9" t="s">
        <v>8630</v>
      </c>
      <c r="G467" s="9" t="s">
        <v>8548</v>
      </c>
      <c r="I467" s="16"/>
      <c r="J467" s="16"/>
      <c r="K467" s="16"/>
      <c r="L467" s="16"/>
      <c r="M467" s="16"/>
      <c r="N467" s="17">
        <v>0.0</v>
      </c>
    </row>
    <row r="468">
      <c r="A468" s="9" t="s">
        <v>668</v>
      </c>
      <c r="B468" s="9" t="s">
        <v>9094</v>
      </c>
      <c r="C468" s="9" t="s">
        <v>8596</v>
      </c>
      <c r="D468" s="9" t="s">
        <v>8611</v>
      </c>
      <c r="E468" s="15">
        <v>43165.478472222225</v>
      </c>
      <c r="F468" s="9" t="s">
        <v>8634</v>
      </c>
      <c r="G468" s="9" t="s">
        <v>8618</v>
      </c>
      <c r="H468" s="9" t="s">
        <v>8549</v>
      </c>
      <c r="I468" s="16"/>
      <c r="J468" s="16"/>
      <c r="K468" s="16"/>
      <c r="L468" s="9" t="s">
        <v>8550</v>
      </c>
      <c r="M468" s="16"/>
      <c r="N468" s="17">
        <v>0.0</v>
      </c>
    </row>
    <row r="469">
      <c r="A469" s="9" t="s">
        <v>506</v>
      </c>
      <c r="B469" s="9" t="s">
        <v>9095</v>
      </c>
      <c r="C469" s="9" t="s">
        <v>8596</v>
      </c>
      <c r="D469" s="9" t="s">
        <v>8602</v>
      </c>
      <c r="E469" s="15">
        <v>43186.74791666667</v>
      </c>
      <c r="F469" s="9" t="s">
        <v>8620</v>
      </c>
      <c r="G469" s="9" t="s">
        <v>8548</v>
      </c>
      <c r="H469" s="9" t="s">
        <v>8568</v>
      </c>
      <c r="I469" s="16"/>
      <c r="J469" s="16"/>
      <c r="K469" s="16"/>
      <c r="L469" s="9" t="s">
        <v>8550</v>
      </c>
      <c r="M469" s="16"/>
      <c r="N469" s="17">
        <v>0.0</v>
      </c>
    </row>
    <row r="470">
      <c r="A470" s="9" t="s">
        <v>753</v>
      </c>
      <c r="B470" s="9" t="s">
        <v>9096</v>
      </c>
      <c r="C470" s="9" t="s">
        <v>8596</v>
      </c>
      <c r="D470" s="9" t="s">
        <v>8546</v>
      </c>
      <c r="E470" s="15">
        <v>43188.739583333336</v>
      </c>
      <c r="F470" s="9" t="s">
        <v>8780</v>
      </c>
      <c r="G470" s="9" t="s">
        <v>8555</v>
      </c>
      <c r="H470" s="9" t="s">
        <v>8549</v>
      </c>
      <c r="I470" s="16"/>
      <c r="J470" s="16"/>
      <c r="K470" s="16"/>
      <c r="L470" s="9" t="s">
        <v>8550</v>
      </c>
      <c r="M470" s="16"/>
      <c r="N470" s="17">
        <v>0.0</v>
      </c>
    </row>
    <row r="471">
      <c r="A471" s="9" t="s">
        <v>382</v>
      </c>
      <c r="B471" s="9" t="s">
        <v>9097</v>
      </c>
      <c r="C471" s="9" t="s">
        <v>8589</v>
      </c>
      <c r="D471" s="9" t="s">
        <v>8559</v>
      </c>
      <c r="E471" s="15">
        <v>43153.561111111114</v>
      </c>
      <c r="F471" s="9" t="s">
        <v>8564</v>
      </c>
      <c r="G471" s="9" t="s">
        <v>8555</v>
      </c>
      <c r="H471" s="16"/>
      <c r="I471" s="16"/>
      <c r="J471" s="16"/>
      <c r="K471" s="16"/>
      <c r="L471" s="9" t="s">
        <v>8569</v>
      </c>
      <c r="N471" s="17">
        <v>0.0</v>
      </c>
    </row>
    <row r="472">
      <c r="A472" s="9" t="s">
        <v>93</v>
      </c>
      <c r="B472" s="9" t="s">
        <v>9098</v>
      </c>
      <c r="C472" s="9" t="s">
        <v>8596</v>
      </c>
      <c r="D472" s="9" t="s">
        <v>8611</v>
      </c>
      <c r="E472" s="15">
        <v>43157.615277777775</v>
      </c>
      <c r="F472" s="9" t="s">
        <v>8597</v>
      </c>
      <c r="G472" s="9" t="s">
        <v>8548</v>
      </c>
      <c r="H472" s="9" t="s">
        <v>8549</v>
      </c>
      <c r="I472" s="16"/>
      <c r="J472" s="16"/>
      <c r="K472" s="16"/>
      <c r="L472" s="16"/>
      <c r="M472" s="16"/>
      <c r="N472" s="17">
        <v>0.0</v>
      </c>
    </row>
    <row r="473">
      <c r="A473" s="9" t="s">
        <v>290</v>
      </c>
      <c r="B473" s="9" t="s">
        <v>9099</v>
      </c>
      <c r="C473" s="9" t="s">
        <v>8563</v>
      </c>
      <c r="D473" s="9" t="s">
        <v>8546</v>
      </c>
      <c r="E473" s="15">
        <v>43116.525</v>
      </c>
      <c r="F473" s="9" t="s">
        <v>8582</v>
      </c>
      <c r="G473" s="9" t="s">
        <v>8548</v>
      </c>
      <c r="I473" s="16"/>
      <c r="J473" s="16"/>
      <c r="K473" s="16"/>
      <c r="L473" s="9" t="s">
        <v>8569</v>
      </c>
      <c r="N473" s="17">
        <v>0.0</v>
      </c>
    </row>
    <row r="474">
      <c r="A474" s="9" t="s">
        <v>672</v>
      </c>
      <c r="B474" s="9" t="s">
        <v>9100</v>
      </c>
      <c r="C474" s="9" t="s">
        <v>8589</v>
      </c>
      <c r="D474" s="9" t="s">
        <v>8546</v>
      </c>
      <c r="E474" s="15">
        <v>43123.770833333336</v>
      </c>
      <c r="F474" s="9" t="s">
        <v>8628</v>
      </c>
      <c r="G474" s="9" t="s">
        <v>8579</v>
      </c>
      <c r="H474" s="16"/>
      <c r="I474" s="16"/>
      <c r="J474" s="16"/>
      <c r="K474" s="16"/>
      <c r="L474" s="9" t="s">
        <v>8569</v>
      </c>
      <c r="N474" s="17">
        <v>0.0</v>
      </c>
    </row>
    <row r="475">
      <c r="A475" s="9" t="s">
        <v>501</v>
      </c>
      <c r="B475" s="9" t="s">
        <v>9101</v>
      </c>
      <c r="C475" s="9" t="s">
        <v>8584</v>
      </c>
      <c r="D475" s="9" t="s">
        <v>8545</v>
      </c>
      <c r="E475" s="15">
        <v>43291.66458333333</v>
      </c>
      <c r="F475" s="9" t="s">
        <v>8615</v>
      </c>
      <c r="G475" s="9" t="s">
        <v>8548</v>
      </c>
      <c r="H475" s="9" t="s">
        <v>8556</v>
      </c>
      <c r="I475" s="18" t="b">
        <v>1</v>
      </c>
      <c r="J475" s="18" t="b">
        <v>1</v>
      </c>
      <c r="K475" s="20">
        <v>44701.0</v>
      </c>
      <c r="L475" s="9" t="s">
        <v>8550</v>
      </c>
      <c r="M475" s="16"/>
      <c r="N475" s="17">
        <v>0.0</v>
      </c>
    </row>
    <row r="476">
      <c r="A476" s="9" t="s">
        <v>531</v>
      </c>
      <c r="B476" s="9" t="s">
        <v>9102</v>
      </c>
      <c r="C476" s="9" t="s">
        <v>8585</v>
      </c>
      <c r="D476" s="9" t="s">
        <v>8606</v>
      </c>
      <c r="E476" s="15">
        <v>43202.89722222222</v>
      </c>
      <c r="F476" s="9" t="s">
        <v>8547</v>
      </c>
      <c r="G476" s="9" t="s">
        <v>8579</v>
      </c>
      <c r="H476" s="9" t="s">
        <v>8549</v>
      </c>
      <c r="I476" s="16"/>
      <c r="J476" s="16"/>
      <c r="K476" s="16"/>
      <c r="L476" s="9" t="s">
        <v>8550</v>
      </c>
      <c r="M476" s="16"/>
      <c r="N476" s="17">
        <v>0.0</v>
      </c>
    </row>
    <row r="477">
      <c r="A477" s="9" t="s">
        <v>360</v>
      </c>
      <c r="B477" s="9" t="s">
        <v>9103</v>
      </c>
      <c r="C477" s="9" t="s">
        <v>8627</v>
      </c>
      <c r="D477" s="9" t="s">
        <v>8606</v>
      </c>
      <c r="E477" s="15">
        <v>43250.74236111111</v>
      </c>
      <c r="F477" s="9" t="s">
        <v>8554</v>
      </c>
      <c r="G477" s="9" t="s">
        <v>8561</v>
      </c>
      <c r="H477" s="9" t="s">
        <v>8549</v>
      </c>
      <c r="I477" s="16"/>
      <c r="J477" s="16"/>
      <c r="K477" s="16"/>
      <c r="L477" s="9" t="s">
        <v>8550</v>
      </c>
      <c r="M477" s="16"/>
      <c r="N477" s="17">
        <v>0.0</v>
      </c>
    </row>
    <row r="478">
      <c r="A478" s="9" t="s">
        <v>96</v>
      </c>
      <c r="B478" s="9" t="s">
        <v>9104</v>
      </c>
      <c r="C478" s="9" t="s">
        <v>8627</v>
      </c>
      <c r="D478" s="9" t="s">
        <v>8553</v>
      </c>
      <c r="E478" s="15">
        <v>43228.74166666667</v>
      </c>
      <c r="F478" s="9" t="s">
        <v>8573</v>
      </c>
      <c r="G478" s="9" t="s">
        <v>8555</v>
      </c>
      <c r="H478" s="9" t="s">
        <v>8549</v>
      </c>
      <c r="I478" s="16"/>
      <c r="J478" s="16"/>
      <c r="K478" s="16"/>
      <c r="L478" s="9" t="s">
        <v>8569</v>
      </c>
      <c r="N478" s="17">
        <v>0.0</v>
      </c>
    </row>
    <row r="479">
      <c r="A479" s="9" t="s">
        <v>1011</v>
      </c>
      <c r="B479" s="9" t="s">
        <v>9105</v>
      </c>
      <c r="C479" s="9" t="s">
        <v>8545</v>
      </c>
      <c r="D479" s="9" t="s">
        <v>8585</v>
      </c>
      <c r="E479" s="15">
        <v>43214.125</v>
      </c>
      <c r="F479" s="9" t="s">
        <v>8607</v>
      </c>
      <c r="G479" s="9" t="s">
        <v>8555</v>
      </c>
      <c r="H479" s="9" t="s">
        <v>8549</v>
      </c>
      <c r="I479" s="16"/>
      <c r="J479" s="16"/>
      <c r="K479" s="16"/>
      <c r="L479" s="9" t="s">
        <v>8569</v>
      </c>
      <c r="N479" s="17">
        <v>0.0</v>
      </c>
    </row>
    <row r="480">
      <c r="A480" s="9" t="s">
        <v>239</v>
      </c>
      <c r="B480" s="9" t="s">
        <v>9106</v>
      </c>
      <c r="C480" s="9" t="s">
        <v>8545</v>
      </c>
      <c r="D480" s="9" t="s">
        <v>8593</v>
      </c>
      <c r="E480" s="15">
        <v>43174.88125</v>
      </c>
      <c r="F480" s="9" t="s">
        <v>8573</v>
      </c>
      <c r="G480" s="9" t="s">
        <v>8548</v>
      </c>
      <c r="H480" s="9" t="s">
        <v>8549</v>
      </c>
      <c r="I480" s="16"/>
      <c r="J480" s="16"/>
      <c r="K480" s="16"/>
      <c r="L480" s="9" t="s">
        <v>8550</v>
      </c>
      <c r="M480" s="16"/>
      <c r="N480" s="17">
        <v>0.0</v>
      </c>
    </row>
    <row r="481">
      <c r="A481" s="9" t="s">
        <v>923</v>
      </c>
      <c r="B481" s="9" t="s">
        <v>9107</v>
      </c>
      <c r="C481" s="9" t="s">
        <v>8563</v>
      </c>
      <c r="D481" s="9" t="s">
        <v>8593</v>
      </c>
      <c r="E481" s="15">
        <v>43140.65694444445</v>
      </c>
      <c r="F481" s="9" t="s">
        <v>8617</v>
      </c>
      <c r="G481" s="9" t="s">
        <v>8618</v>
      </c>
      <c r="I481" s="16"/>
      <c r="J481" s="16"/>
      <c r="K481" s="16"/>
      <c r="L481" s="9" t="s">
        <v>8550</v>
      </c>
      <c r="M481" s="16"/>
      <c r="N481" s="17">
        <v>0.0</v>
      </c>
    </row>
    <row r="482">
      <c r="A482" s="9" t="s">
        <v>266</v>
      </c>
      <c r="B482" s="9" t="s">
        <v>9108</v>
      </c>
      <c r="C482" s="9" t="s">
        <v>8563</v>
      </c>
      <c r="D482" s="9" t="s">
        <v>8559</v>
      </c>
      <c r="E482" s="15">
        <v>43165.56180555555</v>
      </c>
      <c r="F482" s="9" t="s">
        <v>8604</v>
      </c>
      <c r="G482" s="9" t="s">
        <v>8579</v>
      </c>
      <c r="H482" s="9" t="s">
        <v>8549</v>
      </c>
      <c r="I482" s="16"/>
      <c r="J482" s="16"/>
      <c r="K482" s="16"/>
      <c r="L482" s="9" t="s">
        <v>8569</v>
      </c>
      <c r="N482" s="17">
        <v>0.0</v>
      </c>
    </row>
    <row r="483">
      <c r="A483" s="9" t="s">
        <v>503</v>
      </c>
      <c r="B483" s="9" t="s">
        <v>9109</v>
      </c>
      <c r="C483" s="9" t="s">
        <v>8585</v>
      </c>
      <c r="D483" s="9" t="s">
        <v>8572</v>
      </c>
      <c r="E483" s="15">
        <v>43173.51666666667</v>
      </c>
      <c r="F483" s="9" t="s">
        <v>8607</v>
      </c>
      <c r="G483" s="9" t="s">
        <v>8548</v>
      </c>
      <c r="H483" s="9" t="s">
        <v>8549</v>
      </c>
      <c r="I483" s="16"/>
      <c r="J483" s="16"/>
      <c r="K483" s="16"/>
      <c r="L483" s="9" t="s">
        <v>8569</v>
      </c>
      <c r="N483" s="17">
        <v>0.0</v>
      </c>
    </row>
    <row r="484">
      <c r="A484" s="9" t="s">
        <v>281</v>
      </c>
      <c r="B484" s="9" t="s">
        <v>9110</v>
      </c>
      <c r="C484" s="9" t="s">
        <v>8829</v>
      </c>
      <c r="D484" s="9" t="s">
        <v>8545</v>
      </c>
      <c r="E484" s="15">
        <v>43376.77222222222</v>
      </c>
      <c r="F484" s="9" t="s">
        <v>8554</v>
      </c>
      <c r="G484" s="9" t="s">
        <v>8579</v>
      </c>
      <c r="H484" s="16"/>
      <c r="I484" s="16"/>
      <c r="J484" s="16"/>
      <c r="K484" s="16"/>
      <c r="L484" s="9" t="s">
        <v>8550</v>
      </c>
      <c r="M484" s="17">
        <v>300.0</v>
      </c>
      <c r="N484" s="17">
        <v>100000.0</v>
      </c>
    </row>
    <row r="485">
      <c r="A485" s="9" t="s">
        <v>282</v>
      </c>
      <c r="B485" s="9" t="s">
        <v>9111</v>
      </c>
      <c r="C485" s="9" t="s">
        <v>8567</v>
      </c>
      <c r="D485" s="9" t="s">
        <v>8591</v>
      </c>
      <c r="E485" s="15">
        <v>43262.80763888889</v>
      </c>
      <c r="F485" s="9" t="s">
        <v>8604</v>
      </c>
      <c r="G485" s="9" t="s">
        <v>8579</v>
      </c>
      <c r="H485" s="9" t="s">
        <v>8549</v>
      </c>
      <c r="I485" s="16"/>
      <c r="J485" s="16"/>
      <c r="K485" s="16"/>
      <c r="L485" s="9" t="s">
        <v>8550</v>
      </c>
      <c r="M485" s="16"/>
      <c r="N485" s="17">
        <v>0.0</v>
      </c>
    </row>
    <row r="486">
      <c r="A486" s="9" t="s">
        <v>66</v>
      </c>
      <c r="B486" s="9" t="s">
        <v>9112</v>
      </c>
      <c r="C486" s="9" t="s">
        <v>8567</v>
      </c>
      <c r="D486" s="9" t="s">
        <v>8546</v>
      </c>
      <c r="E486" s="15">
        <v>43153.75208333333</v>
      </c>
      <c r="F486" s="9" t="s">
        <v>8554</v>
      </c>
      <c r="G486" s="9" t="s">
        <v>8561</v>
      </c>
      <c r="H486" s="9" t="s">
        <v>8568</v>
      </c>
      <c r="I486" s="16"/>
      <c r="J486" s="16"/>
      <c r="K486" s="16"/>
      <c r="L486" s="9" t="s">
        <v>8569</v>
      </c>
      <c r="N486" s="17">
        <v>0.0</v>
      </c>
    </row>
    <row r="487">
      <c r="A487" s="9" t="s">
        <v>833</v>
      </c>
      <c r="B487" s="9" t="s">
        <v>9113</v>
      </c>
      <c r="C487" s="9" t="s">
        <v>8589</v>
      </c>
      <c r="D487" s="9" t="s">
        <v>8546</v>
      </c>
      <c r="E487" s="15">
        <v>43133.47361111111</v>
      </c>
      <c r="F487" s="9" t="s">
        <v>8678</v>
      </c>
      <c r="G487" s="9" t="s">
        <v>8548</v>
      </c>
      <c r="I487" s="16"/>
      <c r="J487" s="16"/>
      <c r="K487" s="16"/>
      <c r="L487" s="9" t="s">
        <v>8550</v>
      </c>
      <c r="M487" s="16"/>
      <c r="N487" s="17">
        <v>0.0</v>
      </c>
    </row>
    <row r="488">
      <c r="A488" s="9" t="s">
        <v>273</v>
      </c>
      <c r="B488" s="9" t="s">
        <v>9114</v>
      </c>
      <c r="C488" s="9" t="s">
        <v>8563</v>
      </c>
      <c r="D488" s="9" t="s">
        <v>8611</v>
      </c>
      <c r="E488" s="15">
        <v>43181.55138888889</v>
      </c>
      <c r="F488" s="9" t="s">
        <v>8582</v>
      </c>
      <c r="G488" s="9" t="s">
        <v>8548</v>
      </c>
      <c r="H488" s="9" t="s">
        <v>8556</v>
      </c>
      <c r="I488" s="16"/>
      <c r="J488" s="16"/>
      <c r="K488" s="16"/>
      <c r="L488" s="9" t="s">
        <v>8569</v>
      </c>
      <c r="N488" s="17">
        <v>0.0</v>
      </c>
    </row>
    <row r="489">
      <c r="A489" s="9" t="s">
        <v>851</v>
      </c>
      <c r="B489" s="9" t="s">
        <v>9115</v>
      </c>
      <c r="C489" s="9" t="s">
        <v>8558</v>
      </c>
      <c r="D489" s="9" t="s">
        <v>8545</v>
      </c>
      <c r="E489" s="15">
        <v>43234.55902777778</v>
      </c>
      <c r="F489" s="9" t="s">
        <v>8594</v>
      </c>
      <c r="G489" s="9" t="s">
        <v>8579</v>
      </c>
      <c r="H489" s="9" t="s">
        <v>8549</v>
      </c>
      <c r="I489" s="16"/>
      <c r="J489" s="16"/>
      <c r="K489" s="16"/>
      <c r="L489" s="9" t="s">
        <v>8550</v>
      </c>
      <c r="M489" s="16"/>
      <c r="N489" s="17">
        <v>0.0</v>
      </c>
    </row>
    <row r="490">
      <c r="A490" s="9" t="s">
        <v>803</v>
      </c>
      <c r="B490" s="9" t="s">
        <v>9116</v>
      </c>
      <c r="C490" s="9" t="s">
        <v>8545</v>
      </c>
      <c r="D490" s="9" t="s">
        <v>8585</v>
      </c>
      <c r="E490" s="15">
        <v>43202.58472222222</v>
      </c>
      <c r="F490" s="9" t="s">
        <v>8587</v>
      </c>
      <c r="G490" s="9" t="s">
        <v>8548</v>
      </c>
      <c r="H490" s="9" t="s">
        <v>8556</v>
      </c>
      <c r="I490" s="16"/>
      <c r="J490" s="16"/>
      <c r="K490" s="16"/>
      <c r="L490" s="9" t="s">
        <v>8550</v>
      </c>
      <c r="M490" s="16"/>
      <c r="N490" s="17">
        <v>0.0</v>
      </c>
    </row>
    <row r="491">
      <c r="A491" s="9" t="s">
        <v>182</v>
      </c>
      <c r="B491" s="9" t="s">
        <v>9117</v>
      </c>
      <c r="C491" s="9" t="s">
        <v>8589</v>
      </c>
      <c r="D491" s="9" t="s">
        <v>8546</v>
      </c>
      <c r="E491" s="15">
        <v>43130.73541666667</v>
      </c>
      <c r="F491" s="9" t="s">
        <v>8573</v>
      </c>
      <c r="G491" s="9" t="s">
        <v>8565</v>
      </c>
      <c r="I491" s="16"/>
      <c r="J491" s="16"/>
      <c r="K491" s="16"/>
      <c r="L491" s="9" t="s">
        <v>8550</v>
      </c>
      <c r="M491" s="16"/>
      <c r="N491" s="17">
        <v>0.0</v>
      </c>
    </row>
    <row r="492">
      <c r="A492" s="9" t="s">
        <v>527</v>
      </c>
      <c r="B492" s="9" t="s">
        <v>9118</v>
      </c>
      <c r="C492" s="9" t="s">
        <v>8571</v>
      </c>
      <c r="D492" s="9" t="s">
        <v>8546</v>
      </c>
      <c r="E492" s="15">
        <v>43138.65625</v>
      </c>
      <c r="F492" s="9" t="s">
        <v>8607</v>
      </c>
      <c r="G492" s="9" t="s">
        <v>8565</v>
      </c>
      <c r="I492" s="16"/>
      <c r="J492" s="16"/>
      <c r="K492" s="16"/>
      <c r="L492" s="9" t="s">
        <v>8550</v>
      </c>
      <c r="M492" s="16"/>
      <c r="N492" s="17">
        <v>0.0</v>
      </c>
    </row>
    <row r="493">
      <c r="A493" s="9" t="s">
        <v>755</v>
      </c>
      <c r="B493" s="9" t="s">
        <v>9119</v>
      </c>
      <c r="C493" s="9" t="s">
        <v>8589</v>
      </c>
      <c r="D493" s="9" t="s">
        <v>8553</v>
      </c>
      <c r="E493" s="15">
        <v>43119.083333333336</v>
      </c>
      <c r="F493" s="9" t="s">
        <v>8660</v>
      </c>
      <c r="G493" s="9" t="s">
        <v>8565</v>
      </c>
      <c r="I493" s="16"/>
      <c r="J493" s="16"/>
      <c r="K493" s="16"/>
      <c r="L493" s="9" t="s">
        <v>8550</v>
      </c>
      <c r="M493" s="16"/>
      <c r="N493" s="17">
        <v>0.0</v>
      </c>
    </row>
    <row r="494">
      <c r="A494" s="9" t="s">
        <v>296</v>
      </c>
      <c r="B494" s="9" t="s">
        <v>9120</v>
      </c>
      <c r="C494" s="9" t="s">
        <v>8567</v>
      </c>
      <c r="D494" s="9" t="s">
        <v>8611</v>
      </c>
      <c r="E494" s="15">
        <v>43136.83541666667</v>
      </c>
      <c r="F494" s="9" t="s">
        <v>8780</v>
      </c>
      <c r="G494" s="9" t="s">
        <v>8579</v>
      </c>
      <c r="H494" s="16"/>
      <c r="I494" s="16"/>
      <c r="J494" s="16"/>
      <c r="K494" s="16"/>
      <c r="L494" s="9" t="s">
        <v>8550</v>
      </c>
      <c r="M494" s="16"/>
      <c r="N494" s="17">
        <v>0.0</v>
      </c>
    </row>
    <row r="495">
      <c r="A495" s="9" t="s">
        <v>608</v>
      </c>
      <c r="B495" s="9" t="s">
        <v>9121</v>
      </c>
      <c r="C495" s="9" t="s">
        <v>8585</v>
      </c>
      <c r="D495" s="9" t="s">
        <v>8606</v>
      </c>
      <c r="E495" s="15">
        <v>43178.85138888889</v>
      </c>
      <c r="F495" s="9" t="s">
        <v>8564</v>
      </c>
      <c r="G495" s="9" t="s">
        <v>8548</v>
      </c>
      <c r="H495" s="9" t="s">
        <v>8549</v>
      </c>
      <c r="I495" s="16"/>
      <c r="J495" s="16"/>
      <c r="K495" s="16"/>
      <c r="L495" s="9" t="s">
        <v>8550</v>
      </c>
      <c r="M495" s="16"/>
      <c r="N495" s="17">
        <v>0.0</v>
      </c>
    </row>
    <row r="496">
      <c r="A496" s="9" t="s">
        <v>963</v>
      </c>
      <c r="B496" s="9" t="s">
        <v>9122</v>
      </c>
      <c r="C496" s="9" t="s">
        <v>8563</v>
      </c>
      <c r="D496" s="9" t="s">
        <v>8602</v>
      </c>
      <c r="E496" s="15">
        <v>43136.756944444445</v>
      </c>
      <c r="F496" s="9" t="s">
        <v>8547</v>
      </c>
      <c r="G496" s="9" t="s">
        <v>8548</v>
      </c>
      <c r="I496" s="16"/>
      <c r="J496" s="16"/>
      <c r="K496" s="16"/>
      <c r="L496" s="9" t="s">
        <v>8550</v>
      </c>
      <c r="M496" s="16"/>
      <c r="N496" s="17">
        <v>0.0</v>
      </c>
    </row>
    <row r="497">
      <c r="A497" s="9" t="s">
        <v>901</v>
      </c>
      <c r="B497" s="9" t="s">
        <v>9123</v>
      </c>
      <c r="C497" s="9" t="s">
        <v>8581</v>
      </c>
      <c r="D497" s="9" t="s">
        <v>8563</v>
      </c>
      <c r="E497" s="15">
        <v>43299.78333333333</v>
      </c>
      <c r="F497" s="9" t="s">
        <v>8573</v>
      </c>
      <c r="G497" s="9" t="s">
        <v>8561</v>
      </c>
      <c r="H497" s="9" t="s">
        <v>8549</v>
      </c>
      <c r="I497" s="16"/>
      <c r="J497" s="16"/>
      <c r="K497" s="16"/>
      <c r="L497" s="9" t="s">
        <v>8569</v>
      </c>
      <c r="N497" s="17">
        <v>0.0</v>
      </c>
    </row>
    <row r="498">
      <c r="A498" s="9" t="s">
        <v>104</v>
      </c>
      <c r="B498" s="9" t="s">
        <v>9124</v>
      </c>
      <c r="C498" s="9" t="s">
        <v>8596</v>
      </c>
      <c r="D498" s="9" t="s">
        <v>8559</v>
      </c>
      <c r="E498" s="15">
        <v>43173.70277777778</v>
      </c>
      <c r="F498" s="9" t="s">
        <v>8547</v>
      </c>
      <c r="G498" s="9" t="s">
        <v>8548</v>
      </c>
      <c r="H498" s="9" t="s">
        <v>8568</v>
      </c>
      <c r="I498" s="16"/>
      <c r="J498" s="16"/>
      <c r="K498" s="16"/>
      <c r="L498" s="9" t="s">
        <v>8550</v>
      </c>
      <c r="M498" s="16"/>
      <c r="N498" s="17">
        <v>0.0</v>
      </c>
    </row>
    <row r="499">
      <c r="A499" s="9" t="s">
        <v>100</v>
      </c>
      <c r="B499" s="9" t="s">
        <v>9125</v>
      </c>
      <c r="C499" s="9" t="s">
        <v>8578</v>
      </c>
      <c r="D499" s="9" t="s">
        <v>8559</v>
      </c>
      <c r="E499" s="15">
        <v>43234.566666666666</v>
      </c>
      <c r="F499" s="9" t="s">
        <v>8660</v>
      </c>
      <c r="G499" s="9" t="s">
        <v>8548</v>
      </c>
      <c r="H499" s="9" t="s">
        <v>8549</v>
      </c>
      <c r="I499" s="16"/>
      <c r="J499" s="16"/>
      <c r="K499" s="16"/>
      <c r="L499" s="9" t="s">
        <v>8550</v>
      </c>
      <c r="M499" s="16"/>
      <c r="N499" s="17">
        <v>0.0</v>
      </c>
    </row>
    <row r="500">
      <c r="A500" s="9" t="s">
        <v>702</v>
      </c>
      <c r="B500" s="9" t="s">
        <v>9126</v>
      </c>
      <c r="C500" s="9" t="s">
        <v>8578</v>
      </c>
      <c r="D500" s="9" t="s">
        <v>8563</v>
      </c>
      <c r="E500" s="15">
        <v>43220.770833333336</v>
      </c>
      <c r="F500" s="9" t="s">
        <v>8719</v>
      </c>
      <c r="G500" s="9" t="s">
        <v>8618</v>
      </c>
      <c r="H500" s="9" t="s">
        <v>8549</v>
      </c>
      <c r="I500" s="16"/>
      <c r="J500" s="16"/>
      <c r="K500" s="16"/>
      <c r="L500" s="9" t="s">
        <v>8569</v>
      </c>
      <c r="N500" s="17">
        <v>0.0</v>
      </c>
    </row>
    <row r="501">
      <c r="A501" s="9" t="s">
        <v>193</v>
      </c>
      <c r="B501" s="9" t="s">
        <v>9127</v>
      </c>
      <c r="C501" s="9" t="s">
        <v>8589</v>
      </c>
      <c r="D501" s="9" t="s">
        <v>8546</v>
      </c>
      <c r="E501" s="15">
        <v>43124.48125</v>
      </c>
      <c r="F501" s="9" t="s">
        <v>8576</v>
      </c>
      <c r="G501" s="9" t="s">
        <v>8561</v>
      </c>
      <c r="H501" s="16"/>
      <c r="I501" s="16"/>
      <c r="J501" s="16"/>
      <c r="K501" s="16"/>
      <c r="L501" s="9" t="s">
        <v>8550</v>
      </c>
      <c r="M501" s="16"/>
      <c r="N501" s="17">
        <v>0.0</v>
      </c>
    </row>
    <row r="502">
      <c r="A502" s="9" t="s">
        <v>260</v>
      </c>
      <c r="B502" s="9" t="s">
        <v>9128</v>
      </c>
      <c r="C502" s="9" t="s">
        <v>8567</v>
      </c>
      <c r="D502" s="9" t="s">
        <v>8572</v>
      </c>
      <c r="E502" s="15">
        <v>43186.125</v>
      </c>
      <c r="F502" s="9" t="s">
        <v>8547</v>
      </c>
      <c r="G502" s="9" t="s">
        <v>8548</v>
      </c>
      <c r="H502" s="9" t="s">
        <v>8568</v>
      </c>
      <c r="I502" s="16"/>
      <c r="J502" s="16"/>
      <c r="K502" s="16"/>
      <c r="L502" s="9" t="s">
        <v>8550</v>
      </c>
      <c r="M502" s="16"/>
      <c r="N502" s="17">
        <v>0.0</v>
      </c>
    </row>
    <row r="503">
      <c r="A503" s="9" t="s">
        <v>678</v>
      </c>
      <c r="B503" s="9" t="s">
        <v>9129</v>
      </c>
      <c r="C503" s="9" t="s">
        <v>8581</v>
      </c>
      <c r="D503" s="9" t="s">
        <v>8575</v>
      </c>
      <c r="E503" s="15">
        <v>43242.53055555555</v>
      </c>
      <c r="F503" s="9" t="s">
        <v>8706</v>
      </c>
      <c r="G503" s="9" t="s">
        <v>8618</v>
      </c>
      <c r="H503" s="9" t="s">
        <v>8568</v>
      </c>
      <c r="I503" s="16"/>
      <c r="J503" s="16"/>
      <c r="K503" s="16"/>
      <c r="L503" s="9" t="s">
        <v>8569</v>
      </c>
      <c r="N503" s="17">
        <v>0.0</v>
      </c>
    </row>
    <row r="504">
      <c r="A504" s="9" t="s">
        <v>818</v>
      </c>
      <c r="B504" s="9" t="s">
        <v>9130</v>
      </c>
      <c r="C504" s="9" t="s">
        <v>8563</v>
      </c>
      <c r="D504" s="9" t="s">
        <v>8546</v>
      </c>
      <c r="E504" s="15">
        <v>43173.51597222222</v>
      </c>
      <c r="F504" s="9" t="s">
        <v>8607</v>
      </c>
      <c r="G504" s="9" t="s">
        <v>8579</v>
      </c>
      <c r="H504" s="9" t="s">
        <v>8549</v>
      </c>
      <c r="I504" s="16"/>
      <c r="J504" s="16"/>
      <c r="K504" s="16"/>
      <c r="L504" s="9" t="s">
        <v>8550</v>
      </c>
      <c r="M504" s="16"/>
      <c r="N504" s="17">
        <v>0.0</v>
      </c>
    </row>
    <row r="505">
      <c r="A505" s="9" t="s">
        <v>653</v>
      </c>
      <c r="B505" s="9" t="s">
        <v>9131</v>
      </c>
      <c r="C505" s="9" t="s">
        <v>8627</v>
      </c>
      <c r="D505" s="9" t="s">
        <v>8575</v>
      </c>
      <c r="E505" s="15">
        <v>43278.63333333333</v>
      </c>
      <c r="F505" s="9" t="s">
        <v>8660</v>
      </c>
      <c r="G505" s="9" t="s">
        <v>8555</v>
      </c>
      <c r="H505" s="9" t="s">
        <v>8568</v>
      </c>
      <c r="I505" s="16"/>
      <c r="J505" s="16"/>
      <c r="K505" s="16"/>
      <c r="L505" s="9" t="s">
        <v>8569</v>
      </c>
      <c r="N505" s="17">
        <v>0.0</v>
      </c>
    </row>
    <row r="506">
      <c r="A506" s="9" t="s">
        <v>667</v>
      </c>
      <c r="B506" s="9" t="s">
        <v>9132</v>
      </c>
      <c r="C506" s="9" t="s">
        <v>9133</v>
      </c>
      <c r="D506" s="9" t="s">
        <v>8553</v>
      </c>
      <c r="E506" s="15">
        <v>43333.520833333336</v>
      </c>
      <c r="F506" s="9" t="s">
        <v>8576</v>
      </c>
      <c r="G506" s="9" t="s">
        <v>8548</v>
      </c>
      <c r="H506" s="9" t="s">
        <v>8549</v>
      </c>
      <c r="I506" s="18" t="b">
        <v>1</v>
      </c>
      <c r="J506" s="18" t="b">
        <v>1</v>
      </c>
      <c r="K506" s="19">
        <v>44566.0</v>
      </c>
      <c r="L506" s="9" t="s">
        <v>8550</v>
      </c>
      <c r="M506" s="17">
        <v>30.0</v>
      </c>
      <c r="N506" s="17">
        <v>5000.0</v>
      </c>
    </row>
    <row r="507">
      <c r="A507" s="9" t="s">
        <v>838</v>
      </c>
      <c r="B507" s="9" t="s">
        <v>9134</v>
      </c>
      <c r="C507" s="9" t="s">
        <v>8584</v>
      </c>
      <c r="D507" s="9" t="s">
        <v>8546</v>
      </c>
      <c r="E507" s="15">
        <v>43185.8625</v>
      </c>
      <c r="F507" s="9" t="s">
        <v>8573</v>
      </c>
      <c r="G507" s="9" t="s">
        <v>8561</v>
      </c>
      <c r="H507" s="9" t="s">
        <v>8556</v>
      </c>
      <c r="I507" s="16"/>
      <c r="J507" s="16"/>
      <c r="K507" s="16"/>
      <c r="L507" s="9" t="s">
        <v>8550</v>
      </c>
      <c r="M507" s="16"/>
      <c r="N507" s="17">
        <v>0.0</v>
      </c>
    </row>
    <row r="508">
      <c r="A508" s="9" t="s">
        <v>344</v>
      </c>
      <c r="B508" s="9" t="s">
        <v>9135</v>
      </c>
      <c r="C508" s="9" t="s">
        <v>8567</v>
      </c>
      <c r="D508" s="9" t="s">
        <v>8575</v>
      </c>
      <c r="E508" s="15">
        <v>43220.60208333333</v>
      </c>
      <c r="F508" s="9" t="s">
        <v>8607</v>
      </c>
      <c r="G508" s="9" t="s">
        <v>8555</v>
      </c>
      <c r="H508" s="9" t="s">
        <v>8549</v>
      </c>
      <c r="I508" s="16"/>
      <c r="J508" s="16"/>
      <c r="K508" s="16"/>
      <c r="L508" s="9" t="s">
        <v>8569</v>
      </c>
      <c r="N508" s="17">
        <v>0.0</v>
      </c>
    </row>
    <row r="509">
      <c r="A509" s="9" t="s">
        <v>419</v>
      </c>
      <c r="B509" s="9" t="s">
        <v>9136</v>
      </c>
      <c r="C509" s="9" t="s">
        <v>8545</v>
      </c>
      <c r="D509" s="9" t="s">
        <v>8546</v>
      </c>
      <c r="E509" s="15">
        <v>43201.56875</v>
      </c>
      <c r="F509" s="9" t="s">
        <v>8587</v>
      </c>
      <c r="G509" s="9" t="s">
        <v>8565</v>
      </c>
      <c r="H509" s="9" t="s">
        <v>8549</v>
      </c>
      <c r="I509" s="16"/>
      <c r="J509" s="16"/>
      <c r="K509" s="16"/>
      <c r="L509" s="9" t="s">
        <v>8550</v>
      </c>
      <c r="M509" s="16"/>
      <c r="N509" s="17">
        <v>0.0</v>
      </c>
    </row>
    <row r="510">
      <c r="A510" s="9" t="s">
        <v>308</v>
      </c>
      <c r="B510" s="9" t="s">
        <v>9137</v>
      </c>
      <c r="C510" s="9" t="s">
        <v>8571</v>
      </c>
      <c r="D510" s="9" t="s">
        <v>8606</v>
      </c>
      <c r="E510" s="15">
        <v>43122.64444444444</v>
      </c>
      <c r="F510" s="9" t="s">
        <v>8582</v>
      </c>
      <c r="G510" s="9" t="s">
        <v>8565</v>
      </c>
      <c r="I510" s="16"/>
      <c r="J510" s="16"/>
      <c r="K510" s="16"/>
      <c r="L510" s="9" t="s">
        <v>8550</v>
      </c>
      <c r="M510" s="16"/>
      <c r="N510" s="17">
        <v>0.0</v>
      </c>
    </row>
    <row r="511">
      <c r="A511" s="9" t="s">
        <v>456</v>
      </c>
      <c r="B511" s="9" t="s">
        <v>9138</v>
      </c>
      <c r="C511" s="9" t="s">
        <v>8567</v>
      </c>
      <c r="D511" s="9" t="s">
        <v>8559</v>
      </c>
      <c r="E511" s="15">
        <v>43138.46805555555</v>
      </c>
      <c r="F511" s="9" t="s">
        <v>8607</v>
      </c>
      <c r="G511" s="9" t="s">
        <v>8548</v>
      </c>
      <c r="I511" s="16"/>
      <c r="J511" s="16"/>
      <c r="K511" s="16"/>
      <c r="L511" s="9" t="s">
        <v>8550</v>
      </c>
      <c r="M511" s="16"/>
      <c r="N511" s="17">
        <v>0.0</v>
      </c>
    </row>
    <row r="512">
      <c r="A512" s="9" t="s">
        <v>750</v>
      </c>
      <c r="B512" s="9" t="s">
        <v>9139</v>
      </c>
      <c r="C512" s="9" t="s">
        <v>8596</v>
      </c>
      <c r="D512" s="9" t="s">
        <v>8606</v>
      </c>
      <c r="E512" s="15">
        <v>43173.82152777778</v>
      </c>
      <c r="F512" s="9" t="s">
        <v>8607</v>
      </c>
      <c r="G512" s="9" t="s">
        <v>8609</v>
      </c>
      <c r="H512" s="9" t="s">
        <v>8549</v>
      </c>
      <c r="I512" s="16"/>
      <c r="J512" s="16"/>
      <c r="K512" s="16"/>
      <c r="L512" s="9" t="s">
        <v>8569</v>
      </c>
      <c r="N512" s="17">
        <v>0.0</v>
      </c>
    </row>
    <row r="513">
      <c r="A513" s="9" t="s">
        <v>191</v>
      </c>
      <c r="B513" s="9" t="s">
        <v>9140</v>
      </c>
      <c r="C513" s="9" t="s">
        <v>9133</v>
      </c>
      <c r="D513" s="9" t="s">
        <v>8567</v>
      </c>
      <c r="E513" s="15">
        <v>43370.73333333333</v>
      </c>
      <c r="F513" s="9" t="s">
        <v>8612</v>
      </c>
      <c r="G513" s="9" t="s">
        <v>8548</v>
      </c>
      <c r="H513" s="9" t="s">
        <v>8549</v>
      </c>
      <c r="I513" s="18" t="b">
        <v>0</v>
      </c>
      <c r="J513" s="18" t="b">
        <v>1</v>
      </c>
      <c r="K513" s="9" t="s">
        <v>8748</v>
      </c>
      <c r="L513" s="9" t="s">
        <v>8550</v>
      </c>
      <c r="M513" s="17">
        <v>85.0</v>
      </c>
      <c r="N513" s="17">
        <v>0.0</v>
      </c>
    </row>
    <row r="514">
      <c r="A514" s="9" t="s">
        <v>130</v>
      </c>
      <c r="B514" s="9" t="s">
        <v>9141</v>
      </c>
      <c r="C514" s="9" t="s">
        <v>8627</v>
      </c>
      <c r="D514" s="9" t="s">
        <v>8545</v>
      </c>
      <c r="E514" s="15">
        <v>43237.52916666667</v>
      </c>
      <c r="F514" s="9" t="s">
        <v>8607</v>
      </c>
      <c r="G514" s="9" t="s">
        <v>8548</v>
      </c>
      <c r="H514" s="9" t="s">
        <v>8556</v>
      </c>
      <c r="I514" s="16"/>
      <c r="J514" s="16"/>
      <c r="K514" s="16"/>
      <c r="L514" s="9" t="s">
        <v>8569</v>
      </c>
      <c r="N514" s="17">
        <v>0.0</v>
      </c>
    </row>
    <row r="515">
      <c r="A515" s="9" t="s">
        <v>896</v>
      </c>
      <c r="B515" s="9" t="s">
        <v>9142</v>
      </c>
      <c r="C515" s="9" t="s">
        <v>8646</v>
      </c>
      <c r="D515" s="9" t="s">
        <v>8546</v>
      </c>
      <c r="E515" s="15">
        <v>43255.532638888886</v>
      </c>
      <c r="F515" s="9" t="s">
        <v>8576</v>
      </c>
      <c r="G515" s="9" t="s">
        <v>8548</v>
      </c>
      <c r="H515" s="9" t="s">
        <v>8549</v>
      </c>
      <c r="I515" s="16"/>
      <c r="J515" s="16"/>
      <c r="K515" s="16"/>
      <c r="L515" s="9" t="s">
        <v>8550</v>
      </c>
      <c r="M515" s="16"/>
      <c r="N515" s="17">
        <v>0.0</v>
      </c>
    </row>
    <row r="516">
      <c r="A516" s="9" t="s">
        <v>197</v>
      </c>
      <c r="B516" s="9" t="s">
        <v>9143</v>
      </c>
      <c r="C516" s="9" t="s">
        <v>8584</v>
      </c>
      <c r="D516" s="9" t="s">
        <v>8596</v>
      </c>
      <c r="E516" s="15">
        <v>43238.813888888886</v>
      </c>
      <c r="F516" s="9" t="s">
        <v>8573</v>
      </c>
      <c r="G516" s="9" t="s">
        <v>8548</v>
      </c>
      <c r="H516" s="9" t="s">
        <v>8556</v>
      </c>
      <c r="I516" s="16"/>
      <c r="J516" s="16"/>
      <c r="K516" s="16"/>
      <c r="L516" s="9" t="s">
        <v>8550</v>
      </c>
      <c r="M516" s="16"/>
      <c r="N516" s="17">
        <v>0.0</v>
      </c>
    </row>
    <row r="517">
      <c r="A517" s="9" t="s">
        <v>183</v>
      </c>
      <c r="B517" s="9" t="s">
        <v>9144</v>
      </c>
      <c r="C517" s="9" t="s">
        <v>8596</v>
      </c>
      <c r="D517" s="9" t="s">
        <v>8575</v>
      </c>
      <c r="E517" s="15">
        <v>43213.87986111111</v>
      </c>
      <c r="F517" s="9" t="s">
        <v>8634</v>
      </c>
      <c r="G517" s="9" t="s">
        <v>8548</v>
      </c>
      <c r="H517" s="9" t="s">
        <v>8549</v>
      </c>
      <c r="I517" s="16"/>
      <c r="J517" s="16"/>
      <c r="K517" s="16"/>
      <c r="L517" s="9" t="s">
        <v>8550</v>
      </c>
      <c r="M517" s="16"/>
      <c r="N517" s="17">
        <v>0.0</v>
      </c>
    </row>
    <row r="518">
      <c r="A518" s="9" t="s">
        <v>735</v>
      </c>
      <c r="B518" s="9" t="s">
        <v>9145</v>
      </c>
      <c r="C518" s="9" t="s">
        <v>8596</v>
      </c>
      <c r="D518" s="9" t="s">
        <v>8553</v>
      </c>
      <c r="E518" s="15">
        <v>43150.825694444444</v>
      </c>
      <c r="F518" s="9" t="s">
        <v>8612</v>
      </c>
      <c r="G518" s="9" t="s">
        <v>8548</v>
      </c>
      <c r="I518" s="16"/>
      <c r="J518" s="16"/>
      <c r="K518" s="16"/>
      <c r="L518" s="9" t="s">
        <v>8569</v>
      </c>
      <c r="N518" s="17">
        <v>0.0</v>
      </c>
    </row>
    <row r="519">
      <c r="A519" s="9" t="s">
        <v>51</v>
      </c>
      <c r="B519" s="9" t="s">
        <v>9146</v>
      </c>
      <c r="C519" s="9" t="s">
        <v>8545</v>
      </c>
      <c r="D519" s="9" t="s">
        <v>8591</v>
      </c>
      <c r="E519" s="15">
        <v>43213.55763888889</v>
      </c>
      <c r="F519" s="9" t="s">
        <v>8599</v>
      </c>
      <c r="G519" s="9" t="s">
        <v>8579</v>
      </c>
      <c r="H519" s="9" t="s">
        <v>8549</v>
      </c>
      <c r="I519" s="16"/>
      <c r="J519" s="16"/>
      <c r="K519" s="16"/>
      <c r="L519" s="9" t="s">
        <v>8550</v>
      </c>
      <c r="M519" s="16"/>
      <c r="N519" s="17">
        <v>0.0</v>
      </c>
    </row>
    <row r="520">
      <c r="A520" s="9" t="s">
        <v>655</v>
      </c>
      <c r="B520" s="9" t="s">
        <v>9147</v>
      </c>
      <c r="C520" s="9" t="s">
        <v>8646</v>
      </c>
      <c r="D520" s="9" t="s">
        <v>8578</v>
      </c>
      <c r="E520" s="15">
        <v>43301.7625</v>
      </c>
      <c r="F520" s="9" t="s">
        <v>8576</v>
      </c>
      <c r="G520" s="9" t="s">
        <v>8548</v>
      </c>
      <c r="H520" s="9" t="s">
        <v>8556</v>
      </c>
      <c r="I520" s="18" t="b">
        <v>0</v>
      </c>
      <c r="J520" s="18" t="b">
        <v>1</v>
      </c>
      <c r="K520" s="9" t="s">
        <v>8748</v>
      </c>
      <c r="L520" s="9" t="s">
        <v>8550</v>
      </c>
      <c r="M520" s="16"/>
      <c r="N520" s="17">
        <v>0.0</v>
      </c>
    </row>
    <row r="521">
      <c r="A521" s="9" t="s">
        <v>258</v>
      </c>
      <c r="B521" s="9" t="s">
        <v>9148</v>
      </c>
      <c r="C521" s="9" t="s">
        <v>8545</v>
      </c>
      <c r="D521" s="9" t="s">
        <v>8546</v>
      </c>
      <c r="E521" s="15">
        <v>43301.854166666664</v>
      </c>
      <c r="F521" s="9" t="s">
        <v>8821</v>
      </c>
      <c r="G521" s="9" t="s">
        <v>8579</v>
      </c>
      <c r="H521" s="9" t="s">
        <v>8568</v>
      </c>
      <c r="I521" s="16"/>
      <c r="J521" s="16"/>
      <c r="K521" s="16"/>
      <c r="L521" s="9" t="s">
        <v>8569</v>
      </c>
      <c r="N521" s="17">
        <v>0.0</v>
      </c>
    </row>
    <row r="522">
      <c r="A522" s="9" t="s">
        <v>620</v>
      </c>
      <c r="B522" s="9" t="s">
        <v>9149</v>
      </c>
      <c r="C522" s="9" t="s">
        <v>8596</v>
      </c>
      <c r="D522" s="9" t="s">
        <v>8553</v>
      </c>
      <c r="E522" s="15">
        <v>43203.125</v>
      </c>
      <c r="F522" s="9" t="s">
        <v>8615</v>
      </c>
      <c r="G522" s="9" t="s">
        <v>8548</v>
      </c>
      <c r="H522" s="9" t="s">
        <v>8549</v>
      </c>
      <c r="I522" s="16"/>
      <c r="J522" s="16"/>
      <c r="K522" s="16"/>
      <c r="L522" s="9" t="s">
        <v>8550</v>
      </c>
      <c r="M522" s="16"/>
      <c r="N522" s="17">
        <v>0.0</v>
      </c>
    </row>
    <row r="523">
      <c r="A523" s="9" t="s">
        <v>171</v>
      </c>
      <c r="B523" s="9" t="s">
        <v>9150</v>
      </c>
      <c r="C523" s="9" t="s">
        <v>8646</v>
      </c>
      <c r="D523" s="9" t="s">
        <v>8596</v>
      </c>
      <c r="E523" s="15">
        <v>43290.5375</v>
      </c>
      <c r="F523" s="9" t="s">
        <v>8573</v>
      </c>
      <c r="G523" s="9" t="s">
        <v>8548</v>
      </c>
      <c r="H523" s="9" t="s">
        <v>8556</v>
      </c>
      <c r="I523" s="16"/>
      <c r="J523" s="16"/>
      <c r="K523" s="16"/>
      <c r="L523" s="9" t="s">
        <v>8569</v>
      </c>
      <c r="N523" s="17">
        <v>0.0</v>
      </c>
    </row>
    <row r="524">
      <c r="A524" s="9" t="s">
        <v>826</v>
      </c>
      <c r="B524" s="9" t="s">
        <v>9151</v>
      </c>
      <c r="C524" s="9" t="s">
        <v>8545</v>
      </c>
      <c r="D524" s="9" t="s">
        <v>8575</v>
      </c>
      <c r="E524" s="15">
        <v>43294.49513888889</v>
      </c>
      <c r="F524" s="9" t="s">
        <v>8975</v>
      </c>
      <c r="G524" s="9" t="s">
        <v>8548</v>
      </c>
      <c r="H524" s="9" t="s">
        <v>8549</v>
      </c>
      <c r="I524" s="16"/>
      <c r="J524" s="16"/>
      <c r="K524" s="16"/>
      <c r="L524" s="9" t="s">
        <v>8550</v>
      </c>
      <c r="M524" s="16"/>
      <c r="N524" s="17">
        <v>0.0</v>
      </c>
    </row>
    <row r="525">
      <c r="A525" s="9" t="s">
        <v>396</v>
      </c>
      <c r="B525" s="9" t="s">
        <v>9152</v>
      </c>
      <c r="C525" s="9" t="s">
        <v>8596</v>
      </c>
      <c r="D525" s="9" t="s">
        <v>8572</v>
      </c>
      <c r="E525" s="15">
        <v>43241.736805555556</v>
      </c>
      <c r="F525" s="9" t="s">
        <v>8573</v>
      </c>
      <c r="G525" s="9" t="s">
        <v>8548</v>
      </c>
      <c r="H525" s="9" t="s">
        <v>8549</v>
      </c>
      <c r="I525" s="16"/>
      <c r="J525" s="16"/>
      <c r="K525" s="16"/>
      <c r="L525" s="9" t="s">
        <v>8550</v>
      </c>
      <c r="M525" s="16"/>
      <c r="N525" s="17">
        <v>0.0</v>
      </c>
    </row>
    <row r="526">
      <c r="A526" s="9" t="s">
        <v>517</v>
      </c>
      <c r="B526" s="9" t="s">
        <v>9153</v>
      </c>
      <c r="C526" s="9" t="s">
        <v>8627</v>
      </c>
      <c r="D526" s="9" t="s">
        <v>8575</v>
      </c>
      <c r="E526" s="15">
        <v>43200.81527777778</v>
      </c>
      <c r="F526" s="9" t="s">
        <v>8634</v>
      </c>
      <c r="G526" s="9" t="s">
        <v>8548</v>
      </c>
      <c r="H526" s="9" t="s">
        <v>8549</v>
      </c>
      <c r="I526" s="16"/>
      <c r="J526" s="16"/>
      <c r="K526" s="16"/>
      <c r="L526" s="9" t="s">
        <v>8550</v>
      </c>
      <c r="M526" s="16"/>
      <c r="N526" s="17">
        <v>0.0</v>
      </c>
    </row>
    <row r="527">
      <c r="A527" s="9" t="s">
        <v>334</v>
      </c>
      <c r="B527" s="9" t="s">
        <v>9154</v>
      </c>
      <c r="C527" s="9" t="s">
        <v>8567</v>
      </c>
      <c r="D527" s="9" t="s">
        <v>8559</v>
      </c>
      <c r="E527" s="15">
        <v>43188.711805555555</v>
      </c>
      <c r="F527" s="9" t="s">
        <v>8582</v>
      </c>
      <c r="G527" s="9" t="s">
        <v>8548</v>
      </c>
      <c r="H527" s="9" t="s">
        <v>8568</v>
      </c>
      <c r="I527" s="16"/>
      <c r="J527" s="16"/>
      <c r="K527" s="16"/>
      <c r="L527" s="9" t="s">
        <v>8569</v>
      </c>
      <c r="N527" s="17">
        <v>0.0</v>
      </c>
    </row>
    <row r="528">
      <c r="A528" s="9" t="s">
        <v>95</v>
      </c>
      <c r="B528" s="9" t="s">
        <v>9155</v>
      </c>
      <c r="C528" s="9" t="s">
        <v>8567</v>
      </c>
      <c r="D528" s="9" t="s">
        <v>8602</v>
      </c>
      <c r="E528" s="15">
        <v>43168.572916666664</v>
      </c>
      <c r="F528" s="9" t="s">
        <v>8780</v>
      </c>
      <c r="G528" s="9" t="s">
        <v>8561</v>
      </c>
      <c r="H528" s="9" t="s">
        <v>8549</v>
      </c>
      <c r="I528" s="16"/>
      <c r="J528" s="16"/>
      <c r="K528" s="16"/>
      <c r="L528" s="9" t="s">
        <v>8550</v>
      </c>
      <c r="M528" s="16"/>
      <c r="N528" s="17">
        <v>0.0</v>
      </c>
    </row>
    <row r="529">
      <c r="A529" s="9" t="s">
        <v>741</v>
      </c>
      <c r="B529" s="9" t="s">
        <v>9156</v>
      </c>
      <c r="C529" s="9" t="s">
        <v>8563</v>
      </c>
      <c r="D529" s="9" t="s">
        <v>8546</v>
      </c>
      <c r="E529" s="15">
        <v>43112.51597222222</v>
      </c>
      <c r="F529" s="9" t="s">
        <v>8740</v>
      </c>
      <c r="G529" s="9" t="s">
        <v>8561</v>
      </c>
      <c r="H529" s="16"/>
      <c r="I529" s="16"/>
      <c r="J529" s="16"/>
      <c r="K529" s="16"/>
      <c r="L529" s="9" t="s">
        <v>8550</v>
      </c>
      <c r="M529" s="16"/>
      <c r="N529" s="17">
        <v>0.0</v>
      </c>
    </row>
    <row r="530">
      <c r="A530" s="9" t="s">
        <v>861</v>
      </c>
      <c r="B530" s="9" t="s">
        <v>9157</v>
      </c>
      <c r="C530" s="9" t="s">
        <v>8581</v>
      </c>
      <c r="D530" s="9" t="s">
        <v>8589</v>
      </c>
      <c r="E530" s="15">
        <v>43210.68680555555</v>
      </c>
      <c r="F530" s="9" t="s">
        <v>8780</v>
      </c>
      <c r="G530" s="9" t="s">
        <v>8579</v>
      </c>
      <c r="H530" s="9" t="s">
        <v>8549</v>
      </c>
      <c r="I530" s="16"/>
      <c r="J530" s="16"/>
      <c r="K530" s="16"/>
      <c r="L530" s="16"/>
      <c r="M530" s="16"/>
      <c r="N530" s="17">
        <v>0.0</v>
      </c>
    </row>
    <row r="531">
      <c r="A531" s="9" t="s">
        <v>998</v>
      </c>
      <c r="B531" s="9" t="s">
        <v>9158</v>
      </c>
      <c r="C531" s="9" t="s">
        <v>8680</v>
      </c>
      <c r="D531" s="9" t="s">
        <v>8567</v>
      </c>
      <c r="E531" s="15">
        <v>43375.89236111111</v>
      </c>
      <c r="F531" s="9" t="s">
        <v>8554</v>
      </c>
      <c r="G531" s="9" t="s">
        <v>8548</v>
      </c>
      <c r="H531" s="9" t="s">
        <v>8549</v>
      </c>
      <c r="I531" s="18" t="b">
        <v>1</v>
      </c>
      <c r="J531" s="18" t="b">
        <v>1</v>
      </c>
      <c r="K531" s="20">
        <v>44701.0</v>
      </c>
      <c r="L531" s="9" t="s">
        <v>8550</v>
      </c>
      <c r="M531" s="17">
        <v>75.0</v>
      </c>
      <c r="N531" s="17">
        <v>25000.0</v>
      </c>
    </row>
    <row r="532">
      <c r="A532" s="9" t="s">
        <v>564</v>
      </c>
      <c r="B532" s="9" t="s">
        <v>9159</v>
      </c>
      <c r="C532" s="9" t="s">
        <v>8589</v>
      </c>
      <c r="D532" s="9" t="s">
        <v>8553</v>
      </c>
      <c r="E532" s="15">
        <v>43130.51180555556</v>
      </c>
      <c r="F532" s="9" t="s">
        <v>8573</v>
      </c>
      <c r="G532" s="9" t="s">
        <v>8618</v>
      </c>
      <c r="I532" s="16"/>
      <c r="J532" s="16"/>
      <c r="K532" s="16"/>
      <c r="L532" s="9" t="s">
        <v>8550</v>
      </c>
      <c r="M532" s="16"/>
      <c r="N532" s="17">
        <v>0.0</v>
      </c>
    </row>
    <row r="533">
      <c r="A533" s="9" t="s">
        <v>884</v>
      </c>
      <c r="B533" s="9" t="s">
        <v>9160</v>
      </c>
      <c r="C533" s="9" t="s">
        <v>8585</v>
      </c>
      <c r="D533" s="9" t="s">
        <v>8602</v>
      </c>
      <c r="E533" s="15">
        <v>43179.57847222222</v>
      </c>
      <c r="F533" s="9" t="s">
        <v>8634</v>
      </c>
      <c r="G533" s="9" t="s">
        <v>8548</v>
      </c>
      <c r="H533" s="9" t="s">
        <v>8549</v>
      </c>
      <c r="I533" s="16"/>
      <c r="J533" s="16"/>
      <c r="K533" s="16"/>
      <c r="L533" s="9" t="s">
        <v>8569</v>
      </c>
      <c r="N533" s="17">
        <v>0.0</v>
      </c>
    </row>
    <row r="534">
      <c r="A534" s="9" t="s">
        <v>707</v>
      </c>
      <c r="B534" s="9" t="s">
        <v>9161</v>
      </c>
      <c r="C534" s="9" t="s">
        <v>8545</v>
      </c>
      <c r="D534" s="9" t="s">
        <v>8572</v>
      </c>
      <c r="E534" s="15">
        <v>43203.125</v>
      </c>
      <c r="F534" s="9" t="s">
        <v>8599</v>
      </c>
      <c r="G534" s="9" t="s">
        <v>8579</v>
      </c>
      <c r="H534" s="9" t="s">
        <v>8549</v>
      </c>
      <c r="I534" s="16"/>
      <c r="J534" s="16"/>
      <c r="K534" s="16"/>
      <c r="L534" s="9" t="s">
        <v>8550</v>
      </c>
      <c r="M534" s="16"/>
      <c r="N534" s="17">
        <v>0.0</v>
      </c>
    </row>
    <row r="535">
      <c r="A535" s="9" t="s">
        <v>779</v>
      </c>
      <c r="B535" s="9" t="s">
        <v>9162</v>
      </c>
      <c r="C535" s="9" t="s">
        <v>8646</v>
      </c>
      <c r="D535" s="9" t="s">
        <v>8596</v>
      </c>
      <c r="E535" s="15">
        <v>43381.72361111111</v>
      </c>
      <c r="F535" s="9" t="s">
        <v>8607</v>
      </c>
      <c r="G535" s="9" t="s">
        <v>8548</v>
      </c>
      <c r="H535" s="9" t="s">
        <v>8568</v>
      </c>
      <c r="I535" s="18" t="b">
        <v>1</v>
      </c>
      <c r="J535" s="18" t="b">
        <v>1</v>
      </c>
      <c r="K535" s="19">
        <v>44566.0</v>
      </c>
      <c r="L535" s="9" t="s">
        <v>8550</v>
      </c>
      <c r="M535" s="17">
        <v>70.0</v>
      </c>
      <c r="N535" s="17">
        <v>30000.0</v>
      </c>
    </row>
    <row r="536">
      <c r="A536" s="9" t="s">
        <v>362</v>
      </c>
      <c r="B536" s="9" t="s">
        <v>9163</v>
      </c>
      <c r="C536" s="9" t="s">
        <v>8589</v>
      </c>
      <c r="D536" s="9" t="s">
        <v>8593</v>
      </c>
      <c r="E536" s="15">
        <v>43129.44097222222</v>
      </c>
      <c r="F536" s="9" t="s">
        <v>8660</v>
      </c>
      <c r="G536" s="9" t="s">
        <v>8618</v>
      </c>
      <c r="I536" s="16"/>
      <c r="J536" s="16"/>
      <c r="K536" s="16"/>
      <c r="L536" s="9" t="s">
        <v>8569</v>
      </c>
      <c r="N536" s="17">
        <v>0.0</v>
      </c>
    </row>
    <row r="537">
      <c r="A537" s="9" t="s">
        <v>677</v>
      </c>
      <c r="B537" s="9" t="s">
        <v>9164</v>
      </c>
      <c r="C537" s="9" t="s">
        <v>8585</v>
      </c>
      <c r="D537" s="9" t="s">
        <v>8575</v>
      </c>
      <c r="E537" s="15">
        <v>43186.89722222222</v>
      </c>
      <c r="F537" s="9" t="s">
        <v>8607</v>
      </c>
      <c r="G537" s="9" t="s">
        <v>8548</v>
      </c>
      <c r="H537" s="9" t="s">
        <v>8549</v>
      </c>
      <c r="I537" s="16"/>
      <c r="J537" s="16"/>
      <c r="K537" s="16"/>
      <c r="L537" s="9" t="s">
        <v>8569</v>
      </c>
      <c r="N537" s="17">
        <v>0.0</v>
      </c>
    </row>
    <row r="538">
      <c r="A538" s="9" t="s">
        <v>227</v>
      </c>
      <c r="B538" s="9" t="s">
        <v>9165</v>
      </c>
      <c r="C538" s="9" t="s">
        <v>8567</v>
      </c>
      <c r="D538" s="9" t="s">
        <v>8553</v>
      </c>
      <c r="E538" s="15">
        <v>43146.51666666667</v>
      </c>
      <c r="F538" s="9" t="s">
        <v>8564</v>
      </c>
      <c r="G538" s="9" t="s">
        <v>8565</v>
      </c>
      <c r="I538" s="16"/>
      <c r="J538" s="16"/>
      <c r="K538" s="16"/>
      <c r="L538" s="9" t="s">
        <v>8550</v>
      </c>
      <c r="M538" s="16"/>
      <c r="N538" s="17">
        <v>0.0</v>
      </c>
    </row>
    <row r="539">
      <c r="A539" s="9" t="s">
        <v>311</v>
      </c>
      <c r="B539" s="9" t="s">
        <v>9166</v>
      </c>
      <c r="C539" s="9" t="s">
        <v>8584</v>
      </c>
      <c r="D539" s="9" t="s">
        <v>8589</v>
      </c>
      <c r="E539" s="15">
        <v>43193.51458333333</v>
      </c>
      <c r="F539" s="9" t="s">
        <v>8554</v>
      </c>
      <c r="G539" s="9" t="s">
        <v>8579</v>
      </c>
      <c r="H539" s="9" t="s">
        <v>8549</v>
      </c>
      <c r="I539" s="16"/>
      <c r="J539" s="16"/>
      <c r="K539" s="16"/>
      <c r="L539" s="9" t="s">
        <v>8550</v>
      </c>
      <c r="M539" s="16"/>
      <c r="N539" s="17">
        <v>0.0</v>
      </c>
    </row>
    <row r="540">
      <c r="A540" s="9" t="s">
        <v>953</v>
      </c>
      <c r="B540" s="9" t="s">
        <v>9167</v>
      </c>
      <c r="C540" s="9" t="s">
        <v>8636</v>
      </c>
      <c r="D540" s="9" t="s">
        <v>8589</v>
      </c>
      <c r="E540" s="15">
        <v>43402.70416666667</v>
      </c>
      <c r="F540" s="9" t="s">
        <v>8594</v>
      </c>
      <c r="G540" s="9" t="s">
        <v>8548</v>
      </c>
      <c r="H540" s="9" t="s">
        <v>8556</v>
      </c>
      <c r="I540" s="18" t="b">
        <v>1</v>
      </c>
      <c r="J540" s="18" t="b">
        <v>1</v>
      </c>
      <c r="K540" s="20">
        <v>44701.0</v>
      </c>
      <c r="L540" s="9" t="s">
        <v>8550</v>
      </c>
      <c r="M540" s="17">
        <v>100.0</v>
      </c>
      <c r="N540" s="17">
        <v>4000.0</v>
      </c>
    </row>
    <row r="541">
      <c r="A541" s="9" t="s">
        <v>476</v>
      </c>
      <c r="B541" s="9" t="s">
        <v>9168</v>
      </c>
      <c r="C541" s="9" t="s">
        <v>8596</v>
      </c>
      <c r="D541" s="9" t="s">
        <v>8593</v>
      </c>
      <c r="E541" s="15">
        <v>43235.56180555555</v>
      </c>
      <c r="F541" s="9" t="s">
        <v>8554</v>
      </c>
      <c r="G541" s="9" t="s">
        <v>8548</v>
      </c>
      <c r="I541" s="16"/>
      <c r="J541" s="16"/>
      <c r="K541" s="16"/>
      <c r="L541" s="9" t="s">
        <v>8550</v>
      </c>
      <c r="M541" s="16"/>
      <c r="N541" s="17">
        <v>0.0</v>
      </c>
    </row>
    <row r="542">
      <c r="A542" s="9" t="s">
        <v>565</v>
      </c>
      <c r="B542" s="9" t="s">
        <v>9169</v>
      </c>
      <c r="C542" s="9" t="s">
        <v>8627</v>
      </c>
      <c r="D542" s="9" t="s">
        <v>8596</v>
      </c>
      <c r="E542" s="15">
        <v>43397.48125</v>
      </c>
      <c r="F542" s="9" t="s">
        <v>8706</v>
      </c>
      <c r="G542" s="9" t="s">
        <v>8548</v>
      </c>
      <c r="H542" s="9" t="s">
        <v>8568</v>
      </c>
      <c r="I542" s="16"/>
      <c r="J542" s="16"/>
      <c r="K542" s="20">
        <v>44701.0</v>
      </c>
      <c r="L542" s="9" t="s">
        <v>8550</v>
      </c>
      <c r="M542" s="17">
        <v>30.0</v>
      </c>
      <c r="N542" s="17">
        <v>0.0</v>
      </c>
    </row>
    <row r="543">
      <c r="A543" s="9" t="s">
        <v>563</v>
      </c>
      <c r="B543" s="9" t="s">
        <v>9170</v>
      </c>
      <c r="C543" s="9" t="s">
        <v>8584</v>
      </c>
      <c r="D543" s="9" t="s">
        <v>8546</v>
      </c>
      <c r="E543" s="15">
        <v>43182.82777777778</v>
      </c>
      <c r="F543" s="9" t="s">
        <v>8573</v>
      </c>
      <c r="G543" s="9" t="s">
        <v>8579</v>
      </c>
      <c r="H543" s="9" t="s">
        <v>8568</v>
      </c>
      <c r="I543" s="16"/>
      <c r="J543" s="16"/>
      <c r="K543" s="16"/>
      <c r="L543" s="9" t="s">
        <v>8550</v>
      </c>
      <c r="M543" s="16"/>
      <c r="N543" s="17">
        <v>0.0</v>
      </c>
    </row>
    <row r="544">
      <c r="A544" s="9" t="s">
        <v>299</v>
      </c>
      <c r="B544" s="9" t="s">
        <v>9171</v>
      </c>
      <c r="C544" s="9" t="s">
        <v>9133</v>
      </c>
      <c r="D544" s="9" t="s">
        <v>8596</v>
      </c>
      <c r="E544" s="15">
        <v>43349.68819444445</v>
      </c>
      <c r="F544" s="9" t="s">
        <v>8587</v>
      </c>
      <c r="G544" s="9" t="s">
        <v>8579</v>
      </c>
      <c r="H544" s="9" t="s">
        <v>8549</v>
      </c>
      <c r="I544" s="18" t="b">
        <v>1</v>
      </c>
      <c r="J544" s="18" t="b">
        <v>1</v>
      </c>
      <c r="K544" s="20">
        <v>44701.0</v>
      </c>
      <c r="L544" s="9" t="s">
        <v>8550</v>
      </c>
      <c r="M544" s="17">
        <v>10.0</v>
      </c>
      <c r="N544" s="17">
        <v>0.0</v>
      </c>
    </row>
    <row r="545">
      <c r="A545" s="9" t="s">
        <v>996</v>
      </c>
      <c r="B545" s="9" t="s">
        <v>9172</v>
      </c>
      <c r="C545" s="9" t="s">
        <v>8596</v>
      </c>
      <c r="D545" s="9" t="s">
        <v>8553</v>
      </c>
      <c r="E545" s="15">
        <v>43217.84027777778</v>
      </c>
      <c r="F545" s="9" t="s">
        <v>8634</v>
      </c>
      <c r="G545" s="9" t="s">
        <v>8565</v>
      </c>
      <c r="H545" s="9" t="s">
        <v>8549</v>
      </c>
      <c r="I545" s="16"/>
      <c r="J545" s="16"/>
      <c r="K545" s="16"/>
      <c r="L545" s="9" t="s">
        <v>8550</v>
      </c>
      <c r="M545" s="16"/>
      <c r="N545" s="17">
        <v>0.0</v>
      </c>
    </row>
    <row r="546">
      <c r="A546" s="9" t="s">
        <v>274</v>
      </c>
      <c r="B546" s="9" t="s">
        <v>9173</v>
      </c>
      <c r="C546" s="9" t="s">
        <v>8567</v>
      </c>
      <c r="D546" s="9" t="s">
        <v>8602</v>
      </c>
      <c r="E546" s="15">
        <v>43160.825</v>
      </c>
      <c r="F546" s="9" t="s">
        <v>8582</v>
      </c>
      <c r="G546" s="9" t="s">
        <v>8565</v>
      </c>
      <c r="H546" s="9" t="s">
        <v>8568</v>
      </c>
      <c r="I546" s="16"/>
      <c r="J546" s="16"/>
      <c r="K546" s="16"/>
      <c r="L546" s="9" t="s">
        <v>8550</v>
      </c>
      <c r="M546" s="16"/>
      <c r="N546" s="17">
        <v>0.0</v>
      </c>
    </row>
    <row r="547">
      <c r="A547" s="9" t="s">
        <v>622</v>
      </c>
      <c r="B547" s="9" t="s">
        <v>9174</v>
      </c>
      <c r="C547" s="9" t="s">
        <v>8567</v>
      </c>
      <c r="D547" s="9" t="s">
        <v>8606</v>
      </c>
      <c r="E547" s="15">
        <v>43217.527083333334</v>
      </c>
      <c r="F547" s="9" t="s">
        <v>8576</v>
      </c>
      <c r="G547" s="9" t="s">
        <v>8548</v>
      </c>
      <c r="H547" s="9" t="s">
        <v>8568</v>
      </c>
      <c r="I547" s="16"/>
      <c r="J547" s="16"/>
      <c r="K547" s="16"/>
      <c r="L547" s="9" t="s">
        <v>8550</v>
      </c>
      <c r="M547" s="16"/>
      <c r="N547" s="17">
        <v>0.0</v>
      </c>
    </row>
    <row r="548">
      <c r="A548" s="9" t="s">
        <v>612</v>
      </c>
      <c r="B548" s="9" t="s">
        <v>9175</v>
      </c>
      <c r="C548" s="9" t="s">
        <v>8627</v>
      </c>
      <c r="D548" s="9" t="s">
        <v>8559</v>
      </c>
      <c r="E548" s="15">
        <v>43272.527083333334</v>
      </c>
      <c r="F548" s="9" t="s">
        <v>8660</v>
      </c>
      <c r="G548" s="9" t="s">
        <v>8579</v>
      </c>
      <c r="H548" s="9" t="s">
        <v>8568</v>
      </c>
      <c r="I548" s="16"/>
      <c r="J548" s="16"/>
      <c r="K548" s="16"/>
      <c r="L548" s="9" t="s">
        <v>8550</v>
      </c>
      <c r="M548" s="16"/>
      <c r="N548" s="17">
        <v>0.0</v>
      </c>
    </row>
    <row r="549">
      <c r="A549" s="9" t="s">
        <v>169</v>
      </c>
      <c r="B549" s="9" t="s">
        <v>9176</v>
      </c>
      <c r="C549" s="9" t="s">
        <v>8584</v>
      </c>
      <c r="D549" s="9" t="s">
        <v>8572</v>
      </c>
      <c r="E549" s="15">
        <v>43228.563888888886</v>
      </c>
      <c r="F549" s="9" t="s">
        <v>8573</v>
      </c>
      <c r="G549" s="9" t="s">
        <v>8565</v>
      </c>
      <c r="H549" s="9" t="s">
        <v>8549</v>
      </c>
      <c r="I549" s="16"/>
      <c r="J549" s="16"/>
      <c r="K549" s="16"/>
      <c r="L549" s="9" t="s">
        <v>8550</v>
      </c>
      <c r="M549" s="16"/>
      <c r="N549" s="17">
        <v>0.0</v>
      </c>
    </row>
    <row r="550">
      <c r="A550" s="9" t="s">
        <v>937</v>
      </c>
      <c r="B550" s="9" t="s">
        <v>9177</v>
      </c>
      <c r="C550" s="9" t="s">
        <v>8578</v>
      </c>
      <c r="D550" s="9" t="s">
        <v>8593</v>
      </c>
      <c r="E550" s="15">
        <v>43378.524305555555</v>
      </c>
      <c r="F550" s="9" t="s">
        <v>8617</v>
      </c>
      <c r="G550" s="9" t="s">
        <v>8565</v>
      </c>
      <c r="H550" s="9" t="s">
        <v>8549</v>
      </c>
      <c r="I550" s="16"/>
      <c r="J550" s="16"/>
      <c r="K550" s="16"/>
      <c r="L550" s="9" t="s">
        <v>8569</v>
      </c>
      <c r="N550" s="17">
        <v>0.0</v>
      </c>
    </row>
    <row r="551">
      <c r="A551" s="9" t="s">
        <v>593</v>
      </c>
      <c r="B551" s="9" t="s">
        <v>9178</v>
      </c>
      <c r="C551" s="9" t="s">
        <v>8571</v>
      </c>
      <c r="D551" s="9" t="s">
        <v>8602</v>
      </c>
      <c r="E551" s="15">
        <v>43145.71597222222</v>
      </c>
      <c r="F551" s="9" t="s">
        <v>8564</v>
      </c>
      <c r="G551" s="9" t="s">
        <v>8555</v>
      </c>
      <c r="H551" s="16"/>
      <c r="I551" s="16"/>
      <c r="J551" s="16"/>
      <c r="K551" s="16"/>
      <c r="L551" s="9" t="s">
        <v>8569</v>
      </c>
      <c r="N551" s="17">
        <v>0.0</v>
      </c>
    </row>
    <row r="552">
      <c r="A552" s="9" t="s">
        <v>534</v>
      </c>
      <c r="B552" s="9" t="s">
        <v>9179</v>
      </c>
      <c r="C552" s="9" t="s">
        <v>8571</v>
      </c>
      <c r="D552" s="9" t="s">
        <v>8593</v>
      </c>
      <c r="E552" s="15">
        <v>43129.083333333336</v>
      </c>
      <c r="F552" s="9" t="s">
        <v>8607</v>
      </c>
      <c r="G552" s="9" t="s">
        <v>8555</v>
      </c>
      <c r="H552" s="16"/>
      <c r="I552" s="16"/>
      <c r="J552" s="16"/>
      <c r="K552" s="16"/>
      <c r="L552" s="9" t="s">
        <v>8550</v>
      </c>
      <c r="M552" s="16"/>
      <c r="N552" s="17">
        <v>0.0</v>
      </c>
    </row>
    <row r="553">
      <c r="A553" s="9" t="s">
        <v>202</v>
      </c>
      <c r="B553" s="9" t="s">
        <v>9180</v>
      </c>
      <c r="C553" s="9" t="s">
        <v>8563</v>
      </c>
      <c r="D553" s="9" t="s">
        <v>8611</v>
      </c>
      <c r="E553" s="15">
        <v>43150.88055555556</v>
      </c>
      <c r="F553" s="9" t="s">
        <v>8576</v>
      </c>
      <c r="G553" s="9" t="s">
        <v>8548</v>
      </c>
      <c r="H553" s="9" t="s">
        <v>8549</v>
      </c>
      <c r="I553" s="16"/>
      <c r="J553" s="16"/>
      <c r="K553" s="16"/>
      <c r="L553" s="9" t="s">
        <v>8550</v>
      </c>
      <c r="M553" s="16"/>
      <c r="N553" s="17">
        <v>0.0</v>
      </c>
    </row>
    <row r="554">
      <c r="A554" s="9" t="s">
        <v>369</v>
      </c>
      <c r="B554" s="9" t="s">
        <v>9181</v>
      </c>
      <c r="C554" s="9" t="s">
        <v>8584</v>
      </c>
      <c r="D554" s="9" t="s">
        <v>8606</v>
      </c>
      <c r="E554" s="15">
        <v>43230.75763888889</v>
      </c>
      <c r="F554" s="9" t="s">
        <v>8560</v>
      </c>
      <c r="G554" s="9" t="s">
        <v>8548</v>
      </c>
      <c r="H554" s="9" t="s">
        <v>8556</v>
      </c>
      <c r="I554" s="16"/>
      <c r="J554" s="16"/>
      <c r="K554" s="16"/>
      <c r="L554" s="9" t="s">
        <v>8550</v>
      </c>
      <c r="M554" s="16"/>
      <c r="N554" s="17">
        <v>0.0</v>
      </c>
    </row>
    <row r="555">
      <c r="A555" s="9" t="s">
        <v>481</v>
      </c>
      <c r="B555" s="9" t="s">
        <v>9182</v>
      </c>
      <c r="C555" s="9" t="s">
        <v>8581</v>
      </c>
      <c r="D555" s="9" t="s">
        <v>8589</v>
      </c>
      <c r="E555" s="15">
        <v>43347.606944444444</v>
      </c>
      <c r="F555" s="9" t="s">
        <v>8554</v>
      </c>
      <c r="G555" s="9" t="s">
        <v>8579</v>
      </c>
      <c r="H555" s="9" t="s">
        <v>8549</v>
      </c>
      <c r="I555" s="16"/>
      <c r="J555" s="18" t="b">
        <v>1</v>
      </c>
      <c r="K555" s="16"/>
      <c r="L555" s="9" t="s">
        <v>8550</v>
      </c>
      <c r="M555" s="17">
        <v>600.0</v>
      </c>
      <c r="N555" s="17">
        <v>0.0</v>
      </c>
    </row>
    <row r="556">
      <c r="A556" s="9" t="s">
        <v>516</v>
      </c>
      <c r="B556" s="9" t="s">
        <v>9183</v>
      </c>
      <c r="C556" s="9" t="s">
        <v>8567</v>
      </c>
      <c r="D556" s="9" t="s">
        <v>8585</v>
      </c>
      <c r="E556" s="15">
        <v>43203.91180555556</v>
      </c>
      <c r="F556" s="9" t="s">
        <v>8607</v>
      </c>
      <c r="G556" s="9" t="s">
        <v>8565</v>
      </c>
      <c r="H556" s="9" t="s">
        <v>8549</v>
      </c>
      <c r="I556" s="16"/>
      <c r="J556" s="16"/>
      <c r="K556" s="16"/>
      <c r="L556" s="9" t="s">
        <v>8569</v>
      </c>
      <c r="N556" s="17">
        <v>0.0</v>
      </c>
    </row>
    <row r="557">
      <c r="A557" s="9" t="s">
        <v>981</v>
      </c>
      <c r="B557" s="9" t="s">
        <v>9184</v>
      </c>
      <c r="C557" s="9" t="s">
        <v>8567</v>
      </c>
      <c r="D557" s="9" t="s">
        <v>8606</v>
      </c>
      <c r="E557" s="15">
        <v>43161.680555555555</v>
      </c>
      <c r="F557" s="9" t="s">
        <v>8597</v>
      </c>
      <c r="G557" s="9" t="s">
        <v>8548</v>
      </c>
      <c r="I557" s="16"/>
      <c r="J557" s="16"/>
      <c r="K557" s="16"/>
      <c r="L557" s="9" t="s">
        <v>8550</v>
      </c>
      <c r="M557" s="16"/>
      <c r="N557" s="17">
        <v>0.0</v>
      </c>
    </row>
    <row r="558">
      <c r="A558" s="9" t="s">
        <v>314</v>
      </c>
      <c r="B558" s="9" t="s">
        <v>9185</v>
      </c>
      <c r="C558" s="9" t="s">
        <v>8596</v>
      </c>
      <c r="D558" s="9" t="s">
        <v>8572</v>
      </c>
      <c r="E558" s="15">
        <v>43151.819444444445</v>
      </c>
      <c r="F558" s="9" t="s">
        <v>8719</v>
      </c>
      <c r="G558" s="9" t="s">
        <v>8548</v>
      </c>
      <c r="H558" s="9" t="s">
        <v>8549</v>
      </c>
      <c r="I558" s="16"/>
      <c r="J558" s="16"/>
      <c r="K558" s="16"/>
      <c r="L558" s="9" t="s">
        <v>8550</v>
      </c>
      <c r="M558" s="16"/>
      <c r="N558" s="17">
        <v>0.0</v>
      </c>
    </row>
    <row r="559">
      <c r="A559" s="9" t="s">
        <v>305</v>
      </c>
      <c r="B559" s="9" t="s">
        <v>9186</v>
      </c>
      <c r="C559" s="9" t="s">
        <v>8567</v>
      </c>
      <c r="D559" s="9" t="s">
        <v>8546</v>
      </c>
      <c r="E559" s="15">
        <v>43195.61388888889</v>
      </c>
      <c r="F559" s="9" t="s">
        <v>8660</v>
      </c>
      <c r="G559" s="9" t="s">
        <v>8548</v>
      </c>
      <c r="H559" s="9" t="s">
        <v>8568</v>
      </c>
      <c r="I559" s="16"/>
      <c r="J559" s="16"/>
      <c r="K559" s="16"/>
      <c r="L559" s="9" t="s">
        <v>8569</v>
      </c>
      <c r="N559" s="17">
        <v>0.0</v>
      </c>
    </row>
    <row r="560">
      <c r="A560" s="9" t="s">
        <v>544</v>
      </c>
      <c r="B560" s="9" t="s">
        <v>9187</v>
      </c>
      <c r="C560" s="9" t="s">
        <v>8552</v>
      </c>
      <c r="D560" s="9" t="s">
        <v>8591</v>
      </c>
      <c r="E560" s="15">
        <v>43185.91388888889</v>
      </c>
      <c r="F560" s="9" t="s">
        <v>8607</v>
      </c>
      <c r="G560" s="9" t="s">
        <v>8548</v>
      </c>
      <c r="H560" s="9" t="s">
        <v>8556</v>
      </c>
      <c r="I560" s="16"/>
      <c r="J560" s="16"/>
      <c r="K560" s="16"/>
      <c r="L560" s="9" t="s">
        <v>8569</v>
      </c>
      <c r="N560" s="17">
        <v>0.0</v>
      </c>
    </row>
    <row r="561">
      <c r="A561" s="9" t="s">
        <v>212</v>
      </c>
      <c r="B561" s="9" t="s">
        <v>9188</v>
      </c>
      <c r="C561" s="9" t="s">
        <v>8627</v>
      </c>
      <c r="D561" s="9" t="s">
        <v>8563</v>
      </c>
      <c r="E561" s="15">
        <v>43222.72361111111</v>
      </c>
      <c r="F561" s="9" t="s">
        <v>8554</v>
      </c>
      <c r="G561" s="9" t="s">
        <v>8548</v>
      </c>
      <c r="H561" s="9" t="s">
        <v>8549</v>
      </c>
      <c r="I561" s="16"/>
      <c r="J561" s="16"/>
      <c r="K561" s="16"/>
      <c r="L561" s="9" t="s">
        <v>8550</v>
      </c>
      <c r="M561" s="16"/>
      <c r="N561" s="17">
        <v>0.0</v>
      </c>
    </row>
    <row r="562">
      <c r="A562" s="9" t="s">
        <v>351</v>
      </c>
      <c r="B562" s="9" t="s">
        <v>9189</v>
      </c>
      <c r="C562" s="9" t="s">
        <v>8627</v>
      </c>
      <c r="D562" s="9" t="s">
        <v>8596</v>
      </c>
      <c r="E562" s="15">
        <v>43334.55138888889</v>
      </c>
      <c r="F562" s="9" t="s">
        <v>8573</v>
      </c>
      <c r="G562" s="9" t="s">
        <v>8548</v>
      </c>
      <c r="H562" s="9" t="s">
        <v>8681</v>
      </c>
      <c r="I562" s="18" t="b">
        <v>1</v>
      </c>
      <c r="J562" s="18" t="b">
        <v>1</v>
      </c>
      <c r="K562" s="9" t="s">
        <v>8748</v>
      </c>
      <c r="L562" s="9" t="s">
        <v>8550</v>
      </c>
      <c r="M562" s="17">
        <v>50.0</v>
      </c>
      <c r="N562" s="17">
        <v>10000.0</v>
      </c>
    </row>
    <row r="563">
      <c r="A563" s="9" t="s">
        <v>488</v>
      </c>
      <c r="B563" s="9" t="s">
        <v>9190</v>
      </c>
      <c r="C563" s="9" t="s">
        <v>8589</v>
      </c>
      <c r="D563" s="9" t="s">
        <v>8559</v>
      </c>
      <c r="E563" s="15">
        <v>43154.85208333333</v>
      </c>
      <c r="F563" s="9" t="s">
        <v>8594</v>
      </c>
      <c r="G563" s="9" t="s">
        <v>8579</v>
      </c>
      <c r="H563" s="9" t="s">
        <v>8549</v>
      </c>
      <c r="I563" s="16"/>
      <c r="J563" s="16"/>
      <c r="K563" s="16"/>
      <c r="L563" s="9" t="s">
        <v>8550</v>
      </c>
      <c r="M563" s="16"/>
      <c r="N563" s="17">
        <v>0.0</v>
      </c>
    </row>
    <row r="564">
      <c r="A564" s="9" t="s">
        <v>551</v>
      </c>
      <c r="B564" s="9" t="s">
        <v>9191</v>
      </c>
      <c r="C564" s="9" t="s">
        <v>8563</v>
      </c>
      <c r="D564" s="9" t="s">
        <v>8593</v>
      </c>
      <c r="E564" s="15">
        <v>43159.67986111111</v>
      </c>
      <c r="F564" s="9" t="s">
        <v>8594</v>
      </c>
      <c r="G564" s="9" t="s">
        <v>8548</v>
      </c>
      <c r="H564" s="9" t="s">
        <v>8549</v>
      </c>
      <c r="I564" s="16"/>
      <c r="J564" s="16"/>
      <c r="K564" s="16"/>
      <c r="L564" s="9" t="s">
        <v>8550</v>
      </c>
      <c r="M564" s="16"/>
      <c r="N564" s="17">
        <v>0.0</v>
      </c>
    </row>
    <row r="565">
      <c r="A565" s="9" t="s">
        <v>601</v>
      </c>
      <c r="B565" s="9" t="s">
        <v>9192</v>
      </c>
      <c r="C565" s="9" t="s">
        <v>8567</v>
      </c>
      <c r="D565" s="9" t="s">
        <v>8591</v>
      </c>
      <c r="E565" s="15">
        <v>43265.654861111114</v>
      </c>
      <c r="F565" s="9" t="s">
        <v>8634</v>
      </c>
      <c r="G565" s="9" t="s">
        <v>8618</v>
      </c>
      <c r="H565" s="9" t="s">
        <v>8568</v>
      </c>
      <c r="I565" s="16"/>
      <c r="J565" s="16"/>
      <c r="K565" s="16"/>
      <c r="L565" s="9" t="s">
        <v>8550</v>
      </c>
      <c r="M565" s="16"/>
      <c r="N565" s="17">
        <v>0.0</v>
      </c>
    </row>
    <row r="566">
      <c r="A566" s="9" t="s">
        <v>768</v>
      </c>
      <c r="B566" s="9" t="s">
        <v>9193</v>
      </c>
      <c r="C566" s="9" t="s">
        <v>8627</v>
      </c>
      <c r="D566" s="9" t="s">
        <v>8546</v>
      </c>
      <c r="E566" s="15">
        <v>43203.75833333333</v>
      </c>
      <c r="F566" s="9" t="s">
        <v>8634</v>
      </c>
      <c r="G566" s="9" t="s">
        <v>8548</v>
      </c>
      <c r="H566" s="9" t="s">
        <v>8556</v>
      </c>
      <c r="I566" s="16"/>
      <c r="J566" s="16"/>
      <c r="K566" s="16"/>
      <c r="L566" s="9" t="s">
        <v>8550</v>
      </c>
      <c r="M566" s="16"/>
      <c r="N566" s="17">
        <v>0.0</v>
      </c>
    </row>
    <row r="567">
      <c r="A567" s="9" t="s">
        <v>811</v>
      </c>
      <c r="B567" s="9" t="s">
        <v>9194</v>
      </c>
      <c r="C567" s="9" t="s">
        <v>8563</v>
      </c>
      <c r="D567" s="9" t="s">
        <v>8546</v>
      </c>
      <c r="E567" s="15">
        <v>43131.694444444445</v>
      </c>
      <c r="F567" s="9" t="s">
        <v>8660</v>
      </c>
      <c r="G567" s="9" t="s">
        <v>8548</v>
      </c>
      <c r="I567" s="16"/>
      <c r="J567" s="16"/>
      <c r="K567" s="16"/>
      <c r="L567" s="9" t="s">
        <v>8569</v>
      </c>
      <c r="N567" s="17">
        <v>0.0</v>
      </c>
    </row>
    <row r="568">
      <c r="A568" s="9" t="s">
        <v>566</v>
      </c>
      <c r="B568" s="9" t="s">
        <v>9195</v>
      </c>
      <c r="C568" s="9" t="s">
        <v>8585</v>
      </c>
      <c r="D568" s="9" t="s">
        <v>8593</v>
      </c>
      <c r="E568" s="15">
        <v>43168.836805555555</v>
      </c>
      <c r="F568" s="9" t="s">
        <v>8607</v>
      </c>
      <c r="G568" s="9" t="s">
        <v>8579</v>
      </c>
      <c r="H568" s="9" t="s">
        <v>8624</v>
      </c>
      <c r="I568" s="16"/>
      <c r="J568" s="16"/>
      <c r="K568" s="16"/>
      <c r="L568" s="9" t="s">
        <v>8569</v>
      </c>
      <c r="N568" s="17">
        <v>0.0</v>
      </c>
    </row>
    <row r="569">
      <c r="A569" s="9" t="s">
        <v>469</v>
      </c>
      <c r="B569" s="9" t="s">
        <v>9196</v>
      </c>
      <c r="C569" s="9" t="s">
        <v>8558</v>
      </c>
      <c r="D569" s="9" t="s">
        <v>8553</v>
      </c>
      <c r="E569" s="15">
        <v>43224.125</v>
      </c>
      <c r="F569" s="9" t="s">
        <v>8554</v>
      </c>
      <c r="G569" s="9" t="s">
        <v>8548</v>
      </c>
      <c r="H569" s="9" t="s">
        <v>8549</v>
      </c>
      <c r="I569" s="16"/>
      <c r="J569" s="16"/>
      <c r="K569" s="16"/>
      <c r="L569" s="9" t="s">
        <v>8569</v>
      </c>
      <c r="N569" s="17">
        <v>0.0</v>
      </c>
    </row>
    <row r="570">
      <c r="A570" s="9" t="s">
        <v>899</v>
      </c>
      <c r="B570" s="9" t="s">
        <v>9197</v>
      </c>
      <c r="C570" s="9" t="s">
        <v>8567</v>
      </c>
      <c r="D570" s="9" t="s">
        <v>8611</v>
      </c>
      <c r="E570" s="15">
        <v>43158.87013888889</v>
      </c>
      <c r="F570" s="9" t="s">
        <v>8660</v>
      </c>
      <c r="G570" s="9" t="s">
        <v>8548</v>
      </c>
      <c r="H570" s="9" t="s">
        <v>8568</v>
      </c>
      <c r="I570" s="16"/>
      <c r="J570" s="16"/>
      <c r="K570" s="16"/>
      <c r="L570" s="9" t="s">
        <v>8550</v>
      </c>
      <c r="M570" s="16"/>
      <c r="N570" s="17">
        <v>0.0</v>
      </c>
    </row>
    <row r="571">
      <c r="A571" s="9" t="s">
        <v>399</v>
      </c>
      <c r="B571" s="9" t="s">
        <v>9198</v>
      </c>
      <c r="C571" s="9" t="s">
        <v>8552</v>
      </c>
      <c r="D571" s="9" t="s">
        <v>8596</v>
      </c>
      <c r="E571" s="15">
        <v>43241.88958333333</v>
      </c>
      <c r="F571" s="9" t="s">
        <v>8573</v>
      </c>
      <c r="G571" s="9" t="s">
        <v>8561</v>
      </c>
      <c r="H571" s="9" t="s">
        <v>8568</v>
      </c>
      <c r="I571" s="16"/>
      <c r="J571" s="16"/>
      <c r="K571" s="16"/>
      <c r="L571" s="9" t="s">
        <v>8550</v>
      </c>
      <c r="M571" s="16"/>
      <c r="N571" s="17">
        <v>0.0</v>
      </c>
    </row>
    <row r="572">
      <c r="A572" s="9" t="s">
        <v>603</v>
      </c>
      <c r="B572" s="9" t="s">
        <v>9199</v>
      </c>
      <c r="C572" s="9" t="s">
        <v>8552</v>
      </c>
      <c r="D572" s="9" t="s">
        <v>8553</v>
      </c>
      <c r="E572" s="15">
        <v>43199.518055555556</v>
      </c>
      <c r="F572" s="9" t="s">
        <v>8582</v>
      </c>
      <c r="G572" s="9" t="s">
        <v>8561</v>
      </c>
      <c r="H572" s="9" t="s">
        <v>8568</v>
      </c>
      <c r="I572" s="16"/>
      <c r="J572" s="16"/>
      <c r="K572" s="16"/>
      <c r="L572" s="9" t="s">
        <v>8550</v>
      </c>
      <c r="M572" s="16"/>
      <c r="N572" s="17">
        <v>0.0</v>
      </c>
    </row>
    <row r="573">
      <c r="A573" s="9" t="s">
        <v>571</v>
      </c>
      <c r="B573" s="9" t="s">
        <v>9200</v>
      </c>
      <c r="C573" s="9" t="s">
        <v>8552</v>
      </c>
      <c r="D573" s="9" t="s">
        <v>8575</v>
      </c>
      <c r="E573" s="15">
        <v>43293.830555555556</v>
      </c>
      <c r="F573" s="9" t="s">
        <v>8564</v>
      </c>
      <c r="G573" s="9" t="s">
        <v>8555</v>
      </c>
      <c r="H573" s="9" t="s">
        <v>8568</v>
      </c>
      <c r="I573" s="16"/>
      <c r="J573" s="16"/>
      <c r="K573" s="16"/>
      <c r="L573" s="9" t="s">
        <v>8569</v>
      </c>
      <c r="N573" s="17">
        <v>0.0</v>
      </c>
    </row>
    <row r="574">
      <c r="A574" s="9" t="s">
        <v>703</v>
      </c>
      <c r="B574" s="9" t="s">
        <v>9201</v>
      </c>
      <c r="C574" s="9" t="s">
        <v>9202</v>
      </c>
      <c r="D574" s="9" t="s">
        <v>8567</v>
      </c>
      <c r="E574" s="15">
        <v>43312.56180555555</v>
      </c>
      <c r="F574" s="9" t="s">
        <v>8634</v>
      </c>
      <c r="G574" s="9" t="s">
        <v>8548</v>
      </c>
      <c r="H574" s="9" t="s">
        <v>8549</v>
      </c>
      <c r="I574" s="18" t="b">
        <v>1</v>
      </c>
      <c r="J574" s="18" t="b">
        <v>1</v>
      </c>
      <c r="K574" s="9" t="s">
        <v>8748</v>
      </c>
      <c r="L574" s="9" t="s">
        <v>8550</v>
      </c>
      <c r="M574" s="16"/>
      <c r="N574" s="17">
        <v>0.0</v>
      </c>
    </row>
    <row r="575">
      <c r="A575" s="9" t="s">
        <v>704</v>
      </c>
      <c r="B575" s="9" t="s">
        <v>9203</v>
      </c>
      <c r="C575" s="9" t="s">
        <v>8563</v>
      </c>
      <c r="D575" s="9" t="s">
        <v>8572</v>
      </c>
      <c r="E575" s="15">
        <v>43083.479166666664</v>
      </c>
      <c r="F575" s="9" t="s">
        <v>8573</v>
      </c>
      <c r="G575" s="9" t="s">
        <v>8565</v>
      </c>
      <c r="I575" s="16"/>
      <c r="J575" s="16"/>
      <c r="K575" s="16"/>
      <c r="L575" s="9" t="s">
        <v>8569</v>
      </c>
      <c r="N575" s="17">
        <v>0.0</v>
      </c>
    </row>
    <row r="576">
      <c r="A576" s="9" t="s">
        <v>657</v>
      </c>
      <c r="B576" s="9" t="s">
        <v>9204</v>
      </c>
      <c r="C576" s="9" t="s">
        <v>8585</v>
      </c>
      <c r="D576" s="9" t="s">
        <v>8546</v>
      </c>
      <c r="E576" s="15">
        <v>43172.52291666667</v>
      </c>
      <c r="F576" s="9" t="s">
        <v>8573</v>
      </c>
      <c r="G576" s="9" t="s">
        <v>8548</v>
      </c>
      <c r="H576" s="9" t="s">
        <v>8549</v>
      </c>
      <c r="I576" s="16"/>
      <c r="J576" s="16"/>
      <c r="K576" s="16"/>
      <c r="L576" s="9" t="s">
        <v>8550</v>
      </c>
      <c r="M576" s="16"/>
      <c r="N576" s="17">
        <v>0.0</v>
      </c>
    </row>
    <row r="577">
      <c r="A577" s="9" t="s">
        <v>175</v>
      </c>
      <c r="B577" s="9" t="s">
        <v>9205</v>
      </c>
      <c r="C577" s="9" t="s">
        <v>8789</v>
      </c>
      <c r="D577" s="9" t="s">
        <v>8606</v>
      </c>
      <c r="E577" s="15">
        <v>43195.55416666667</v>
      </c>
      <c r="F577" s="9" t="s">
        <v>8607</v>
      </c>
      <c r="G577" s="9" t="s">
        <v>8548</v>
      </c>
      <c r="I577" s="16"/>
      <c r="J577" s="16"/>
      <c r="K577" s="16"/>
      <c r="L577" s="9" t="s">
        <v>8569</v>
      </c>
      <c r="N577" s="17">
        <v>0.0</v>
      </c>
    </row>
    <row r="578">
      <c r="A578" s="9" t="s">
        <v>325</v>
      </c>
      <c r="B578" s="9" t="s">
        <v>9206</v>
      </c>
      <c r="C578" s="9" t="s">
        <v>8567</v>
      </c>
      <c r="D578" s="9" t="s">
        <v>8546</v>
      </c>
      <c r="E578" s="15">
        <v>43250.67152777778</v>
      </c>
      <c r="F578" s="9" t="s">
        <v>8719</v>
      </c>
      <c r="G578" s="9" t="s">
        <v>8548</v>
      </c>
      <c r="H578" s="9" t="s">
        <v>8549</v>
      </c>
      <c r="I578" s="16"/>
      <c r="J578" s="16"/>
      <c r="K578" s="16"/>
      <c r="L578" s="9" t="s">
        <v>8550</v>
      </c>
      <c r="M578" s="16"/>
      <c r="N578" s="17">
        <v>0.0</v>
      </c>
    </row>
    <row r="579">
      <c r="A579" s="9" t="s">
        <v>500</v>
      </c>
      <c r="B579" s="9" t="s">
        <v>9207</v>
      </c>
      <c r="C579" s="9" t="s">
        <v>8584</v>
      </c>
      <c r="D579" s="9" t="s">
        <v>8575</v>
      </c>
      <c r="E579" s="15">
        <v>43213.677777777775</v>
      </c>
      <c r="F579" s="9" t="s">
        <v>8582</v>
      </c>
      <c r="G579" s="9" t="s">
        <v>8555</v>
      </c>
      <c r="H579" s="9" t="s">
        <v>8549</v>
      </c>
      <c r="I579" s="16"/>
      <c r="J579" s="16"/>
      <c r="K579" s="16"/>
      <c r="L579" s="9" t="s">
        <v>8569</v>
      </c>
      <c r="N579" s="17">
        <v>0.0</v>
      </c>
    </row>
    <row r="580">
      <c r="A580" s="9" t="s">
        <v>275</v>
      </c>
      <c r="B580" s="9" t="s">
        <v>9208</v>
      </c>
      <c r="C580" s="9" t="s">
        <v>8585</v>
      </c>
      <c r="D580" s="9" t="s">
        <v>8559</v>
      </c>
      <c r="E580" s="15">
        <v>43185.67152777778</v>
      </c>
      <c r="F580" s="9" t="s">
        <v>8587</v>
      </c>
      <c r="G580" s="9" t="s">
        <v>8548</v>
      </c>
      <c r="H580" s="9" t="s">
        <v>8549</v>
      </c>
      <c r="I580" s="16"/>
      <c r="J580" s="16"/>
      <c r="K580" s="16"/>
      <c r="L580" s="9" t="s">
        <v>8550</v>
      </c>
      <c r="M580" s="16"/>
      <c r="N580" s="17">
        <v>0.0</v>
      </c>
    </row>
    <row r="581">
      <c r="A581" s="9" t="s">
        <v>1008</v>
      </c>
      <c r="B581" s="9" t="s">
        <v>9209</v>
      </c>
      <c r="C581" s="9" t="s">
        <v>8584</v>
      </c>
      <c r="D581" s="9" t="s">
        <v>8589</v>
      </c>
      <c r="E581" s="15">
        <v>43291.481944444444</v>
      </c>
      <c r="F581" s="9" t="s">
        <v>8821</v>
      </c>
      <c r="G581" s="9" t="s">
        <v>8548</v>
      </c>
      <c r="H581" s="9" t="s">
        <v>8549</v>
      </c>
      <c r="I581" s="18" t="b">
        <v>0</v>
      </c>
      <c r="J581" s="18" t="b">
        <v>0</v>
      </c>
      <c r="K581" s="9" t="s">
        <v>8600</v>
      </c>
      <c r="L581" s="9" t="s">
        <v>8550</v>
      </c>
      <c r="M581" s="16"/>
      <c r="N581" s="17">
        <v>0.0</v>
      </c>
    </row>
    <row r="582">
      <c r="A582" s="9" t="s">
        <v>586</v>
      </c>
      <c r="B582" s="9" t="s">
        <v>9210</v>
      </c>
      <c r="C582" s="9" t="s">
        <v>8585</v>
      </c>
      <c r="D582" s="9" t="s">
        <v>8602</v>
      </c>
      <c r="E582" s="15">
        <v>43172.902083333334</v>
      </c>
      <c r="F582" s="9" t="s">
        <v>8573</v>
      </c>
      <c r="G582" s="9" t="s">
        <v>8548</v>
      </c>
      <c r="H582" s="9" t="s">
        <v>8624</v>
      </c>
      <c r="I582" s="16"/>
      <c r="J582" s="16"/>
      <c r="K582" s="16"/>
      <c r="L582" s="9" t="s">
        <v>8550</v>
      </c>
      <c r="M582" s="16"/>
      <c r="N582" s="17">
        <v>0.0</v>
      </c>
    </row>
    <row r="583">
      <c r="A583" s="9" t="s">
        <v>979</v>
      </c>
      <c r="B583" s="9" t="s">
        <v>9211</v>
      </c>
      <c r="C583" s="9" t="s">
        <v>8585</v>
      </c>
      <c r="D583" s="9" t="s">
        <v>8572</v>
      </c>
      <c r="E583" s="15">
        <v>43159.89166666667</v>
      </c>
      <c r="F583" s="9" t="s">
        <v>8669</v>
      </c>
      <c r="G583" s="9" t="s">
        <v>8555</v>
      </c>
      <c r="H583" s="9" t="s">
        <v>8549</v>
      </c>
      <c r="I583" s="16"/>
      <c r="J583" s="16"/>
      <c r="K583" s="16"/>
      <c r="L583" s="9" t="s">
        <v>8569</v>
      </c>
      <c r="N583" s="17">
        <v>0.0</v>
      </c>
    </row>
    <row r="584">
      <c r="A584" s="9" t="s">
        <v>650</v>
      </c>
      <c r="B584" s="9" t="s">
        <v>9212</v>
      </c>
      <c r="C584" s="9" t="s">
        <v>8567</v>
      </c>
      <c r="D584" s="9" t="s">
        <v>8575</v>
      </c>
      <c r="E584" s="15">
        <v>43194.78680555556</v>
      </c>
      <c r="F584" s="9" t="s">
        <v>8607</v>
      </c>
      <c r="G584" s="9" t="s">
        <v>8561</v>
      </c>
      <c r="H584" s="9" t="s">
        <v>8568</v>
      </c>
      <c r="I584" s="16"/>
      <c r="J584" s="16"/>
      <c r="K584" s="16"/>
      <c r="L584" s="9" t="s">
        <v>8569</v>
      </c>
      <c r="N584" s="17">
        <v>0.0</v>
      </c>
    </row>
    <row r="585">
      <c r="A585" s="9" t="s">
        <v>208</v>
      </c>
      <c r="B585" s="9" t="s">
        <v>9213</v>
      </c>
      <c r="C585" s="9" t="s">
        <v>8581</v>
      </c>
      <c r="D585" s="9" t="s">
        <v>8559</v>
      </c>
      <c r="E585" s="15">
        <v>43228.84305555555</v>
      </c>
      <c r="F585" s="9" t="s">
        <v>8597</v>
      </c>
      <c r="G585" s="9" t="s">
        <v>8579</v>
      </c>
      <c r="H585" s="9" t="s">
        <v>8556</v>
      </c>
      <c r="I585" s="16"/>
      <c r="J585" s="16"/>
      <c r="K585" s="16"/>
      <c r="L585" s="9" t="s">
        <v>8569</v>
      </c>
      <c r="N585" s="17">
        <v>0.0</v>
      </c>
    </row>
    <row r="586">
      <c r="A586" s="9" t="s">
        <v>535</v>
      </c>
      <c r="B586" s="9" t="s">
        <v>9214</v>
      </c>
      <c r="C586" s="9" t="s">
        <v>8584</v>
      </c>
      <c r="D586" s="9" t="s">
        <v>8606</v>
      </c>
      <c r="E586" s="15">
        <v>43208.836805555555</v>
      </c>
      <c r="F586" s="9" t="s">
        <v>8634</v>
      </c>
      <c r="G586" s="9" t="s">
        <v>8548</v>
      </c>
      <c r="H586" s="9" t="s">
        <v>8549</v>
      </c>
      <c r="I586" s="16"/>
      <c r="J586" s="16"/>
      <c r="K586" s="16"/>
      <c r="L586" s="9" t="s">
        <v>8550</v>
      </c>
      <c r="M586" s="16"/>
      <c r="N586" s="17">
        <v>0.0</v>
      </c>
    </row>
    <row r="587">
      <c r="A587" s="9" t="s">
        <v>210</v>
      </c>
      <c r="B587" s="9" t="s">
        <v>9215</v>
      </c>
      <c r="C587" s="9" t="s">
        <v>8545</v>
      </c>
      <c r="D587" s="9" t="s">
        <v>8545</v>
      </c>
      <c r="E587" s="15">
        <v>43234.518055555556</v>
      </c>
      <c r="F587" s="9" t="s">
        <v>8587</v>
      </c>
      <c r="G587" s="9" t="s">
        <v>8555</v>
      </c>
      <c r="H587" s="9" t="s">
        <v>8549</v>
      </c>
      <c r="I587" s="16"/>
      <c r="J587" s="16"/>
      <c r="K587" s="16"/>
      <c r="L587" s="9" t="s">
        <v>8569</v>
      </c>
      <c r="N587" s="17">
        <v>0.0</v>
      </c>
    </row>
    <row r="588">
      <c r="A588" s="9" t="s">
        <v>475</v>
      </c>
      <c r="B588" s="9" t="s">
        <v>9216</v>
      </c>
      <c r="C588" s="9" t="s">
        <v>8627</v>
      </c>
      <c r="D588" s="9" t="s">
        <v>8545</v>
      </c>
      <c r="E588" s="15">
        <v>43235.856944444444</v>
      </c>
      <c r="F588" s="9" t="s">
        <v>8587</v>
      </c>
      <c r="G588" s="9" t="s">
        <v>8548</v>
      </c>
      <c r="H588" s="9" t="s">
        <v>8556</v>
      </c>
      <c r="I588" s="16"/>
      <c r="J588" s="16"/>
      <c r="K588" s="16"/>
      <c r="L588" s="9" t="s">
        <v>8550</v>
      </c>
      <c r="M588" s="16"/>
      <c r="N588" s="17">
        <v>0.0</v>
      </c>
    </row>
    <row r="589">
      <c r="A589" s="9" t="s">
        <v>623</v>
      </c>
      <c r="B589" s="9" t="s">
        <v>9217</v>
      </c>
      <c r="C589" s="9" t="s">
        <v>8829</v>
      </c>
      <c r="D589" s="9" t="s">
        <v>8575</v>
      </c>
      <c r="E589" s="15">
        <v>43336.495833333334</v>
      </c>
      <c r="F589" s="9" t="s">
        <v>8587</v>
      </c>
      <c r="G589" s="9" t="s">
        <v>8561</v>
      </c>
      <c r="H589" s="9" t="s">
        <v>8549</v>
      </c>
      <c r="I589" s="18" t="b">
        <v>1</v>
      </c>
      <c r="J589" s="18" t="b">
        <v>1</v>
      </c>
      <c r="K589" s="9" t="s">
        <v>8748</v>
      </c>
      <c r="L589" s="9" t="s">
        <v>8550</v>
      </c>
      <c r="M589" s="17">
        <v>300.0</v>
      </c>
      <c r="N589" s="17">
        <v>0.0</v>
      </c>
    </row>
    <row r="590">
      <c r="A590" s="9" t="s">
        <v>217</v>
      </c>
      <c r="B590" s="9" t="s">
        <v>9218</v>
      </c>
      <c r="C590" s="9" t="s">
        <v>8552</v>
      </c>
      <c r="D590" s="9" t="s">
        <v>8606</v>
      </c>
      <c r="E590" s="15">
        <v>43196.68541666667</v>
      </c>
      <c r="F590" s="9" t="s">
        <v>9219</v>
      </c>
      <c r="G590" s="9" t="s">
        <v>8565</v>
      </c>
      <c r="H590" s="9" t="s">
        <v>8549</v>
      </c>
      <c r="I590" s="16"/>
      <c r="J590" s="16"/>
      <c r="K590" s="16"/>
      <c r="L590" s="9" t="s">
        <v>8569</v>
      </c>
      <c r="N590" s="17">
        <v>0.0</v>
      </c>
    </row>
    <row r="591">
      <c r="A591" s="9" t="s">
        <v>837</v>
      </c>
      <c r="B591" s="9" t="s">
        <v>9220</v>
      </c>
      <c r="C591" s="9" t="s">
        <v>8581</v>
      </c>
      <c r="D591" s="9" t="s">
        <v>8572</v>
      </c>
      <c r="E591" s="15">
        <v>43332.743055555555</v>
      </c>
      <c r="F591" s="9" t="s">
        <v>8547</v>
      </c>
      <c r="G591" s="9" t="s">
        <v>8555</v>
      </c>
      <c r="H591" s="9" t="s">
        <v>8568</v>
      </c>
      <c r="I591" s="16"/>
      <c r="J591" s="16"/>
      <c r="K591" s="9" t="s">
        <v>8748</v>
      </c>
      <c r="L591" s="9" t="s">
        <v>8550</v>
      </c>
      <c r="M591" s="17">
        <v>50.0</v>
      </c>
      <c r="N591" s="17">
        <v>300000.0</v>
      </c>
    </row>
    <row r="592">
      <c r="A592" s="9" t="s">
        <v>492</v>
      </c>
      <c r="B592" s="9" t="s">
        <v>9221</v>
      </c>
      <c r="C592" s="9" t="s">
        <v>8552</v>
      </c>
      <c r="D592" s="9" t="s">
        <v>8591</v>
      </c>
      <c r="E592" s="15">
        <v>43217.67847222222</v>
      </c>
      <c r="F592" s="9" t="s">
        <v>8573</v>
      </c>
      <c r="G592" s="9" t="s">
        <v>8579</v>
      </c>
      <c r="H592" s="9" t="s">
        <v>8549</v>
      </c>
      <c r="I592" s="16"/>
      <c r="J592" s="16"/>
      <c r="K592" s="16"/>
      <c r="L592" s="9" t="s">
        <v>8550</v>
      </c>
      <c r="M592" s="16"/>
      <c r="N592" s="17">
        <v>0.0</v>
      </c>
    </row>
    <row r="593">
      <c r="A593" s="9" t="s">
        <v>760</v>
      </c>
      <c r="B593" s="9" t="s">
        <v>9222</v>
      </c>
      <c r="C593" s="9" t="s">
        <v>8567</v>
      </c>
      <c r="D593" s="9" t="s">
        <v>8559</v>
      </c>
      <c r="E593" s="15">
        <v>43165.78402777778</v>
      </c>
      <c r="F593" s="9" t="s">
        <v>8576</v>
      </c>
      <c r="G593" s="9" t="s">
        <v>8548</v>
      </c>
      <c r="H593" s="9" t="s">
        <v>8568</v>
      </c>
      <c r="I593" s="16"/>
      <c r="J593" s="16"/>
      <c r="K593" s="16"/>
      <c r="L593" s="9" t="s">
        <v>8550</v>
      </c>
      <c r="M593" s="16"/>
      <c r="N593" s="17">
        <v>0.0</v>
      </c>
    </row>
    <row r="594">
      <c r="A594" s="9" t="s">
        <v>294</v>
      </c>
      <c r="B594" s="9" t="s">
        <v>9223</v>
      </c>
      <c r="C594" s="9" t="s">
        <v>8627</v>
      </c>
      <c r="D594" s="9" t="s">
        <v>8589</v>
      </c>
      <c r="E594" s="15">
        <v>43220.125</v>
      </c>
      <c r="F594" s="9" t="s">
        <v>8554</v>
      </c>
      <c r="G594" s="9" t="s">
        <v>8555</v>
      </c>
      <c r="H594" s="9" t="s">
        <v>8556</v>
      </c>
      <c r="I594" s="16"/>
      <c r="J594" s="16"/>
      <c r="K594" s="16"/>
      <c r="L594" s="9" t="s">
        <v>8569</v>
      </c>
      <c r="N594" s="17">
        <v>0.0</v>
      </c>
    </row>
    <row r="595">
      <c r="A595" s="9" t="s">
        <v>320</v>
      </c>
      <c r="B595" s="9" t="s">
        <v>9224</v>
      </c>
      <c r="C595" s="9" t="s">
        <v>8589</v>
      </c>
      <c r="D595" s="9" t="s">
        <v>8546</v>
      </c>
      <c r="E595" s="15">
        <v>43146.623611111114</v>
      </c>
      <c r="F595" s="9" t="s">
        <v>8599</v>
      </c>
      <c r="G595" s="9" t="s">
        <v>8555</v>
      </c>
      <c r="H595" s="9" t="s">
        <v>8549</v>
      </c>
      <c r="I595" s="16"/>
      <c r="J595" s="16"/>
      <c r="K595" s="16"/>
      <c r="L595" s="9" t="s">
        <v>8569</v>
      </c>
      <c r="N595" s="17">
        <v>0.0</v>
      </c>
    </row>
    <row r="596">
      <c r="A596" s="9" t="s">
        <v>562</v>
      </c>
      <c r="B596" s="9" t="s">
        <v>9225</v>
      </c>
      <c r="C596" s="9" t="s">
        <v>8563</v>
      </c>
      <c r="D596" s="9" t="s">
        <v>8611</v>
      </c>
      <c r="E596" s="15">
        <v>43140.71527777778</v>
      </c>
      <c r="F596" s="9" t="s">
        <v>8630</v>
      </c>
      <c r="H596" s="9" t="s">
        <v>8549</v>
      </c>
      <c r="I596" s="16"/>
      <c r="J596" s="16"/>
      <c r="K596" s="16"/>
      <c r="L596" s="9" t="s">
        <v>8550</v>
      </c>
      <c r="M596" s="16"/>
      <c r="N596" s="17">
        <v>0.0</v>
      </c>
    </row>
    <row r="597">
      <c r="A597" s="9" t="s">
        <v>546</v>
      </c>
      <c r="B597" s="9" t="s">
        <v>9226</v>
      </c>
      <c r="C597" s="9" t="s">
        <v>8567</v>
      </c>
      <c r="D597" s="9" t="s">
        <v>8553</v>
      </c>
      <c r="E597" s="15">
        <v>43215.80486111111</v>
      </c>
      <c r="F597" s="9" t="s">
        <v>8554</v>
      </c>
      <c r="G597" s="9" t="s">
        <v>8555</v>
      </c>
      <c r="H597" s="9" t="s">
        <v>8624</v>
      </c>
      <c r="I597" s="16"/>
      <c r="J597" s="16"/>
      <c r="K597" s="16"/>
      <c r="L597" s="9" t="s">
        <v>8569</v>
      </c>
      <c r="N597" s="17">
        <v>0.0</v>
      </c>
    </row>
    <row r="598">
      <c r="A598" s="9" t="s">
        <v>243</v>
      </c>
      <c r="B598" s="9" t="s">
        <v>9227</v>
      </c>
      <c r="C598" s="9" t="s">
        <v>8567</v>
      </c>
      <c r="D598" s="9" t="s">
        <v>8602</v>
      </c>
      <c r="E598" s="15">
        <v>43203.49722222222</v>
      </c>
      <c r="F598" s="9" t="s">
        <v>8573</v>
      </c>
      <c r="G598" s="9" t="s">
        <v>8579</v>
      </c>
      <c r="H598" s="9" t="s">
        <v>8549</v>
      </c>
      <c r="I598" s="16"/>
      <c r="J598" s="16"/>
      <c r="K598" s="16"/>
      <c r="L598" s="9" t="s">
        <v>8550</v>
      </c>
      <c r="M598" s="16"/>
      <c r="N598" s="17">
        <v>0.0</v>
      </c>
    </row>
    <row r="599">
      <c r="A599" s="9" t="s">
        <v>829</v>
      </c>
      <c r="B599" s="9" t="s">
        <v>9228</v>
      </c>
      <c r="C599" s="9" t="s">
        <v>8589</v>
      </c>
      <c r="D599" s="9" t="s">
        <v>8553</v>
      </c>
      <c r="E599" s="15">
        <v>43125.62708333333</v>
      </c>
      <c r="F599" s="9" t="s">
        <v>8607</v>
      </c>
      <c r="G599" s="9" t="s">
        <v>8548</v>
      </c>
      <c r="I599" s="16"/>
      <c r="J599" s="16"/>
      <c r="K599" s="16"/>
      <c r="L599" s="9" t="s">
        <v>8550</v>
      </c>
      <c r="M599" s="16"/>
      <c r="N599" s="17">
        <v>0.0</v>
      </c>
    </row>
    <row r="600">
      <c r="A600" s="9" t="s">
        <v>666</v>
      </c>
      <c r="B600" s="9" t="s">
        <v>9229</v>
      </c>
      <c r="C600" s="9" t="s">
        <v>8545</v>
      </c>
      <c r="D600" s="9" t="s">
        <v>8575</v>
      </c>
      <c r="E600" s="15">
        <v>43195.78125</v>
      </c>
      <c r="F600" s="9" t="s">
        <v>8669</v>
      </c>
      <c r="G600" s="9" t="s">
        <v>8555</v>
      </c>
      <c r="H600" s="9" t="s">
        <v>8549</v>
      </c>
      <c r="I600" s="16"/>
      <c r="J600" s="16"/>
      <c r="K600" s="16"/>
      <c r="L600" s="9" t="s">
        <v>8569</v>
      </c>
      <c r="N600" s="17">
        <v>0.0</v>
      </c>
    </row>
    <row r="601">
      <c r="A601" s="9" t="s">
        <v>817</v>
      </c>
      <c r="B601" s="9" t="s">
        <v>9230</v>
      </c>
      <c r="C601" s="9" t="s">
        <v>8627</v>
      </c>
      <c r="D601" s="9" t="s">
        <v>8575</v>
      </c>
      <c r="E601" s="15">
        <v>43200.586805555555</v>
      </c>
      <c r="F601" s="9" t="s">
        <v>8634</v>
      </c>
      <c r="G601" s="9" t="s">
        <v>8561</v>
      </c>
      <c r="H601" s="9" t="s">
        <v>8549</v>
      </c>
      <c r="I601" s="16"/>
      <c r="J601" s="16"/>
      <c r="K601" s="16"/>
      <c r="L601" s="9" t="s">
        <v>8550</v>
      </c>
      <c r="M601" s="16"/>
      <c r="N601" s="17">
        <v>0.0</v>
      </c>
    </row>
    <row r="602">
      <c r="A602" s="9" t="s">
        <v>111</v>
      </c>
      <c r="B602" s="9" t="s">
        <v>9231</v>
      </c>
      <c r="C602" s="9" t="s">
        <v>8563</v>
      </c>
      <c r="D602" s="9" t="s">
        <v>8611</v>
      </c>
      <c r="E602" s="15">
        <v>43157.77222222222</v>
      </c>
      <c r="F602" s="9" t="s">
        <v>8554</v>
      </c>
      <c r="G602" s="9" t="s">
        <v>8548</v>
      </c>
      <c r="H602" s="9" t="s">
        <v>8549</v>
      </c>
      <c r="I602" s="16"/>
      <c r="J602" s="16"/>
      <c r="K602" s="16"/>
      <c r="L602" s="9" t="s">
        <v>8550</v>
      </c>
      <c r="M602" s="16"/>
      <c r="N602" s="17">
        <v>0.0</v>
      </c>
    </row>
    <row r="603">
      <c r="A603" s="9" t="s">
        <v>181</v>
      </c>
      <c r="B603" s="9" t="s">
        <v>9232</v>
      </c>
      <c r="C603" s="9" t="s">
        <v>8558</v>
      </c>
      <c r="D603" s="9" t="s">
        <v>8572</v>
      </c>
      <c r="E603" s="15">
        <v>43258.597916666666</v>
      </c>
      <c r="F603" s="9" t="s">
        <v>9233</v>
      </c>
      <c r="G603" s="9" t="s">
        <v>8548</v>
      </c>
      <c r="H603" s="9" t="s">
        <v>9234</v>
      </c>
      <c r="I603" s="16"/>
      <c r="J603" s="16"/>
      <c r="K603" s="16"/>
      <c r="L603" s="9" t="s">
        <v>8550</v>
      </c>
      <c r="M603" s="16"/>
      <c r="N603" s="17">
        <v>0.0</v>
      </c>
    </row>
    <row r="604">
      <c r="A604" s="9" t="s">
        <v>348</v>
      </c>
      <c r="B604" s="9" t="s">
        <v>9235</v>
      </c>
      <c r="C604" s="9" t="s">
        <v>8571</v>
      </c>
      <c r="D604" s="9" t="s">
        <v>8546</v>
      </c>
      <c r="E604" s="15">
        <v>43131.86597222222</v>
      </c>
      <c r="F604" s="9" t="s">
        <v>8669</v>
      </c>
      <c r="G604" s="9" t="s">
        <v>8555</v>
      </c>
      <c r="H604" s="16"/>
      <c r="I604" s="16"/>
      <c r="J604" s="16"/>
      <c r="K604" s="16"/>
      <c r="L604" s="9" t="s">
        <v>8569</v>
      </c>
      <c r="N604" s="17">
        <v>0.0</v>
      </c>
    </row>
    <row r="605">
      <c r="A605" s="9" t="s">
        <v>895</v>
      </c>
      <c r="B605" s="9" t="s">
        <v>9236</v>
      </c>
      <c r="C605" s="9" t="s">
        <v>8627</v>
      </c>
      <c r="D605" s="9" t="s">
        <v>8575</v>
      </c>
      <c r="E605" s="15">
        <v>43200.91875</v>
      </c>
      <c r="F605" s="9" t="s">
        <v>8582</v>
      </c>
      <c r="G605" s="9" t="s">
        <v>8548</v>
      </c>
      <c r="H605" s="9" t="s">
        <v>8549</v>
      </c>
      <c r="I605" s="16"/>
      <c r="J605" s="16"/>
      <c r="K605" s="16"/>
      <c r="L605" s="9" t="s">
        <v>8550</v>
      </c>
      <c r="M605" s="16"/>
      <c r="N605" s="17">
        <v>0.0</v>
      </c>
    </row>
    <row r="606">
      <c r="A606" s="9" t="s">
        <v>816</v>
      </c>
      <c r="B606" s="9" t="s">
        <v>9237</v>
      </c>
      <c r="C606" s="9" t="s">
        <v>8567</v>
      </c>
      <c r="D606" s="9" t="s">
        <v>8575</v>
      </c>
      <c r="E606" s="15">
        <v>43201.791666666664</v>
      </c>
      <c r="F606" s="9" t="s">
        <v>8607</v>
      </c>
      <c r="G606" s="9" t="s">
        <v>8579</v>
      </c>
      <c r="H606" s="9" t="s">
        <v>8549</v>
      </c>
      <c r="I606" s="16"/>
      <c r="J606" s="16"/>
      <c r="K606" s="16"/>
      <c r="L606" s="9" t="s">
        <v>8550</v>
      </c>
      <c r="M606" s="16"/>
      <c r="N606" s="17">
        <v>0.0</v>
      </c>
    </row>
    <row r="607">
      <c r="A607" s="9" t="s">
        <v>367</v>
      </c>
      <c r="B607" s="9" t="s">
        <v>9238</v>
      </c>
      <c r="C607" s="9" t="s">
        <v>8640</v>
      </c>
      <c r="D607" s="9" t="s">
        <v>8563</v>
      </c>
      <c r="E607" s="15">
        <v>43335.91388888889</v>
      </c>
      <c r="F607" s="9" t="s">
        <v>8607</v>
      </c>
      <c r="G607" s="9" t="s">
        <v>8565</v>
      </c>
      <c r="H607" s="9" t="s">
        <v>8624</v>
      </c>
      <c r="I607" s="18" t="b">
        <v>1</v>
      </c>
      <c r="J607" s="18" t="b">
        <v>1</v>
      </c>
      <c r="K607" s="16"/>
      <c r="L607" s="9" t="s">
        <v>8569</v>
      </c>
      <c r="M607" s="17">
        <v>400.0</v>
      </c>
      <c r="N607" s="17">
        <v>300000.0</v>
      </c>
    </row>
    <row r="608">
      <c r="A608" s="9" t="s">
        <v>323</v>
      </c>
      <c r="B608" s="9" t="s">
        <v>9239</v>
      </c>
      <c r="C608" s="9" t="s">
        <v>8589</v>
      </c>
      <c r="D608" s="9" t="s">
        <v>8546</v>
      </c>
      <c r="E608" s="15">
        <v>43138.82916666667</v>
      </c>
      <c r="F608" s="9" t="s">
        <v>8573</v>
      </c>
      <c r="G608" s="9" t="s">
        <v>8555</v>
      </c>
      <c r="H608" s="16"/>
      <c r="I608" s="16"/>
      <c r="J608" s="16"/>
      <c r="K608" s="16"/>
      <c r="L608" s="9" t="s">
        <v>8550</v>
      </c>
      <c r="M608" s="16"/>
      <c r="N608" s="17">
        <v>0.0</v>
      </c>
    </row>
    <row r="609">
      <c r="A609" s="9" t="s">
        <v>914</v>
      </c>
      <c r="B609" s="9" t="s">
        <v>9240</v>
      </c>
      <c r="C609" s="9" t="s">
        <v>8584</v>
      </c>
      <c r="D609" s="9" t="s">
        <v>8596</v>
      </c>
      <c r="E609" s="15">
        <v>43235.84861111111</v>
      </c>
      <c r="F609" s="9" t="s">
        <v>8576</v>
      </c>
      <c r="G609" s="9" t="s">
        <v>8579</v>
      </c>
      <c r="H609" s="9" t="s">
        <v>8556</v>
      </c>
      <c r="I609" s="16"/>
      <c r="J609" s="16"/>
      <c r="K609" s="16"/>
      <c r="L609" s="9" t="s">
        <v>8550</v>
      </c>
      <c r="M609" s="16"/>
      <c r="N609" s="17">
        <v>0.0</v>
      </c>
    </row>
    <row r="610">
      <c r="A610" s="9" t="s">
        <v>903</v>
      </c>
      <c r="B610" s="9" t="s">
        <v>9241</v>
      </c>
      <c r="C610" s="9" t="s">
        <v>8589</v>
      </c>
      <c r="D610" s="9" t="s">
        <v>8559</v>
      </c>
      <c r="E610" s="15">
        <v>43165.56041666667</v>
      </c>
      <c r="F610" s="9" t="s">
        <v>8582</v>
      </c>
      <c r="G610" s="9" t="s">
        <v>8561</v>
      </c>
      <c r="H610" s="16"/>
      <c r="I610" s="16"/>
      <c r="J610" s="16"/>
      <c r="K610" s="16"/>
      <c r="L610" s="9" t="s">
        <v>8550</v>
      </c>
      <c r="M610" s="16"/>
      <c r="N610" s="17">
        <v>0.0</v>
      </c>
    </row>
    <row r="611">
      <c r="A611" s="9" t="s">
        <v>187</v>
      </c>
      <c r="B611" s="9" t="s">
        <v>9242</v>
      </c>
      <c r="C611" s="9" t="s">
        <v>8636</v>
      </c>
      <c r="D611" s="9" t="s">
        <v>8591</v>
      </c>
      <c r="E611" s="15">
        <v>43298.70972222222</v>
      </c>
      <c r="F611" s="9" t="s">
        <v>8821</v>
      </c>
      <c r="G611" s="9" t="s">
        <v>8565</v>
      </c>
      <c r="H611" s="9" t="s">
        <v>8549</v>
      </c>
      <c r="I611" s="16"/>
      <c r="J611" s="16"/>
      <c r="K611" s="16"/>
      <c r="L611" s="9" t="s">
        <v>8569</v>
      </c>
      <c r="N611" s="17">
        <v>0.0</v>
      </c>
    </row>
    <row r="612">
      <c r="A612" s="9" t="s">
        <v>271</v>
      </c>
      <c r="B612" s="9" t="s">
        <v>9243</v>
      </c>
      <c r="C612" s="9" t="s">
        <v>8589</v>
      </c>
      <c r="D612" s="9" t="s">
        <v>8546</v>
      </c>
      <c r="E612" s="15">
        <v>43139.85277777778</v>
      </c>
      <c r="F612" s="9" t="s">
        <v>8594</v>
      </c>
      <c r="G612" s="9" t="s">
        <v>8565</v>
      </c>
      <c r="I612" s="16"/>
      <c r="J612" s="16"/>
      <c r="K612" s="16"/>
      <c r="L612" s="9" t="s">
        <v>8550</v>
      </c>
      <c r="M612" s="16"/>
      <c r="N612" s="17">
        <v>0.0</v>
      </c>
    </row>
    <row r="613">
      <c r="A613" s="9" t="s">
        <v>102</v>
      </c>
      <c r="B613" s="9" t="s">
        <v>9244</v>
      </c>
      <c r="C613" s="9" t="s">
        <v>8567</v>
      </c>
      <c r="D613" s="9" t="s">
        <v>8602</v>
      </c>
      <c r="E613" s="15">
        <v>43178.52847222222</v>
      </c>
      <c r="F613" s="9" t="s">
        <v>8582</v>
      </c>
      <c r="G613" s="9" t="s">
        <v>8548</v>
      </c>
      <c r="H613" s="9" t="s">
        <v>8549</v>
      </c>
      <c r="I613" s="16"/>
      <c r="J613" s="16"/>
      <c r="K613" s="16"/>
      <c r="L613" s="9" t="s">
        <v>8550</v>
      </c>
      <c r="M613" s="16"/>
      <c r="N613" s="17">
        <v>0.0</v>
      </c>
    </row>
    <row r="614">
      <c r="A614" s="9" t="s">
        <v>589</v>
      </c>
      <c r="B614" s="9" t="s">
        <v>9245</v>
      </c>
      <c r="C614" s="9" t="s">
        <v>8552</v>
      </c>
      <c r="D614" s="9" t="s">
        <v>8593</v>
      </c>
      <c r="E614" s="15">
        <v>43186.61666666667</v>
      </c>
      <c r="F614" s="9" t="s">
        <v>8573</v>
      </c>
      <c r="G614" s="9" t="s">
        <v>8618</v>
      </c>
      <c r="H614" s="9" t="s">
        <v>8549</v>
      </c>
      <c r="I614" s="16"/>
      <c r="J614" s="16"/>
      <c r="K614" s="16"/>
      <c r="L614" s="9" t="s">
        <v>8550</v>
      </c>
      <c r="M614" s="16"/>
      <c r="N614" s="17">
        <v>0.0</v>
      </c>
    </row>
    <row r="615">
      <c r="A615" s="9" t="s">
        <v>394</v>
      </c>
      <c r="B615" s="9" t="s">
        <v>9246</v>
      </c>
      <c r="C615" s="9" t="s">
        <v>8627</v>
      </c>
      <c r="D615" s="9" t="s">
        <v>8546</v>
      </c>
      <c r="E615" s="15">
        <v>43208.79513888889</v>
      </c>
      <c r="F615" s="9" t="s">
        <v>8780</v>
      </c>
      <c r="G615" s="9" t="s">
        <v>8579</v>
      </c>
      <c r="H615" s="9" t="s">
        <v>8556</v>
      </c>
      <c r="I615" s="16"/>
      <c r="J615" s="16"/>
      <c r="K615" s="16"/>
      <c r="L615" s="9" t="s">
        <v>8550</v>
      </c>
      <c r="M615" s="16"/>
      <c r="N615" s="17">
        <v>0.0</v>
      </c>
    </row>
    <row r="616">
      <c r="A616" s="9" t="s">
        <v>592</v>
      </c>
      <c r="B616" s="9" t="s">
        <v>9247</v>
      </c>
      <c r="C616" s="9" t="s">
        <v>8596</v>
      </c>
      <c r="D616" s="9" t="s">
        <v>8563</v>
      </c>
      <c r="E616" s="15">
        <v>43196.82083333333</v>
      </c>
      <c r="F616" s="9" t="s">
        <v>8660</v>
      </c>
      <c r="G616" s="9" t="s">
        <v>8548</v>
      </c>
      <c r="H616" s="9" t="s">
        <v>8549</v>
      </c>
      <c r="I616" s="16"/>
      <c r="J616" s="16"/>
      <c r="K616" s="16"/>
      <c r="L616" s="9" t="s">
        <v>8550</v>
      </c>
      <c r="M616" s="16"/>
      <c r="N616" s="17">
        <v>0.0</v>
      </c>
    </row>
    <row r="617">
      <c r="A617" s="9" t="s">
        <v>337</v>
      </c>
      <c r="B617" s="9" t="s">
        <v>9248</v>
      </c>
      <c r="C617" s="9" t="s">
        <v>8589</v>
      </c>
      <c r="D617" s="9" t="s">
        <v>8611</v>
      </c>
      <c r="E617" s="15">
        <v>43137.674305555556</v>
      </c>
      <c r="F617" s="9" t="s">
        <v>8607</v>
      </c>
      <c r="G617" s="9" t="s">
        <v>8548</v>
      </c>
      <c r="I617" s="16"/>
      <c r="J617" s="16"/>
      <c r="K617" s="16"/>
      <c r="L617" s="9" t="s">
        <v>8550</v>
      </c>
      <c r="M617" s="16"/>
      <c r="N617" s="17">
        <v>0.0</v>
      </c>
    </row>
    <row r="618">
      <c r="A618" s="9" t="s">
        <v>91</v>
      </c>
      <c r="B618" s="9" t="s">
        <v>9249</v>
      </c>
      <c r="C618" s="9" t="s">
        <v>8567</v>
      </c>
      <c r="D618" s="9" t="s">
        <v>8553</v>
      </c>
      <c r="E618" s="15">
        <v>43230.80972222222</v>
      </c>
      <c r="F618" s="9" t="s">
        <v>9233</v>
      </c>
      <c r="G618" s="9" t="s">
        <v>8561</v>
      </c>
      <c r="H618" s="9" t="s">
        <v>8549</v>
      </c>
      <c r="I618" s="16"/>
      <c r="J618" s="16"/>
      <c r="K618" s="16"/>
      <c r="L618" s="9" t="s">
        <v>8550</v>
      </c>
      <c r="M618" s="16"/>
      <c r="N618" s="17">
        <v>0.0</v>
      </c>
    </row>
    <row r="619">
      <c r="A619" s="9" t="s">
        <v>925</v>
      </c>
      <c r="B619" s="9" t="s">
        <v>9250</v>
      </c>
      <c r="C619" s="9" t="s">
        <v>8567</v>
      </c>
      <c r="D619" s="9" t="s">
        <v>8611</v>
      </c>
      <c r="E619" s="15">
        <v>43187.89027777778</v>
      </c>
      <c r="F619" s="9" t="s">
        <v>8607</v>
      </c>
      <c r="G619" s="9" t="s">
        <v>8555</v>
      </c>
      <c r="H619" s="9" t="s">
        <v>8568</v>
      </c>
      <c r="I619" s="16"/>
      <c r="J619" s="16"/>
      <c r="K619" s="16"/>
      <c r="L619" s="9" t="s">
        <v>8569</v>
      </c>
      <c r="N619" s="17">
        <v>0.0</v>
      </c>
    </row>
    <row r="620">
      <c r="A620" s="9" t="s">
        <v>525</v>
      </c>
      <c r="B620" s="9" t="s">
        <v>9251</v>
      </c>
      <c r="C620" s="9" t="s">
        <v>8581</v>
      </c>
      <c r="D620" s="9" t="s">
        <v>8553</v>
      </c>
      <c r="E620" s="15">
        <v>43237.72361111111</v>
      </c>
      <c r="F620" s="9" t="s">
        <v>8587</v>
      </c>
      <c r="G620" s="9" t="s">
        <v>8548</v>
      </c>
      <c r="H620" s="9" t="s">
        <v>8549</v>
      </c>
      <c r="I620" s="16"/>
      <c r="J620" s="16"/>
      <c r="K620" s="16"/>
      <c r="L620" s="9" t="s">
        <v>8550</v>
      </c>
      <c r="M620" s="16"/>
      <c r="N620" s="17">
        <v>0.0</v>
      </c>
    </row>
    <row r="621">
      <c r="A621" s="9" t="s">
        <v>679</v>
      </c>
      <c r="B621" s="9" t="s">
        <v>9252</v>
      </c>
      <c r="C621" s="9" t="s">
        <v>8563</v>
      </c>
      <c r="D621" s="9" t="s">
        <v>8611</v>
      </c>
      <c r="E621" s="15">
        <v>43183.125</v>
      </c>
      <c r="F621" s="9" t="s">
        <v>8573</v>
      </c>
      <c r="G621" s="9" t="s">
        <v>8579</v>
      </c>
      <c r="H621" s="9" t="s">
        <v>8549</v>
      </c>
      <c r="I621" s="16"/>
      <c r="J621" s="16"/>
      <c r="K621" s="16"/>
      <c r="L621" s="9" t="s">
        <v>8569</v>
      </c>
      <c r="N621" s="17">
        <v>0.0</v>
      </c>
    </row>
    <row r="622">
      <c r="A622" s="9" t="s">
        <v>264</v>
      </c>
      <c r="B622" s="9" t="s">
        <v>9253</v>
      </c>
      <c r="C622" s="9" t="s">
        <v>8567</v>
      </c>
      <c r="D622" s="9" t="s">
        <v>8559</v>
      </c>
      <c r="E622" s="15">
        <v>43258.5625</v>
      </c>
      <c r="F622" s="9" t="s">
        <v>8582</v>
      </c>
      <c r="G622" s="9" t="s">
        <v>8548</v>
      </c>
      <c r="H622" s="9" t="s">
        <v>8549</v>
      </c>
      <c r="I622" s="16"/>
      <c r="J622" s="16"/>
      <c r="K622" s="16"/>
      <c r="L622" s="9" t="s">
        <v>8550</v>
      </c>
      <c r="M622" s="16"/>
      <c r="N622" s="17">
        <v>0.0</v>
      </c>
    </row>
    <row r="623">
      <c r="A623" s="9" t="s">
        <v>42</v>
      </c>
      <c r="B623" s="9" t="s">
        <v>9254</v>
      </c>
      <c r="C623" s="9" t="s">
        <v>8563</v>
      </c>
      <c r="D623" s="9" t="s">
        <v>8553</v>
      </c>
      <c r="E623" s="15">
        <v>43173.509722222225</v>
      </c>
      <c r="F623" s="9" t="s">
        <v>8669</v>
      </c>
      <c r="G623" s="9" t="s">
        <v>8561</v>
      </c>
      <c r="H623" s="9" t="s">
        <v>8556</v>
      </c>
      <c r="I623" s="16"/>
      <c r="J623" s="16"/>
      <c r="K623" s="16"/>
      <c r="L623" s="9" t="s">
        <v>8569</v>
      </c>
      <c r="N623" s="17">
        <v>0.0</v>
      </c>
    </row>
    <row r="624">
      <c r="A624" s="9" t="s">
        <v>619</v>
      </c>
      <c r="B624" s="9" t="s">
        <v>9255</v>
      </c>
      <c r="C624" s="9" t="s">
        <v>8585</v>
      </c>
      <c r="D624" s="9" t="s">
        <v>8575</v>
      </c>
      <c r="E624" s="15">
        <v>43188.575694444444</v>
      </c>
      <c r="F624" s="9" t="s">
        <v>8821</v>
      </c>
      <c r="G624" s="9" t="s">
        <v>8579</v>
      </c>
      <c r="H624" s="9" t="s">
        <v>8549</v>
      </c>
      <c r="I624" s="16"/>
      <c r="J624" s="16"/>
      <c r="K624" s="16"/>
      <c r="L624" s="9" t="s">
        <v>8569</v>
      </c>
      <c r="N624" s="17">
        <v>0.0</v>
      </c>
    </row>
    <row r="625">
      <c r="A625" s="9" t="s">
        <v>101</v>
      </c>
      <c r="B625" s="9" t="s">
        <v>9256</v>
      </c>
      <c r="C625" s="9" t="s">
        <v>8567</v>
      </c>
      <c r="D625" s="9" t="s">
        <v>8546</v>
      </c>
      <c r="E625" s="15">
        <v>43234.83125</v>
      </c>
      <c r="F625" s="9" t="s">
        <v>8630</v>
      </c>
      <c r="G625" s="9" t="s">
        <v>8555</v>
      </c>
      <c r="H625" s="9" t="s">
        <v>8568</v>
      </c>
      <c r="I625" s="16"/>
      <c r="J625" s="16"/>
      <c r="K625" s="16"/>
      <c r="L625" s="9" t="s">
        <v>8569</v>
      </c>
      <c r="N625" s="17">
        <v>0.0</v>
      </c>
    </row>
    <row r="626">
      <c r="A626" s="9" t="s">
        <v>821</v>
      </c>
      <c r="B626" s="9" t="s">
        <v>9257</v>
      </c>
      <c r="C626" s="9" t="s">
        <v>8584</v>
      </c>
      <c r="D626" s="9" t="s">
        <v>8606</v>
      </c>
      <c r="E626" s="15">
        <v>43203.68125</v>
      </c>
      <c r="F626" s="9" t="s">
        <v>8573</v>
      </c>
      <c r="G626" s="9" t="s">
        <v>8555</v>
      </c>
      <c r="H626" s="9" t="s">
        <v>8549</v>
      </c>
      <c r="I626" s="16"/>
      <c r="J626" s="16"/>
      <c r="K626" s="16"/>
      <c r="L626" s="9" t="s">
        <v>8569</v>
      </c>
      <c r="N626" s="17">
        <v>0.0</v>
      </c>
    </row>
    <row r="627">
      <c r="A627" s="9" t="s">
        <v>205</v>
      </c>
      <c r="B627" s="9" t="s">
        <v>9258</v>
      </c>
      <c r="C627" s="9" t="s">
        <v>8636</v>
      </c>
      <c r="D627" s="9" t="s">
        <v>8596</v>
      </c>
      <c r="E627" s="15">
        <v>43342.52222222222</v>
      </c>
      <c r="F627" s="9" t="s">
        <v>8576</v>
      </c>
      <c r="G627" s="9" t="s">
        <v>8561</v>
      </c>
      <c r="H627" s="9" t="s">
        <v>9259</v>
      </c>
      <c r="I627" s="18" t="b">
        <v>1</v>
      </c>
      <c r="J627" s="18" t="b">
        <v>1</v>
      </c>
      <c r="K627" s="20">
        <v>44701.0</v>
      </c>
      <c r="L627" s="9" t="s">
        <v>8550</v>
      </c>
      <c r="M627" s="17">
        <v>47.0</v>
      </c>
      <c r="N627" s="17">
        <v>60000.0</v>
      </c>
    </row>
    <row r="628">
      <c r="A628" s="9" t="s">
        <v>438</v>
      </c>
      <c r="B628" s="9" t="s">
        <v>9260</v>
      </c>
      <c r="C628" s="9" t="s">
        <v>8545</v>
      </c>
      <c r="D628" s="9" t="s">
        <v>8585</v>
      </c>
      <c r="E628" s="15">
        <v>43195.63263888889</v>
      </c>
      <c r="F628" s="9" t="s">
        <v>8554</v>
      </c>
      <c r="G628" s="9" t="s">
        <v>8548</v>
      </c>
      <c r="H628" s="9" t="s">
        <v>8549</v>
      </c>
      <c r="I628" s="16"/>
      <c r="J628" s="16"/>
      <c r="K628" s="16"/>
      <c r="L628" s="9" t="s">
        <v>8569</v>
      </c>
      <c r="N628" s="17">
        <v>0.0</v>
      </c>
    </row>
    <row r="629">
      <c r="A629" s="9" t="s">
        <v>103</v>
      </c>
      <c r="B629" s="9" t="s">
        <v>9261</v>
      </c>
      <c r="C629" s="9" t="s">
        <v>8563</v>
      </c>
      <c r="D629" s="9" t="s">
        <v>8546</v>
      </c>
      <c r="E629" s="15">
        <v>43159.76527777778</v>
      </c>
      <c r="F629" s="9" t="s">
        <v>8719</v>
      </c>
      <c r="G629" s="9" t="s">
        <v>8579</v>
      </c>
      <c r="H629" s="9" t="s">
        <v>8556</v>
      </c>
      <c r="I629" s="16"/>
      <c r="J629" s="16"/>
      <c r="K629" s="16"/>
      <c r="L629" s="9" t="s">
        <v>8550</v>
      </c>
      <c r="M629" s="16"/>
      <c r="N629" s="17">
        <v>0.0</v>
      </c>
    </row>
    <row r="630">
      <c r="A630" s="9" t="s">
        <v>844</v>
      </c>
      <c r="B630" s="9" t="s">
        <v>9262</v>
      </c>
      <c r="C630" s="9" t="s">
        <v>8581</v>
      </c>
      <c r="D630" s="9" t="s">
        <v>8589</v>
      </c>
      <c r="E630" s="15">
        <v>43329.81180555555</v>
      </c>
      <c r="F630" s="9" t="s">
        <v>8615</v>
      </c>
      <c r="G630" s="9" t="s">
        <v>8618</v>
      </c>
      <c r="H630" s="9" t="s">
        <v>8549</v>
      </c>
      <c r="I630" s="18" t="b">
        <v>1</v>
      </c>
      <c r="J630" s="18" t="b">
        <v>1</v>
      </c>
      <c r="K630" s="20">
        <v>44701.0</v>
      </c>
      <c r="L630" s="9" t="s">
        <v>8550</v>
      </c>
      <c r="M630" s="17">
        <v>12.0</v>
      </c>
      <c r="N630" s="17">
        <v>1000.0</v>
      </c>
    </row>
    <row r="631">
      <c r="A631" s="9" t="s">
        <v>474</v>
      </c>
      <c r="B631" s="9" t="s">
        <v>9263</v>
      </c>
      <c r="C631" s="9" t="s">
        <v>9264</v>
      </c>
      <c r="D631" s="9" t="s">
        <v>8584</v>
      </c>
      <c r="E631" s="15">
        <v>43404.80347222222</v>
      </c>
      <c r="F631" s="9" t="s">
        <v>8607</v>
      </c>
      <c r="G631" s="9" t="s">
        <v>8579</v>
      </c>
      <c r="H631" s="9" t="s">
        <v>8549</v>
      </c>
      <c r="I631" s="16"/>
      <c r="J631" s="18" t="b">
        <v>1</v>
      </c>
      <c r="K631" s="9" t="s">
        <v>8600</v>
      </c>
      <c r="L631" s="9" t="s">
        <v>8550</v>
      </c>
      <c r="M631" s="17">
        <v>120.0</v>
      </c>
      <c r="N631" s="17">
        <v>60000.0</v>
      </c>
    </row>
    <row r="632">
      <c r="A632" s="9" t="s">
        <v>748</v>
      </c>
      <c r="B632" s="9" t="s">
        <v>9265</v>
      </c>
      <c r="C632" s="9" t="s">
        <v>8584</v>
      </c>
      <c r="D632" s="9" t="s">
        <v>8546</v>
      </c>
      <c r="E632" s="15">
        <v>43215.66875</v>
      </c>
      <c r="F632" s="9" t="s">
        <v>8554</v>
      </c>
      <c r="G632" s="9" t="s">
        <v>8548</v>
      </c>
      <c r="H632" s="9" t="s">
        <v>8549</v>
      </c>
      <c r="I632" s="16"/>
      <c r="J632" s="16"/>
      <c r="K632" s="16"/>
      <c r="L632" s="9" t="s">
        <v>8550</v>
      </c>
      <c r="M632" s="16"/>
      <c r="N632" s="17">
        <v>0.0</v>
      </c>
    </row>
    <row r="633">
      <c r="A633" s="9" t="s">
        <v>538</v>
      </c>
      <c r="B633" s="9" t="s">
        <v>9266</v>
      </c>
      <c r="C633" s="9" t="s">
        <v>8589</v>
      </c>
      <c r="D633" s="9" t="s">
        <v>8602</v>
      </c>
      <c r="E633" s="15">
        <v>43171.694444444445</v>
      </c>
      <c r="F633" s="9" t="s">
        <v>8612</v>
      </c>
      <c r="G633" s="9" t="s">
        <v>8618</v>
      </c>
      <c r="H633" s="9" t="s">
        <v>8568</v>
      </c>
      <c r="I633" s="16"/>
      <c r="J633" s="16"/>
      <c r="K633" s="16"/>
      <c r="L633" s="9" t="s">
        <v>8550</v>
      </c>
      <c r="M633" s="16"/>
      <c r="N633" s="17">
        <v>0.0</v>
      </c>
    </row>
    <row r="634">
      <c r="A634" s="9" t="s">
        <v>869</v>
      </c>
      <c r="B634" s="9" t="s">
        <v>9267</v>
      </c>
      <c r="C634" s="9" t="s">
        <v>8545</v>
      </c>
      <c r="D634" s="9" t="s">
        <v>8563</v>
      </c>
      <c r="E634" s="15">
        <v>43206.518055555556</v>
      </c>
      <c r="F634" s="9" t="s">
        <v>8780</v>
      </c>
      <c r="G634" s="9" t="s">
        <v>8548</v>
      </c>
      <c r="H634" s="9" t="s">
        <v>8549</v>
      </c>
      <c r="I634" s="16"/>
      <c r="J634" s="16"/>
      <c r="K634" s="16"/>
      <c r="L634" s="9" t="s">
        <v>8550</v>
      </c>
      <c r="M634" s="16"/>
      <c r="N634" s="17">
        <v>0.0</v>
      </c>
    </row>
    <row r="635">
      <c r="A635" s="9" t="s">
        <v>512</v>
      </c>
      <c r="B635" s="9" t="s">
        <v>9268</v>
      </c>
      <c r="C635" s="9" t="s">
        <v>8578</v>
      </c>
      <c r="D635" s="9" t="s">
        <v>8546</v>
      </c>
      <c r="E635" s="15">
        <v>43256.75</v>
      </c>
      <c r="F635" s="9" t="s">
        <v>8547</v>
      </c>
      <c r="G635" s="9" t="s">
        <v>8555</v>
      </c>
      <c r="H635" s="9" t="s">
        <v>8556</v>
      </c>
      <c r="I635" s="16"/>
      <c r="J635" s="16"/>
      <c r="K635" s="16"/>
      <c r="L635" s="9" t="s">
        <v>8569</v>
      </c>
      <c r="N635" s="17">
        <v>0.0</v>
      </c>
    </row>
    <row r="636">
      <c r="A636" s="9" t="s">
        <v>852</v>
      </c>
      <c r="B636" s="9" t="s">
        <v>9269</v>
      </c>
      <c r="C636" s="9" t="s">
        <v>8585</v>
      </c>
      <c r="D636" s="9" t="s">
        <v>8606</v>
      </c>
      <c r="E636" s="15">
        <v>43180.54375</v>
      </c>
      <c r="F636" s="9" t="s">
        <v>8573</v>
      </c>
      <c r="G636" s="9" t="s">
        <v>8579</v>
      </c>
      <c r="H636" s="9" t="s">
        <v>8549</v>
      </c>
      <c r="I636" s="16"/>
      <c r="J636" s="16"/>
      <c r="K636" s="16"/>
      <c r="L636" s="9" t="s">
        <v>8569</v>
      </c>
      <c r="N636" s="17">
        <v>0.0</v>
      </c>
    </row>
    <row r="637">
      <c r="A637" s="9" t="s">
        <v>671</v>
      </c>
      <c r="B637" s="9" t="s">
        <v>9270</v>
      </c>
      <c r="C637" s="9" t="s">
        <v>8545</v>
      </c>
      <c r="D637" s="9" t="s">
        <v>8559</v>
      </c>
      <c r="E637" s="15">
        <v>43200.76527777778</v>
      </c>
      <c r="F637" s="9" t="s">
        <v>8607</v>
      </c>
      <c r="G637" s="9" t="s">
        <v>8618</v>
      </c>
      <c r="H637" s="9" t="s">
        <v>8549</v>
      </c>
      <c r="I637" s="16"/>
      <c r="J637" s="16"/>
      <c r="K637" s="16"/>
      <c r="L637" s="9" t="s">
        <v>8569</v>
      </c>
      <c r="N637" s="17">
        <v>0.0</v>
      </c>
    </row>
    <row r="638">
      <c r="A638" s="9" t="s">
        <v>272</v>
      </c>
      <c r="B638" s="9" t="s">
        <v>9271</v>
      </c>
      <c r="C638" s="9" t="s">
        <v>8545</v>
      </c>
      <c r="D638" s="9" t="s">
        <v>8611</v>
      </c>
      <c r="E638" s="15">
        <v>43181.54305555556</v>
      </c>
      <c r="F638" s="9" t="s">
        <v>8573</v>
      </c>
      <c r="G638" s="9" t="s">
        <v>8618</v>
      </c>
      <c r="H638" s="9" t="s">
        <v>8549</v>
      </c>
      <c r="I638" s="16"/>
      <c r="J638" s="16"/>
      <c r="K638" s="16"/>
      <c r="L638" s="9" t="s">
        <v>8569</v>
      </c>
      <c r="N638" s="17">
        <v>0.0</v>
      </c>
    </row>
    <row r="639">
      <c r="A639" s="9" t="s">
        <v>148</v>
      </c>
      <c r="B639" s="9" t="s">
        <v>9272</v>
      </c>
      <c r="C639" s="9" t="s">
        <v>8567</v>
      </c>
      <c r="D639" s="9" t="s">
        <v>8546</v>
      </c>
      <c r="E639" s="15">
        <v>43206.61736111111</v>
      </c>
      <c r="F639" s="9" t="s">
        <v>8612</v>
      </c>
      <c r="G639" s="9" t="s">
        <v>8561</v>
      </c>
      <c r="H639" s="9" t="s">
        <v>8568</v>
      </c>
      <c r="I639" s="16"/>
      <c r="J639" s="16"/>
      <c r="K639" s="16"/>
      <c r="L639" s="9" t="s">
        <v>8569</v>
      </c>
      <c r="N639" s="17">
        <v>0.0</v>
      </c>
    </row>
    <row r="640">
      <c r="A640" s="9" t="s">
        <v>498</v>
      </c>
      <c r="B640" s="9" t="s">
        <v>9273</v>
      </c>
      <c r="C640" s="9" t="s">
        <v>8646</v>
      </c>
      <c r="D640" s="9" t="s">
        <v>8593</v>
      </c>
      <c r="E640" s="15">
        <v>43294.82361111111</v>
      </c>
      <c r="F640" s="9" t="s">
        <v>8620</v>
      </c>
      <c r="G640" s="9" t="s">
        <v>8579</v>
      </c>
      <c r="H640" s="16"/>
      <c r="I640" s="16"/>
      <c r="J640" s="16"/>
      <c r="K640" s="16"/>
      <c r="L640" s="9" t="s">
        <v>8550</v>
      </c>
      <c r="M640" s="16"/>
      <c r="N640" s="17">
        <v>0.0</v>
      </c>
    </row>
    <row r="641">
      <c r="A641" s="9" t="s">
        <v>756</v>
      </c>
      <c r="B641" s="9" t="s">
        <v>9274</v>
      </c>
      <c r="C641" s="9" t="s">
        <v>8567</v>
      </c>
      <c r="D641" s="9" t="s">
        <v>8546</v>
      </c>
      <c r="E641" s="15">
        <v>43175.680555555555</v>
      </c>
      <c r="F641" s="9" t="s">
        <v>8587</v>
      </c>
      <c r="G641" s="9" t="s">
        <v>8561</v>
      </c>
      <c r="H641" s="9" t="s">
        <v>8568</v>
      </c>
      <c r="I641" s="16"/>
      <c r="J641" s="16"/>
      <c r="K641" s="16"/>
      <c r="L641" s="9" t="s">
        <v>8550</v>
      </c>
      <c r="M641" s="16"/>
      <c r="N641" s="17">
        <v>0.0</v>
      </c>
    </row>
    <row r="642">
      <c r="A642" s="9" t="s">
        <v>890</v>
      </c>
      <c r="B642" s="9" t="s">
        <v>9275</v>
      </c>
      <c r="C642" s="9" t="s">
        <v>8567</v>
      </c>
      <c r="D642" s="9" t="s">
        <v>8611</v>
      </c>
      <c r="E642" s="15">
        <v>43154.48611111111</v>
      </c>
      <c r="F642" s="9" t="s">
        <v>8628</v>
      </c>
      <c r="G642" s="9" t="s">
        <v>8579</v>
      </c>
      <c r="H642" s="16"/>
      <c r="I642" s="16"/>
      <c r="J642" s="16"/>
      <c r="K642" s="16"/>
      <c r="L642" s="9" t="s">
        <v>8569</v>
      </c>
      <c r="N642" s="17">
        <v>0.0</v>
      </c>
    </row>
    <row r="643">
      <c r="A643" s="9" t="s">
        <v>145</v>
      </c>
      <c r="B643" s="9" t="s">
        <v>9276</v>
      </c>
      <c r="C643" s="9" t="s">
        <v>8545</v>
      </c>
      <c r="D643" s="9" t="s">
        <v>8553</v>
      </c>
      <c r="E643" s="15">
        <v>43208.69652777778</v>
      </c>
      <c r="F643" s="9" t="s">
        <v>8573</v>
      </c>
      <c r="G643" s="9" t="s">
        <v>8579</v>
      </c>
      <c r="H643" s="9" t="s">
        <v>8556</v>
      </c>
      <c r="I643" s="16"/>
      <c r="J643" s="16"/>
      <c r="K643" s="16"/>
      <c r="L643" s="9" t="s">
        <v>8550</v>
      </c>
      <c r="M643" s="16"/>
      <c r="N643" s="17">
        <v>0.0</v>
      </c>
    </row>
    <row r="644">
      <c r="A644" s="9" t="s">
        <v>652</v>
      </c>
      <c r="B644" s="9" t="s">
        <v>9277</v>
      </c>
      <c r="C644" s="9" t="s">
        <v>8680</v>
      </c>
      <c r="D644" s="9" t="s">
        <v>8578</v>
      </c>
      <c r="E644" s="15">
        <v>43363.717361111114</v>
      </c>
      <c r="F644" s="9" t="s">
        <v>8564</v>
      </c>
      <c r="G644" s="9" t="s">
        <v>8579</v>
      </c>
      <c r="H644" s="9" t="s">
        <v>8681</v>
      </c>
      <c r="I644" s="18" t="b">
        <v>1</v>
      </c>
      <c r="J644" s="18" t="b">
        <v>1</v>
      </c>
      <c r="K644" s="20">
        <v>44701.0</v>
      </c>
      <c r="L644" s="9" t="s">
        <v>8550</v>
      </c>
      <c r="M644" s="17">
        <v>50.0</v>
      </c>
      <c r="N644" s="17">
        <v>10000.0</v>
      </c>
    </row>
    <row r="645">
      <c r="A645" s="9" t="s">
        <v>136</v>
      </c>
      <c r="B645" s="9" t="s">
        <v>9278</v>
      </c>
      <c r="C645" s="9" t="s">
        <v>8567</v>
      </c>
      <c r="D645" s="9" t="s">
        <v>8589</v>
      </c>
      <c r="E645" s="15">
        <v>43202.125</v>
      </c>
      <c r="F645" s="9" t="s">
        <v>8587</v>
      </c>
      <c r="G645" s="9" t="s">
        <v>8548</v>
      </c>
      <c r="H645" s="9" t="s">
        <v>8549</v>
      </c>
      <c r="I645" s="16"/>
      <c r="J645" s="16"/>
      <c r="K645" s="16"/>
      <c r="L645" s="9" t="s">
        <v>8550</v>
      </c>
      <c r="M645" s="16"/>
      <c r="N645" s="17">
        <v>0.0</v>
      </c>
    </row>
    <row r="646">
      <c r="A646" s="9" t="s">
        <v>457</v>
      </c>
      <c r="B646" s="9" t="s">
        <v>9279</v>
      </c>
      <c r="C646" s="9" t="s">
        <v>8552</v>
      </c>
      <c r="D646" s="9" t="s">
        <v>8572</v>
      </c>
      <c r="E646" s="15">
        <v>43201.71388888889</v>
      </c>
      <c r="F646" s="9" t="s">
        <v>8554</v>
      </c>
      <c r="G646" s="9" t="s">
        <v>8561</v>
      </c>
      <c r="H646" s="9" t="s">
        <v>8549</v>
      </c>
      <c r="I646" s="16"/>
      <c r="J646" s="16"/>
      <c r="K646" s="16"/>
      <c r="L646" s="9" t="s">
        <v>8550</v>
      </c>
      <c r="M646" s="16"/>
      <c r="N646" s="17">
        <v>0.0</v>
      </c>
    </row>
    <row r="647">
      <c r="A647" s="9" t="s">
        <v>670</v>
      </c>
      <c r="B647" s="9" t="s">
        <v>9280</v>
      </c>
      <c r="C647" s="9" t="s">
        <v>8585</v>
      </c>
      <c r="D647" s="9" t="s">
        <v>8606</v>
      </c>
      <c r="E647" s="15">
        <v>43157.54305555556</v>
      </c>
      <c r="F647" s="9" t="s">
        <v>8587</v>
      </c>
      <c r="G647" s="9" t="s">
        <v>8579</v>
      </c>
      <c r="H647" s="9" t="s">
        <v>8549</v>
      </c>
      <c r="I647" s="16"/>
      <c r="J647" s="16"/>
      <c r="K647" s="16"/>
      <c r="L647" s="9" t="s">
        <v>8550</v>
      </c>
      <c r="M647" s="16"/>
      <c r="N647" s="17">
        <v>0.0</v>
      </c>
    </row>
    <row r="648">
      <c r="A648" s="9" t="s">
        <v>990</v>
      </c>
      <c r="B648" s="9" t="s">
        <v>9281</v>
      </c>
      <c r="C648" s="9" t="s">
        <v>8558</v>
      </c>
      <c r="D648" s="9" t="s">
        <v>8578</v>
      </c>
      <c r="E648" s="15">
        <v>43402.620833333334</v>
      </c>
      <c r="F648" s="9" t="s">
        <v>8582</v>
      </c>
      <c r="G648" s="9" t="s">
        <v>8555</v>
      </c>
      <c r="H648" s="9" t="s">
        <v>8556</v>
      </c>
      <c r="I648" s="16"/>
      <c r="J648" s="16"/>
      <c r="K648" s="16"/>
      <c r="L648" s="9" t="s">
        <v>8569</v>
      </c>
      <c r="M648" s="17">
        <v>20.0</v>
      </c>
      <c r="N648" s="17">
        <v>5000.0</v>
      </c>
    </row>
    <row r="649">
      <c r="A649" s="9" t="s">
        <v>835</v>
      </c>
      <c r="B649" s="9" t="s">
        <v>9282</v>
      </c>
      <c r="C649" s="9" t="s">
        <v>8545</v>
      </c>
      <c r="D649" s="9" t="s">
        <v>8559</v>
      </c>
      <c r="E649" s="15">
        <v>43187.55625</v>
      </c>
      <c r="F649" s="9" t="s">
        <v>8607</v>
      </c>
      <c r="G649" s="9" t="s">
        <v>8561</v>
      </c>
      <c r="H649" s="9" t="s">
        <v>8549</v>
      </c>
      <c r="I649" s="16"/>
      <c r="J649" s="16"/>
      <c r="K649" s="16"/>
      <c r="L649" s="9" t="s">
        <v>8550</v>
      </c>
      <c r="M649" s="16"/>
      <c r="N649" s="17">
        <v>0.0</v>
      </c>
    </row>
    <row r="650">
      <c r="A650" s="9" t="s">
        <v>358</v>
      </c>
      <c r="B650" s="9" t="s">
        <v>9283</v>
      </c>
      <c r="C650" s="9" t="s">
        <v>8657</v>
      </c>
      <c r="D650" s="9" t="s">
        <v>8545</v>
      </c>
      <c r="E650" s="15">
        <v>43294.91527777778</v>
      </c>
      <c r="F650" s="9" t="s">
        <v>8576</v>
      </c>
      <c r="G650" s="9" t="s">
        <v>8618</v>
      </c>
      <c r="H650" s="9" t="s">
        <v>8549</v>
      </c>
      <c r="I650" s="16"/>
      <c r="J650" s="16"/>
      <c r="K650" s="16"/>
      <c r="L650" s="9" t="s">
        <v>8550</v>
      </c>
      <c r="M650" s="16"/>
      <c r="N650" s="17">
        <v>0.0</v>
      </c>
    </row>
    <row r="651">
      <c r="A651" s="9" t="s">
        <v>393</v>
      </c>
      <c r="B651" s="9" t="s">
        <v>9284</v>
      </c>
      <c r="C651" s="9" t="s">
        <v>8567</v>
      </c>
      <c r="D651" s="9" t="s">
        <v>8591</v>
      </c>
      <c r="E651" s="15">
        <v>43147.49722222222</v>
      </c>
      <c r="F651" s="9" t="s">
        <v>8634</v>
      </c>
      <c r="G651" s="9" t="s">
        <v>8548</v>
      </c>
      <c r="H651" s="9" t="s">
        <v>8549</v>
      </c>
      <c r="I651" s="16"/>
      <c r="J651" s="16"/>
      <c r="K651" s="16"/>
      <c r="L651" s="9" t="s">
        <v>8550</v>
      </c>
      <c r="M651" s="16"/>
      <c r="N651" s="17">
        <v>0.0</v>
      </c>
    </row>
    <row r="652">
      <c r="A652" s="9" t="s">
        <v>174</v>
      </c>
      <c r="B652" s="9" t="s">
        <v>9285</v>
      </c>
      <c r="C652" s="9" t="s">
        <v>8585</v>
      </c>
      <c r="D652" s="9" t="s">
        <v>8591</v>
      </c>
      <c r="E652" s="15">
        <v>43173.72986111111</v>
      </c>
      <c r="F652" s="9" t="s">
        <v>8821</v>
      </c>
      <c r="G652" s="9" t="s">
        <v>8565</v>
      </c>
      <c r="H652" s="9" t="s">
        <v>8549</v>
      </c>
      <c r="I652" s="16"/>
      <c r="J652" s="16"/>
      <c r="K652" s="16"/>
      <c r="L652" s="9" t="s">
        <v>8569</v>
      </c>
      <c r="N652" s="17">
        <v>0.0</v>
      </c>
    </row>
    <row r="653">
      <c r="A653" s="9" t="s">
        <v>206</v>
      </c>
      <c r="B653" s="9" t="s">
        <v>9286</v>
      </c>
      <c r="C653" s="9" t="s">
        <v>8627</v>
      </c>
      <c r="D653" s="9" t="s">
        <v>8575</v>
      </c>
      <c r="E653" s="15">
        <v>43283.72222222222</v>
      </c>
      <c r="F653" s="9" t="s">
        <v>8573</v>
      </c>
      <c r="G653" s="9" t="s">
        <v>8548</v>
      </c>
      <c r="H653" s="9" t="s">
        <v>8549</v>
      </c>
      <c r="I653" s="16"/>
      <c r="J653" s="16"/>
      <c r="K653" s="16"/>
      <c r="L653" s="9" t="s">
        <v>8550</v>
      </c>
      <c r="M653" s="16"/>
      <c r="N653" s="17">
        <v>0.0</v>
      </c>
    </row>
    <row r="654">
      <c r="A654" s="9" t="s">
        <v>98</v>
      </c>
      <c r="B654" s="9" t="s">
        <v>9287</v>
      </c>
      <c r="C654" s="9" t="s">
        <v>8627</v>
      </c>
      <c r="D654" s="9" t="s">
        <v>8578</v>
      </c>
      <c r="E654" s="15">
        <v>43305.830555555556</v>
      </c>
      <c r="F654" s="9" t="s">
        <v>8607</v>
      </c>
      <c r="G654" s="9" t="s">
        <v>8561</v>
      </c>
      <c r="H654" s="9" t="s">
        <v>8549</v>
      </c>
      <c r="I654" s="16"/>
      <c r="J654" s="16"/>
      <c r="K654" s="16"/>
      <c r="L654" s="9" t="s">
        <v>8550</v>
      </c>
      <c r="M654" s="16"/>
      <c r="N654" s="17">
        <v>0.0</v>
      </c>
    </row>
    <row r="655">
      <c r="A655" s="9" t="s">
        <v>38</v>
      </c>
      <c r="B655" s="9" t="s">
        <v>9288</v>
      </c>
      <c r="C655" s="9" t="s">
        <v>8585</v>
      </c>
      <c r="D655" s="9" t="s">
        <v>8572</v>
      </c>
      <c r="E655" s="15">
        <v>43192.54375</v>
      </c>
      <c r="F655" s="9" t="s">
        <v>8607</v>
      </c>
      <c r="G655" s="9" t="s">
        <v>8548</v>
      </c>
      <c r="H655" s="9" t="s">
        <v>8549</v>
      </c>
      <c r="I655" s="16"/>
      <c r="J655" s="16"/>
      <c r="K655" s="16"/>
      <c r="L655" s="9" t="s">
        <v>8569</v>
      </c>
      <c r="N655" s="17">
        <v>0.0</v>
      </c>
    </row>
    <row r="656">
      <c r="A656" s="9" t="s">
        <v>123</v>
      </c>
      <c r="B656" s="9" t="s">
        <v>9289</v>
      </c>
      <c r="C656" s="9" t="s">
        <v>8646</v>
      </c>
      <c r="D656" s="9" t="s">
        <v>8575</v>
      </c>
      <c r="E656" s="15">
        <v>43231.677777777775</v>
      </c>
      <c r="F656" s="9" t="s">
        <v>8573</v>
      </c>
      <c r="G656" s="9" t="s">
        <v>8565</v>
      </c>
      <c r="H656" s="9" t="s">
        <v>8556</v>
      </c>
      <c r="I656" s="16"/>
      <c r="J656" s="16"/>
      <c r="K656" s="16"/>
      <c r="L656" s="9" t="s">
        <v>8569</v>
      </c>
      <c r="N656" s="17">
        <v>0.0</v>
      </c>
    </row>
    <row r="657">
      <c r="A657" s="9" t="s">
        <v>176</v>
      </c>
      <c r="B657" s="9" t="s">
        <v>9290</v>
      </c>
      <c r="C657" s="9" t="s">
        <v>8789</v>
      </c>
      <c r="D657" s="9" t="s">
        <v>8602</v>
      </c>
      <c r="E657" s="15">
        <v>43080.75486111111</v>
      </c>
      <c r="F657" s="9" t="s">
        <v>8604</v>
      </c>
      <c r="G657" s="9" t="s">
        <v>8555</v>
      </c>
      <c r="H657" s="16"/>
      <c r="I657" s="16"/>
      <c r="J657" s="16"/>
      <c r="K657" s="16"/>
      <c r="L657" s="9" t="s">
        <v>8569</v>
      </c>
      <c r="N657" s="17">
        <v>0.0</v>
      </c>
    </row>
    <row r="658">
      <c r="A658" s="9" t="s">
        <v>964</v>
      </c>
      <c r="B658" s="9" t="s">
        <v>9291</v>
      </c>
      <c r="C658" s="9" t="s">
        <v>9202</v>
      </c>
      <c r="D658" s="9" t="s">
        <v>8593</v>
      </c>
      <c r="E658" s="15">
        <v>43294.73472222222</v>
      </c>
      <c r="F658" s="9" t="s">
        <v>8547</v>
      </c>
      <c r="G658" s="9" t="s">
        <v>8618</v>
      </c>
      <c r="H658" s="9" t="s">
        <v>8568</v>
      </c>
      <c r="I658" s="18" t="b">
        <v>1</v>
      </c>
      <c r="J658" s="18" t="b">
        <v>1</v>
      </c>
      <c r="K658" s="20">
        <v>44701.0</v>
      </c>
      <c r="L658" s="9" t="s">
        <v>8550</v>
      </c>
      <c r="M658" s="16"/>
      <c r="N658" s="17">
        <v>0.0</v>
      </c>
    </row>
    <row r="659">
      <c r="A659" s="9" t="s">
        <v>588</v>
      </c>
      <c r="B659" s="9" t="s">
        <v>9292</v>
      </c>
      <c r="C659" s="9" t="s">
        <v>8567</v>
      </c>
      <c r="D659" s="9" t="s">
        <v>8593</v>
      </c>
      <c r="E659" s="15">
        <v>43122.083333333336</v>
      </c>
      <c r="F659" s="9" t="s">
        <v>8587</v>
      </c>
      <c r="G659" s="9" t="s">
        <v>8548</v>
      </c>
      <c r="I659" s="16"/>
      <c r="J659" s="16"/>
      <c r="K659" s="16"/>
      <c r="L659" s="9" t="s">
        <v>8550</v>
      </c>
      <c r="M659" s="16"/>
      <c r="N659" s="17">
        <v>0.0</v>
      </c>
    </row>
    <row r="660">
      <c r="A660" s="9" t="s">
        <v>214</v>
      </c>
      <c r="B660" s="9" t="s">
        <v>9293</v>
      </c>
      <c r="C660" s="9" t="s">
        <v>8567</v>
      </c>
      <c r="D660" s="9" t="s">
        <v>8575</v>
      </c>
      <c r="E660" s="15">
        <v>43178.86041666667</v>
      </c>
      <c r="F660" s="9" t="s">
        <v>8587</v>
      </c>
      <c r="G660" s="9" t="s">
        <v>8548</v>
      </c>
      <c r="H660" s="9" t="s">
        <v>8549</v>
      </c>
      <c r="I660" s="16"/>
      <c r="J660" s="16"/>
      <c r="K660" s="16"/>
      <c r="L660" s="9" t="s">
        <v>8569</v>
      </c>
      <c r="N660" s="17">
        <v>0.0</v>
      </c>
    </row>
    <row r="661">
      <c r="A661" s="9" t="s">
        <v>338</v>
      </c>
      <c r="B661" s="9" t="s">
        <v>9294</v>
      </c>
      <c r="C661" s="9" t="s">
        <v>8584</v>
      </c>
      <c r="D661" s="9" t="s">
        <v>8606</v>
      </c>
      <c r="E661" s="15">
        <v>43237.125</v>
      </c>
      <c r="F661" s="9" t="s">
        <v>8582</v>
      </c>
      <c r="G661" s="9" t="s">
        <v>8555</v>
      </c>
      <c r="H661" s="9" t="s">
        <v>8556</v>
      </c>
      <c r="I661" s="16"/>
      <c r="J661" s="16"/>
      <c r="K661" s="16"/>
      <c r="L661" s="9" t="s">
        <v>8569</v>
      </c>
      <c r="N661" s="17">
        <v>0.0</v>
      </c>
    </row>
    <row r="662">
      <c r="A662" s="9" t="s">
        <v>570</v>
      </c>
      <c r="B662" s="9" t="s">
        <v>9295</v>
      </c>
      <c r="C662" s="9" t="s">
        <v>8627</v>
      </c>
      <c r="D662" s="9" t="s">
        <v>8558</v>
      </c>
      <c r="E662" s="15">
        <v>43348.60555555556</v>
      </c>
      <c r="F662" s="9" t="s">
        <v>8604</v>
      </c>
      <c r="G662" s="9" t="s">
        <v>8548</v>
      </c>
      <c r="H662" s="9" t="s">
        <v>8556</v>
      </c>
      <c r="I662" s="18" t="b">
        <v>1</v>
      </c>
      <c r="J662" s="18" t="b">
        <v>1</v>
      </c>
      <c r="K662" s="19">
        <v>44566.0</v>
      </c>
      <c r="L662" s="9" t="s">
        <v>8550</v>
      </c>
      <c r="M662" s="17">
        <v>1000.0</v>
      </c>
      <c r="N662" s="17">
        <v>0.0</v>
      </c>
    </row>
    <row r="663">
      <c r="A663" s="9" t="s">
        <v>682</v>
      </c>
      <c r="B663" s="9" t="s">
        <v>9296</v>
      </c>
      <c r="C663" s="9" t="s">
        <v>8552</v>
      </c>
      <c r="D663" s="9" t="s">
        <v>8591</v>
      </c>
      <c r="E663" s="15">
        <v>43222.56875</v>
      </c>
      <c r="F663" s="9" t="s">
        <v>8678</v>
      </c>
      <c r="G663" s="9" t="s">
        <v>8565</v>
      </c>
      <c r="H663" s="9" t="s">
        <v>8556</v>
      </c>
      <c r="I663" s="16"/>
      <c r="J663" s="16"/>
      <c r="K663" s="16"/>
      <c r="L663" s="9" t="s">
        <v>8550</v>
      </c>
      <c r="M663" s="16"/>
      <c r="N663" s="17">
        <v>0.0</v>
      </c>
    </row>
    <row r="664">
      <c r="A664" s="9" t="s">
        <v>189</v>
      </c>
      <c r="B664" s="9" t="s">
        <v>9297</v>
      </c>
      <c r="C664" s="9" t="s">
        <v>8584</v>
      </c>
      <c r="D664" s="9" t="s">
        <v>8606</v>
      </c>
      <c r="E664" s="15">
        <v>43220.50277777778</v>
      </c>
      <c r="F664" s="9" t="s">
        <v>8599</v>
      </c>
      <c r="G664" s="9" t="s">
        <v>8548</v>
      </c>
      <c r="H664" s="9" t="s">
        <v>8549</v>
      </c>
      <c r="I664" s="16"/>
      <c r="J664" s="16"/>
      <c r="K664" s="16"/>
      <c r="L664" s="9" t="s">
        <v>8569</v>
      </c>
      <c r="N664" s="17">
        <v>0.0</v>
      </c>
    </row>
    <row r="665">
      <c r="A665" s="9" t="s">
        <v>35</v>
      </c>
      <c r="B665" s="9" t="s">
        <v>9298</v>
      </c>
      <c r="C665" s="9" t="s">
        <v>8545</v>
      </c>
      <c r="D665" s="9" t="s">
        <v>8546</v>
      </c>
      <c r="E665" s="15">
        <v>43203.125</v>
      </c>
      <c r="F665" s="9" t="s">
        <v>8554</v>
      </c>
      <c r="G665" s="9" t="s">
        <v>8555</v>
      </c>
      <c r="H665" s="9" t="s">
        <v>8549</v>
      </c>
      <c r="I665" s="16"/>
      <c r="J665" s="16"/>
      <c r="K665" s="16"/>
      <c r="L665" s="9" t="s">
        <v>8569</v>
      </c>
      <c r="N665" s="17">
        <v>0.0</v>
      </c>
    </row>
    <row r="666">
      <c r="A666" s="9" t="s">
        <v>728</v>
      </c>
      <c r="B666" s="9" t="s">
        <v>9299</v>
      </c>
      <c r="C666" s="9" t="s">
        <v>8596</v>
      </c>
      <c r="D666" s="9" t="s">
        <v>8572</v>
      </c>
      <c r="E666" s="15">
        <v>43139.55069444444</v>
      </c>
      <c r="F666" s="9" t="s">
        <v>8573</v>
      </c>
      <c r="G666" s="9" t="s">
        <v>8548</v>
      </c>
      <c r="I666" s="16"/>
      <c r="J666" s="16"/>
      <c r="K666" s="16"/>
      <c r="L666" s="9" t="s">
        <v>8569</v>
      </c>
      <c r="N666" s="17">
        <v>0.0</v>
      </c>
    </row>
    <row r="667">
      <c r="A667" s="9" t="s">
        <v>843</v>
      </c>
      <c r="B667" s="9" t="s">
        <v>9300</v>
      </c>
      <c r="C667" s="9" t="s">
        <v>8567</v>
      </c>
      <c r="D667" s="9" t="s">
        <v>8572</v>
      </c>
      <c r="E667" s="15">
        <v>43186.802083333336</v>
      </c>
      <c r="F667" s="9" t="s">
        <v>8582</v>
      </c>
      <c r="G667" s="9" t="s">
        <v>8561</v>
      </c>
      <c r="H667" s="9" t="s">
        <v>8624</v>
      </c>
      <c r="I667" s="16"/>
      <c r="J667" s="16"/>
      <c r="K667" s="16"/>
      <c r="L667" s="9" t="s">
        <v>8550</v>
      </c>
      <c r="M667" s="16"/>
      <c r="N667" s="17">
        <v>0.0</v>
      </c>
    </row>
    <row r="668">
      <c r="A668" s="9" t="s">
        <v>669</v>
      </c>
      <c r="B668" s="9" t="s">
        <v>9301</v>
      </c>
      <c r="C668" s="9" t="s">
        <v>8584</v>
      </c>
      <c r="D668" s="9" t="s">
        <v>8589</v>
      </c>
      <c r="E668" s="15">
        <v>43179.84930555556</v>
      </c>
      <c r="F668" s="9" t="s">
        <v>8554</v>
      </c>
      <c r="G668" s="9" t="s">
        <v>8548</v>
      </c>
      <c r="H668" s="9" t="s">
        <v>8549</v>
      </c>
      <c r="I668" s="16"/>
      <c r="J668" s="16"/>
      <c r="K668" s="16"/>
      <c r="L668" s="9" t="s">
        <v>8569</v>
      </c>
      <c r="N668" s="17">
        <v>0.0</v>
      </c>
    </row>
    <row r="669">
      <c r="A669" s="9" t="s">
        <v>340</v>
      </c>
      <c r="B669" s="9" t="s">
        <v>9302</v>
      </c>
      <c r="C669" s="9" t="s">
        <v>8545</v>
      </c>
      <c r="D669" s="9" t="s">
        <v>8572</v>
      </c>
      <c r="E669" s="15">
        <v>43165.81805555556</v>
      </c>
      <c r="F669" s="9" t="s">
        <v>8573</v>
      </c>
      <c r="G669" s="9" t="s">
        <v>8561</v>
      </c>
      <c r="H669" s="9" t="s">
        <v>8549</v>
      </c>
      <c r="I669" s="16"/>
      <c r="J669" s="16"/>
      <c r="K669" s="16"/>
      <c r="L669" s="9" t="s">
        <v>8550</v>
      </c>
      <c r="M669" s="16"/>
      <c r="N669" s="17">
        <v>0.0</v>
      </c>
    </row>
    <row r="670">
      <c r="A670" s="9" t="s">
        <v>627</v>
      </c>
      <c r="B670" s="9" t="s">
        <v>9303</v>
      </c>
      <c r="C670" s="9" t="s">
        <v>8596</v>
      </c>
      <c r="D670" s="9" t="s">
        <v>8606</v>
      </c>
      <c r="E670" s="15">
        <v>43166.80763888889</v>
      </c>
      <c r="F670" s="9" t="s">
        <v>8576</v>
      </c>
      <c r="G670" s="9" t="s">
        <v>8548</v>
      </c>
      <c r="H670" s="9" t="s">
        <v>8549</v>
      </c>
      <c r="I670" s="16"/>
      <c r="J670" s="16"/>
      <c r="K670" s="16"/>
      <c r="L670" s="9" t="s">
        <v>8550</v>
      </c>
      <c r="M670" s="16"/>
      <c r="N670" s="17">
        <v>0.0</v>
      </c>
    </row>
    <row r="671">
      <c r="A671" s="9" t="s">
        <v>789</v>
      </c>
      <c r="B671" s="9" t="s">
        <v>9304</v>
      </c>
      <c r="C671" s="9" t="s">
        <v>8581</v>
      </c>
      <c r="D671" s="9" t="s">
        <v>8584</v>
      </c>
      <c r="E671" s="15">
        <v>43369.49166666667</v>
      </c>
      <c r="F671" s="9" t="s">
        <v>8554</v>
      </c>
      <c r="G671" s="9" t="s">
        <v>8548</v>
      </c>
      <c r="H671" s="9" t="s">
        <v>8681</v>
      </c>
      <c r="I671" s="18" t="b">
        <v>1</v>
      </c>
      <c r="J671" s="18" t="b">
        <v>1</v>
      </c>
      <c r="K671" s="9" t="s">
        <v>31</v>
      </c>
      <c r="L671" s="9" t="s">
        <v>8550</v>
      </c>
      <c r="M671" s="17">
        <v>700.0</v>
      </c>
      <c r="N671" s="17">
        <v>50000.0</v>
      </c>
    </row>
    <row r="672">
      <c r="A672" s="9" t="s">
        <v>462</v>
      </c>
      <c r="B672" s="9" t="s">
        <v>9305</v>
      </c>
      <c r="C672" s="9" t="s">
        <v>8585</v>
      </c>
      <c r="D672" s="9" t="s">
        <v>8572</v>
      </c>
      <c r="E672" s="15">
        <v>43174.85486111111</v>
      </c>
      <c r="F672" s="9" t="s">
        <v>8573</v>
      </c>
      <c r="G672" s="9" t="s">
        <v>8579</v>
      </c>
      <c r="H672" s="9" t="s">
        <v>8556</v>
      </c>
      <c r="I672" s="16"/>
      <c r="J672" s="16"/>
      <c r="K672" s="16"/>
      <c r="L672" s="9" t="s">
        <v>8550</v>
      </c>
      <c r="M672" s="16"/>
      <c r="N672" s="17">
        <v>0.0</v>
      </c>
    </row>
    <row r="673">
      <c r="A673" s="9" t="s">
        <v>222</v>
      </c>
      <c r="B673" s="9" t="s">
        <v>9306</v>
      </c>
      <c r="C673" s="9" t="s">
        <v>8585</v>
      </c>
      <c r="D673" s="9" t="s">
        <v>8611</v>
      </c>
      <c r="E673" s="15">
        <v>43185.71111111111</v>
      </c>
      <c r="F673" s="9" t="s">
        <v>8634</v>
      </c>
      <c r="G673" s="9" t="s">
        <v>8548</v>
      </c>
      <c r="H673" s="9" t="s">
        <v>8549</v>
      </c>
      <c r="I673" s="16"/>
      <c r="J673" s="16"/>
      <c r="K673" s="16"/>
      <c r="L673" s="9" t="s">
        <v>8550</v>
      </c>
      <c r="M673" s="16"/>
      <c r="N673" s="17">
        <v>0.0</v>
      </c>
    </row>
    <row r="674">
      <c r="A674" s="9" t="s">
        <v>747</v>
      </c>
      <c r="B674" s="9" t="s">
        <v>9307</v>
      </c>
      <c r="C674" s="9" t="s">
        <v>8563</v>
      </c>
      <c r="D674" s="9" t="s">
        <v>8546</v>
      </c>
      <c r="E674" s="15">
        <v>43161.8875</v>
      </c>
      <c r="F674" s="9" t="s">
        <v>8594</v>
      </c>
      <c r="G674" s="9" t="s">
        <v>8548</v>
      </c>
      <c r="H674" s="9" t="s">
        <v>8556</v>
      </c>
      <c r="I674" s="16"/>
      <c r="J674" s="16"/>
      <c r="K674" s="16"/>
      <c r="L674" s="9" t="s">
        <v>8550</v>
      </c>
      <c r="M674" s="16"/>
      <c r="N674" s="17">
        <v>0.0</v>
      </c>
    </row>
    <row r="675">
      <c r="A675" s="9" t="s">
        <v>529</v>
      </c>
      <c r="B675" s="9" t="s">
        <v>9308</v>
      </c>
      <c r="C675" s="9" t="s">
        <v>8596</v>
      </c>
      <c r="D675" s="9" t="s">
        <v>8572</v>
      </c>
      <c r="E675" s="15">
        <v>43119.81180555555</v>
      </c>
      <c r="F675" s="9" t="s">
        <v>8660</v>
      </c>
      <c r="G675" s="9" t="s">
        <v>8548</v>
      </c>
      <c r="I675" s="16"/>
      <c r="J675" s="16"/>
      <c r="K675" s="16"/>
      <c r="L675" s="9" t="s">
        <v>8550</v>
      </c>
      <c r="M675" s="16"/>
      <c r="N675" s="17">
        <v>0.0</v>
      </c>
    </row>
    <row r="676">
      <c r="A676" s="9" t="s">
        <v>385</v>
      </c>
      <c r="B676" s="9" t="s">
        <v>9309</v>
      </c>
      <c r="C676" s="9" t="s">
        <v>8646</v>
      </c>
      <c r="D676" s="9" t="s">
        <v>8591</v>
      </c>
      <c r="E676" s="15">
        <v>43399.7125</v>
      </c>
      <c r="F676" s="9" t="s">
        <v>8634</v>
      </c>
      <c r="G676" s="9" t="s">
        <v>8548</v>
      </c>
      <c r="H676" s="9" t="s">
        <v>8556</v>
      </c>
      <c r="I676" s="16"/>
      <c r="J676" s="16"/>
      <c r="K676" s="16"/>
      <c r="L676" s="9" t="s">
        <v>8569</v>
      </c>
      <c r="M676" s="17">
        <v>100.0</v>
      </c>
      <c r="N676" s="17">
        <v>0.0</v>
      </c>
    </row>
    <row r="677">
      <c r="A677" s="9" t="s">
        <v>765</v>
      </c>
      <c r="B677" s="9" t="s">
        <v>9310</v>
      </c>
      <c r="C677" s="9" t="s">
        <v>8571</v>
      </c>
      <c r="D677" s="9" t="s">
        <v>8593</v>
      </c>
      <c r="E677" s="15">
        <v>43117.50763888889</v>
      </c>
      <c r="F677" s="9" t="s">
        <v>8612</v>
      </c>
      <c r="G677" s="9" t="s">
        <v>8555</v>
      </c>
      <c r="H677" s="16"/>
      <c r="I677" s="16"/>
      <c r="J677" s="16"/>
      <c r="K677" s="16"/>
      <c r="L677" s="9" t="s">
        <v>8569</v>
      </c>
      <c r="N677" s="17">
        <v>0.0</v>
      </c>
    </row>
    <row r="678">
      <c r="A678" s="9" t="s">
        <v>398</v>
      </c>
      <c r="B678" s="9" t="s">
        <v>9311</v>
      </c>
      <c r="C678" s="9" t="s">
        <v>8581</v>
      </c>
      <c r="D678" s="9" t="s">
        <v>8559</v>
      </c>
      <c r="E678" s="15">
        <v>43210.82083333333</v>
      </c>
      <c r="F678" s="9" t="s">
        <v>8607</v>
      </c>
      <c r="G678" s="9" t="s">
        <v>8548</v>
      </c>
      <c r="H678" s="9" t="s">
        <v>8556</v>
      </c>
      <c r="I678" s="16"/>
      <c r="J678" s="16"/>
      <c r="K678" s="16"/>
      <c r="L678" s="9" t="s">
        <v>8550</v>
      </c>
      <c r="M678" s="16"/>
      <c r="N678" s="17">
        <v>0.0</v>
      </c>
    </row>
    <row r="679">
      <c r="A679" s="9" t="s">
        <v>142</v>
      </c>
      <c r="B679" s="9" t="s">
        <v>9312</v>
      </c>
      <c r="C679" s="9" t="s">
        <v>8627</v>
      </c>
      <c r="D679" s="9" t="s">
        <v>8559</v>
      </c>
      <c r="E679" s="15">
        <v>43220.89097222222</v>
      </c>
      <c r="F679" s="9" t="s">
        <v>8634</v>
      </c>
      <c r="G679" s="9" t="s">
        <v>8548</v>
      </c>
      <c r="H679" s="9" t="s">
        <v>8556</v>
      </c>
      <c r="I679" s="16"/>
      <c r="J679" s="16"/>
      <c r="K679" s="16"/>
      <c r="L679" s="9" t="s">
        <v>8550</v>
      </c>
      <c r="M679" s="16"/>
      <c r="N679" s="17">
        <v>0.0</v>
      </c>
    </row>
    <row r="680">
      <c r="A680" s="9" t="s">
        <v>519</v>
      </c>
      <c r="B680" s="9" t="s">
        <v>9313</v>
      </c>
      <c r="C680" s="9" t="s">
        <v>8578</v>
      </c>
      <c r="D680" s="9" t="s">
        <v>8596</v>
      </c>
      <c r="E680" s="15">
        <v>43229.55347222222</v>
      </c>
      <c r="F680" s="9" t="s">
        <v>8573</v>
      </c>
      <c r="G680" s="9" t="s">
        <v>8579</v>
      </c>
      <c r="H680" s="9" t="s">
        <v>8556</v>
      </c>
      <c r="I680" s="16"/>
      <c r="J680" s="16"/>
      <c r="K680" s="16"/>
      <c r="L680" s="9" t="s">
        <v>8550</v>
      </c>
      <c r="M680" s="16"/>
      <c r="N680" s="17">
        <v>0.0</v>
      </c>
    </row>
    <row r="681">
      <c r="A681" s="9" t="s">
        <v>1005</v>
      </c>
      <c r="B681" s="9" t="s">
        <v>9314</v>
      </c>
      <c r="C681" s="9" t="s">
        <v>8571</v>
      </c>
      <c r="D681" s="9" t="s">
        <v>8591</v>
      </c>
      <c r="E681" s="15">
        <v>43165.759722222225</v>
      </c>
      <c r="F681" s="9" t="s">
        <v>8573</v>
      </c>
      <c r="G681" s="9" t="s">
        <v>8561</v>
      </c>
      <c r="H681" s="9" t="s">
        <v>8549</v>
      </c>
      <c r="I681" s="16"/>
      <c r="J681" s="16"/>
      <c r="K681" s="16"/>
      <c r="L681" s="9" t="s">
        <v>8550</v>
      </c>
      <c r="M681" s="16"/>
      <c r="N681" s="17">
        <v>0.0</v>
      </c>
    </row>
    <row r="682">
      <c r="A682" s="9" t="s">
        <v>882</v>
      </c>
      <c r="B682" s="9" t="s">
        <v>9315</v>
      </c>
      <c r="C682" s="9" t="s">
        <v>8567</v>
      </c>
      <c r="D682" s="9" t="s">
        <v>8585</v>
      </c>
      <c r="E682" s="15">
        <v>43208.53125</v>
      </c>
      <c r="F682" s="9" t="s">
        <v>8573</v>
      </c>
      <c r="G682" s="9" t="s">
        <v>8548</v>
      </c>
      <c r="H682" s="9" t="s">
        <v>8556</v>
      </c>
      <c r="I682" s="16"/>
      <c r="J682" s="16"/>
      <c r="K682" s="16"/>
      <c r="L682" s="9" t="s">
        <v>8550</v>
      </c>
      <c r="M682" s="16"/>
      <c r="N682" s="17">
        <v>0.0</v>
      </c>
    </row>
    <row r="683">
      <c r="A683" s="9" t="s">
        <v>463</v>
      </c>
      <c r="B683" s="9" t="s">
        <v>9316</v>
      </c>
      <c r="C683" s="9" t="s">
        <v>9317</v>
      </c>
      <c r="D683" s="9" t="s">
        <v>8545</v>
      </c>
      <c r="E683" s="15">
        <v>43413.8375</v>
      </c>
      <c r="F683" s="9" t="s">
        <v>343</v>
      </c>
      <c r="G683" s="9" t="s">
        <v>343</v>
      </c>
      <c r="H683" s="9" t="s">
        <v>8549</v>
      </c>
      <c r="I683" s="16"/>
      <c r="J683" s="16"/>
      <c r="K683" s="16"/>
      <c r="L683" s="9" t="s">
        <v>343</v>
      </c>
      <c r="M683" s="17">
        <v>100.0</v>
      </c>
      <c r="N683" s="17">
        <v>500000.0</v>
      </c>
    </row>
    <row r="684">
      <c r="A684" s="9" t="s">
        <v>980</v>
      </c>
      <c r="B684" s="9" t="s">
        <v>9318</v>
      </c>
      <c r="C684" s="9" t="s">
        <v>8589</v>
      </c>
      <c r="D684" s="9" t="s">
        <v>8553</v>
      </c>
      <c r="E684" s="15">
        <v>43196.50902777778</v>
      </c>
      <c r="F684" s="9" t="s">
        <v>8554</v>
      </c>
      <c r="G684" s="9" t="s">
        <v>8579</v>
      </c>
      <c r="H684" s="9" t="s">
        <v>8549</v>
      </c>
      <c r="I684" s="16"/>
      <c r="J684" s="16"/>
      <c r="K684" s="16"/>
      <c r="L684" s="9" t="s">
        <v>8550</v>
      </c>
      <c r="M684" s="16"/>
      <c r="N684" s="17">
        <v>0.0</v>
      </c>
    </row>
    <row r="685">
      <c r="A685" s="9" t="s">
        <v>377</v>
      </c>
      <c r="B685" s="9" t="s">
        <v>9319</v>
      </c>
      <c r="C685" s="9" t="s">
        <v>8567</v>
      </c>
      <c r="D685" s="9" t="s">
        <v>8546</v>
      </c>
      <c r="E685" s="15">
        <v>43153.89236111111</v>
      </c>
      <c r="F685" s="9" t="s">
        <v>8582</v>
      </c>
      <c r="G685" s="9" t="s">
        <v>8548</v>
      </c>
      <c r="I685" s="16"/>
      <c r="J685" s="16"/>
      <c r="K685" s="16"/>
      <c r="L685" s="9" t="s">
        <v>8550</v>
      </c>
      <c r="M685" s="16"/>
      <c r="N685" s="17">
        <v>0.0</v>
      </c>
    </row>
    <row r="686">
      <c r="A686" s="9" t="s">
        <v>357</v>
      </c>
      <c r="B686" s="9" t="s">
        <v>9320</v>
      </c>
      <c r="C686" s="9" t="s">
        <v>8567</v>
      </c>
      <c r="D686" s="9" t="s">
        <v>8546</v>
      </c>
      <c r="E686" s="15">
        <v>43200.79722222222</v>
      </c>
      <c r="F686" s="9" t="s">
        <v>8615</v>
      </c>
      <c r="G686" s="9" t="s">
        <v>8579</v>
      </c>
      <c r="H686" s="9" t="s">
        <v>8568</v>
      </c>
      <c r="I686" s="16"/>
      <c r="J686" s="16"/>
      <c r="K686" s="16"/>
      <c r="L686" s="9" t="s">
        <v>8550</v>
      </c>
      <c r="M686" s="16"/>
      <c r="N686" s="17">
        <v>0.0</v>
      </c>
    </row>
    <row r="687">
      <c r="A687" s="9" t="s">
        <v>660</v>
      </c>
      <c r="B687" s="9" t="s">
        <v>9321</v>
      </c>
      <c r="C687" s="9" t="s">
        <v>8596</v>
      </c>
      <c r="D687" s="9" t="s">
        <v>8559</v>
      </c>
      <c r="E687" s="15">
        <v>43129.63125</v>
      </c>
      <c r="F687" s="9" t="s">
        <v>8573</v>
      </c>
      <c r="G687" s="9" t="s">
        <v>8548</v>
      </c>
      <c r="I687" s="16"/>
      <c r="J687" s="16"/>
      <c r="K687" s="16"/>
      <c r="L687" s="9" t="s">
        <v>8550</v>
      </c>
      <c r="M687" s="16"/>
      <c r="N687" s="17">
        <v>0.0</v>
      </c>
    </row>
    <row r="688">
      <c r="A688" s="9" t="s">
        <v>866</v>
      </c>
      <c r="B688" s="9" t="s">
        <v>9322</v>
      </c>
      <c r="C688" s="9" t="s">
        <v>8581</v>
      </c>
      <c r="D688" s="9" t="s">
        <v>8575</v>
      </c>
      <c r="E688" s="15">
        <v>43236.62847222222</v>
      </c>
      <c r="F688" s="9" t="s">
        <v>8599</v>
      </c>
      <c r="G688" s="9" t="s">
        <v>8548</v>
      </c>
      <c r="H688" s="9" t="s">
        <v>8568</v>
      </c>
      <c r="I688" s="16"/>
      <c r="J688" s="16"/>
      <c r="K688" s="16"/>
      <c r="L688" s="9" t="s">
        <v>8550</v>
      </c>
      <c r="M688" s="16"/>
      <c r="N688" s="17">
        <v>0.0</v>
      </c>
    </row>
    <row r="689">
      <c r="A689" s="9" t="s">
        <v>359</v>
      </c>
      <c r="B689" s="9" t="s">
        <v>9323</v>
      </c>
      <c r="C689" s="9" t="s">
        <v>8627</v>
      </c>
      <c r="D689" s="9" t="s">
        <v>8591</v>
      </c>
      <c r="E689" s="15">
        <v>43210.85</v>
      </c>
      <c r="F689" s="9" t="s">
        <v>8604</v>
      </c>
      <c r="G689" s="9" t="s">
        <v>8555</v>
      </c>
      <c r="H689" s="9" t="s">
        <v>8549</v>
      </c>
      <c r="I689" s="16"/>
      <c r="J689" s="16"/>
      <c r="K689" s="16"/>
      <c r="L689" s="9" t="s">
        <v>8569</v>
      </c>
      <c r="N689" s="17">
        <v>0.0</v>
      </c>
    </row>
    <row r="690">
      <c r="A690" s="9" t="s">
        <v>585</v>
      </c>
      <c r="B690" s="9" t="s">
        <v>9324</v>
      </c>
      <c r="C690" s="9" t="s">
        <v>8627</v>
      </c>
      <c r="D690" s="9" t="s">
        <v>8546</v>
      </c>
      <c r="E690" s="15">
        <v>43200.77569444444</v>
      </c>
      <c r="F690" s="9" t="s">
        <v>8719</v>
      </c>
      <c r="G690" s="9" t="s">
        <v>8561</v>
      </c>
      <c r="H690" s="9" t="s">
        <v>8556</v>
      </c>
      <c r="I690" s="16"/>
      <c r="J690" s="16"/>
      <c r="K690" s="16"/>
      <c r="L690" s="9" t="s">
        <v>8550</v>
      </c>
      <c r="M690" s="16"/>
      <c r="N690" s="17">
        <v>0.0</v>
      </c>
    </row>
    <row r="691">
      <c r="A691" s="9" t="s">
        <v>718</v>
      </c>
      <c r="B691" s="9" t="s">
        <v>9325</v>
      </c>
      <c r="C691" s="9" t="s">
        <v>8596</v>
      </c>
      <c r="D691" s="9" t="s">
        <v>8563</v>
      </c>
      <c r="E691" s="15">
        <v>43203.71041666667</v>
      </c>
      <c r="F691" s="9" t="s">
        <v>8607</v>
      </c>
      <c r="G691" s="9" t="s">
        <v>8548</v>
      </c>
      <c r="H691" s="9" t="s">
        <v>8549</v>
      </c>
      <c r="I691" s="16"/>
      <c r="J691" s="16"/>
      <c r="K691" s="16"/>
      <c r="L691" s="9" t="s">
        <v>8569</v>
      </c>
      <c r="N691" s="17">
        <v>0.0</v>
      </c>
    </row>
    <row r="692">
      <c r="A692" s="9" t="s">
        <v>840</v>
      </c>
      <c r="B692" s="9" t="s">
        <v>9326</v>
      </c>
      <c r="C692" s="9" t="s">
        <v>8585</v>
      </c>
      <c r="D692" s="9" t="s">
        <v>8546</v>
      </c>
      <c r="E692" s="15">
        <v>43167.78958333333</v>
      </c>
      <c r="F692" s="9" t="s">
        <v>8599</v>
      </c>
      <c r="G692" s="9" t="s">
        <v>8548</v>
      </c>
      <c r="H692" s="9" t="s">
        <v>8549</v>
      </c>
      <c r="I692" s="16"/>
      <c r="J692" s="16"/>
      <c r="K692" s="16"/>
      <c r="L692" s="9" t="s">
        <v>8550</v>
      </c>
      <c r="M692" s="16"/>
      <c r="N692" s="17">
        <v>0.0</v>
      </c>
    </row>
    <row r="693">
      <c r="A693" s="9" t="s">
        <v>618</v>
      </c>
      <c r="B693" s="9" t="s">
        <v>9327</v>
      </c>
      <c r="C693" s="9" t="s">
        <v>8581</v>
      </c>
      <c r="D693" s="9" t="s">
        <v>8602</v>
      </c>
      <c r="E693" s="15">
        <v>43220.76666666667</v>
      </c>
      <c r="F693" s="9" t="s">
        <v>8573</v>
      </c>
      <c r="G693" s="9" t="s">
        <v>8548</v>
      </c>
      <c r="H693" s="9" t="s">
        <v>8549</v>
      </c>
      <c r="I693" s="16"/>
      <c r="J693" s="16"/>
      <c r="K693" s="16"/>
      <c r="L693" s="9" t="s">
        <v>8550</v>
      </c>
      <c r="M693" s="16"/>
      <c r="N693" s="17">
        <v>0.0</v>
      </c>
    </row>
    <row r="694">
      <c r="A694" s="9" t="s">
        <v>929</v>
      </c>
      <c r="B694" s="9" t="s">
        <v>9328</v>
      </c>
      <c r="C694" s="9" t="s">
        <v>8571</v>
      </c>
      <c r="D694" s="9" t="s">
        <v>8593</v>
      </c>
      <c r="E694" s="15">
        <v>43122.80138888889</v>
      </c>
      <c r="F694" s="9" t="s">
        <v>8599</v>
      </c>
      <c r="G694" s="9" t="s">
        <v>8561</v>
      </c>
      <c r="H694" s="16"/>
      <c r="I694" s="16"/>
      <c r="J694" s="16"/>
      <c r="K694" s="16"/>
      <c r="L694" s="9" t="s">
        <v>8550</v>
      </c>
      <c r="M694" s="16"/>
      <c r="N694" s="17">
        <v>0.0</v>
      </c>
    </row>
    <row r="695">
      <c r="A695" s="9" t="s">
        <v>965</v>
      </c>
      <c r="B695" s="9" t="s">
        <v>9329</v>
      </c>
      <c r="C695" s="9" t="s">
        <v>8567</v>
      </c>
      <c r="D695" s="9" t="s">
        <v>8585</v>
      </c>
      <c r="E695" s="15">
        <v>43200.61319444444</v>
      </c>
      <c r="F695" s="9" t="s">
        <v>8573</v>
      </c>
      <c r="G695" s="9" t="s">
        <v>8548</v>
      </c>
      <c r="H695" s="9" t="s">
        <v>8549</v>
      </c>
      <c r="I695" s="16"/>
      <c r="J695" s="16"/>
      <c r="K695" s="16"/>
      <c r="L695" s="9" t="s">
        <v>8550</v>
      </c>
      <c r="M695" s="16"/>
      <c r="N695" s="17">
        <v>0.0</v>
      </c>
    </row>
    <row r="696">
      <c r="A696" s="9" t="s">
        <v>388</v>
      </c>
      <c r="B696" s="9" t="s">
        <v>9330</v>
      </c>
      <c r="C696" s="9" t="s">
        <v>8552</v>
      </c>
      <c r="D696" s="9" t="s">
        <v>8606</v>
      </c>
      <c r="E696" s="15">
        <v>43207.55138888889</v>
      </c>
      <c r="F696" s="9" t="s">
        <v>8573</v>
      </c>
      <c r="G696" s="9" t="s">
        <v>8548</v>
      </c>
      <c r="H696" s="9" t="s">
        <v>8549</v>
      </c>
      <c r="I696" s="16"/>
      <c r="J696" s="16"/>
      <c r="K696" s="16"/>
      <c r="L696" s="9" t="s">
        <v>8550</v>
      </c>
      <c r="M696" s="16"/>
      <c r="N696" s="17">
        <v>0.0</v>
      </c>
    </row>
    <row r="697">
      <c r="A697" s="9" t="s">
        <v>374</v>
      </c>
      <c r="B697" s="9" t="s">
        <v>9331</v>
      </c>
      <c r="C697" s="9" t="s">
        <v>8558</v>
      </c>
      <c r="D697" s="9" t="s">
        <v>8559</v>
      </c>
      <c r="E697" s="15">
        <v>43236.850694444445</v>
      </c>
      <c r="F697" s="9" t="s">
        <v>8573</v>
      </c>
      <c r="G697" s="9" t="s">
        <v>8618</v>
      </c>
      <c r="H697" s="9" t="s">
        <v>8556</v>
      </c>
      <c r="I697" s="16"/>
      <c r="J697" s="16"/>
      <c r="K697" s="16"/>
      <c r="L697" s="9" t="s">
        <v>8569</v>
      </c>
      <c r="N697" s="17">
        <v>0.0</v>
      </c>
    </row>
    <row r="698">
      <c r="A698" s="9" t="s">
        <v>583</v>
      </c>
      <c r="B698" s="9" t="s">
        <v>9332</v>
      </c>
      <c r="C698" s="9" t="s">
        <v>8589</v>
      </c>
      <c r="D698" s="9" t="s">
        <v>8553</v>
      </c>
      <c r="E698" s="15">
        <v>43136.62777777778</v>
      </c>
      <c r="F698" s="9" t="s">
        <v>8576</v>
      </c>
      <c r="G698" s="9" t="s">
        <v>8618</v>
      </c>
      <c r="I698" s="16"/>
      <c r="J698" s="16"/>
      <c r="K698" s="16"/>
      <c r="L698" s="9" t="s">
        <v>8550</v>
      </c>
      <c r="M698" s="16"/>
      <c r="N698" s="17">
        <v>0.0</v>
      </c>
    </row>
    <row r="699">
      <c r="A699" s="9" t="s">
        <v>125</v>
      </c>
      <c r="B699" s="9" t="s">
        <v>9333</v>
      </c>
      <c r="C699" s="9" t="s">
        <v>8567</v>
      </c>
      <c r="D699" s="9" t="s">
        <v>8606</v>
      </c>
      <c r="E699" s="15">
        <v>43115.54722222222</v>
      </c>
      <c r="F699" s="9" t="s">
        <v>8607</v>
      </c>
      <c r="G699" s="9" t="s">
        <v>8618</v>
      </c>
      <c r="I699" s="16"/>
      <c r="J699" s="16"/>
      <c r="K699" s="16"/>
      <c r="L699" s="9" t="s">
        <v>8569</v>
      </c>
      <c r="N699" s="17">
        <v>0.0</v>
      </c>
    </row>
    <row r="700">
      <c r="A700" s="9" t="s">
        <v>675</v>
      </c>
      <c r="B700" s="9" t="s">
        <v>9334</v>
      </c>
      <c r="C700" s="9" t="s">
        <v>8589</v>
      </c>
      <c r="D700" s="9" t="s">
        <v>8553</v>
      </c>
      <c r="E700" s="15">
        <v>43263.790972222225</v>
      </c>
      <c r="F700" s="9" t="s">
        <v>8573</v>
      </c>
      <c r="G700" s="9" t="s">
        <v>8561</v>
      </c>
      <c r="H700" s="16"/>
      <c r="I700" s="16"/>
      <c r="J700" s="16"/>
      <c r="K700" s="16"/>
      <c r="L700" s="9" t="s">
        <v>8550</v>
      </c>
      <c r="M700" s="16"/>
      <c r="N700" s="17">
        <v>0.0</v>
      </c>
    </row>
    <row r="701">
      <c r="A701" s="9" t="s">
        <v>827</v>
      </c>
      <c r="B701" s="9" t="s">
        <v>9335</v>
      </c>
      <c r="C701" s="9" t="s">
        <v>8809</v>
      </c>
      <c r="D701" s="9" t="s">
        <v>8553</v>
      </c>
      <c r="E701" s="15">
        <v>43354.55138888889</v>
      </c>
      <c r="F701" s="9" t="s">
        <v>8587</v>
      </c>
      <c r="G701" s="9" t="s">
        <v>8565</v>
      </c>
      <c r="H701" s="9" t="s">
        <v>8568</v>
      </c>
      <c r="I701" s="18" t="b">
        <v>1</v>
      </c>
      <c r="J701" s="18" t="b">
        <v>1</v>
      </c>
      <c r="K701" s="9" t="s">
        <v>8748</v>
      </c>
      <c r="L701" s="9" t="s">
        <v>8550</v>
      </c>
      <c r="M701" s="17">
        <v>400.0</v>
      </c>
      <c r="N701" s="17">
        <v>130000.0</v>
      </c>
    </row>
    <row r="702">
      <c r="A702" s="9" t="s">
        <v>437</v>
      </c>
      <c r="B702" s="9" t="s">
        <v>9336</v>
      </c>
      <c r="C702" s="9" t="s">
        <v>8589</v>
      </c>
      <c r="D702" s="9" t="s">
        <v>8572</v>
      </c>
      <c r="E702" s="15">
        <v>43152.620833333334</v>
      </c>
      <c r="F702" s="9" t="s">
        <v>8582</v>
      </c>
      <c r="G702" s="9" t="s">
        <v>8555</v>
      </c>
      <c r="H702" s="16"/>
      <c r="I702" s="16"/>
      <c r="J702" s="16"/>
      <c r="K702" s="16"/>
      <c r="L702" s="9" t="s">
        <v>8569</v>
      </c>
      <c r="N702" s="17">
        <v>0.0</v>
      </c>
    </row>
    <row r="703">
      <c r="A703" s="9" t="s">
        <v>521</v>
      </c>
      <c r="B703" s="9" t="s">
        <v>9337</v>
      </c>
      <c r="C703" s="9" t="s">
        <v>8578</v>
      </c>
      <c r="D703" s="9" t="s">
        <v>8546</v>
      </c>
      <c r="E703" s="15">
        <v>43238.720138888886</v>
      </c>
      <c r="F703" s="9" t="s">
        <v>8607</v>
      </c>
      <c r="G703" s="9" t="s">
        <v>8579</v>
      </c>
      <c r="H703" s="9" t="s">
        <v>8556</v>
      </c>
      <c r="I703" s="16"/>
      <c r="J703" s="16"/>
      <c r="K703" s="16"/>
      <c r="L703" s="9" t="s">
        <v>8550</v>
      </c>
      <c r="M703" s="16"/>
      <c r="N703" s="17">
        <v>0.0</v>
      </c>
    </row>
    <row r="704">
      <c r="A704" s="9" t="s">
        <v>575</v>
      </c>
      <c r="B704" s="9" t="s">
        <v>9338</v>
      </c>
      <c r="C704" s="9" t="s">
        <v>8563</v>
      </c>
      <c r="D704" s="9" t="s">
        <v>8611</v>
      </c>
      <c r="E704" s="15">
        <v>43173.83819444444</v>
      </c>
      <c r="F704" s="9" t="s">
        <v>8604</v>
      </c>
      <c r="G704" s="9" t="s">
        <v>8548</v>
      </c>
      <c r="I704" s="16"/>
      <c r="J704" s="16"/>
      <c r="K704" s="16"/>
      <c r="L704" s="9" t="s">
        <v>8550</v>
      </c>
      <c r="M704" s="16"/>
      <c r="N704" s="17">
        <v>0.0</v>
      </c>
    </row>
    <row r="705">
      <c r="A705" s="9" t="s">
        <v>50</v>
      </c>
      <c r="B705" s="9" t="s">
        <v>9339</v>
      </c>
      <c r="C705" s="9" t="s">
        <v>8552</v>
      </c>
      <c r="D705" s="9" t="s">
        <v>8575</v>
      </c>
      <c r="E705" s="15">
        <v>43229.68125</v>
      </c>
      <c r="F705" s="9" t="s">
        <v>8617</v>
      </c>
      <c r="G705" s="9" t="s">
        <v>8548</v>
      </c>
      <c r="H705" s="9" t="s">
        <v>8549</v>
      </c>
      <c r="I705" s="16"/>
      <c r="J705" s="16"/>
      <c r="K705" s="16"/>
      <c r="L705" s="9" t="s">
        <v>8569</v>
      </c>
      <c r="N705" s="17">
        <v>0.0</v>
      </c>
    </row>
    <row r="706">
      <c r="A706" s="9" t="s">
        <v>289</v>
      </c>
      <c r="B706" s="9" t="s">
        <v>9340</v>
      </c>
      <c r="C706" s="9" t="s">
        <v>8646</v>
      </c>
      <c r="D706" s="9" t="s">
        <v>8606</v>
      </c>
      <c r="E706" s="15">
        <v>43220.87291666667</v>
      </c>
      <c r="F706" s="9" t="s">
        <v>8975</v>
      </c>
      <c r="G706" s="9" t="s">
        <v>8548</v>
      </c>
      <c r="H706" s="9" t="s">
        <v>8556</v>
      </c>
      <c r="I706" s="16"/>
      <c r="J706" s="16"/>
      <c r="K706" s="16"/>
      <c r="L706" s="9" t="s">
        <v>8550</v>
      </c>
      <c r="M706" s="16"/>
      <c r="N706" s="17">
        <v>0.0</v>
      </c>
    </row>
    <row r="707">
      <c r="A707" s="9" t="s">
        <v>590</v>
      </c>
      <c r="B707" s="9" t="s">
        <v>9341</v>
      </c>
      <c r="C707" s="9" t="s">
        <v>8627</v>
      </c>
      <c r="D707" s="9" t="s">
        <v>8589</v>
      </c>
      <c r="E707" s="15">
        <v>43251.89166666667</v>
      </c>
      <c r="F707" s="9" t="s">
        <v>8560</v>
      </c>
      <c r="G707" s="9" t="s">
        <v>8548</v>
      </c>
      <c r="H707" s="9" t="s">
        <v>8568</v>
      </c>
      <c r="I707" s="16"/>
      <c r="J707" s="16"/>
      <c r="K707" s="16"/>
      <c r="L707" s="9" t="s">
        <v>8550</v>
      </c>
      <c r="M707" s="16"/>
      <c r="N707" s="17">
        <v>0.0</v>
      </c>
    </row>
    <row r="708">
      <c r="A708" s="9" t="s">
        <v>381</v>
      </c>
      <c r="B708" s="9" t="s">
        <v>9342</v>
      </c>
      <c r="C708" s="9" t="s">
        <v>8627</v>
      </c>
      <c r="D708" s="9" t="s">
        <v>8546</v>
      </c>
      <c r="E708" s="15">
        <v>43250.677083333336</v>
      </c>
      <c r="F708" s="9" t="s">
        <v>8617</v>
      </c>
      <c r="G708" s="9" t="s">
        <v>8618</v>
      </c>
      <c r="H708" s="9" t="s">
        <v>8549</v>
      </c>
      <c r="I708" s="16"/>
      <c r="J708" s="16"/>
      <c r="K708" s="16"/>
      <c r="L708" s="9" t="s">
        <v>8569</v>
      </c>
      <c r="N708" s="17">
        <v>0.0</v>
      </c>
    </row>
    <row r="709">
      <c r="A709" s="9" t="s">
        <v>513</v>
      </c>
      <c r="B709" s="9" t="s">
        <v>9343</v>
      </c>
      <c r="C709" s="9" t="s">
        <v>8545</v>
      </c>
      <c r="D709" s="9" t="s">
        <v>8575</v>
      </c>
      <c r="E709" s="15">
        <v>43224.125</v>
      </c>
      <c r="F709" s="9" t="s">
        <v>8607</v>
      </c>
      <c r="G709" s="9" t="s">
        <v>8548</v>
      </c>
      <c r="H709" s="9" t="s">
        <v>8556</v>
      </c>
      <c r="I709" s="16"/>
      <c r="J709" s="16"/>
      <c r="K709" s="16"/>
      <c r="L709" s="9" t="s">
        <v>8550</v>
      </c>
      <c r="M709" s="16"/>
      <c r="N709" s="17">
        <v>0.0</v>
      </c>
    </row>
    <row r="710">
      <c r="A710" s="9" t="s">
        <v>284</v>
      </c>
      <c r="B710" s="9" t="s">
        <v>9344</v>
      </c>
      <c r="C710" s="9" t="s">
        <v>8646</v>
      </c>
      <c r="D710" s="9" t="s">
        <v>8585</v>
      </c>
      <c r="E710" s="15">
        <v>43214.86319444444</v>
      </c>
      <c r="F710" s="9" t="s">
        <v>8599</v>
      </c>
      <c r="G710" s="9" t="s">
        <v>8555</v>
      </c>
      <c r="H710" s="9" t="s">
        <v>8556</v>
      </c>
      <c r="I710" s="16"/>
      <c r="J710" s="16"/>
      <c r="K710" s="16"/>
      <c r="L710" s="9" t="s">
        <v>8569</v>
      </c>
      <c r="N710" s="17">
        <v>0.0</v>
      </c>
    </row>
    <row r="711">
      <c r="A711" s="9" t="s">
        <v>306</v>
      </c>
      <c r="B711" s="9" t="s">
        <v>9345</v>
      </c>
      <c r="C711" s="9" t="s">
        <v>8545</v>
      </c>
      <c r="D711" s="9" t="s">
        <v>8575</v>
      </c>
      <c r="E711" s="15">
        <v>43270.525</v>
      </c>
      <c r="F711" s="9" t="s">
        <v>8554</v>
      </c>
      <c r="G711" s="9" t="s">
        <v>8561</v>
      </c>
      <c r="H711" s="9" t="s">
        <v>8549</v>
      </c>
      <c r="I711" s="16"/>
      <c r="J711" s="16"/>
      <c r="K711" s="16"/>
      <c r="L711" s="9" t="s">
        <v>8550</v>
      </c>
      <c r="M711" s="16"/>
      <c r="N711" s="17">
        <v>0.0</v>
      </c>
    </row>
    <row r="712">
      <c r="A712" s="9" t="s">
        <v>166</v>
      </c>
      <c r="B712" s="9" t="s">
        <v>9346</v>
      </c>
      <c r="C712" s="9" t="s">
        <v>8571</v>
      </c>
      <c r="D712" s="9" t="s">
        <v>8572</v>
      </c>
      <c r="E712" s="15">
        <v>43137.57986111111</v>
      </c>
      <c r="F712" s="9" t="s">
        <v>8554</v>
      </c>
      <c r="G712" s="9" t="s">
        <v>8618</v>
      </c>
      <c r="I712" s="16"/>
      <c r="J712" s="16"/>
      <c r="K712" s="16"/>
      <c r="L712" s="9" t="s">
        <v>8550</v>
      </c>
      <c r="M712" s="16"/>
      <c r="N712" s="17">
        <v>0.0</v>
      </c>
    </row>
    <row r="713">
      <c r="A713" s="9" t="s">
        <v>262</v>
      </c>
      <c r="B713" s="9" t="s">
        <v>9347</v>
      </c>
      <c r="C713" s="9" t="s">
        <v>8584</v>
      </c>
      <c r="D713" s="9" t="s">
        <v>8585</v>
      </c>
      <c r="E713" s="15">
        <v>43215.82152777778</v>
      </c>
      <c r="F713" s="9" t="s">
        <v>8582</v>
      </c>
      <c r="G713" s="9" t="s">
        <v>8555</v>
      </c>
      <c r="H713" s="9" t="s">
        <v>8549</v>
      </c>
      <c r="I713" s="16"/>
      <c r="J713" s="16"/>
      <c r="K713" s="16"/>
      <c r="L713" s="9" t="s">
        <v>8569</v>
      </c>
      <c r="N713" s="17">
        <v>0.0</v>
      </c>
    </row>
    <row r="714">
      <c r="A714" s="9" t="s">
        <v>948</v>
      </c>
      <c r="B714" s="9" t="s">
        <v>9348</v>
      </c>
      <c r="C714" s="9" t="s">
        <v>8578</v>
      </c>
      <c r="D714" s="9" t="s">
        <v>8572</v>
      </c>
      <c r="E714" s="15">
        <v>43280.76944444444</v>
      </c>
      <c r="F714" s="9" t="s">
        <v>8634</v>
      </c>
      <c r="G714" s="9" t="s">
        <v>8579</v>
      </c>
      <c r="H714" s="9" t="s">
        <v>8624</v>
      </c>
      <c r="I714" s="16"/>
      <c r="J714" s="16"/>
      <c r="K714" s="16"/>
      <c r="L714" s="9" t="s">
        <v>8550</v>
      </c>
      <c r="M714" s="16"/>
      <c r="N714" s="17">
        <v>0.0</v>
      </c>
    </row>
    <row r="715">
      <c r="A715" s="9" t="s">
        <v>602</v>
      </c>
      <c r="B715" s="9" t="s">
        <v>9349</v>
      </c>
      <c r="C715" s="9" t="s">
        <v>8563</v>
      </c>
      <c r="D715" s="9" t="s">
        <v>8593</v>
      </c>
      <c r="E715" s="15">
        <v>43187.677777777775</v>
      </c>
      <c r="F715" s="9" t="s">
        <v>8573</v>
      </c>
      <c r="G715" s="9" t="s">
        <v>8555</v>
      </c>
      <c r="H715" s="16"/>
      <c r="I715" s="16"/>
      <c r="J715" s="16"/>
      <c r="K715" s="16"/>
      <c r="L715" s="9" t="s">
        <v>8569</v>
      </c>
      <c r="N715" s="17">
        <v>0.0</v>
      </c>
    </row>
    <row r="716">
      <c r="A716" s="9" t="s">
        <v>504</v>
      </c>
      <c r="B716" s="9" t="s">
        <v>9350</v>
      </c>
      <c r="C716" s="9" t="s">
        <v>8567</v>
      </c>
      <c r="D716" s="9" t="s">
        <v>8602</v>
      </c>
      <c r="E716" s="15">
        <v>43161.54027777778</v>
      </c>
      <c r="F716" s="9" t="s">
        <v>8554</v>
      </c>
      <c r="G716" s="9" t="s">
        <v>8548</v>
      </c>
      <c r="H716" s="9" t="s">
        <v>8568</v>
      </c>
      <c r="I716" s="16"/>
      <c r="J716" s="16"/>
      <c r="K716" s="16"/>
      <c r="L716" s="9" t="s">
        <v>8550</v>
      </c>
      <c r="M716" s="16"/>
      <c r="N716" s="17">
        <v>0.0</v>
      </c>
    </row>
    <row r="717">
      <c r="A717" s="9" t="s">
        <v>806</v>
      </c>
      <c r="B717" s="9" t="s">
        <v>9351</v>
      </c>
      <c r="C717" s="9" t="s">
        <v>8581</v>
      </c>
      <c r="D717" s="9" t="s">
        <v>8546</v>
      </c>
      <c r="E717" s="15">
        <v>43287.71527777778</v>
      </c>
      <c r="F717" s="9" t="s">
        <v>8634</v>
      </c>
      <c r="G717" s="9" t="s">
        <v>8548</v>
      </c>
      <c r="H717" s="9" t="s">
        <v>8556</v>
      </c>
      <c r="I717" s="16"/>
      <c r="J717" s="16"/>
      <c r="K717" s="16"/>
      <c r="L717" s="9" t="s">
        <v>8550</v>
      </c>
      <c r="M717" s="16"/>
      <c r="N717" s="17">
        <v>0.0</v>
      </c>
    </row>
    <row r="718">
      <c r="A718" s="9" t="s">
        <v>775</v>
      </c>
      <c r="B718" s="9" t="s">
        <v>9352</v>
      </c>
      <c r="C718" s="9" t="s">
        <v>8567</v>
      </c>
      <c r="D718" s="9" t="s">
        <v>8553</v>
      </c>
      <c r="E718" s="15">
        <v>43139.54861111111</v>
      </c>
      <c r="F718" s="9" t="s">
        <v>8582</v>
      </c>
      <c r="G718" s="9" t="s">
        <v>8548</v>
      </c>
      <c r="I718" s="16"/>
      <c r="J718" s="16"/>
      <c r="K718" s="16"/>
      <c r="L718" s="9" t="s">
        <v>8550</v>
      </c>
      <c r="M718" s="16"/>
      <c r="N718" s="17">
        <v>0.0</v>
      </c>
    </row>
    <row r="719">
      <c r="A719" s="9" t="s">
        <v>697</v>
      </c>
      <c r="B719" s="9" t="s">
        <v>9353</v>
      </c>
      <c r="C719" s="9" t="s">
        <v>8545</v>
      </c>
      <c r="D719" s="9" t="s">
        <v>8553</v>
      </c>
      <c r="E719" s="15">
        <v>43210.51388888889</v>
      </c>
      <c r="F719" s="9" t="s">
        <v>8597</v>
      </c>
      <c r="G719" s="9" t="s">
        <v>8548</v>
      </c>
      <c r="H719" s="9" t="s">
        <v>8549</v>
      </c>
      <c r="I719" s="16"/>
      <c r="J719" s="16"/>
      <c r="K719" s="16"/>
      <c r="L719" s="9" t="s">
        <v>8550</v>
      </c>
      <c r="M719" s="16"/>
      <c r="N719" s="17">
        <v>0.0</v>
      </c>
    </row>
    <row r="720">
      <c r="A720" s="9" t="s">
        <v>876</v>
      </c>
      <c r="B720" s="9" t="s">
        <v>9354</v>
      </c>
      <c r="C720" s="9" t="s">
        <v>8578</v>
      </c>
      <c r="D720" s="9" t="s">
        <v>8563</v>
      </c>
      <c r="E720" s="15">
        <v>43241.845138888886</v>
      </c>
      <c r="F720" s="9" t="s">
        <v>8597</v>
      </c>
      <c r="G720" s="9" t="s">
        <v>8579</v>
      </c>
      <c r="H720" s="9" t="s">
        <v>8549</v>
      </c>
      <c r="I720" s="16"/>
      <c r="J720" s="16"/>
      <c r="K720" s="16"/>
      <c r="L720" s="9" t="s">
        <v>8569</v>
      </c>
      <c r="N720" s="17">
        <v>0.0</v>
      </c>
    </row>
    <row r="721">
      <c r="A721" s="9" t="s">
        <v>350</v>
      </c>
      <c r="B721" s="9" t="s">
        <v>9355</v>
      </c>
      <c r="C721" s="9" t="s">
        <v>8567</v>
      </c>
      <c r="D721" s="9" t="s">
        <v>8546</v>
      </c>
      <c r="E721" s="15">
        <v>43227.67916666667</v>
      </c>
      <c r="F721" s="9" t="s">
        <v>8587</v>
      </c>
      <c r="G721" s="9" t="s">
        <v>8561</v>
      </c>
      <c r="H721" s="9" t="s">
        <v>8549</v>
      </c>
      <c r="I721" s="16"/>
      <c r="J721" s="16"/>
      <c r="K721" s="16"/>
      <c r="L721" s="9" t="s">
        <v>8569</v>
      </c>
      <c r="N721" s="17">
        <v>0.0</v>
      </c>
    </row>
    <row r="722">
      <c r="A722" s="9" t="s">
        <v>370</v>
      </c>
      <c r="B722" s="9" t="s">
        <v>9356</v>
      </c>
      <c r="C722" s="9" t="s">
        <v>8578</v>
      </c>
      <c r="D722" s="9" t="s">
        <v>8585</v>
      </c>
      <c r="E722" s="15">
        <v>43203.604166666664</v>
      </c>
      <c r="F722" s="9" t="s">
        <v>8594</v>
      </c>
      <c r="G722" s="9" t="s">
        <v>8548</v>
      </c>
      <c r="H722" s="9" t="s">
        <v>8624</v>
      </c>
      <c r="I722" s="16"/>
      <c r="J722" s="16"/>
      <c r="K722" s="16"/>
      <c r="L722" s="9" t="s">
        <v>8550</v>
      </c>
      <c r="M722" s="16"/>
      <c r="N722" s="17">
        <v>0.0</v>
      </c>
    </row>
    <row r="723">
      <c r="A723" s="9" t="s">
        <v>910</v>
      </c>
      <c r="B723" s="9" t="s">
        <v>9357</v>
      </c>
      <c r="C723" s="9" t="s">
        <v>8581</v>
      </c>
      <c r="D723" s="9" t="s">
        <v>8553</v>
      </c>
      <c r="E723" s="15">
        <v>43259.510416666664</v>
      </c>
      <c r="F723" s="9" t="s">
        <v>8612</v>
      </c>
      <c r="G723" s="9" t="s">
        <v>8548</v>
      </c>
      <c r="H723" s="9" t="s">
        <v>8556</v>
      </c>
      <c r="I723" s="16"/>
      <c r="J723" s="16"/>
      <c r="K723" s="16"/>
      <c r="L723" s="9" t="s">
        <v>8550</v>
      </c>
      <c r="M723" s="16"/>
      <c r="N723" s="17">
        <v>0.0</v>
      </c>
    </row>
    <row r="724">
      <c r="A724" s="9" t="s">
        <v>696</v>
      </c>
      <c r="B724" s="9" t="s">
        <v>9358</v>
      </c>
      <c r="C724" s="9" t="s">
        <v>8809</v>
      </c>
      <c r="D724" s="9" t="s">
        <v>8546</v>
      </c>
      <c r="E724" s="15">
        <v>43391.68541666667</v>
      </c>
      <c r="F724" s="9" t="s">
        <v>8607</v>
      </c>
      <c r="G724" s="9" t="s">
        <v>8618</v>
      </c>
      <c r="H724" s="9" t="s">
        <v>8549</v>
      </c>
      <c r="I724" s="18" t="b">
        <v>1</v>
      </c>
      <c r="J724" s="18" t="b">
        <v>0</v>
      </c>
      <c r="K724" s="9" t="s">
        <v>8748</v>
      </c>
      <c r="L724" s="9" t="s">
        <v>8569</v>
      </c>
      <c r="M724" s="17">
        <v>1200.0</v>
      </c>
      <c r="N724" s="17">
        <v>0.0</v>
      </c>
    </row>
    <row r="725">
      <c r="A725" s="9" t="s">
        <v>141</v>
      </c>
      <c r="B725" s="9" t="s">
        <v>9359</v>
      </c>
      <c r="C725" s="9" t="s">
        <v>8584</v>
      </c>
      <c r="D725" s="9" t="s">
        <v>8575</v>
      </c>
      <c r="E725" s="15">
        <v>43217.584027777775</v>
      </c>
      <c r="F725" s="9" t="s">
        <v>8582</v>
      </c>
      <c r="G725" s="9" t="s">
        <v>8561</v>
      </c>
      <c r="H725" s="9" t="s">
        <v>8549</v>
      </c>
      <c r="I725" s="16"/>
      <c r="J725" s="16"/>
      <c r="K725" s="16"/>
      <c r="L725" s="9" t="s">
        <v>8550</v>
      </c>
      <c r="M725" s="16"/>
      <c r="N725" s="17">
        <v>0.0</v>
      </c>
    </row>
    <row r="726">
      <c r="A726" s="9" t="s">
        <v>985</v>
      </c>
      <c r="B726" s="9" t="s">
        <v>9360</v>
      </c>
      <c r="C726" s="9" t="s">
        <v>8552</v>
      </c>
      <c r="D726" s="9" t="s">
        <v>8589</v>
      </c>
      <c r="E726" s="15">
        <v>43194.77916666667</v>
      </c>
      <c r="F726" s="9" t="s">
        <v>8612</v>
      </c>
      <c r="G726" s="9" t="s">
        <v>8548</v>
      </c>
      <c r="H726" s="9" t="s">
        <v>8549</v>
      </c>
      <c r="I726" s="16"/>
      <c r="J726" s="16"/>
      <c r="K726" s="16"/>
      <c r="L726" s="9" t="s">
        <v>8550</v>
      </c>
      <c r="M726" s="16"/>
      <c r="N726" s="17">
        <v>0.0</v>
      </c>
    </row>
    <row r="727">
      <c r="A727" s="9" t="s">
        <v>304</v>
      </c>
      <c r="B727" s="9" t="s">
        <v>9361</v>
      </c>
      <c r="C727" s="9" t="s">
        <v>8571</v>
      </c>
      <c r="D727" s="9" t="s">
        <v>8559</v>
      </c>
      <c r="E727" s="15">
        <v>43129.506944444445</v>
      </c>
      <c r="F727" s="9" t="s">
        <v>8573</v>
      </c>
      <c r="G727" s="9" t="s">
        <v>8555</v>
      </c>
      <c r="H727" s="16"/>
      <c r="I727" s="16"/>
      <c r="J727" s="16"/>
      <c r="K727" s="16"/>
      <c r="L727" s="9" t="s">
        <v>8569</v>
      </c>
      <c r="N727" s="17">
        <v>0.0</v>
      </c>
    </row>
    <row r="728">
      <c r="A728" s="9" t="s">
        <v>613</v>
      </c>
      <c r="B728" s="9" t="s">
        <v>9362</v>
      </c>
      <c r="C728" s="9" t="s">
        <v>8584</v>
      </c>
      <c r="D728" s="9" t="s">
        <v>8546</v>
      </c>
      <c r="E728" s="15">
        <v>43187.78472222222</v>
      </c>
      <c r="F728" s="9" t="s">
        <v>8576</v>
      </c>
      <c r="G728" s="9" t="s">
        <v>8565</v>
      </c>
      <c r="H728" s="9" t="s">
        <v>8549</v>
      </c>
      <c r="I728" s="16"/>
      <c r="J728" s="16"/>
      <c r="K728" s="16"/>
      <c r="L728" s="9" t="s">
        <v>8550</v>
      </c>
      <c r="M728" s="16"/>
      <c r="N728" s="17">
        <v>0.0</v>
      </c>
    </row>
    <row r="729">
      <c r="A729" s="9" t="s">
        <v>846</v>
      </c>
      <c r="B729" s="9" t="s">
        <v>9363</v>
      </c>
      <c r="C729" s="9" t="s">
        <v>8563</v>
      </c>
      <c r="D729" s="9" t="s">
        <v>8572</v>
      </c>
      <c r="E729" s="15">
        <v>43210.75902777778</v>
      </c>
      <c r="F729" s="9" t="s">
        <v>8554</v>
      </c>
      <c r="G729" s="9" t="s">
        <v>8555</v>
      </c>
      <c r="H729" s="9" t="s">
        <v>8549</v>
      </c>
      <c r="I729" s="16"/>
      <c r="J729" s="16"/>
      <c r="K729" s="16"/>
      <c r="L729" s="9" t="s">
        <v>8550</v>
      </c>
      <c r="M729" s="16"/>
      <c r="N729" s="17">
        <v>0.0</v>
      </c>
    </row>
    <row r="730">
      <c r="A730" s="9" t="s">
        <v>439</v>
      </c>
      <c r="B730" s="9" t="s">
        <v>9364</v>
      </c>
      <c r="C730" s="9" t="s">
        <v>8567</v>
      </c>
      <c r="D730" s="9" t="s">
        <v>8575</v>
      </c>
      <c r="E730" s="15">
        <v>43179.729166666664</v>
      </c>
      <c r="F730" s="9" t="s">
        <v>8547</v>
      </c>
      <c r="G730" s="9" t="s">
        <v>8555</v>
      </c>
      <c r="H730" s="9" t="s">
        <v>8549</v>
      </c>
      <c r="I730" s="16"/>
      <c r="J730" s="16"/>
      <c r="K730" s="16"/>
      <c r="L730" s="9" t="s">
        <v>8569</v>
      </c>
      <c r="N730" s="17">
        <v>0.0</v>
      </c>
    </row>
    <row r="731">
      <c r="A731" s="9" t="s">
        <v>76</v>
      </c>
      <c r="B731" s="9" t="s">
        <v>9365</v>
      </c>
      <c r="C731" s="9" t="s">
        <v>8585</v>
      </c>
      <c r="D731" s="9" t="s">
        <v>8546</v>
      </c>
      <c r="E731" s="15">
        <v>43201.51666666667</v>
      </c>
      <c r="F731" s="9" t="s">
        <v>8582</v>
      </c>
      <c r="G731" s="9" t="s">
        <v>8548</v>
      </c>
      <c r="H731" s="9" t="s">
        <v>8549</v>
      </c>
      <c r="I731" s="16"/>
      <c r="J731" s="16"/>
      <c r="K731" s="16"/>
      <c r="L731" s="9" t="s">
        <v>8550</v>
      </c>
      <c r="M731" s="16"/>
      <c r="N731" s="17">
        <v>0.0</v>
      </c>
    </row>
    <row r="732">
      <c r="A732" s="9" t="s">
        <v>978</v>
      </c>
      <c r="B732" s="9" t="s">
        <v>9366</v>
      </c>
      <c r="C732" s="9" t="s">
        <v>8646</v>
      </c>
      <c r="D732" s="9" t="s">
        <v>8575</v>
      </c>
      <c r="E732" s="15">
        <v>43235.72222222222</v>
      </c>
      <c r="F732" s="9" t="s">
        <v>8587</v>
      </c>
      <c r="G732" s="9" t="s">
        <v>8579</v>
      </c>
      <c r="H732" s="9" t="s">
        <v>8556</v>
      </c>
      <c r="I732" s="16"/>
      <c r="J732" s="16"/>
      <c r="K732" s="16"/>
      <c r="L732" s="9" t="s">
        <v>8550</v>
      </c>
      <c r="M732" s="16"/>
      <c r="N732" s="17">
        <v>0.0</v>
      </c>
    </row>
    <row r="733">
      <c r="A733" s="9" t="s">
        <v>185</v>
      </c>
      <c r="B733" s="9" t="s">
        <v>9367</v>
      </c>
      <c r="C733" s="9" t="s">
        <v>8552</v>
      </c>
      <c r="D733" s="9" t="s">
        <v>8553</v>
      </c>
      <c r="E733" s="15">
        <v>43194.830555555556</v>
      </c>
      <c r="F733" s="9" t="s">
        <v>8634</v>
      </c>
      <c r="G733" s="9" t="s">
        <v>8548</v>
      </c>
      <c r="H733" s="9" t="s">
        <v>8556</v>
      </c>
      <c r="I733" s="16"/>
      <c r="J733" s="16"/>
      <c r="K733" s="16"/>
      <c r="L733" s="9" t="s">
        <v>8550</v>
      </c>
      <c r="M733" s="16"/>
      <c r="N733" s="17">
        <v>0.0</v>
      </c>
    </row>
    <row r="734">
      <c r="A734" s="9" t="s">
        <v>487</v>
      </c>
      <c r="B734" s="9" t="s">
        <v>9368</v>
      </c>
      <c r="C734" s="9" t="s">
        <v>8585</v>
      </c>
      <c r="D734" s="9" t="s">
        <v>8575</v>
      </c>
      <c r="E734" s="15">
        <v>43215.876388888886</v>
      </c>
      <c r="F734" s="9" t="s">
        <v>8612</v>
      </c>
      <c r="G734" s="9" t="s">
        <v>8579</v>
      </c>
      <c r="H734" s="9" t="s">
        <v>8549</v>
      </c>
      <c r="I734" s="16"/>
      <c r="J734" s="16"/>
      <c r="K734" s="16"/>
      <c r="L734" s="9" t="s">
        <v>8550</v>
      </c>
      <c r="M734" s="16"/>
      <c r="N734" s="17">
        <v>0.0</v>
      </c>
    </row>
    <row r="735">
      <c r="A735" s="9" t="s">
        <v>64</v>
      </c>
      <c r="B735" s="9" t="s">
        <v>9369</v>
      </c>
      <c r="C735" s="9" t="s">
        <v>8589</v>
      </c>
      <c r="D735" s="9" t="s">
        <v>8546</v>
      </c>
      <c r="E735" s="15">
        <v>43145.46805555555</v>
      </c>
      <c r="F735" s="9" t="s">
        <v>8597</v>
      </c>
      <c r="G735" s="9" t="s">
        <v>8579</v>
      </c>
      <c r="H735" s="9" t="s">
        <v>8549</v>
      </c>
      <c r="I735" s="16"/>
      <c r="J735" s="16"/>
      <c r="K735" s="16"/>
      <c r="L735" s="9" t="s">
        <v>8550</v>
      </c>
      <c r="M735" s="16"/>
      <c r="N735" s="17">
        <v>0.0</v>
      </c>
    </row>
    <row r="736">
      <c r="A736" s="9" t="s">
        <v>420</v>
      </c>
      <c r="B736" s="9" t="s">
        <v>9370</v>
      </c>
      <c r="C736" s="9" t="s">
        <v>8567</v>
      </c>
      <c r="D736" s="9" t="s">
        <v>8602</v>
      </c>
      <c r="E736" s="15">
        <v>43166.623611111114</v>
      </c>
      <c r="F736" s="9" t="s">
        <v>8564</v>
      </c>
      <c r="G736" s="9" t="s">
        <v>8555</v>
      </c>
      <c r="H736" s="9" t="s">
        <v>8568</v>
      </c>
      <c r="I736" s="16"/>
      <c r="J736" s="16"/>
      <c r="K736" s="16"/>
      <c r="L736" s="9" t="s">
        <v>8569</v>
      </c>
      <c r="N736" s="17">
        <v>0.0</v>
      </c>
    </row>
    <row r="737">
      <c r="A737" s="9" t="s">
        <v>303</v>
      </c>
      <c r="B737" s="9" t="s">
        <v>9371</v>
      </c>
      <c r="C737" s="9" t="s">
        <v>8567</v>
      </c>
      <c r="D737" s="9" t="s">
        <v>8589</v>
      </c>
      <c r="E737" s="15">
        <v>43229.6</v>
      </c>
      <c r="F737" s="9" t="s">
        <v>8582</v>
      </c>
      <c r="G737" s="9" t="s">
        <v>8548</v>
      </c>
      <c r="H737" s="9" t="s">
        <v>8549</v>
      </c>
      <c r="I737" s="16"/>
      <c r="J737" s="16"/>
      <c r="K737" s="16"/>
      <c r="L737" s="9" t="s">
        <v>8569</v>
      </c>
      <c r="N737" s="17">
        <v>0.0</v>
      </c>
    </row>
    <row r="738">
      <c r="A738" s="9" t="s">
        <v>886</v>
      </c>
      <c r="B738" s="9" t="s">
        <v>9372</v>
      </c>
      <c r="C738" s="9" t="s">
        <v>8596</v>
      </c>
      <c r="D738" s="9" t="s">
        <v>8606</v>
      </c>
      <c r="E738" s="15">
        <v>43168.74930555555</v>
      </c>
      <c r="F738" s="9" t="s">
        <v>8587</v>
      </c>
      <c r="G738" s="9" t="s">
        <v>8548</v>
      </c>
      <c r="H738" s="9" t="s">
        <v>8549</v>
      </c>
      <c r="I738" s="16"/>
      <c r="J738" s="16"/>
      <c r="K738" s="16"/>
      <c r="L738" s="9" t="s">
        <v>8550</v>
      </c>
      <c r="M738" s="16"/>
      <c r="N738" s="17">
        <v>0.0</v>
      </c>
    </row>
    <row r="739">
      <c r="A739" s="9" t="s">
        <v>411</v>
      </c>
      <c r="B739" s="9" t="s">
        <v>9373</v>
      </c>
      <c r="C739" s="9" t="s">
        <v>8646</v>
      </c>
      <c r="D739" s="9" t="s">
        <v>8559</v>
      </c>
      <c r="E739" s="15">
        <v>43319.720138888886</v>
      </c>
      <c r="F739" s="9" t="s">
        <v>8582</v>
      </c>
      <c r="G739" s="9" t="s">
        <v>8548</v>
      </c>
      <c r="H739" s="9" t="s">
        <v>8549</v>
      </c>
      <c r="I739" s="18" t="b">
        <v>1</v>
      </c>
      <c r="J739" s="18" t="b">
        <v>1</v>
      </c>
      <c r="K739" s="20">
        <v>44701.0</v>
      </c>
      <c r="L739" s="9" t="s">
        <v>8550</v>
      </c>
      <c r="M739" s="16"/>
      <c r="N739" s="17">
        <v>0.0</v>
      </c>
    </row>
    <row r="740">
      <c r="A740" s="9" t="s">
        <v>784</v>
      </c>
      <c r="B740" s="9" t="s">
        <v>9374</v>
      </c>
      <c r="C740" s="9" t="s">
        <v>8567</v>
      </c>
      <c r="D740" s="9" t="s">
        <v>8602</v>
      </c>
      <c r="E740" s="15">
        <v>43202.58194444444</v>
      </c>
      <c r="F740" s="9" t="s">
        <v>8660</v>
      </c>
      <c r="G740" s="9" t="s">
        <v>8618</v>
      </c>
      <c r="H740" s="9" t="s">
        <v>8549</v>
      </c>
      <c r="I740" s="16"/>
      <c r="J740" s="16"/>
      <c r="K740" s="16"/>
      <c r="L740" s="9" t="s">
        <v>8550</v>
      </c>
      <c r="M740" s="16"/>
      <c r="N740" s="17">
        <v>0.0</v>
      </c>
    </row>
    <row r="741">
      <c r="A741" s="9" t="s">
        <v>991</v>
      </c>
      <c r="B741" s="9" t="s">
        <v>9375</v>
      </c>
      <c r="C741" s="9" t="s">
        <v>8545</v>
      </c>
      <c r="D741" s="9" t="s">
        <v>8546</v>
      </c>
      <c r="E741" s="15">
        <v>43213.84652777778</v>
      </c>
      <c r="F741" s="9" t="s">
        <v>8582</v>
      </c>
      <c r="G741" s="9" t="s">
        <v>8548</v>
      </c>
      <c r="H741" s="9" t="s">
        <v>8549</v>
      </c>
      <c r="I741" s="16"/>
      <c r="J741" s="16"/>
      <c r="K741" s="16"/>
      <c r="L741" s="9" t="s">
        <v>8569</v>
      </c>
      <c r="N741" s="17">
        <v>0.0</v>
      </c>
    </row>
    <row r="742">
      <c r="A742" s="9" t="s">
        <v>888</v>
      </c>
      <c r="B742" s="9" t="s">
        <v>9376</v>
      </c>
      <c r="C742" s="9" t="s">
        <v>8567</v>
      </c>
      <c r="D742" s="9" t="s">
        <v>8553</v>
      </c>
      <c r="E742" s="15">
        <v>43146.475</v>
      </c>
      <c r="F742" s="9" t="s">
        <v>8576</v>
      </c>
      <c r="G742" s="9" t="s">
        <v>8555</v>
      </c>
      <c r="H742" s="16"/>
      <c r="I742" s="16"/>
      <c r="J742" s="16"/>
      <c r="K742" s="16"/>
      <c r="L742" s="9" t="s">
        <v>8550</v>
      </c>
      <c r="M742" s="16"/>
      <c r="N742" s="17">
        <v>0.0</v>
      </c>
    </row>
    <row r="743">
      <c r="A743" s="9" t="s">
        <v>680</v>
      </c>
      <c r="B743" s="9" t="s">
        <v>9377</v>
      </c>
      <c r="C743" s="9" t="s">
        <v>8563</v>
      </c>
      <c r="D743" s="9" t="s">
        <v>8546</v>
      </c>
      <c r="E743" s="15">
        <v>43140.65069444444</v>
      </c>
      <c r="F743" s="9" t="s">
        <v>8573</v>
      </c>
      <c r="G743" s="9" t="s">
        <v>8579</v>
      </c>
      <c r="H743" s="16"/>
      <c r="I743" s="16"/>
      <c r="J743" s="16"/>
      <c r="K743" s="16"/>
      <c r="L743" s="9" t="s">
        <v>8569</v>
      </c>
      <c r="N743" s="17">
        <v>0.0</v>
      </c>
    </row>
    <row r="744">
      <c r="A744" s="9" t="s">
        <v>949</v>
      </c>
      <c r="B744" s="9" t="s">
        <v>9378</v>
      </c>
      <c r="C744" s="9" t="s">
        <v>8584</v>
      </c>
      <c r="D744" s="9" t="s">
        <v>8606</v>
      </c>
      <c r="E744" s="15">
        <v>43220.67083333333</v>
      </c>
      <c r="F744" s="9" t="s">
        <v>8554</v>
      </c>
      <c r="G744" s="9" t="s">
        <v>8548</v>
      </c>
      <c r="H744" s="9" t="s">
        <v>8556</v>
      </c>
      <c r="I744" s="16"/>
      <c r="J744" s="16"/>
      <c r="K744" s="16"/>
      <c r="L744" s="9" t="s">
        <v>8550</v>
      </c>
      <c r="M744" s="16"/>
      <c r="N744" s="17">
        <v>0.0</v>
      </c>
    </row>
    <row r="745">
      <c r="A745" s="9" t="s">
        <v>330</v>
      </c>
      <c r="B745" s="9" t="s">
        <v>9379</v>
      </c>
      <c r="C745" s="9" t="s">
        <v>8558</v>
      </c>
      <c r="D745" s="9" t="s">
        <v>8546</v>
      </c>
      <c r="E745" s="15">
        <v>43262.87569444445</v>
      </c>
      <c r="F745" s="9" t="s">
        <v>8573</v>
      </c>
      <c r="G745" s="9" t="s">
        <v>8561</v>
      </c>
      <c r="H745" s="9" t="s">
        <v>8549</v>
      </c>
      <c r="I745" s="16"/>
      <c r="J745" s="16"/>
      <c r="K745" s="16"/>
      <c r="L745" s="9" t="s">
        <v>8550</v>
      </c>
      <c r="M745" s="16"/>
      <c r="N745" s="17">
        <v>0.0</v>
      </c>
    </row>
    <row r="746">
      <c r="A746" s="9" t="s">
        <v>576</v>
      </c>
      <c r="B746" s="9" t="s">
        <v>9380</v>
      </c>
      <c r="C746" s="9" t="s">
        <v>8567</v>
      </c>
      <c r="D746" s="9" t="s">
        <v>8589</v>
      </c>
      <c r="E746" s="15">
        <v>43326.61666666667</v>
      </c>
      <c r="F746" s="9" t="s">
        <v>8607</v>
      </c>
      <c r="G746" s="9" t="s">
        <v>8555</v>
      </c>
      <c r="H746" s="9" t="s">
        <v>8568</v>
      </c>
      <c r="I746" s="18" t="b">
        <v>1</v>
      </c>
      <c r="J746" s="18" t="b">
        <v>1</v>
      </c>
      <c r="K746" s="16"/>
      <c r="L746" s="9" t="s">
        <v>8569</v>
      </c>
      <c r="M746" s="17">
        <v>100.0</v>
      </c>
      <c r="N746" s="17">
        <v>0.0</v>
      </c>
    </row>
    <row r="747">
      <c r="A747" s="9" t="s">
        <v>355</v>
      </c>
      <c r="B747" s="9" t="s">
        <v>9381</v>
      </c>
      <c r="C747" s="9" t="s">
        <v>9202</v>
      </c>
      <c r="D747" s="9" t="s">
        <v>8596</v>
      </c>
      <c r="E747" s="15">
        <v>43329.125</v>
      </c>
      <c r="F747" s="9" t="s">
        <v>8634</v>
      </c>
      <c r="G747" s="9" t="s">
        <v>8548</v>
      </c>
      <c r="H747" s="9" t="s">
        <v>8549</v>
      </c>
      <c r="I747" s="18" t="b">
        <v>1</v>
      </c>
      <c r="J747" s="16"/>
      <c r="K747" s="19">
        <v>44566.0</v>
      </c>
      <c r="L747" s="9" t="s">
        <v>8550</v>
      </c>
      <c r="M747" s="17">
        <v>2.0</v>
      </c>
      <c r="N747" s="17">
        <v>20000.0</v>
      </c>
    </row>
    <row r="748">
      <c r="A748" s="9" t="s">
        <v>114</v>
      </c>
      <c r="B748" s="9" t="s">
        <v>9382</v>
      </c>
      <c r="C748" s="9" t="s">
        <v>8627</v>
      </c>
      <c r="D748" s="9" t="s">
        <v>8546</v>
      </c>
      <c r="E748" s="15">
        <v>43203.86875</v>
      </c>
      <c r="F748" s="9" t="s">
        <v>8607</v>
      </c>
      <c r="G748" s="9" t="s">
        <v>8561</v>
      </c>
      <c r="H748" s="9" t="s">
        <v>8549</v>
      </c>
      <c r="I748" s="16"/>
      <c r="J748" s="16"/>
      <c r="K748" s="16"/>
      <c r="L748" s="9" t="s">
        <v>8569</v>
      </c>
      <c r="N748" s="17">
        <v>0.0</v>
      </c>
    </row>
    <row r="749">
      <c r="A749" s="9" t="s">
        <v>1002</v>
      </c>
      <c r="B749" s="9" t="s">
        <v>9383</v>
      </c>
      <c r="C749" s="9" t="s">
        <v>8552</v>
      </c>
      <c r="D749" s="9" t="s">
        <v>8606</v>
      </c>
      <c r="E749" s="15">
        <v>43228.89444444444</v>
      </c>
      <c r="F749" s="9" t="s">
        <v>8547</v>
      </c>
      <c r="G749" s="9" t="s">
        <v>8548</v>
      </c>
      <c r="H749" s="9" t="s">
        <v>8624</v>
      </c>
      <c r="I749" s="16"/>
      <c r="J749" s="16"/>
      <c r="K749" s="16"/>
      <c r="L749" s="9" t="s">
        <v>8550</v>
      </c>
      <c r="M749" s="16"/>
      <c r="N749" s="17">
        <v>0.0</v>
      </c>
    </row>
    <row r="750">
      <c r="A750" s="9" t="s">
        <v>864</v>
      </c>
      <c r="B750" s="9" t="s">
        <v>9384</v>
      </c>
      <c r="C750" s="9" t="s">
        <v>8563</v>
      </c>
      <c r="D750" s="9" t="s">
        <v>8553</v>
      </c>
      <c r="E750" s="15">
        <v>43173.6</v>
      </c>
      <c r="F750" s="9" t="s">
        <v>8582</v>
      </c>
      <c r="G750" s="9" t="s">
        <v>8555</v>
      </c>
      <c r="H750" s="9" t="s">
        <v>8556</v>
      </c>
      <c r="I750" s="16"/>
      <c r="J750" s="16"/>
      <c r="K750" s="16"/>
      <c r="L750" s="9" t="s">
        <v>8550</v>
      </c>
      <c r="M750" s="16"/>
      <c r="N750" s="17">
        <v>0.0</v>
      </c>
    </row>
    <row r="751">
      <c r="A751" s="9" t="s">
        <v>387</v>
      </c>
      <c r="B751" s="9" t="s">
        <v>9385</v>
      </c>
      <c r="C751" s="9" t="s">
        <v>8596</v>
      </c>
      <c r="D751" s="9" t="s">
        <v>8606</v>
      </c>
      <c r="E751" s="15">
        <v>43210.74513888889</v>
      </c>
      <c r="F751" s="9" t="s">
        <v>8573</v>
      </c>
      <c r="G751" s="9" t="s">
        <v>8555</v>
      </c>
      <c r="H751" s="9" t="s">
        <v>8549</v>
      </c>
      <c r="I751" s="16"/>
      <c r="J751" s="16"/>
      <c r="K751" s="16"/>
      <c r="L751" s="9" t="s">
        <v>8550</v>
      </c>
      <c r="M751" s="16"/>
      <c r="N751" s="17">
        <v>0.0</v>
      </c>
    </row>
    <row r="752">
      <c r="A752" s="9" t="s">
        <v>573</v>
      </c>
      <c r="B752" s="9" t="s">
        <v>9386</v>
      </c>
      <c r="C752" s="9" t="s">
        <v>8627</v>
      </c>
      <c r="D752" s="9" t="s">
        <v>8578</v>
      </c>
      <c r="E752" s="15">
        <v>43307.677083333336</v>
      </c>
      <c r="F752" s="9" t="s">
        <v>8554</v>
      </c>
      <c r="G752" s="9" t="s">
        <v>8548</v>
      </c>
      <c r="H752" s="9" t="s">
        <v>8549</v>
      </c>
      <c r="I752" s="16"/>
      <c r="J752" s="16"/>
      <c r="K752" s="16"/>
      <c r="L752" s="9" t="s">
        <v>8550</v>
      </c>
      <c r="M752" s="16"/>
      <c r="N752" s="17">
        <v>0.0</v>
      </c>
    </row>
    <row r="753">
      <c r="A753" s="9" t="s">
        <v>645</v>
      </c>
      <c r="B753" s="9" t="s">
        <v>9387</v>
      </c>
      <c r="C753" s="9" t="s">
        <v>8567</v>
      </c>
      <c r="D753" s="9" t="s">
        <v>8606</v>
      </c>
      <c r="E753" s="15">
        <v>43220.78958333333</v>
      </c>
      <c r="F753" s="9" t="s">
        <v>8634</v>
      </c>
      <c r="G753" s="9" t="s">
        <v>8561</v>
      </c>
      <c r="H753" s="9" t="s">
        <v>8549</v>
      </c>
      <c r="I753" s="16"/>
      <c r="J753" s="16"/>
      <c r="K753" s="16"/>
      <c r="L753" s="9" t="s">
        <v>8550</v>
      </c>
      <c r="M753" s="16"/>
      <c r="N753" s="17">
        <v>0.0</v>
      </c>
    </row>
    <row r="754">
      <c r="A754" s="9" t="s">
        <v>213</v>
      </c>
      <c r="B754" s="9" t="s">
        <v>9388</v>
      </c>
      <c r="C754" s="9" t="s">
        <v>8578</v>
      </c>
      <c r="D754" s="9" t="s">
        <v>8546</v>
      </c>
      <c r="E754" s="15">
        <v>43279.52291666667</v>
      </c>
      <c r="F754" s="9" t="s">
        <v>8660</v>
      </c>
      <c r="G754" s="9" t="s">
        <v>8579</v>
      </c>
      <c r="H754" s="9" t="s">
        <v>8556</v>
      </c>
      <c r="I754" s="16"/>
      <c r="J754" s="16"/>
      <c r="K754" s="16"/>
      <c r="L754" s="9" t="s">
        <v>8569</v>
      </c>
      <c r="N754" s="17">
        <v>0.0</v>
      </c>
    </row>
    <row r="755">
      <c r="A755" s="9" t="s">
        <v>801</v>
      </c>
      <c r="B755" s="9" t="s">
        <v>9389</v>
      </c>
      <c r="C755" s="9" t="s">
        <v>8552</v>
      </c>
      <c r="D755" s="9" t="s">
        <v>8553</v>
      </c>
      <c r="E755" s="15">
        <v>43229.899305555555</v>
      </c>
      <c r="F755" s="9" t="s">
        <v>8547</v>
      </c>
      <c r="G755" s="9" t="s">
        <v>8609</v>
      </c>
      <c r="H755" s="9" t="s">
        <v>8549</v>
      </c>
      <c r="I755" s="16"/>
      <c r="J755" s="16"/>
      <c r="K755" s="16"/>
      <c r="L755" s="9" t="s">
        <v>8569</v>
      </c>
      <c r="N755" s="17">
        <v>0.0</v>
      </c>
    </row>
    <row r="756">
      <c r="A756" s="9" t="s">
        <v>639</v>
      </c>
      <c r="B756" s="9" t="s">
        <v>9390</v>
      </c>
      <c r="C756" s="9" t="s">
        <v>8680</v>
      </c>
      <c r="D756" s="9" t="s">
        <v>8584</v>
      </c>
      <c r="E756" s="15">
        <v>43319.51458333333</v>
      </c>
      <c r="F756" s="9" t="s">
        <v>8607</v>
      </c>
      <c r="G756" s="9" t="s">
        <v>8548</v>
      </c>
      <c r="H756" s="9" t="s">
        <v>8568</v>
      </c>
      <c r="I756" s="18" t="b">
        <v>1</v>
      </c>
      <c r="J756" s="18" t="b">
        <v>0</v>
      </c>
      <c r="K756" s="20">
        <v>44701.0</v>
      </c>
      <c r="L756" s="9" t="s">
        <v>8569</v>
      </c>
      <c r="N756" s="17">
        <v>0.0</v>
      </c>
    </row>
    <row r="757">
      <c r="A757" s="9" t="s">
        <v>269</v>
      </c>
      <c r="B757" s="9" t="s">
        <v>9391</v>
      </c>
      <c r="C757" s="9" t="s">
        <v>8589</v>
      </c>
      <c r="D757" s="9" t="s">
        <v>8553</v>
      </c>
      <c r="E757" s="15">
        <v>43353.756944444445</v>
      </c>
      <c r="F757" s="9" t="s">
        <v>8607</v>
      </c>
      <c r="G757" s="9" t="s">
        <v>8561</v>
      </c>
      <c r="H757" s="9" t="s">
        <v>8568</v>
      </c>
      <c r="I757" s="18" t="b">
        <v>1</v>
      </c>
      <c r="J757" s="18" t="b">
        <v>1</v>
      </c>
      <c r="K757" s="20">
        <v>44701.0</v>
      </c>
      <c r="L757" s="9" t="s">
        <v>8569</v>
      </c>
      <c r="M757" s="17">
        <v>550.0</v>
      </c>
      <c r="N757" s="17">
        <v>120000.0</v>
      </c>
    </row>
    <row r="758">
      <c r="A758" s="9" t="s">
        <v>491</v>
      </c>
      <c r="B758" s="9" t="s">
        <v>9392</v>
      </c>
      <c r="C758" s="9" t="s">
        <v>8596</v>
      </c>
      <c r="D758" s="9" t="s">
        <v>8572</v>
      </c>
      <c r="E758" s="15">
        <v>43119.47638888889</v>
      </c>
      <c r="F758" s="9" t="s">
        <v>8573</v>
      </c>
      <c r="G758" s="9" t="s">
        <v>8548</v>
      </c>
      <c r="I758" s="16"/>
      <c r="J758" s="16"/>
      <c r="K758" s="16"/>
      <c r="L758" s="9" t="s">
        <v>8550</v>
      </c>
      <c r="M758" s="16"/>
      <c r="N758" s="17">
        <v>0.0</v>
      </c>
    </row>
    <row r="759">
      <c r="A759" s="9" t="s">
        <v>416</v>
      </c>
      <c r="B759" s="9" t="s">
        <v>9393</v>
      </c>
      <c r="C759" s="9" t="s">
        <v>8585</v>
      </c>
      <c r="D759" s="9" t="s">
        <v>8546</v>
      </c>
      <c r="E759" s="15">
        <v>43166.51736111111</v>
      </c>
      <c r="F759" s="9" t="s">
        <v>8587</v>
      </c>
      <c r="G759" s="9" t="s">
        <v>8555</v>
      </c>
      <c r="H759" s="9" t="s">
        <v>8556</v>
      </c>
      <c r="I759" s="16"/>
      <c r="J759" s="16"/>
      <c r="K759" s="16"/>
      <c r="L759" s="9" t="s">
        <v>8550</v>
      </c>
      <c r="M759" s="16"/>
      <c r="N759" s="17">
        <v>0.0</v>
      </c>
    </row>
    <row r="760">
      <c r="A760" s="9" t="s">
        <v>249</v>
      </c>
      <c r="B760" s="9" t="s">
        <v>9394</v>
      </c>
      <c r="C760" s="9" t="s">
        <v>9395</v>
      </c>
      <c r="D760" s="9" t="s">
        <v>8640</v>
      </c>
      <c r="E760" s="15">
        <v>43410.82013888889</v>
      </c>
      <c r="F760" s="9" t="s">
        <v>8582</v>
      </c>
      <c r="G760" s="9" t="s">
        <v>8548</v>
      </c>
      <c r="H760" s="9" t="s">
        <v>8681</v>
      </c>
      <c r="I760" s="18" t="b">
        <v>1</v>
      </c>
      <c r="J760" s="18" t="b">
        <v>1</v>
      </c>
      <c r="K760" s="16"/>
      <c r="L760" s="9" t="s">
        <v>8550</v>
      </c>
      <c r="M760" s="17">
        <v>50.0</v>
      </c>
      <c r="N760" s="17">
        <v>8000.0</v>
      </c>
    </row>
    <row r="761">
      <c r="A761" s="9" t="s">
        <v>649</v>
      </c>
      <c r="B761" s="9" t="s">
        <v>9396</v>
      </c>
      <c r="C761" s="9" t="s">
        <v>8558</v>
      </c>
      <c r="D761" s="9" t="s">
        <v>8591</v>
      </c>
      <c r="E761" s="15">
        <v>43290.75</v>
      </c>
      <c r="F761" s="9" t="s">
        <v>8554</v>
      </c>
      <c r="G761" s="9" t="s">
        <v>8561</v>
      </c>
      <c r="H761" s="9" t="s">
        <v>8556</v>
      </c>
      <c r="I761" s="16"/>
      <c r="J761" s="16"/>
      <c r="K761" s="16"/>
      <c r="L761" s="9" t="s">
        <v>8550</v>
      </c>
      <c r="M761" s="16"/>
      <c r="N761" s="17">
        <v>0.0</v>
      </c>
    </row>
    <row r="762">
      <c r="A762" s="9" t="s">
        <v>878</v>
      </c>
      <c r="B762" s="9" t="s">
        <v>9397</v>
      </c>
      <c r="C762" s="9" t="s">
        <v>8581</v>
      </c>
      <c r="D762" s="9" t="s">
        <v>8589</v>
      </c>
      <c r="E762" s="15">
        <v>43244.82708333333</v>
      </c>
      <c r="F762" s="9" t="s">
        <v>8607</v>
      </c>
      <c r="G762" s="9" t="s">
        <v>8618</v>
      </c>
      <c r="H762" s="9" t="s">
        <v>8549</v>
      </c>
      <c r="I762" s="16"/>
      <c r="J762" s="16"/>
      <c r="K762" s="16"/>
      <c r="L762" s="9" t="s">
        <v>8550</v>
      </c>
      <c r="M762" s="16"/>
      <c r="N762" s="17">
        <v>0.0</v>
      </c>
    </row>
    <row r="763">
      <c r="A763" s="9" t="s">
        <v>839</v>
      </c>
      <c r="B763" s="9" t="s">
        <v>9398</v>
      </c>
      <c r="C763" s="9" t="s">
        <v>8563</v>
      </c>
      <c r="D763" s="9" t="s">
        <v>8589</v>
      </c>
      <c r="E763" s="15">
        <v>43196.69652777778</v>
      </c>
      <c r="F763" s="9" t="s">
        <v>8554</v>
      </c>
      <c r="G763" s="9" t="s">
        <v>8555</v>
      </c>
      <c r="H763" s="9" t="s">
        <v>8556</v>
      </c>
      <c r="I763" s="16"/>
      <c r="J763" s="16"/>
      <c r="K763" s="16"/>
      <c r="L763" s="9" t="s">
        <v>8550</v>
      </c>
      <c r="M763" s="16"/>
      <c r="N763" s="17">
        <v>0.0</v>
      </c>
    </row>
    <row r="764">
      <c r="A764" s="9" t="s">
        <v>116</v>
      </c>
      <c r="B764" s="9" t="s">
        <v>9399</v>
      </c>
      <c r="C764" s="9" t="s">
        <v>8563</v>
      </c>
      <c r="D764" s="9" t="s">
        <v>8553</v>
      </c>
      <c r="E764" s="15">
        <v>43115.75347222222</v>
      </c>
      <c r="F764" s="9" t="s">
        <v>8617</v>
      </c>
      <c r="G764" s="9" t="s">
        <v>8609</v>
      </c>
      <c r="H764" s="16"/>
      <c r="I764" s="16"/>
      <c r="J764" s="16"/>
      <c r="K764" s="16"/>
      <c r="L764" s="9" t="s">
        <v>8569</v>
      </c>
      <c r="N764" s="17">
        <v>0.0</v>
      </c>
    </row>
    <row r="765">
      <c r="A765" s="9" t="s">
        <v>540</v>
      </c>
      <c r="B765" s="9" t="s">
        <v>9400</v>
      </c>
      <c r="C765" s="9" t="s">
        <v>8552</v>
      </c>
      <c r="D765" s="9" t="s">
        <v>8589</v>
      </c>
      <c r="E765" s="15">
        <v>43228.7375</v>
      </c>
      <c r="F765" s="9" t="s">
        <v>8582</v>
      </c>
      <c r="G765" s="9" t="s">
        <v>8548</v>
      </c>
      <c r="H765" s="9" t="s">
        <v>8549</v>
      </c>
      <c r="I765" s="16"/>
      <c r="J765" s="16"/>
      <c r="K765" s="16"/>
      <c r="L765" s="9" t="s">
        <v>8550</v>
      </c>
      <c r="M765" s="16"/>
      <c r="N765" s="17">
        <v>0.0</v>
      </c>
    </row>
    <row r="766">
      <c r="A766" s="9" t="s">
        <v>663</v>
      </c>
      <c r="B766" s="9" t="s">
        <v>9401</v>
      </c>
      <c r="C766" s="9" t="s">
        <v>8567</v>
      </c>
      <c r="D766" s="9" t="s">
        <v>8606</v>
      </c>
      <c r="E766" s="15">
        <v>43173.72083333333</v>
      </c>
      <c r="F766" s="9" t="s">
        <v>8573</v>
      </c>
      <c r="G766" s="9" t="s">
        <v>8548</v>
      </c>
      <c r="H766" s="9" t="s">
        <v>8556</v>
      </c>
      <c r="I766" s="16"/>
      <c r="J766" s="16"/>
      <c r="K766" s="16"/>
      <c r="L766" s="9" t="s">
        <v>8550</v>
      </c>
      <c r="M766" s="16"/>
      <c r="N766" s="17">
        <v>0.0</v>
      </c>
    </row>
    <row r="767">
      <c r="A767" s="9" t="s">
        <v>242</v>
      </c>
      <c r="B767" s="9" t="s">
        <v>9402</v>
      </c>
      <c r="C767" s="9" t="s">
        <v>8545</v>
      </c>
      <c r="D767" s="9" t="s">
        <v>8593</v>
      </c>
      <c r="E767" s="15">
        <v>43161.57916666667</v>
      </c>
      <c r="F767" s="9" t="s">
        <v>8607</v>
      </c>
      <c r="G767" s="9" t="s">
        <v>8548</v>
      </c>
      <c r="H767" s="9" t="s">
        <v>8568</v>
      </c>
      <c r="I767" s="16"/>
      <c r="J767" s="16"/>
      <c r="K767" s="16"/>
      <c r="L767" s="9" t="s">
        <v>8550</v>
      </c>
      <c r="M767" s="16"/>
      <c r="N767" s="17">
        <v>0.0</v>
      </c>
    </row>
    <row r="768">
      <c r="A768" s="9" t="s">
        <v>918</v>
      </c>
      <c r="B768" s="9" t="s">
        <v>9403</v>
      </c>
      <c r="C768" s="9" t="s">
        <v>8596</v>
      </c>
      <c r="D768" s="9" t="s">
        <v>8572</v>
      </c>
      <c r="E768" s="15">
        <v>43159.71944444445</v>
      </c>
      <c r="F768" s="9" t="s">
        <v>8597</v>
      </c>
      <c r="G768" s="9" t="s">
        <v>8561</v>
      </c>
      <c r="H768" s="9" t="s">
        <v>8549</v>
      </c>
      <c r="I768" s="16"/>
      <c r="J768" s="16"/>
      <c r="K768" s="16"/>
      <c r="L768" s="9" t="s">
        <v>8550</v>
      </c>
      <c r="M768" s="16"/>
      <c r="N768" s="17">
        <v>0.0</v>
      </c>
    </row>
    <row r="769">
      <c r="A769" s="9" t="s">
        <v>569</v>
      </c>
      <c r="B769" s="9" t="s">
        <v>9404</v>
      </c>
      <c r="C769" s="9" t="s">
        <v>8567</v>
      </c>
      <c r="D769" s="9" t="s">
        <v>8593</v>
      </c>
      <c r="E769" s="15">
        <v>43122.083333333336</v>
      </c>
      <c r="F769" s="9" t="s">
        <v>8573</v>
      </c>
      <c r="G769" s="9" t="s">
        <v>8561</v>
      </c>
      <c r="H769" s="16"/>
      <c r="I769" s="16"/>
      <c r="J769" s="16"/>
      <c r="K769" s="16"/>
      <c r="L769" s="9" t="s">
        <v>8550</v>
      </c>
      <c r="M769" s="16"/>
      <c r="N769" s="17">
        <v>0.0</v>
      </c>
    </row>
    <row r="770">
      <c r="A770" s="9" t="s">
        <v>434</v>
      </c>
      <c r="B770" s="9" t="s">
        <v>9405</v>
      </c>
      <c r="C770" s="9" t="s">
        <v>8567</v>
      </c>
      <c r="D770" s="9" t="s">
        <v>8606</v>
      </c>
      <c r="E770" s="15">
        <v>43220.89513888889</v>
      </c>
      <c r="F770" s="9" t="s">
        <v>8607</v>
      </c>
      <c r="G770" s="9" t="s">
        <v>8548</v>
      </c>
      <c r="H770" s="9" t="s">
        <v>8549</v>
      </c>
      <c r="I770" s="16"/>
      <c r="J770" s="16"/>
      <c r="K770" s="16"/>
      <c r="L770" s="9" t="s">
        <v>8550</v>
      </c>
      <c r="M770" s="16"/>
      <c r="N770" s="17">
        <v>0.0</v>
      </c>
    </row>
    <row r="771">
      <c r="A771" s="9" t="s">
        <v>178</v>
      </c>
      <c r="B771" s="9" t="s">
        <v>9406</v>
      </c>
      <c r="C771" s="9" t="s">
        <v>8589</v>
      </c>
      <c r="D771" s="9" t="s">
        <v>8593</v>
      </c>
      <c r="E771" s="15">
        <v>43272.51458333333</v>
      </c>
      <c r="F771" s="9" t="s">
        <v>8634</v>
      </c>
      <c r="G771" s="9" t="s">
        <v>8561</v>
      </c>
      <c r="H771" s="9" t="s">
        <v>8549</v>
      </c>
      <c r="I771" s="16"/>
      <c r="J771" s="16"/>
      <c r="K771" s="16"/>
      <c r="L771" s="9" t="s">
        <v>8550</v>
      </c>
      <c r="M771" s="16"/>
      <c r="N771" s="17">
        <v>0.0</v>
      </c>
    </row>
    <row r="772">
      <c r="A772" s="9" t="s">
        <v>390</v>
      </c>
      <c r="B772" s="9" t="s">
        <v>9407</v>
      </c>
      <c r="C772" s="9" t="s">
        <v>8558</v>
      </c>
      <c r="D772" s="9" t="s">
        <v>8567</v>
      </c>
      <c r="E772" s="15">
        <v>43290.62013888889</v>
      </c>
      <c r="F772" s="9" t="s">
        <v>8607</v>
      </c>
      <c r="G772" s="9" t="s">
        <v>8555</v>
      </c>
      <c r="H772" s="9" t="s">
        <v>8549</v>
      </c>
      <c r="I772" s="18" t="b">
        <v>1</v>
      </c>
      <c r="J772" s="18" t="b">
        <v>1</v>
      </c>
      <c r="K772" s="9" t="s">
        <v>8711</v>
      </c>
      <c r="L772" s="9" t="s">
        <v>8569</v>
      </c>
      <c r="N772" s="17">
        <v>0.0</v>
      </c>
    </row>
    <row r="773">
      <c r="A773" s="9" t="s">
        <v>648</v>
      </c>
      <c r="B773" s="9" t="s">
        <v>9408</v>
      </c>
      <c r="C773" s="9" t="s">
        <v>8545</v>
      </c>
      <c r="D773" s="9" t="s">
        <v>8546</v>
      </c>
      <c r="E773" s="15">
        <v>43214.125</v>
      </c>
      <c r="F773" s="9" t="s">
        <v>8582</v>
      </c>
      <c r="G773" s="9" t="s">
        <v>8618</v>
      </c>
      <c r="H773" s="9" t="s">
        <v>8549</v>
      </c>
      <c r="I773" s="16"/>
      <c r="J773" s="16"/>
      <c r="K773" s="16"/>
      <c r="L773" s="9" t="s">
        <v>8550</v>
      </c>
      <c r="M773" s="16"/>
      <c r="N773" s="17">
        <v>0.0</v>
      </c>
    </row>
    <row r="774">
      <c r="A774" s="9" t="s">
        <v>298</v>
      </c>
      <c r="B774" s="9" t="s">
        <v>9409</v>
      </c>
      <c r="C774" s="9" t="s">
        <v>8596</v>
      </c>
      <c r="D774" s="9" t="s">
        <v>8591</v>
      </c>
      <c r="E774" s="15">
        <v>43171.78125</v>
      </c>
      <c r="F774" s="9" t="s">
        <v>8821</v>
      </c>
      <c r="G774" s="9" t="s">
        <v>8548</v>
      </c>
      <c r="H774" s="9" t="s">
        <v>8549</v>
      </c>
      <c r="I774" s="16"/>
      <c r="J774" s="16"/>
      <c r="K774" s="16"/>
      <c r="L774" s="9" t="s">
        <v>8569</v>
      </c>
      <c r="N774" s="17">
        <v>0.0</v>
      </c>
    </row>
    <row r="775">
      <c r="A775" s="9" t="s">
        <v>413</v>
      </c>
      <c r="B775" s="9" t="s">
        <v>9410</v>
      </c>
      <c r="C775" s="9" t="s">
        <v>8646</v>
      </c>
      <c r="D775" s="9" t="s">
        <v>8589</v>
      </c>
      <c r="E775" s="15">
        <v>43252.10555555556</v>
      </c>
      <c r="F775" s="9" t="s">
        <v>8607</v>
      </c>
      <c r="G775" s="9" t="s">
        <v>8561</v>
      </c>
      <c r="H775" s="9" t="s">
        <v>8549</v>
      </c>
      <c r="I775" s="16"/>
      <c r="J775" s="16"/>
      <c r="K775" s="16"/>
      <c r="L775" s="9" t="s">
        <v>8569</v>
      </c>
      <c r="N775" s="17">
        <v>0.0</v>
      </c>
    </row>
    <row r="776">
      <c r="A776" s="9" t="s">
        <v>928</v>
      </c>
      <c r="B776" s="9" t="s">
        <v>9411</v>
      </c>
      <c r="C776" s="9" t="s">
        <v>8596</v>
      </c>
      <c r="D776" s="9" t="s">
        <v>8553</v>
      </c>
      <c r="E776" s="15">
        <v>43186.56041666667</v>
      </c>
      <c r="F776" s="9" t="s">
        <v>8587</v>
      </c>
      <c r="G776" s="9" t="s">
        <v>8555</v>
      </c>
      <c r="H776" s="9" t="s">
        <v>8549</v>
      </c>
      <c r="I776" s="16"/>
      <c r="J776" s="16"/>
      <c r="K776" s="16"/>
      <c r="L776" s="9" t="s">
        <v>8569</v>
      </c>
      <c r="N776" s="17">
        <v>0.0</v>
      </c>
    </row>
    <row r="777">
      <c r="A777" s="9" t="s">
        <v>577</v>
      </c>
      <c r="B777" s="9" t="s">
        <v>9412</v>
      </c>
      <c r="C777" s="9" t="s">
        <v>8589</v>
      </c>
      <c r="D777" s="9" t="s">
        <v>8553</v>
      </c>
      <c r="E777" s="15">
        <v>43116.552777777775</v>
      </c>
      <c r="F777" s="9" t="s">
        <v>8587</v>
      </c>
      <c r="G777" s="9" t="s">
        <v>8618</v>
      </c>
      <c r="I777" s="16"/>
      <c r="J777" s="16"/>
      <c r="K777" s="16"/>
      <c r="L777" s="9" t="s">
        <v>8550</v>
      </c>
      <c r="M777" s="16"/>
      <c r="N777" s="17">
        <v>0.0</v>
      </c>
    </row>
    <row r="778">
      <c r="A778" s="9" t="s">
        <v>361</v>
      </c>
      <c r="B778" s="9" t="s">
        <v>9413</v>
      </c>
      <c r="C778" s="9" t="s">
        <v>8567</v>
      </c>
      <c r="D778" s="9" t="s">
        <v>8559</v>
      </c>
      <c r="E778" s="15">
        <v>43158.73541666667</v>
      </c>
      <c r="F778" s="9" t="s">
        <v>8582</v>
      </c>
      <c r="G778" s="9" t="s">
        <v>8561</v>
      </c>
      <c r="H778" s="9" t="s">
        <v>8568</v>
      </c>
      <c r="I778" s="16"/>
      <c r="J778" s="16"/>
      <c r="K778" s="16"/>
      <c r="L778" s="9" t="s">
        <v>8569</v>
      </c>
      <c r="N778" s="17">
        <v>0.0</v>
      </c>
    </row>
    <row r="779">
      <c r="A779" s="9" t="s">
        <v>180</v>
      </c>
      <c r="B779" s="9" t="s">
        <v>9414</v>
      </c>
      <c r="C779" s="9" t="s">
        <v>8584</v>
      </c>
      <c r="D779" s="9" t="s">
        <v>8559</v>
      </c>
      <c r="E779" s="15">
        <v>43200.520833333336</v>
      </c>
      <c r="F779" s="9" t="s">
        <v>8780</v>
      </c>
      <c r="G779" s="9" t="s">
        <v>8548</v>
      </c>
      <c r="H779" s="9" t="s">
        <v>8549</v>
      </c>
      <c r="I779" s="16"/>
      <c r="J779" s="16"/>
      <c r="K779" s="16"/>
      <c r="L779" s="9" t="s">
        <v>8550</v>
      </c>
      <c r="M779" s="16"/>
      <c r="N779" s="17">
        <v>0.0</v>
      </c>
    </row>
    <row r="780">
      <c r="A780" s="9" t="s">
        <v>301</v>
      </c>
      <c r="B780" s="9" t="s">
        <v>9415</v>
      </c>
      <c r="C780" s="9" t="s">
        <v>8581</v>
      </c>
      <c r="D780" s="9" t="s">
        <v>8591</v>
      </c>
      <c r="E780" s="15">
        <v>43234.6</v>
      </c>
      <c r="F780" s="9" t="s">
        <v>8554</v>
      </c>
      <c r="G780" s="9" t="s">
        <v>8579</v>
      </c>
      <c r="H780" s="9" t="s">
        <v>8549</v>
      </c>
      <c r="I780" s="16"/>
      <c r="J780" s="16"/>
      <c r="K780" s="16"/>
      <c r="L780" s="9" t="s">
        <v>8550</v>
      </c>
      <c r="M780" s="16"/>
      <c r="N780" s="17">
        <v>0.0</v>
      </c>
    </row>
    <row r="781">
      <c r="A781" s="9" t="s">
        <v>270</v>
      </c>
      <c r="B781" s="9" t="s">
        <v>9416</v>
      </c>
      <c r="C781" s="9" t="s">
        <v>8567</v>
      </c>
      <c r="D781" s="9" t="s">
        <v>8553</v>
      </c>
      <c r="E781" s="15">
        <v>43200.72430555556</v>
      </c>
      <c r="F781" s="9" t="s">
        <v>8597</v>
      </c>
      <c r="G781" s="9" t="s">
        <v>8548</v>
      </c>
      <c r="H781" s="9" t="s">
        <v>8568</v>
      </c>
      <c r="I781" s="16"/>
      <c r="J781" s="16"/>
      <c r="K781" s="16"/>
      <c r="L781" s="9" t="s">
        <v>8550</v>
      </c>
      <c r="M781" s="16"/>
      <c r="N781" s="17">
        <v>0.0</v>
      </c>
    </row>
    <row r="782">
      <c r="A782" s="9" t="s">
        <v>598</v>
      </c>
      <c r="B782" s="9" t="s">
        <v>9417</v>
      </c>
      <c r="C782" s="9" t="s">
        <v>8581</v>
      </c>
      <c r="D782" s="9" t="s">
        <v>8545</v>
      </c>
      <c r="E782" s="15">
        <v>43374.74097222222</v>
      </c>
      <c r="F782" s="9" t="s">
        <v>8594</v>
      </c>
      <c r="G782" s="9" t="s">
        <v>8548</v>
      </c>
      <c r="H782" s="9" t="s">
        <v>9234</v>
      </c>
      <c r="I782" s="18" t="b">
        <v>1</v>
      </c>
      <c r="J782" s="18" t="b">
        <v>1</v>
      </c>
      <c r="K782" s="9" t="s">
        <v>31</v>
      </c>
      <c r="L782" s="9" t="s">
        <v>8550</v>
      </c>
      <c r="M782" s="17">
        <v>300.0</v>
      </c>
      <c r="N782" s="17">
        <v>25000.0</v>
      </c>
    </row>
    <row r="783">
      <c r="A783" s="9" t="s">
        <v>880</v>
      </c>
      <c r="B783" s="9" t="s">
        <v>9418</v>
      </c>
      <c r="C783" s="9" t="s">
        <v>8585</v>
      </c>
      <c r="D783" s="9" t="s">
        <v>8611</v>
      </c>
      <c r="E783" s="15">
        <v>43166.80347222222</v>
      </c>
      <c r="F783" s="9" t="s">
        <v>8630</v>
      </c>
      <c r="G783" s="9" t="s">
        <v>8565</v>
      </c>
      <c r="H783" s="9" t="s">
        <v>8549</v>
      </c>
      <c r="I783" s="16"/>
      <c r="J783" s="16"/>
      <c r="K783" s="16"/>
      <c r="L783" s="9" t="s">
        <v>8569</v>
      </c>
      <c r="N783" s="17">
        <v>0.0</v>
      </c>
    </row>
    <row r="784">
      <c r="A784" s="9" t="s">
        <v>110</v>
      </c>
      <c r="B784" s="9" t="s">
        <v>9419</v>
      </c>
      <c r="C784" s="9" t="s">
        <v>8596</v>
      </c>
      <c r="D784" s="9" t="s">
        <v>8559</v>
      </c>
      <c r="E784" s="15">
        <v>43153.68194444444</v>
      </c>
      <c r="F784" s="9" t="s">
        <v>8564</v>
      </c>
      <c r="G784" s="9" t="s">
        <v>8579</v>
      </c>
      <c r="H784" s="16"/>
      <c r="I784" s="16"/>
      <c r="J784" s="16"/>
      <c r="K784" s="16"/>
      <c r="L784" s="9" t="s">
        <v>8550</v>
      </c>
      <c r="M784" s="16"/>
      <c r="N784" s="17">
        <v>0.0</v>
      </c>
    </row>
    <row r="785">
      <c r="A785" s="9" t="s">
        <v>945</v>
      </c>
      <c r="B785" s="9" t="s">
        <v>9420</v>
      </c>
      <c r="C785" s="9" t="s">
        <v>8584</v>
      </c>
      <c r="D785" s="9" t="s">
        <v>8596</v>
      </c>
      <c r="E785" s="15">
        <v>43234.754166666666</v>
      </c>
      <c r="F785" s="9" t="s">
        <v>8604</v>
      </c>
      <c r="G785" s="9" t="s">
        <v>8548</v>
      </c>
      <c r="H785" s="9" t="s">
        <v>8549</v>
      </c>
      <c r="I785" s="16"/>
      <c r="J785" s="16"/>
      <c r="K785" s="16"/>
      <c r="L785" s="9" t="s">
        <v>8569</v>
      </c>
      <c r="N785" s="17">
        <v>0.0</v>
      </c>
    </row>
    <row r="786">
      <c r="A786" s="9" t="s">
        <v>444</v>
      </c>
      <c r="B786" s="9" t="s">
        <v>9421</v>
      </c>
      <c r="C786" s="9" t="s">
        <v>8589</v>
      </c>
      <c r="D786" s="9" t="s">
        <v>8553</v>
      </c>
      <c r="E786" s="15">
        <v>43172.78680555556</v>
      </c>
      <c r="F786" s="9" t="s">
        <v>8604</v>
      </c>
      <c r="G786" s="9" t="s">
        <v>8565</v>
      </c>
      <c r="I786" s="16"/>
      <c r="J786" s="16"/>
      <c r="K786" s="16"/>
      <c r="L786" s="9" t="s">
        <v>8550</v>
      </c>
      <c r="M786" s="16"/>
      <c r="N786" s="17">
        <v>0.0</v>
      </c>
    </row>
    <row r="787">
      <c r="A787" s="9" t="s">
        <v>280</v>
      </c>
      <c r="B787" s="9" t="s">
        <v>9422</v>
      </c>
      <c r="C787" s="9" t="s">
        <v>8563</v>
      </c>
      <c r="D787" s="9" t="s">
        <v>8572</v>
      </c>
      <c r="E787" s="15">
        <v>43173.125</v>
      </c>
      <c r="F787" s="9" t="s">
        <v>8597</v>
      </c>
      <c r="G787" s="9" t="s">
        <v>8548</v>
      </c>
      <c r="H787" s="9" t="s">
        <v>8549</v>
      </c>
      <c r="I787" s="16"/>
      <c r="J787" s="16"/>
      <c r="K787" s="16"/>
      <c r="L787" s="9" t="s">
        <v>8569</v>
      </c>
      <c r="N787" s="17">
        <v>0.0</v>
      </c>
    </row>
    <row r="788">
      <c r="A788" s="9" t="s">
        <v>921</v>
      </c>
      <c r="B788" s="9" t="s">
        <v>9423</v>
      </c>
      <c r="C788" s="9" t="s">
        <v>8567</v>
      </c>
      <c r="D788" s="9" t="s">
        <v>8559</v>
      </c>
      <c r="E788" s="15">
        <v>43237.75763888889</v>
      </c>
      <c r="F788" s="9" t="s">
        <v>8634</v>
      </c>
      <c r="G788" s="9" t="s">
        <v>8561</v>
      </c>
      <c r="H788" s="9" t="s">
        <v>8549</v>
      </c>
      <c r="I788" s="16"/>
      <c r="J788" s="16"/>
      <c r="K788" s="16"/>
      <c r="L788" s="9" t="s">
        <v>8550</v>
      </c>
      <c r="M788" s="16"/>
      <c r="N788" s="17">
        <v>0.0</v>
      </c>
    </row>
    <row r="789">
      <c r="A789" s="9" t="s">
        <v>424</v>
      </c>
      <c r="B789" s="9" t="s">
        <v>9424</v>
      </c>
      <c r="C789" s="9" t="s">
        <v>8581</v>
      </c>
      <c r="D789" s="9" t="s">
        <v>8584</v>
      </c>
      <c r="E789" s="15">
        <v>43332.611805555556</v>
      </c>
      <c r="F789" s="9" t="s">
        <v>8594</v>
      </c>
      <c r="G789" s="9" t="s">
        <v>8565</v>
      </c>
      <c r="H789" s="9" t="s">
        <v>9234</v>
      </c>
      <c r="I789" s="18" t="b">
        <v>1</v>
      </c>
      <c r="J789" s="18" t="b">
        <v>0</v>
      </c>
      <c r="K789" s="9" t="s">
        <v>31</v>
      </c>
      <c r="L789" s="9" t="s">
        <v>8569</v>
      </c>
      <c r="M789" s="17">
        <v>100.0</v>
      </c>
      <c r="N789" s="17">
        <v>50000.0</v>
      </c>
    </row>
    <row r="790">
      <c r="A790" s="9" t="s">
        <v>126</v>
      </c>
      <c r="B790" s="9" t="s">
        <v>9425</v>
      </c>
      <c r="C790" s="9" t="s">
        <v>8567</v>
      </c>
      <c r="D790" s="9" t="s">
        <v>8563</v>
      </c>
      <c r="E790" s="15">
        <v>43245.73055555556</v>
      </c>
      <c r="F790" s="9" t="s">
        <v>8719</v>
      </c>
      <c r="G790" s="9" t="s">
        <v>8618</v>
      </c>
      <c r="H790" s="9" t="s">
        <v>8549</v>
      </c>
      <c r="I790" s="16"/>
      <c r="J790" s="16"/>
      <c r="K790" s="16"/>
      <c r="L790" s="9" t="s">
        <v>8569</v>
      </c>
      <c r="N790" s="17">
        <v>0.0</v>
      </c>
    </row>
    <row r="791">
      <c r="A791" s="9" t="s">
        <v>379</v>
      </c>
      <c r="B791" s="9" t="s">
        <v>9426</v>
      </c>
      <c r="C791" s="9" t="s">
        <v>8584</v>
      </c>
      <c r="D791" s="9" t="s">
        <v>8606</v>
      </c>
      <c r="E791" s="15">
        <v>43217.5125</v>
      </c>
      <c r="F791" s="9" t="s">
        <v>8607</v>
      </c>
      <c r="G791" s="9" t="s">
        <v>8548</v>
      </c>
      <c r="H791" s="9" t="s">
        <v>8549</v>
      </c>
      <c r="I791" s="16"/>
      <c r="J791" s="16"/>
      <c r="K791" s="16"/>
      <c r="L791" s="9" t="s">
        <v>8569</v>
      </c>
      <c r="N791" s="17">
        <v>0.0</v>
      </c>
    </row>
    <row r="792">
      <c r="A792" s="9" t="s">
        <v>502</v>
      </c>
      <c r="B792" s="9" t="s">
        <v>9427</v>
      </c>
      <c r="C792" s="9" t="s">
        <v>8558</v>
      </c>
      <c r="D792" s="9" t="s">
        <v>8575</v>
      </c>
      <c r="E792" s="15">
        <v>43300.88680555556</v>
      </c>
      <c r="F792" s="9" t="s">
        <v>8573</v>
      </c>
      <c r="G792" s="9" t="s">
        <v>8555</v>
      </c>
      <c r="H792" s="9" t="s">
        <v>8568</v>
      </c>
      <c r="I792" s="16"/>
      <c r="J792" s="16"/>
      <c r="K792" s="16"/>
      <c r="L792" s="9" t="s">
        <v>8569</v>
      </c>
      <c r="N792" s="17">
        <v>0.0</v>
      </c>
    </row>
    <row r="793">
      <c r="A793" s="9" t="s">
        <v>749</v>
      </c>
      <c r="B793" s="9" t="s">
        <v>9428</v>
      </c>
      <c r="C793" s="9" t="s">
        <v>8578</v>
      </c>
      <c r="D793" s="9" t="s">
        <v>8546</v>
      </c>
      <c r="E793" s="15">
        <v>43214.870833333334</v>
      </c>
      <c r="F793" s="9" t="s">
        <v>8554</v>
      </c>
      <c r="G793" s="9" t="s">
        <v>8561</v>
      </c>
      <c r="H793" s="9" t="s">
        <v>8549</v>
      </c>
      <c r="I793" s="16"/>
      <c r="J793" s="16"/>
      <c r="K793" s="16"/>
      <c r="L793" s="9" t="s">
        <v>8550</v>
      </c>
      <c r="M793" s="16"/>
      <c r="N793" s="17">
        <v>0.0</v>
      </c>
    </row>
    <row r="794">
      <c r="A794" s="9" t="s">
        <v>250</v>
      </c>
      <c r="B794" s="9" t="s">
        <v>9429</v>
      </c>
      <c r="C794" s="9" t="s">
        <v>8563</v>
      </c>
      <c r="D794" s="9" t="s">
        <v>8546</v>
      </c>
      <c r="E794" s="15">
        <v>43137.84583333333</v>
      </c>
      <c r="F794" s="9" t="s">
        <v>8604</v>
      </c>
      <c r="G794" s="9" t="s">
        <v>8579</v>
      </c>
      <c r="H794" s="16"/>
      <c r="I794" s="16"/>
      <c r="J794" s="16"/>
      <c r="K794" s="16"/>
      <c r="L794" s="9" t="s">
        <v>8550</v>
      </c>
      <c r="M794" s="16"/>
      <c r="N794" s="17">
        <v>0.0</v>
      </c>
    </row>
    <row r="795">
      <c r="A795" s="9" t="s">
        <v>825</v>
      </c>
      <c r="B795" s="9" t="s">
        <v>9430</v>
      </c>
      <c r="C795" s="9" t="s">
        <v>8585</v>
      </c>
      <c r="D795" s="9" t="s">
        <v>8546</v>
      </c>
      <c r="E795" s="15">
        <v>43182.87986111111</v>
      </c>
      <c r="F795" s="9" t="s">
        <v>8975</v>
      </c>
      <c r="G795" s="9" t="s">
        <v>8548</v>
      </c>
      <c r="H795" s="9" t="s">
        <v>8549</v>
      </c>
      <c r="I795" s="16"/>
      <c r="J795" s="16"/>
      <c r="K795" s="16"/>
      <c r="L795" s="9" t="s">
        <v>8550</v>
      </c>
      <c r="M795" s="16"/>
      <c r="N795" s="17">
        <v>0.0</v>
      </c>
    </row>
    <row r="796">
      <c r="A796" s="9" t="s">
        <v>495</v>
      </c>
      <c r="B796" s="9" t="s">
        <v>9431</v>
      </c>
      <c r="C796" s="9" t="s">
        <v>8589</v>
      </c>
      <c r="D796" s="9" t="s">
        <v>8559</v>
      </c>
      <c r="E796" s="15">
        <v>43119.55</v>
      </c>
      <c r="F796" s="9" t="s">
        <v>8607</v>
      </c>
      <c r="G796" s="9" t="s">
        <v>8548</v>
      </c>
      <c r="I796" s="16"/>
      <c r="J796" s="16"/>
      <c r="K796" s="16"/>
      <c r="L796" s="9" t="s">
        <v>8550</v>
      </c>
      <c r="M796" s="16"/>
      <c r="N796" s="17">
        <v>0.0</v>
      </c>
    </row>
    <row r="797">
      <c r="A797" s="9" t="s">
        <v>931</v>
      </c>
      <c r="B797" s="9" t="s">
        <v>9432</v>
      </c>
      <c r="C797" s="9" t="s">
        <v>8567</v>
      </c>
      <c r="D797" s="9" t="s">
        <v>8546</v>
      </c>
      <c r="E797" s="15">
        <v>43126.68541666667</v>
      </c>
      <c r="F797" s="9" t="s">
        <v>8604</v>
      </c>
      <c r="G797" s="9" t="s">
        <v>8548</v>
      </c>
      <c r="I797" s="16"/>
      <c r="J797" s="16"/>
      <c r="K797" s="16"/>
      <c r="L797" s="9" t="s">
        <v>8550</v>
      </c>
      <c r="M797" s="16"/>
      <c r="N797" s="17">
        <v>0.0</v>
      </c>
    </row>
    <row r="798">
      <c r="A798" s="9" t="s">
        <v>907</v>
      </c>
      <c r="B798" s="9" t="s">
        <v>9433</v>
      </c>
      <c r="C798" s="9" t="s">
        <v>8563</v>
      </c>
      <c r="D798" s="9" t="s">
        <v>8606</v>
      </c>
      <c r="E798" s="15">
        <v>43108.083333333336</v>
      </c>
      <c r="F798" s="9" t="s">
        <v>8634</v>
      </c>
      <c r="G798" s="9" t="s">
        <v>8561</v>
      </c>
      <c r="H798" s="16"/>
      <c r="I798" s="16"/>
      <c r="J798" s="16"/>
      <c r="K798" s="16"/>
      <c r="L798" s="9" t="s">
        <v>8550</v>
      </c>
      <c r="M798" s="16"/>
      <c r="N798" s="17">
        <v>0.0</v>
      </c>
    </row>
    <row r="799">
      <c r="A799" s="9" t="s">
        <v>526</v>
      </c>
      <c r="B799" s="9" t="s">
        <v>9434</v>
      </c>
      <c r="C799" s="9" t="s">
        <v>8589</v>
      </c>
      <c r="D799" s="9" t="s">
        <v>8546</v>
      </c>
      <c r="E799" s="15">
        <v>43216.816666666666</v>
      </c>
      <c r="F799" s="9" t="s">
        <v>8821</v>
      </c>
      <c r="G799" s="9" t="s">
        <v>8579</v>
      </c>
      <c r="H799" s="16"/>
      <c r="I799" s="16"/>
      <c r="J799" s="16"/>
      <c r="K799" s="16"/>
      <c r="L799" s="9" t="s">
        <v>8550</v>
      </c>
      <c r="M799" s="16"/>
      <c r="N799" s="17">
        <v>0.0</v>
      </c>
    </row>
    <row r="800">
      <c r="A800" s="9" t="s">
        <v>541</v>
      </c>
      <c r="B800" s="9" t="s">
        <v>9435</v>
      </c>
      <c r="C800" s="9" t="s">
        <v>8578</v>
      </c>
      <c r="D800" s="9" t="s">
        <v>8596</v>
      </c>
      <c r="E800" s="15">
        <v>43242.5375</v>
      </c>
      <c r="F800" s="9" t="s">
        <v>8604</v>
      </c>
      <c r="G800" s="9" t="s">
        <v>8555</v>
      </c>
      <c r="H800" s="9" t="s">
        <v>8549</v>
      </c>
      <c r="I800" s="16"/>
      <c r="J800" s="16"/>
      <c r="K800" s="16"/>
      <c r="L800" s="9" t="s">
        <v>8569</v>
      </c>
      <c r="N800" s="17">
        <v>0.0</v>
      </c>
    </row>
    <row r="801">
      <c r="A801" s="9" t="s">
        <v>346</v>
      </c>
      <c r="B801" s="9" t="s">
        <v>9436</v>
      </c>
      <c r="C801" s="9" t="s">
        <v>8567</v>
      </c>
      <c r="D801" s="9" t="s">
        <v>8589</v>
      </c>
      <c r="E801" s="15">
        <v>43255.0</v>
      </c>
      <c r="F801" s="9" t="s">
        <v>8612</v>
      </c>
      <c r="G801" s="9" t="s">
        <v>8555</v>
      </c>
      <c r="H801" s="9" t="s">
        <v>8549</v>
      </c>
      <c r="I801" s="16"/>
      <c r="J801" s="16"/>
      <c r="K801" s="16"/>
      <c r="L801" s="9" t="s">
        <v>8569</v>
      </c>
      <c r="N801" s="17">
        <v>0.0</v>
      </c>
    </row>
    <row r="802">
      <c r="A802" s="9" t="s">
        <v>127</v>
      </c>
      <c r="B802" s="9" t="s">
        <v>9437</v>
      </c>
      <c r="C802" s="9" t="s">
        <v>8589</v>
      </c>
      <c r="D802" s="9" t="s">
        <v>8553</v>
      </c>
      <c r="E802" s="15">
        <v>43151.51180555556</v>
      </c>
      <c r="F802" s="9" t="s">
        <v>8587</v>
      </c>
      <c r="G802" s="9" t="s">
        <v>8555</v>
      </c>
      <c r="H802" s="9" t="s">
        <v>8556</v>
      </c>
      <c r="I802" s="16"/>
      <c r="J802" s="16"/>
      <c r="K802" s="16"/>
      <c r="L802" s="9" t="s">
        <v>8550</v>
      </c>
      <c r="M802" s="16"/>
      <c r="N802" s="17">
        <v>0.0</v>
      </c>
    </row>
    <row r="803">
      <c r="A803" s="9" t="s">
        <v>124</v>
      </c>
      <c r="B803" s="9" t="s">
        <v>9438</v>
      </c>
      <c r="C803" s="9" t="s">
        <v>8585</v>
      </c>
      <c r="D803" s="9" t="s">
        <v>8572</v>
      </c>
      <c r="E803" s="15">
        <v>43172.84166666667</v>
      </c>
      <c r="F803" s="9" t="s">
        <v>8597</v>
      </c>
      <c r="G803" s="9" t="s">
        <v>8561</v>
      </c>
      <c r="H803" s="9" t="s">
        <v>8549</v>
      </c>
      <c r="I803" s="16"/>
      <c r="J803" s="16"/>
      <c r="K803" s="16"/>
      <c r="L803" s="9" t="s">
        <v>8550</v>
      </c>
      <c r="M803" s="16"/>
      <c r="N803" s="17">
        <v>0.0</v>
      </c>
    </row>
    <row r="804">
      <c r="A804" s="9" t="s">
        <v>392</v>
      </c>
      <c r="B804" s="9" t="s">
        <v>9439</v>
      </c>
      <c r="C804" s="9" t="s">
        <v>8567</v>
      </c>
      <c r="D804" s="9" t="s">
        <v>8559</v>
      </c>
      <c r="E804" s="15">
        <v>43238.83472222222</v>
      </c>
      <c r="F804" s="9" t="s">
        <v>8587</v>
      </c>
      <c r="G804" s="9" t="s">
        <v>8565</v>
      </c>
      <c r="H804" s="9" t="s">
        <v>8549</v>
      </c>
      <c r="I804" s="16"/>
      <c r="J804" s="16"/>
      <c r="K804" s="16"/>
      <c r="L804" s="9" t="s">
        <v>8550</v>
      </c>
      <c r="M804" s="16"/>
      <c r="N804" s="17">
        <v>0.0</v>
      </c>
    </row>
    <row r="805">
      <c r="A805" s="9" t="s">
        <v>944</v>
      </c>
      <c r="B805" s="9" t="s">
        <v>9440</v>
      </c>
      <c r="C805" s="9" t="s">
        <v>8627</v>
      </c>
      <c r="D805" s="9" t="s">
        <v>8563</v>
      </c>
      <c r="E805" s="15">
        <v>43311.58472222222</v>
      </c>
      <c r="F805" s="9" t="s">
        <v>8607</v>
      </c>
      <c r="G805" s="9" t="s">
        <v>8618</v>
      </c>
      <c r="H805" s="9" t="s">
        <v>8556</v>
      </c>
      <c r="I805" s="16"/>
      <c r="J805" s="16"/>
      <c r="K805" s="16"/>
      <c r="L805" s="9" t="s">
        <v>8569</v>
      </c>
      <c r="N805" s="17">
        <v>0.0</v>
      </c>
    </row>
    <row r="806">
      <c r="A806" s="9" t="s">
        <v>824</v>
      </c>
      <c r="B806" s="9" t="s">
        <v>9441</v>
      </c>
      <c r="C806" s="9" t="s">
        <v>8571</v>
      </c>
      <c r="D806" s="9" t="s">
        <v>8572</v>
      </c>
      <c r="E806" s="15">
        <v>43157.61388888889</v>
      </c>
      <c r="F806" s="9" t="s">
        <v>8607</v>
      </c>
      <c r="G806" s="9" t="s">
        <v>8555</v>
      </c>
      <c r="H806" s="9" t="s">
        <v>8556</v>
      </c>
      <c r="I806" s="16"/>
      <c r="J806" s="16"/>
      <c r="K806" s="16"/>
      <c r="L806" s="16"/>
      <c r="M806" s="16"/>
      <c r="N806" s="17">
        <v>0.0</v>
      </c>
    </row>
    <row r="807">
      <c r="A807" s="9" t="s">
        <v>865</v>
      </c>
      <c r="B807" s="9" t="s">
        <v>9442</v>
      </c>
      <c r="C807" s="9" t="s">
        <v>8627</v>
      </c>
      <c r="D807" s="9" t="s">
        <v>8572</v>
      </c>
      <c r="E807" s="15">
        <v>43280.745833333334</v>
      </c>
      <c r="F807" s="9" t="s">
        <v>8607</v>
      </c>
      <c r="G807" s="9" t="s">
        <v>8548</v>
      </c>
      <c r="H807" s="9" t="s">
        <v>8568</v>
      </c>
      <c r="I807" s="16"/>
      <c r="J807" s="16"/>
      <c r="K807" s="16"/>
      <c r="L807" s="9" t="s">
        <v>8550</v>
      </c>
      <c r="M807" s="16"/>
      <c r="N807" s="17">
        <v>0.0</v>
      </c>
    </row>
    <row r="808">
      <c r="A808" s="9" t="s">
        <v>681</v>
      </c>
      <c r="B808" s="9" t="s">
        <v>9443</v>
      </c>
      <c r="C808" s="9" t="s">
        <v>8584</v>
      </c>
      <c r="D808" s="9" t="s">
        <v>8546</v>
      </c>
      <c r="E808" s="15">
        <v>43238.52638888889</v>
      </c>
      <c r="F808" s="9" t="s">
        <v>8576</v>
      </c>
      <c r="G808" s="9" t="s">
        <v>8555</v>
      </c>
      <c r="H808" s="9" t="s">
        <v>8549</v>
      </c>
      <c r="I808" s="16"/>
      <c r="J808" s="16"/>
      <c r="K808" s="16"/>
      <c r="L808" s="9" t="s">
        <v>8550</v>
      </c>
      <c r="M808" s="16"/>
      <c r="N808" s="17">
        <v>0.0</v>
      </c>
    </row>
    <row r="809">
      <c r="A809" s="9" t="s">
        <v>763</v>
      </c>
      <c r="B809" s="9" t="s">
        <v>9444</v>
      </c>
      <c r="C809" s="9" t="s">
        <v>8596</v>
      </c>
      <c r="D809" s="9" t="s">
        <v>8559</v>
      </c>
      <c r="E809" s="15">
        <v>43124.51875</v>
      </c>
      <c r="F809" s="9" t="s">
        <v>8617</v>
      </c>
      <c r="G809" s="9" t="s">
        <v>8548</v>
      </c>
      <c r="I809" s="16"/>
      <c r="J809" s="16"/>
      <c r="K809" s="16"/>
      <c r="L809" s="9" t="s">
        <v>8550</v>
      </c>
      <c r="M809" s="16"/>
      <c r="N809" s="17">
        <v>0.0</v>
      </c>
    </row>
    <row r="810">
      <c r="A810" s="9" t="s">
        <v>547</v>
      </c>
      <c r="B810" s="9" t="s">
        <v>9445</v>
      </c>
      <c r="C810" s="9" t="s">
        <v>8589</v>
      </c>
      <c r="D810" s="9" t="s">
        <v>8593</v>
      </c>
      <c r="E810" s="15">
        <v>43150.82708333333</v>
      </c>
      <c r="F810" s="9" t="s">
        <v>8587</v>
      </c>
      <c r="G810" s="9" t="s">
        <v>8555</v>
      </c>
      <c r="H810" s="9" t="s">
        <v>8556</v>
      </c>
      <c r="I810" s="16"/>
      <c r="J810" s="16"/>
      <c r="K810" s="16"/>
      <c r="L810" s="9" t="s">
        <v>8550</v>
      </c>
      <c r="M810" s="16"/>
      <c r="N810" s="17">
        <v>0.0</v>
      </c>
    </row>
    <row r="811">
      <c r="A811" s="9" t="s">
        <v>600</v>
      </c>
      <c r="B811" s="9" t="s">
        <v>9446</v>
      </c>
      <c r="C811" s="9" t="s">
        <v>8567</v>
      </c>
      <c r="D811" s="9" t="s">
        <v>8596</v>
      </c>
      <c r="E811" s="15">
        <v>43249.78680555556</v>
      </c>
      <c r="F811" s="9" t="s">
        <v>8573</v>
      </c>
      <c r="G811" s="9" t="s">
        <v>8548</v>
      </c>
      <c r="H811" s="9" t="s">
        <v>8549</v>
      </c>
      <c r="I811" s="16"/>
      <c r="J811" s="16"/>
      <c r="K811" s="16"/>
      <c r="L811" s="9" t="s">
        <v>8550</v>
      </c>
      <c r="M811" s="16"/>
      <c r="N811" s="17">
        <v>0.0</v>
      </c>
    </row>
    <row r="812">
      <c r="A812" s="9" t="s">
        <v>219</v>
      </c>
      <c r="B812" s="9" t="s">
        <v>9447</v>
      </c>
      <c r="C812" s="9" t="s">
        <v>9448</v>
      </c>
      <c r="D812" s="9" t="s">
        <v>8578</v>
      </c>
      <c r="E812" s="15">
        <v>43416.80347222222</v>
      </c>
      <c r="F812" s="9" t="s">
        <v>343</v>
      </c>
      <c r="G812" s="9" t="s">
        <v>343</v>
      </c>
      <c r="H812" s="9" t="s">
        <v>8710</v>
      </c>
      <c r="I812" s="18" t="b">
        <v>1</v>
      </c>
      <c r="J812" s="18" t="b">
        <v>1</v>
      </c>
      <c r="K812" s="20">
        <v>44701.0</v>
      </c>
      <c r="L812" s="9" t="s">
        <v>343</v>
      </c>
      <c r="M812" s="17">
        <v>305.0</v>
      </c>
      <c r="N812" s="17">
        <v>120000.0</v>
      </c>
    </row>
    <row r="813">
      <c r="A813" s="9" t="s">
        <v>468</v>
      </c>
      <c r="B813" s="9" t="s">
        <v>9449</v>
      </c>
      <c r="C813" s="9" t="s">
        <v>8627</v>
      </c>
      <c r="D813" s="9" t="s">
        <v>8589</v>
      </c>
      <c r="E813" s="15">
        <v>43353.86666666667</v>
      </c>
      <c r="F813" s="9" t="s">
        <v>8573</v>
      </c>
      <c r="G813" s="9" t="s">
        <v>8548</v>
      </c>
      <c r="H813" s="9" t="s">
        <v>8624</v>
      </c>
      <c r="I813" s="18" t="b">
        <v>1</v>
      </c>
      <c r="J813" s="18" t="b">
        <v>1</v>
      </c>
      <c r="K813" s="9" t="s">
        <v>8748</v>
      </c>
      <c r="L813" s="9" t="s">
        <v>8550</v>
      </c>
      <c r="M813" s="17">
        <v>300.0</v>
      </c>
      <c r="N813" s="17">
        <v>0.0</v>
      </c>
    </row>
    <row r="814">
      <c r="A814" s="9" t="s">
        <v>633</v>
      </c>
      <c r="B814" s="9" t="s">
        <v>9450</v>
      </c>
      <c r="C814" s="9" t="s">
        <v>8567</v>
      </c>
      <c r="D814" s="9" t="s">
        <v>8563</v>
      </c>
      <c r="E814" s="15">
        <v>43195.68680555555</v>
      </c>
      <c r="F814" s="9" t="s">
        <v>8660</v>
      </c>
      <c r="G814" s="9" t="s">
        <v>8579</v>
      </c>
      <c r="H814" s="9" t="s">
        <v>8549</v>
      </c>
      <c r="I814" s="16"/>
      <c r="J814" s="16"/>
      <c r="K814" s="16"/>
      <c r="L814" s="9" t="s">
        <v>8550</v>
      </c>
      <c r="M814" s="16"/>
      <c r="N814" s="17">
        <v>0.0</v>
      </c>
    </row>
    <row r="815">
      <c r="A815" s="9" t="s">
        <v>832</v>
      </c>
      <c r="B815" s="9" t="s">
        <v>9451</v>
      </c>
      <c r="C815" s="9" t="s">
        <v>8596</v>
      </c>
      <c r="D815" s="9" t="s">
        <v>8657</v>
      </c>
      <c r="E815" s="15">
        <v>43403.495833333334</v>
      </c>
      <c r="F815" s="9" t="s">
        <v>8587</v>
      </c>
      <c r="G815" s="9" t="s">
        <v>8561</v>
      </c>
      <c r="H815" s="9" t="s">
        <v>8624</v>
      </c>
      <c r="I815" s="18" t="b">
        <v>1</v>
      </c>
      <c r="J815" s="18" t="b">
        <v>1</v>
      </c>
      <c r="K815" s="16"/>
      <c r="L815" s="9" t="s">
        <v>8569</v>
      </c>
      <c r="M815" s="17">
        <v>10.0</v>
      </c>
      <c r="N815" s="17">
        <v>250000.0</v>
      </c>
    </row>
    <row r="816">
      <c r="A816" s="9" t="s">
        <v>730</v>
      </c>
      <c r="B816" s="9" t="s">
        <v>9452</v>
      </c>
      <c r="C816" s="9" t="s">
        <v>8627</v>
      </c>
      <c r="D816" s="9" t="s">
        <v>8559</v>
      </c>
      <c r="E816" s="15">
        <v>43196.70277777778</v>
      </c>
      <c r="F816" s="9" t="s">
        <v>8634</v>
      </c>
      <c r="G816" s="9" t="s">
        <v>8548</v>
      </c>
      <c r="H816" s="9" t="s">
        <v>8549</v>
      </c>
      <c r="I816" s="16"/>
      <c r="J816" s="16"/>
      <c r="K816" s="16"/>
      <c r="L816" s="9" t="s">
        <v>8550</v>
      </c>
      <c r="M816" s="16"/>
      <c r="N816" s="17">
        <v>0.0</v>
      </c>
    </row>
    <row r="817">
      <c r="A817" s="9" t="s">
        <v>224</v>
      </c>
      <c r="B817" s="9" t="s">
        <v>9453</v>
      </c>
      <c r="C817" s="9" t="s">
        <v>8596</v>
      </c>
      <c r="D817" s="9" t="s">
        <v>8589</v>
      </c>
      <c r="E817" s="15">
        <v>43207.72083333333</v>
      </c>
      <c r="F817" s="9" t="s">
        <v>8554</v>
      </c>
      <c r="G817" s="9" t="s">
        <v>8548</v>
      </c>
      <c r="H817" s="9" t="s">
        <v>8549</v>
      </c>
      <c r="I817" s="16"/>
      <c r="J817" s="16"/>
      <c r="K817" s="16"/>
      <c r="L817" s="9" t="s">
        <v>8550</v>
      </c>
      <c r="M817" s="16"/>
      <c r="N817" s="17">
        <v>0.0</v>
      </c>
    </row>
    <row r="818">
      <c r="A818" s="9" t="s">
        <v>225</v>
      </c>
      <c r="B818" s="9" t="s">
        <v>9454</v>
      </c>
      <c r="C818" s="9" t="s">
        <v>8581</v>
      </c>
      <c r="D818" s="9" t="s">
        <v>8563</v>
      </c>
      <c r="E818" s="15">
        <v>43250.125</v>
      </c>
      <c r="F818" s="9" t="s">
        <v>8617</v>
      </c>
      <c r="G818" s="9" t="s">
        <v>8618</v>
      </c>
      <c r="H818" s="9" t="s">
        <v>8549</v>
      </c>
      <c r="I818" s="16"/>
      <c r="J818" s="16"/>
      <c r="K818" s="16"/>
      <c r="L818" s="9" t="s">
        <v>8550</v>
      </c>
      <c r="M818" s="16"/>
      <c r="N818" s="17">
        <v>0.0</v>
      </c>
    </row>
    <row r="819">
      <c r="A819" s="9" t="s">
        <v>708</v>
      </c>
      <c r="B819" s="9" t="s">
        <v>9455</v>
      </c>
      <c r="C819" s="9" t="s">
        <v>8596</v>
      </c>
      <c r="D819" s="9" t="s">
        <v>8591</v>
      </c>
      <c r="E819" s="15">
        <v>43146.47708333333</v>
      </c>
      <c r="F819" s="9" t="s">
        <v>8582</v>
      </c>
      <c r="G819" s="9" t="s">
        <v>8618</v>
      </c>
      <c r="I819" s="16"/>
      <c r="J819" s="16"/>
      <c r="K819" s="16"/>
      <c r="L819" s="9" t="s">
        <v>8550</v>
      </c>
      <c r="M819" s="16"/>
      <c r="N819" s="17">
        <v>0.0</v>
      </c>
    </row>
    <row r="820">
      <c r="A820" s="9" t="s">
        <v>578</v>
      </c>
      <c r="B820" s="9" t="s">
        <v>9456</v>
      </c>
      <c r="C820" s="9" t="s">
        <v>8567</v>
      </c>
      <c r="D820" s="9" t="s">
        <v>8591</v>
      </c>
      <c r="E820" s="15">
        <v>43152.56041666667</v>
      </c>
      <c r="F820" s="9" t="s">
        <v>8780</v>
      </c>
      <c r="G820" s="9" t="s">
        <v>8561</v>
      </c>
      <c r="H820" s="9" t="s">
        <v>8549</v>
      </c>
      <c r="I820" s="16"/>
      <c r="J820" s="16"/>
      <c r="K820" s="16"/>
      <c r="L820" s="9" t="s">
        <v>8550</v>
      </c>
      <c r="M820" s="16"/>
      <c r="N820" s="17">
        <v>0.0</v>
      </c>
    </row>
    <row r="821">
      <c r="A821" s="9" t="s">
        <v>783</v>
      </c>
      <c r="B821" s="9" t="s">
        <v>9457</v>
      </c>
      <c r="C821" s="9" t="s">
        <v>8646</v>
      </c>
      <c r="D821" s="9" t="s">
        <v>8591</v>
      </c>
      <c r="E821" s="15">
        <v>43224.125</v>
      </c>
      <c r="F821" s="9" t="s">
        <v>8597</v>
      </c>
      <c r="G821" s="9" t="s">
        <v>8565</v>
      </c>
      <c r="H821" s="9" t="s">
        <v>8549</v>
      </c>
      <c r="I821" s="16"/>
      <c r="J821" s="16"/>
      <c r="K821" s="16"/>
      <c r="L821" s="9" t="s">
        <v>8550</v>
      </c>
      <c r="M821" s="16"/>
      <c r="N821" s="17">
        <v>0.0</v>
      </c>
    </row>
    <row r="822">
      <c r="A822" s="9" t="s">
        <v>364</v>
      </c>
      <c r="B822" s="9" t="s">
        <v>9458</v>
      </c>
      <c r="C822" s="9" t="s">
        <v>8571</v>
      </c>
      <c r="D822" s="9" t="s">
        <v>8559</v>
      </c>
      <c r="E822" s="15">
        <v>43136.535416666666</v>
      </c>
      <c r="F822" s="9" t="s">
        <v>8706</v>
      </c>
      <c r="G822" s="9" t="s">
        <v>8548</v>
      </c>
      <c r="I822" s="16"/>
      <c r="J822" s="16"/>
      <c r="K822" s="16"/>
      <c r="L822" s="9" t="s">
        <v>8550</v>
      </c>
      <c r="M822" s="16"/>
      <c r="N822" s="17">
        <v>0.0</v>
      </c>
    </row>
    <row r="823">
      <c r="A823" s="9" t="s">
        <v>460</v>
      </c>
      <c r="B823" s="9" t="s">
        <v>9459</v>
      </c>
      <c r="C823" s="9" t="s">
        <v>8563</v>
      </c>
      <c r="D823" s="9" t="s">
        <v>8593</v>
      </c>
      <c r="E823" s="15">
        <v>43185.58541666667</v>
      </c>
      <c r="F823" s="9" t="s">
        <v>8612</v>
      </c>
      <c r="G823" s="9" t="s">
        <v>8618</v>
      </c>
      <c r="H823" s="9" t="s">
        <v>8549</v>
      </c>
      <c r="I823" s="16"/>
      <c r="J823" s="16"/>
      <c r="K823" s="16"/>
      <c r="L823" s="9" t="s">
        <v>8550</v>
      </c>
      <c r="M823" s="16"/>
      <c r="N823" s="17">
        <v>0.0</v>
      </c>
    </row>
    <row r="824">
      <c r="A824" s="9" t="s">
        <v>897</v>
      </c>
      <c r="B824" s="9" t="s">
        <v>9460</v>
      </c>
      <c r="C824" s="9" t="s">
        <v>8636</v>
      </c>
      <c r="D824" s="9" t="s">
        <v>8593</v>
      </c>
      <c r="E824" s="15">
        <v>43298.84166666667</v>
      </c>
      <c r="F824" s="9" t="s">
        <v>8554</v>
      </c>
      <c r="G824" s="9" t="s">
        <v>8548</v>
      </c>
      <c r="I824" s="16"/>
      <c r="J824" s="16"/>
      <c r="K824" s="16"/>
      <c r="L824" s="9" t="s">
        <v>8550</v>
      </c>
      <c r="M824" s="16"/>
      <c r="N824" s="17">
        <v>0.0</v>
      </c>
    </row>
    <row r="825">
      <c r="A825" s="9" t="s">
        <v>347</v>
      </c>
      <c r="B825" s="9" t="s">
        <v>9461</v>
      </c>
      <c r="C825" s="9" t="s">
        <v>8584</v>
      </c>
      <c r="D825" s="9" t="s">
        <v>8559</v>
      </c>
      <c r="E825" s="15">
        <v>43196.8125</v>
      </c>
      <c r="F825" s="9" t="s">
        <v>8634</v>
      </c>
      <c r="G825" s="9" t="s">
        <v>8548</v>
      </c>
      <c r="H825" s="9" t="s">
        <v>8556</v>
      </c>
      <c r="I825" s="16"/>
      <c r="J825" s="16"/>
      <c r="K825" s="16"/>
      <c r="L825" s="9" t="s">
        <v>8550</v>
      </c>
      <c r="M825" s="16"/>
      <c r="N825" s="17">
        <v>0.0</v>
      </c>
    </row>
    <row r="826">
      <c r="A826" s="9" t="s">
        <v>118</v>
      </c>
      <c r="B826" s="9" t="s">
        <v>9462</v>
      </c>
      <c r="C826" s="9" t="s">
        <v>8571</v>
      </c>
      <c r="D826" s="9" t="s">
        <v>8593</v>
      </c>
      <c r="E826" s="15">
        <v>43132.71527777778</v>
      </c>
      <c r="F826" s="9" t="s">
        <v>8547</v>
      </c>
      <c r="G826" s="9" t="s">
        <v>8548</v>
      </c>
      <c r="I826" s="16"/>
      <c r="J826" s="16"/>
      <c r="K826" s="16"/>
      <c r="L826" s="9" t="s">
        <v>8550</v>
      </c>
      <c r="M826" s="16"/>
      <c r="N826" s="17">
        <v>0.0</v>
      </c>
    </row>
    <row r="827">
      <c r="A827" s="9" t="s">
        <v>591</v>
      </c>
      <c r="B827" s="9" t="s">
        <v>9463</v>
      </c>
      <c r="C827" s="9" t="s">
        <v>8584</v>
      </c>
      <c r="D827" s="9" t="s">
        <v>8572</v>
      </c>
      <c r="E827" s="15">
        <v>43196.80972222222</v>
      </c>
      <c r="F827" s="9" t="s">
        <v>8599</v>
      </c>
      <c r="G827" s="9" t="s">
        <v>8548</v>
      </c>
      <c r="H827" s="9" t="s">
        <v>8549</v>
      </c>
      <c r="I827" s="16"/>
      <c r="J827" s="16"/>
      <c r="K827" s="16"/>
      <c r="L827" s="9" t="s">
        <v>8550</v>
      </c>
      <c r="M827" s="16"/>
      <c r="N827" s="17">
        <v>0.0</v>
      </c>
    </row>
    <row r="828">
      <c r="A828" s="9" t="s">
        <v>483</v>
      </c>
      <c r="B828" s="9" t="s">
        <v>9464</v>
      </c>
      <c r="C828" s="9" t="s">
        <v>8584</v>
      </c>
      <c r="D828" s="9" t="s">
        <v>8596</v>
      </c>
      <c r="E828" s="15">
        <v>43236.82708333333</v>
      </c>
      <c r="F828" s="9" t="s">
        <v>8573</v>
      </c>
      <c r="G828" s="9" t="s">
        <v>8561</v>
      </c>
      <c r="H828" s="9" t="s">
        <v>8556</v>
      </c>
      <c r="I828" s="16"/>
      <c r="J828" s="16"/>
      <c r="K828" s="16"/>
      <c r="L828" s="9" t="s">
        <v>8550</v>
      </c>
      <c r="M828" s="16"/>
      <c r="N828" s="17">
        <v>0.0</v>
      </c>
    </row>
    <row r="829">
      <c r="A829" s="9" t="s">
        <v>190</v>
      </c>
      <c r="B829" s="9" t="s">
        <v>9465</v>
      </c>
      <c r="C829" s="9" t="s">
        <v>8596</v>
      </c>
      <c r="D829" s="9" t="s">
        <v>8589</v>
      </c>
      <c r="E829" s="15">
        <v>43196.86111111111</v>
      </c>
      <c r="F829" s="9" t="s">
        <v>8582</v>
      </c>
      <c r="G829" s="9" t="s">
        <v>8548</v>
      </c>
      <c r="H829" s="9" t="s">
        <v>8549</v>
      </c>
      <c r="I829" s="16"/>
      <c r="J829" s="16"/>
      <c r="K829" s="16"/>
      <c r="L829" s="9" t="s">
        <v>8550</v>
      </c>
      <c r="M829" s="16"/>
      <c r="N829" s="17">
        <v>0.0</v>
      </c>
    </row>
    <row r="830">
      <c r="A830" s="9" t="s">
        <v>611</v>
      </c>
      <c r="B830" s="9" t="s">
        <v>9466</v>
      </c>
      <c r="C830" s="9" t="s">
        <v>8596</v>
      </c>
      <c r="D830" s="9" t="s">
        <v>8602</v>
      </c>
      <c r="E830" s="15">
        <v>43160.87708333333</v>
      </c>
      <c r="F830" s="9" t="s">
        <v>8564</v>
      </c>
      <c r="G830" s="9" t="s">
        <v>8555</v>
      </c>
      <c r="H830" s="9" t="s">
        <v>8556</v>
      </c>
      <c r="I830" s="16"/>
      <c r="J830" s="16"/>
      <c r="K830" s="16"/>
      <c r="L830" s="9" t="s">
        <v>8569</v>
      </c>
      <c r="N830" s="17">
        <v>0.0</v>
      </c>
    </row>
    <row r="831">
      <c r="A831" s="9" t="s">
        <v>873</v>
      </c>
      <c r="B831" s="9" t="s">
        <v>9467</v>
      </c>
      <c r="C831" s="9" t="s">
        <v>8627</v>
      </c>
      <c r="D831" s="9" t="s">
        <v>8546</v>
      </c>
      <c r="E831" s="15">
        <v>43227.90902777778</v>
      </c>
      <c r="F831" s="9" t="s">
        <v>8576</v>
      </c>
      <c r="G831" s="16"/>
      <c r="H831" s="16"/>
      <c r="I831" s="16"/>
      <c r="J831" s="16"/>
      <c r="K831" s="16"/>
      <c r="L831" s="9" t="s">
        <v>8550</v>
      </c>
      <c r="M831" s="16"/>
      <c r="N831" s="17">
        <v>0.0</v>
      </c>
    </row>
    <row r="832">
      <c r="A832" s="9" t="s">
        <v>709</v>
      </c>
      <c r="B832" s="9" t="s">
        <v>9468</v>
      </c>
      <c r="C832" s="9" t="s">
        <v>8593</v>
      </c>
      <c r="D832" s="9" t="s">
        <v>8611</v>
      </c>
      <c r="E832" s="15">
        <v>43074.083333333336</v>
      </c>
      <c r="F832" s="9" t="s">
        <v>8576</v>
      </c>
      <c r="G832" s="9" t="s">
        <v>8579</v>
      </c>
      <c r="H832" s="16"/>
      <c r="I832" s="16"/>
      <c r="J832" s="16"/>
      <c r="K832" s="16"/>
      <c r="L832" s="9" t="s">
        <v>8550</v>
      </c>
      <c r="M832" s="16"/>
      <c r="N832" s="17">
        <v>0.0</v>
      </c>
    </row>
    <row r="833">
      <c r="A833" s="9" t="s">
        <v>365</v>
      </c>
      <c r="B833" s="9" t="s">
        <v>9469</v>
      </c>
      <c r="C833" s="9" t="s">
        <v>8552</v>
      </c>
      <c r="D833" s="9" t="s">
        <v>8553</v>
      </c>
      <c r="E833" s="15">
        <v>43188.81736111111</v>
      </c>
      <c r="F833" s="9" t="s">
        <v>8604</v>
      </c>
      <c r="G833" s="9" t="s">
        <v>8565</v>
      </c>
      <c r="H833" s="9" t="s">
        <v>8556</v>
      </c>
      <c r="I833" s="16"/>
      <c r="J833" s="16"/>
      <c r="K833" s="16"/>
      <c r="L833" s="9" t="s">
        <v>8550</v>
      </c>
      <c r="M833" s="16"/>
      <c r="N833" s="17">
        <v>0.0</v>
      </c>
    </row>
    <row r="834">
      <c r="A834" s="9" t="s">
        <v>72</v>
      </c>
      <c r="B834" s="9" t="s">
        <v>9470</v>
      </c>
      <c r="C834" s="9" t="s">
        <v>8567</v>
      </c>
      <c r="D834" s="9" t="s">
        <v>8546</v>
      </c>
      <c r="E834" s="15">
        <v>43194.85625</v>
      </c>
      <c r="F834" s="9" t="s">
        <v>8634</v>
      </c>
      <c r="G834" s="9" t="s">
        <v>8548</v>
      </c>
      <c r="I834" s="16"/>
      <c r="J834" s="16"/>
      <c r="K834" s="16"/>
      <c r="L834" s="9" t="s">
        <v>8550</v>
      </c>
      <c r="M834" s="16"/>
      <c r="N834" s="17">
        <v>0.0</v>
      </c>
    </row>
    <row r="835">
      <c r="A835" s="9" t="s">
        <v>256</v>
      </c>
      <c r="B835" s="9" t="s">
        <v>9471</v>
      </c>
      <c r="C835" s="9" t="s">
        <v>8545</v>
      </c>
      <c r="D835" s="9" t="s">
        <v>8575</v>
      </c>
      <c r="E835" s="15">
        <v>43187.94583333333</v>
      </c>
      <c r="F835" s="9" t="s">
        <v>8582</v>
      </c>
      <c r="G835" s="9" t="s">
        <v>8548</v>
      </c>
      <c r="H835" s="9" t="s">
        <v>8549</v>
      </c>
      <c r="I835" s="16"/>
      <c r="J835" s="16"/>
      <c r="K835" s="16"/>
      <c r="L835" s="9" t="s">
        <v>8550</v>
      </c>
      <c r="M835" s="16"/>
      <c r="N835" s="17">
        <v>0.0</v>
      </c>
    </row>
    <row r="836">
      <c r="A836" s="9" t="s">
        <v>642</v>
      </c>
      <c r="B836" s="9" t="s">
        <v>9472</v>
      </c>
      <c r="C836" s="9" t="s">
        <v>8627</v>
      </c>
      <c r="D836" s="9" t="s">
        <v>8546</v>
      </c>
      <c r="E836" s="15">
        <v>43210.51875</v>
      </c>
      <c r="F836" s="9" t="s">
        <v>8573</v>
      </c>
      <c r="G836" s="9" t="s">
        <v>8548</v>
      </c>
      <c r="H836" s="9" t="s">
        <v>8549</v>
      </c>
      <c r="I836" s="16"/>
      <c r="J836" s="16"/>
      <c r="K836" s="16"/>
      <c r="L836" s="9" t="s">
        <v>8550</v>
      </c>
      <c r="M836" s="16"/>
      <c r="N836" s="17">
        <v>0.0</v>
      </c>
    </row>
    <row r="837">
      <c r="A837" s="9" t="s">
        <v>482</v>
      </c>
      <c r="B837" s="9" t="s">
        <v>9473</v>
      </c>
      <c r="C837" s="9" t="s">
        <v>8584</v>
      </c>
      <c r="D837" s="9" t="s">
        <v>8545</v>
      </c>
      <c r="E837" s="15">
        <v>43258.89097222222</v>
      </c>
      <c r="F837" s="9" t="s">
        <v>8604</v>
      </c>
      <c r="G837" s="9" t="s">
        <v>8565</v>
      </c>
      <c r="H837" s="9" t="s">
        <v>8549</v>
      </c>
      <c r="I837" s="16"/>
      <c r="J837" s="16"/>
      <c r="K837" s="16"/>
      <c r="L837" s="9" t="s">
        <v>8550</v>
      </c>
      <c r="M837" s="16"/>
      <c r="N837" s="17">
        <v>0.0</v>
      </c>
    </row>
    <row r="838">
      <c r="A838" s="9" t="s">
        <v>140</v>
      </c>
      <c r="B838" s="9" t="s">
        <v>9474</v>
      </c>
      <c r="C838" s="9" t="s">
        <v>8563</v>
      </c>
      <c r="D838" s="9" t="s">
        <v>8611</v>
      </c>
      <c r="E838" s="15">
        <v>43140.51111111111</v>
      </c>
      <c r="F838" s="9" t="s">
        <v>8554</v>
      </c>
      <c r="G838" s="9" t="s">
        <v>8548</v>
      </c>
      <c r="I838" s="16"/>
      <c r="J838" s="16"/>
      <c r="K838" s="16"/>
      <c r="L838" s="9" t="s">
        <v>8569</v>
      </c>
      <c r="N838" s="17">
        <v>0.0</v>
      </c>
    </row>
    <row r="839">
      <c r="A839" s="9" t="s">
        <v>173</v>
      </c>
      <c r="B839" s="9" t="s">
        <v>9475</v>
      </c>
      <c r="C839" s="9" t="s">
        <v>8680</v>
      </c>
      <c r="D839" s="9" t="s">
        <v>8545</v>
      </c>
      <c r="E839" s="15">
        <v>43313.84861111111</v>
      </c>
      <c r="F839" s="9" t="s">
        <v>8607</v>
      </c>
      <c r="G839" s="9" t="s">
        <v>8579</v>
      </c>
      <c r="H839" s="9" t="s">
        <v>8549</v>
      </c>
      <c r="I839" s="16"/>
      <c r="J839" s="16"/>
      <c r="K839" s="16"/>
      <c r="L839" s="9" t="s">
        <v>8550</v>
      </c>
      <c r="M839" s="16"/>
      <c r="N839" s="17">
        <v>0.0</v>
      </c>
    </row>
    <row r="840">
      <c r="A840" s="9" t="s">
        <v>543</v>
      </c>
      <c r="B840" s="9" t="s">
        <v>9476</v>
      </c>
      <c r="C840" s="9" t="s">
        <v>8627</v>
      </c>
      <c r="D840" s="9" t="s">
        <v>8567</v>
      </c>
      <c r="E840" s="15">
        <v>43370.79027777778</v>
      </c>
      <c r="F840" s="9" t="s">
        <v>8587</v>
      </c>
      <c r="G840" s="9" t="s">
        <v>8561</v>
      </c>
      <c r="H840" s="9" t="s">
        <v>8568</v>
      </c>
      <c r="I840" s="16"/>
      <c r="J840" s="16"/>
      <c r="K840" s="16"/>
      <c r="L840" s="9" t="s">
        <v>8550</v>
      </c>
      <c r="M840" s="17">
        <v>132.0</v>
      </c>
      <c r="N840" s="17">
        <v>200000.0</v>
      </c>
    </row>
    <row r="841">
      <c r="A841" s="9" t="s">
        <v>842</v>
      </c>
      <c r="B841" s="9" t="s">
        <v>9477</v>
      </c>
      <c r="C841" s="9" t="s">
        <v>8627</v>
      </c>
      <c r="D841" s="9" t="s">
        <v>8545</v>
      </c>
      <c r="E841" s="15">
        <v>43257.84375</v>
      </c>
      <c r="F841" s="9" t="s">
        <v>8576</v>
      </c>
      <c r="G841" s="9" t="s">
        <v>8548</v>
      </c>
      <c r="H841" s="9" t="s">
        <v>8568</v>
      </c>
      <c r="I841" s="16"/>
      <c r="J841" s="16"/>
      <c r="K841" s="16"/>
      <c r="L841" s="9" t="s">
        <v>8550</v>
      </c>
      <c r="M841" s="16"/>
      <c r="N841" s="17">
        <v>0.0</v>
      </c>
    </row>
    <row r="842">
      <c r="A842" s="9" t="s">
        <v>776</v>
      </c>
      <c r="B842" s="9" t="s">
        <v>9478</v>
      </c>
      <c r="C842" s="9" t="s">
        <v>8596</v>
      </c>
      <c r="D842" s="9" t="s">
        <v>8553</v>
      </c>
      <c r="E842" s="15">
        <v>43165.66111111111</v>
      </c>
      <c r="F842" s="9" t="s">
        <v>8547</v>
      </c>
      <c r="G842" s="9" t="s">
        <v>8618</v>
      </c>
      <c r="H842" s="9" t="s">
        <v>8549</v>
      </c>
      <c r="I842" s="16"/>
      <c r="J842" s="16"/>
      <c r="K842" s="16"/>
      <c r="L842" s="9" t="s">
        <v>8550</v>
      </c>
      <c r="M842" s="16"/>
      <c r="N842" s="17">
        <v>0.0</v>
      </c>
    </row>
    <row r="843">
      <c r="A843" s="9" t="s">
        <v>533</v>
      </c>
      <c r="B843" s="9" t="s">
        <v>9479</v>
      </c>
      <c r="C843" s="9" t="s">
        <v>8563</v>
      </c>
      <c r="D843" s="9" t="s">
        <v>8589</v>
      </c>
      <c r="E843" s="15">
        <v>43222.56319444445</v>
      </c>
      <c r="F843" s="9" t="s">
        <v>8582</v>
      </c>
      <c r="G843" s="9" t="s">
        <v>8555</v>
      </c>
      <c r="H843" s="9" t="s">
        <v>8556</v>
      </c>
      <c r="I843" s="16"/>
      <c r="J843" s="16"/>
      <c r="K843" s="16"/>
      <c r="L843" s="9" t="s">
        <v>8569</v>
      </c>
      <c r="N843" s="17">
        <v>0.0</v>
      </c>
    </row>
  </sheetData>
  <mergeCells count="333">
    <mergeCell ref="L512:M512"/>
    <mergeCell ref="L514:M514"/>
    <mergeCell ref="G518:H518"/>
    <mergeCell ref="L518:M518"/>
    <mergeCell ref="L521:M521"/>
    <mergeCell ref="L523:M523"/>
    <mergeCell ref="L527:M527"/>
    <mergeCell ref="G532:H532"/>
    <mergeCell ref="L533:M533"/>
    <mergeCell ref="G536:H536"/>
    <mergeCell ref="L536:M536"/>
    <mergeCell ref="L537:M537"/>
    <mergeCell ref="G538:H538"/>
    <mergeCell ref="G541:H541"/>
    <mergeCell ref="L577:M577"/>
    <mergeCell ref="L579:M579"/>
    <mergeCell ref="L583:M583"/>
    <mergeCell ref="L584:M584"/>
    <mergeCell ref="L585:M585"/>
    <mergeCell ref="L587:M587"/>
    <mergeCell ref="L590:M590"/>
    <mergeCell ref="L604:M604"/>
    <mergeCell ref="L611:M611"/>
    <mergeCell ref="L635:M635"/>
    <mergeCell ref="L636:M636"/>
    <mergeCell ref="L637:M637"/>
    <mergeCell ref="L638:M638"/>
    <mergeCell ref="L639:M639"/>
    <mergeCell ref="L664:M664"/>
    <mergeCell ref="L665:M665"/>
    <mergeCell ref="L668:M668"/>
    <mergeCell ref="L642:M642"/>
    <mergeCell ref="L652:M652"/>
    <mergeCell ref="L655:M655"/>
    <mergeCell ref="L656:M656"/>
    <mergeCell ref="L657:M657"/>
    <mergeCell ref="L660:M660"/>
    <mergeCell ref="L661:M661"/>
    <mergeCell ref="L594:M594"/>
    <mergeCell ref="L595:M595"/>
    <mergeCell ref="F596:G596"/>
    <mergeCell ref="L597:M597"/>
    <mergeCell ref="G599:H599"/>
    <mergeCell ref="L600:M600"/>
    <mergeCell ref="G612:H612"/>
    <mergeCell ref="L619:M619"/>
    <mergeCell ref="L621:M621"/>
    <mergeCell ref="L623:M623"/>
    <mergeCell ref="L624:M624"/>
    <mergeCell ref="L625:M625"/>
    <mergeCell ref="L626:M626"/>
    <mergeCell ref="L628:M628"/>
    <mergeCell ref="G390:H390"/>
    <mergeCell ref="F395:G395"/>
    <mergeCell ref="G398:H398"/>
    <mergeCell ref="L398:M398"/>
    <mergeCell ref="G399:H399"/>
    <mergeCell ref="L401:M401"/>
    <mergeCell ref="L405:M405"/>
    <mergeCell ref="L406:M406"/>
    <mergeCell ref="L407:M407"/>
    <mergeCell ref="L412:M412"/>
    <mergeCell ref="G413:H413"/>
    <mergeCell ref="L419:M419"/>
    <mergeCell ref="L421:M421"/>
    <mergeCell ref="G425:H425"/>
    <mergeCell ref="L424:M424"/>
    <mergeCell ref="L425:M425"/>
    <mergeCell ref="L432:M432"/>
    <mergeCell ref="L436:M436"/>
    <mergeCell ref="G437:H437"/>
    <mergeCell ref="L438:M438"/>
    <mergeCell ref="G440:H440"/>
    <mergeCell ref="L440:M440"/>
    <mergeCell ref="L444:M444"/>
    <mergeCell ref="L446:M446"/>
    <mergeCell ref="L448:M448"/>
    <mergeCell ref="F449:G449"/>
    <mergeCell ref="L455:M455"/>
    <mergeCell ref="G456:H456"/>
    <mergeCell ref="G460:H460"/>
    <mergeCell ref="G461:H461"/>
    <mergeCell ref="L463:M463"/>
    <mergeCell ref="G465:H465"/>
    <mergeCell ref="G467:H467"/>
    <mergeCell ref="L471:M471"/>
    <mergeCell ref="G473:H473"/>
    <mergeCell ref="L473:M473"/>
    <mergeCell ref="L474:M474"/>
    <mergeCell ref="L478:M478"/>
    <mergeCell ref="L479:M479"/>
    <mergeCell ref="G481:H481"/>
    <mergeCell ref="L482:M482"/>
    <mergeCell ref="L483:M483"/>
    <mergeCell ref="G617:H617"/>
    <mergeCell ref="G659:H659"/>
    <mergeCell ref="G666:H666"/>
    <mergeCell ref="L666:M666"/>
    <mergeCell ref="G675:H675"/>
    <mergeCell ref="L677:M677"/>
    <mergeCell ref="G685:H685"/>
    <mergeCell ref="L783:M783"/>
    <mergeCell ref="L785:M785"/>
    <mergeCell ref="G786:H786"/>
    <mergeCell ref="L787:M787"/>
    <mergeCell ref="L790:M790"/>
    <mergeCell ref="L791:M791"/>
    <mergeCell ref="L792:M792"/>
    <mergeCell ref="G796:H796"/>
    <mergeCell ref="G797:H797"/>
    <mergeCell ref="L800:M800"/>
    <mergeCell ref="L801:M801"/>
    <mergeCell ref="L805:M805"/>
    <mergeCell ref="G809:H809"/>
    <mergeCell ref="G819:H819"/>
    <mergeCell ref="G699:H699"/>
    <mergeCell ref="G704:H704"/>
    <mergeCell ref="G712:H712"/>
    <mergeCell ref="G718:H718"/>
    <mergeCell ref="G687:H687"/>
    <mergeCell ref="L689:M689"/>
    <mergeCell ref="L691:M691"/>
    <mergeCell ref="L697:M697"/>
    <mergeCell ref="G698:H698"/>
    <mergeCell ref="L699:M699"/>
    <mergeCell ref="L702:M702"/>
    <mergeCell ref="L705:M705"/>
    <mergeCell ref="L708:M708"/>
    <mergeCell ref="L710:M710"/>
    <mergeCell ref="L713:M713"/>
    <mergeCell ref="L715:M715"/>
    <mergeCell ref="L720:M720"/>
    <mergeCell ref="L721:M721"/>
    <mergeCell ref="L754:M754"/>
    <mergeCell ref="L755:M755"/>
    <mergeCell ref="L756:M756"/>
    <mergeCell ref="G758:H758"/>
    <mergeCell ref="L727:M727"/>
    <mergeCell ref="L730:M730"/>
    <mergeCell ref="L736:M736"/>
    <mergeCell ref="L737:M737"/>
    <mergeCell ref="L741:M741"/>
    <mergeCell ref="L743:M743"/>
    <mergeCell ref="L748:M748"/>
    <mergeCell ref="L764:M764"/>
    <mergeCell ref="L772:M772"/>
    <mergeCell ref="L774:M774"/>
    <mergeCell ref="L775:M775"/>
    <mergeCell ref="L776:M776"/>
    <mergeCell ref="G777:H777"/>
    <mergeCell ref="L778:M778"/>
    <mergeCell ref="G822:H822"/>
    <mergeCell ref="G824:H824"/>
    <mergeCell ref="G826:H826"/>
    <mergeCell ref="L830:M830"/>
    <mergeCell ref="G834:H834"/>
    <mergeCell ref="G838:H838"/>
    <mergeCell ref="L838:M838"/>
    <mergeCell ref="L843:M843"/>
    <mergeCell ref="G150:H150"/>
    <mergeCell ref="G154:H154"/>
    <mergeCell ref="G158:H158"/>
    <mergeCell ref="G90:H90"/>
    <mergeCell ref="G115:H115"/>
    <mergeCell ref="G122:H122"/>
    <mergeCell ref="G140:H140"/>
    <mergeCell ref="G144:H144"/>
    <mergeCell ref="G147:H147"/>
    <mergeCell ref="G148:H148"/>
    <mergeCell ref="G5:H5"/>
    <mergeCell ref="L6:M6"/>
    <mergeCell ref="G7:H7"/>
    <mergeCell ref="L7:M7"/>
    <mergeCell ref="L9:M9"/>
    <mergeCell ref="L11:M11"/>
    <mergeCell ref="L18:M18"/>
    <mergeCell ref="L19:M19"/>
    <mergeCell ref="L20:M20"/>
    <mergeCell ref="G25:H25"/>
    <mergeCell ref="L25:M25"/>
    <mergeCell ref="G26:H26"/>
    <mergeCell ref="L26:M26"/>
    <mergeCell ref="G28:H28"/>
    <mergeCell ref="L27:M27"/>
    <mergeCell ref="L31:M31"/>
    <mergeCell ref="L37:M37"/>
    <mergeCell ref="L38:M38"/>
    <mergeCell ref="G40:H40"/>
    <mergeCell ref="L40:M40"/>
    <mergeCell ref="G41:H41"/>
    <mergeCell ref="L44:M44"/>
    <mergeCell ref="L45:M45"/>
    <mergeCell ref="L48:M48"/>
    <mergeCell ref="G49:H49"/>
    <mergeCell ref="L50:M50"/>
    <mergeCell ref="L51:M51"/>
    <mergeCell ref="L55:M55"/>
    <mergeCell ref="L57:M57"/>
    <mergeCell ref="L60:M60"/>
    <mergeCell ref="L63:M63"/>
    <mergeCell ref="G64:H64"/>
    <mergeCell ref="L69:M69"/>
    <mergeCell ref="L75:M75"/>
    <mergeCell ref="G83:H83"/>
    <mergeCell ref="G86:H86"/>
    <mergeCell ref="L90:M90"/>
    <mergeCell ref="L91:M91"/>
    <mergeCell ref="L94:M94"/>
    <mergeCell ref="L97:M97"/>
    <mergeCell ref="F98:G98"/>
    <mergeCell ref="L106:M106"/>
    <mergeCell ref="L115:M115"/>
    <mergeCell ref="L117:M117"/>
    <mergeCell ref="L118:M118"/>
    <mergeCell ref="L123:M123"/>
    <mergeCell ref="L131:M131"/>
    <mergeCell ref="L140:M140"/>
    <mergeCell ref="L145:M145"/>
    <mergeCell ref="L249:M249"/>
    <mergeCell ref="L251:M251"/>
    <mergeCell ref="L254:M254"/>
    <mergeCell ref="L256:M256"/>
    <mergeCell ref="L257:M257"/>
    <mergeCell ref="L262:M262"/>
    <mergeCell ref="L273:M273"/>
    <mergeCell ref="L274:M274"/>
    <mergeCell ref="L277:M277"/>
    <mergeCell ref="L279:M279"/>
    <mergeCell ref="L286:M286"/>
    <mergeCell ref="L291:M291"/>
    <mergeCell ref="L299:M299"/>
    <mergeCell ref="L302:M302"/>
    <mergeCell ref="L342:M342"/>
    <mergeCell ref="L344:M344"/>
    <mergeCell ref="L347:M347"/>
    <mergeCell ref="L356:M356"/>
    <mergeCell ref="L360:M360"/>
    <mergeCell ref="L362:M362"/>
    <mergeCell ref="L365:M365"/>
    <mergeCell ref="L368:M368"/>
    <mergeCell ref="L308:M308"/>
    <mergeCell ref="L325:M325"/>
    <mergeCell ref="L327:M327"/>
    <mergeCell ref="L329:M329"/>
    <mergeCell ref="L331:M331"/>
    <mergeCell ref="L338:M338"/>
    <mergeCell ref="L341:M341"/>
    <mergeCell ref="L380:M380"/>
    <mergeCell ref="L383:M383"/>
    <mergeCell ref="L304:M304"/>
    <mergeCell ref="L305:M305"/>
    <mergeCell ref="L319:M319"/>
    <mergeCell ref="L335:M335"/>
    <mergeCell ref="L351:M351"/>
    <mergeCell ref="L363:M363"/>
    <mergeCell ref="L378:M378"/>
    <mergeCell ref="L148:M148"/>
    <mergeCell ref="L154:M154"/>
    <mergeCell ref="L161:M161"/>
    <mergeCell ref="L169:M169"/>
    <mergeCell ref="G171:H171"/>
    <mergeCell ref="L175:M175"/>
    <mergeCell ref="L176:M176"/>
    <mergeCell ref="L180:M180"/>
    <mergeCell ref="L181:M181"/>
    <mergeCell ref="L187:M187"/>
    <mergeCell ref="L195:M195"/>
    <mergeCell ref="L198:M198"/>
    <mergeCell ref="L204:M204"/>
    <mergeCell ref="L210:M210"/>
    <mergeCell ref="G175:H175"/>
    <mergeCell ref="G180:H180"/>
    <mergeCell ref="G198:H198"/>
    <mergeCell ref="G202:H202"/>
    <mergeCell ref="G224:H224"/>
    <mergeCell ref="G232:H232"/>
    <mergeCell ref="G234:H234"/>
    <mergeCell ref="L211:M211"/>
    <mergeCell ref="L224:M224"/>
    <mergeCell ref="L225:M225"/>
    <mergeCell ref="L228:M228"/>
    <mergeCell ref="L231:M231"/>
    <mergeCell ref="L232:M232"/>
    <mergeCell ref="L233:M233"/>
    <mergeCell ref="G237:H237"/>
    <mergeCell ref="G240:H240"/>
    <mergeCell ref="G251:H251"/>
    <mergeCell ref="G252:H252"/>
    <mergeCell ref="G254:H254"/>
    <mergeCell ref="G258:H258"/>
    <mergeCell ref="G262:H262"/>
    <mergeCell ref="G263:H263"/>
    <mergeCell ref="G304:H304"/>
    <mergeCell ref="G316:H316"/>
    <mergeCell ref="G333:H333"/>
    <mergeCell ref="G334:H334"/>
    <mergeCell ref="G351:H351"/>
    <mergeCell ref="G363:H363"/>
    <mergeCell ref="G366:H366"/>
    <mergeCell ref="G374:H374"/>
    <mergeCell ref="G376:H376"/>
    <mergeCell ref="G386:H386"/>
    <mergeCell ref="L387:M387"/>
    <mergeCell ref="L388:M388"/>
    <mergeCell ref="L389:M389"/>
    <mergeCell ref="L486:M486"/>
    <mergeCell ref="G487:H487"/>
    <mergeCell ref="L488:M488"/>
    <mergeCell ref="G491:H491"/>
    <mergeCell ref="G492:H492"/>
    <mergeCell ref="G493:H493"/>
    <mergeCell ref="G496:H496"/>
    <mergeCell ref="L497:M497"/>
    <mergeCell ref="L500:M500"/>
    <mergeCell ref="L503:M503"/>
    <mergeCell ref="L505:M505"/>
    <mergeCell ref="L508:M508"/>
    <mergeCell ref="G510:H510"/>
    <mergeCell ref="G511:H511"/>
    <mergeCell ref="L550:M550"/>
    <mergeCell ref="L551:M551"/>
    <mergeCell ref="L556:M556"/>
    <mergeCell ref="G557:H557"/>
    <mergeCell ref="L559:M559"/>
    <mergeCell ref="L560:M560"/>
    <mergeCell ref="G567:H567"/>
    <mergeCell ref="L567:M567"/>
    <mergeCell ref="L568:M568"/>
    <mergeCell ref="L569:M569"/>
    <mergeCell ref="L573:M573"/>
    <mergeCell ref="G575:H575"/>
    <mergeCell ref="L575:M575"/>
    <mergeCell ref="G577:H57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8.25"/>
  </cols>
  <sheetData>
    <row r="1">
      <c r="A1" s="4" t="s">
        <v>9480</v>
      </c>
    </row>
    <row r="2">
      <c r="A2" s="21" t="s">
        <v>9481</v>
      </c>
      <c r="B2" s="21" t="s">
        <v>9482</v>
      </c>
    </row>
    <row r="3">
      <c r="A3" s="21" t="s">
        <v>9483</v>
      </c>
      <c r="B3" s="21" t="s">
        <v>9482</v>
      </c>
    </row>
    <row r="4">
      <c r="A4" s="21" t="s">
        <v>9484</v>
      </c>
      <c r="B4" s="21">
        <v>49.0</v>
      </c>
    </row>
    <row r="5">
      <c r="A5" s="21" t="s">
        <v>9485</v>
      </c>
      <c r="B5" s="21" t="s">
        <v>9486</v>
      </c>
    </row>
    <row r="6">
      <c r="A6" s="21" t="s">
        <v>9487</v>
      </c>
      <c r="B6" s="21" t="s">
        <v>9488</v>
      </c>
    </row>
    <row r="7">
      <c r="A7" s="21" t="s">
        <v>9489</v>
      </c>
      <c r="B7" s="21" t="s">
        <v>9490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22" t="s">
        <v>19</v>
      </c>
      <c r="B1" s="22" t="s">
        <v>4</v>
      </c>
      <c r="C1" s="22" t="s">
        <v>9491</v>
      </c>
      <c r="D1" s="4" t="s">
        <v>9492</v>
      </c>
    </row>
    <row r="2">
      <c r="A2" s="22" t="s">
        <v>34</v>
      </c>
      <c r="B2" s="22">
        <v>2296.0</v>
      </c>
      <c r="C2" s="22">
        <v>272.0</v>
      </c>
      <c r="D2" s="23">
        <f t="shared" ref="D2:D12" si="1">C2/B2</f>
        <v>0.118466899</v>
      </c>
    </row>
    <row r="3">
      <c r="A3" s="22" t="s">
        <v>55</v>
      </c>
      <c r="B3" s="22">
        <v>1586.0</v>
      </c>
      <c r="C3" s="22">
        <v>196.0</v>
      </c>
      <c r="D3" s="23">
        <f t="shared" si="1"/>
        <v>0.1235813367</v>
      </c>
    </row>
    <row r="4">
      <c r="A4" s="22" t="s">
        <v>59</v>
      </c>
      <c r="B4" s="22">
        <v>1350.0</v>
      </c>
      <c r="C4" s="22">
        <v>76.0</v>
      </c>
      <c r="D4" s="23">
        <f t="shared" si="1"/>
        <v>0.0562962963</v>
      </c>
    </row>
    <row r="5">
      <c r="A5" s="22" t="s">
        <v>31</v>
      </c>
      <c r="B5" s="22">
        <v>1159.0</v>
      </c>
      <c r="C5" s="22">
        <v>194.0</v>
      </c>
      <c r="D5" s="23">
        <f t="shared" si="1"/>
        <v>0.1673856773</v>
      </c>
    </row>
    <row r="6">
      <c r="A6" s="22" t="s">
        <v>28</v>
      </c>
      <c r="B6" s="22">
        <v>499.0</v>
      </c>
      <c r="C6" s="22">
        <v>57.0</v>
      </c>
      <c r="D6" s="23">
        <f t="shared" si="1"/>
        <v>0.1142284569</v>
      </c>
    </row>
    <row r="7">
      <c r="A7" s="22" t="s">
        <v>105</v>
      </c>
      <c r="B7" s="22">
        <v>493.0</v>
      </c>
      <c r="C7" s="22">
        <v>16.0</v>
      </c>
      <c r="D7" s="23">
        <f t="shared" si="1"/>
        <v>0.03245436105</v>
      </c>
    </row>
    <row r="8">
      <c r="A8" s="22" t="s">
        <v>61</v>
      </c>
      <c r="B8" s="22">
        <v>284.0</v>
      </c>
      <c r="C8" s="22">
        <v>25.0</v>
      </c>
      <c r="D8" s="23">
        <f t="shared" si="1"/>
        <v>0.08802816901</v>
      </c>
    </row>
    <row r="9">
      <c r="A9" s="22" t="s">
        <v>343</v>
      </c>
      <c r="B9" s="22">
        <v>150.0</v>
      </c>
      <c r="C9" s="22">
        <v>5.0</v>
      </c>
      <c r="D9" s="23">
        <f t="shared" si="1"/>
        <v>0.03333333333</v>
      </c>
    </row>
    <row r="10">
      <c r="A10" s="22" t="s">
        <v>68</v>
      </c>
      <c r="B10" s="22">
        <v>118.0</v>
      </c>
      <c r="C10" s="22">
        <v>7.0</v>
      </c>
      <c r="D10" s="23">
        <f t="shared" si="1"/>
        <v>0.0593220339</v>
      </c>
    </row>
    <row r="11">
      <c r="A11" s="22" t="s">
        <v>800</v>
      </c>
      <c r="B11" s="22">
        <v>65.0</v>
      </c>
      <c r="C11" s="22">
        <v>4.0</v>
      </c>
      <c r="D11" s="23">
        <f t="shared" si="1"/>
        <v>0.06153846154</v>
      </c>
    </row>
    <row r="12">
      <c r="A12" s="22" t="s">
        <v>9493</v>
      </c>
      <c r="B12" s="22">
        <v>8000.0</v>
      </c>
      <c r="C12" s="22">
        <v>843.0</v>
      </c>
      <c r="D12" s="23">
        <f t="shared" si="1"/>
        <v>0.105375</v>
      </c>
    </row>
  </sheetData>
  <autoFilter ref="$A$1:$C$11">
    <sortState ref="A1:C11">
      <sortCondition descending="1" ref="B1:B11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22" t="s">
        <v>21</v>
      </c>
      <c r="B1" s="22" t="s">
        <v>9494</v>
      </c>
      <c r="C1" s="22" t="s">
        <v>9507</v>
      </c>
      <c r="D1" s="22" t="s">
        <v>9508</v>
      </c>
    </row>
    <row r="2">
      <c r="A2" s="22" t="s">
        <v>9495</v>
      </c>
      <c r="B2" s="22">
        <v>4.0</v>
      </c>
      <c r="C2" s="22">
        <v>1.0</v>
      </c>
      <c r="D2" s="24" t="e">
        <v>#DIV/0!</v>
      </c>
      <c r="E2" s="23"/>
    </row>
    <row r="3">
      <c r="A3" s="22" t="s">
        <v>9496</v>
      </c>
      <c r="B3" s="22">
        <v>239.0</v>
      </c>
      <c r="C3" s="22">
        <v>3.0</v>
      </c>
      <c r="D3" s="24">
        <v>398.7006944444438</v>
      </c>
      <c r="E3" s="23"/>
    </row>
    <row r="4">
      <c r="A4" s="22" t="s">
        <v>9497</v>
      </c>
      <c r="B4" s="22">
        <v>386.0</v>
      </c>
      <c r="C4" s="22">
        <v>10.0</v>
      </c>
      <c r="D4" s="24">
        <v>296.6507716049382</v>
      </c>
      <c r="E4" s="23"/>
    </row>
    <row r="5">
      <c r="A5" s="22" t="s">
        <v>9498</v>
      </c>
      <c r="B5" s="22">
        <v>312.0</v>
      </c>
      <c r="C5" s="22">
        <v>8.0</v>
      </c>
      <c r="D5" s="24">
        <v>284.3983134920636</v>
      </c>
      <c r="E5" s="23"/>
    </row>
    <row r="6">
      <c r="A6" s="22" t="s">
        <v>9499</v>
      </c>
      <c r="B6" s="22">
        <v>416.0</v>
      </c>
      <c r="C6" s="22">
        <v>15.0</v>
      </c>
      <c r="D6" s="24">
        <v>240.81899801587238</v>
      </c>
      <c r="E6" s="23"/>
    </row>
    <row r="7">
      <c r="A7" s="22" t="s">
        <v>9500</v>
      </c>
      <c r="B7" s="22">
        <v>445.0</v>
      </c>
      <c r="C7" s="22">
        <v>19.0</v>
      </c>
      <c r="D7" s="24">
        <v>155.77762345678923</v>
      </c>
      <c r="E7" s="23"/>
    </row>
    <row r="8">
      <c r="A8" s="22" t="s">
        <v>9501</v>
      </c>
      <c r="B8" s="22">
        <v>200.0</v>
      </c>
      <c r="C8" s="22">
        <v>12.0</v>
      </c>
      <c r="D8" s="24">
        <v>122.93901515151546</v>
      </c>
      <c r="E8" s="23"/>
    </row>
    <row r="9">
      <c r="A9" s="22" t="s">
        <v>9502</v>
      </c>
      <c r="B9" s="22">
        <v>1141.0</v>
      </c>
      <c r="C9" s="22">
        <v>153.0</v>
      </c>
      <c r="D9" s="24">
        <v>44.29475511695919</v>
      </c>
      <c r="E9" s="23"/>
    </row>
    <row r="10">
      <c r="A10" s="22" t="s">
        <v>9503</v>
      </c>
      <c r="B10" s="22">
        <v>1028.0</v>
      </c>
      <c r="C10" s="22">
        <v>150.0</v>
      </c>
      <c r="D10" s="24">
        <v>42.958981170768325</v>
      </c>
      <c r="E10" s="23"/>
    </row>
    <row r="11">
      <c r="A11" s="22" t="s">
        <v>9504</v>
      </c>
      <c r="B11" s="22">
        <v>1174.0</v>
      </c>
      <c r="C11" s="22">
        <v>168.0</v>
      </c>
      <c r="D11" s="24">
        <v>38.28286343978708</v>
      </c>
      <c r="E11" s="23"/>
    </row>
    <row r="12">
      <c r="A12" s="22" t="s">
        <v>9505</v>
      </c>
      <c r="B12" s="22">
        <v>1352.0</v>
      </c>
      <c r="C12" s="22">
        <v>184.0</v>
      </c>
      <c r="D12" s="24">
        <v>24.461160443230067</v>
      </c>
      <c r="E12" s="23"/>
    </row>
    <row r="13">
      <c r="A13" s="22" t="s">
        <v>9506</v>
      </c>
      <c r="B13" s="22">
        <v>1303.0</v>
      </c>
      <c r="C13" s="22">
        <v>131.0</v>
      </c>
      <c r="D13" s="24">
        <v>33.487889957265054</v>
      </c>
      <c r="E13" s="23"/>
    </row>
    <row r="14">
      <c r="A14" s="22" t="s">
        <v>9493</v>
      </c>
      <c r="B14" s="22">
        <v>8000.0</v>
      </c>
      <c r="C14" s="22">
        <v>843.0</v>
      </c>
      <c r="D14" s="24">
        <v>49.10045856426502</v>
      </c>
      <c r="E14" s="2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26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</sheetData>
  <autoFilter ref="$D$2:$E$37">
    <sortState ref="D2:E37">
      <sortCondition descending="1" ref="E2:E37"/>
    </sortState>
  </autoFilter>
  <drawing r:id="rId3"/>
</worksheet>
</file>