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&quot;Research Printer&quot;  Feb-2019 De" sheetId="2" r:id="rId4"/>
  </sheets>
  <definedNames/>
  <calcPr/>
</workbook>
</file>

<file path=xl/sharedStrings.xml><?xml version="1.0" encoding="utf-8"?>
<sst xmlns="http://schemas.openxmlformats.org/spreadsheetml/2006/main" count="190" uniqueCount="107">
  <si>
    <t>Bill of Materials for VA Printer</t>
  </si>
  <si>
    <t>Nozzle Assembly</t>
  </si>
  <si>
    <t xml:space="preserve">Item </t>
  </si>
  <si>
    <t>Purpose</t>
  </si>
  <si>
    <t>Cost ($)</t>
  </si>
  <si>
    <t>Source</t>
  </si>
  <si>
    <t>Link to Product</t>
  </si>
  <si>
    <t>Syringes -10 Pack</t>
  </si>
  <si>
    <t>Holds material</t>
  </si>
  <si>
    <t>Walmart</t>
  </si>
  <si>
    <t>This is pending based on Dr. Gunduz's update</t>
  </si>
  <si>
    <t>Dental Endodotics Tip E9 Fit Ultrasonic Scaler Handpiece - 3 Pack</t>
  </si>
  <si>
    <t>Connects transducer to the syringe</t>
  </si>
  <si>
    <t>Ebay</t>
  </si>
  <si>
    <t>Dental Piezo Ultrasonic Scaler Transducer</t>
  </si>
  <si>
    <t>Enables flow of viscous material</t>
  </si>
  <si>
    <t>3D Printer Nozzle Holder</t>
  </si>
  <si>
    <t>Holds syringe on 3D printer gantry</t>
  </si>
  <si>
    <t>N/A</t>
  </si>
  <si>
    <t>In-House</t>
  </si>
  <si>
    <t>Transducer Control</t>
  </si>
  <si>
    <t>Fluke 240 Arbitrary Waveform Generator</t>
  </si>
  <si>
    <t>Generate signal for trnasducer</t>
  </si>
  <si>
    <t>?</t>
  </si>
  <si>
    <t>Lab</t>
  </si>
  <si>
    <t>Linear Piezo Amplifer EPA-104</t>
  </si>
  <si>
    <t>Amplify signal to max 400 V p-p</t>
  </si>
  <si>
    <t>https://www.walmart.com/ip/5FVE4-Syringe-Taper-Tip-Poly-6CC-Pk-10/40780134?wmlspartner=wlpa&amp;selectedSellerId=1122&amp;adid=22222222227028334192&amp;wl0=&amp;wl1=s&amp;wl2=c&amp;wl3=60659524089&amp;wl4=pla-88945749417&amp;wl5=9016722&amp;wl6=&amp;wl7=&amp;wl8=&amp;wl9=pla&amp;wl10=101593696&amp;wl11=online&amp;wl12=40780134&amp;wl13=&amp;veh=sem</t>
  </si>
  <si>
    <t>https://piezo.com/products/piezo-linear-amplifier</t>
  </si>
  <si>
    <t>BNC Cables</t>
  </si>
  <si>
    <t>Connections between Eqipment</t>
  </si>
  <si>
    <t>BNC to Probe</t>
  </si>
  <si>
    <t>https://www.ebay.com/itm/Dental-3Pc-Endodontics-Tip-E9-fit-EMS-WOODPECKE-Ultrasonic-Scaler-Handpiece-/382239528838</t>
  </si>
  <si>
    <t xml:space="preserve">Oscilliscope </t>
  </si>
  <si>
    <t>Varify Input Signal</t>
  </si>
  <si>
    <t>4231 Differential Probe 1:20/200, 25 MHz, 1400V</t>
  </si>
  <si>
    <t>https://www.ebay.com/itm/Dental-Piezo-Ultrasonic-Scaler-Handpiece-For-EMS-WOODPECKER-Tip-135-Detachable/112007295324?hash=item1a1427b15c:g:F7sAAOSwUoNZ5rqt</t>
  </si>
  <si>
    <t>Amplify signal from arduino</t>
  </si>
  <si>
    <t>Probe Master</t>
  </si>
  <si>
    <t>https://probemaster.com/4231-differential-probe-1-20-200-25-mhz-1400v/</t>
  </si>
  <si>
    <t>Transducer Control Circuit</t>
  </si>
  <si>
    <t>Main Equipment</t>
  </si>
  <si>
    <t>Potentiometer</t>
  </si>
  <si>
    <t>Vary frequency of signal to transducer</t>
  </si>
  <si>
    <t>Amazon</t>
  </si>
  <si>
    <t>https://www.amazon.com/Uxcell-a15011600ux0239-Linear-Rotary-Potentiometer/dp/B016XMI8CA/ref=sr_1_4?ie=UTF8&amp;qid=1527024000&amp;sr=8-4&amp;keywords=linear+taper+potentiometer+1k+ohm</t>
  </si>
  <si>
    <t>TEVO Tornado 3D Printer</t>
  </si>
  <si>
    <t>Used for Gantry</t>
  </si>
  <si>
    <t>https://www.amazon.com/gp/product/B07K32FRQZ/ref=ox_sc_act_title_1?smid=A3DDWP1DHTNMQG&amp;psc=1</t>
  </si>
  <si>
    <t>Multi-Color Wires</t>
  </si>
  <si>
    <t>Connections in frequency control circuit</t>
  </si>
  <si>
    <t>https://www.amazon.com/Elegoo-EL-CP-004-Multicolored-Breadboard-arduino/dp/B01EV70C78/ref=sr_1_3?ie=UTF8&amp;qid=1527000170&amp;sr=8-3&amp;keywords=arduino+pin+wires</t>
  </si>
  <si>
    <t>Air Compressor</t>
  </si>
  <si>
    <t>Back pressure system</t>
  </si>
  <si>
    <t>https://www.amazon.com/Hitachi-EC28M-Oil-Free-Portable-Compressor/dp/B077ZQYXZ1/ref=cm_cr_arp_d_product_top?ie=UTF8</t>
  </si>
  <si>
    <t>3.5 mm Auxillary Cable</t>
  </si>
  <si>
    <t>Connects signal from arduino to amplifier</t>
  </si>
  <si>
    <t>https://www.amazon.com/InstallerParts-Auxiliary-Adapter-Compatible-Android/dp/B008NCDKQI/ref=sr_1_10?s=industrial&amp;ie=UTF8&amp;qid=1527113877&amp;sr=1-10&amp;keywords=aux+cord+3.5+mm+male+to+male</t>
  </si>
  <si>
    <t>Thread Sealant Tape</t>
  </si>
  <si>
    <t>McMaster</t>
  </si>
  <si>
    <t>4934A12</t>
  </si>
  <si>
    <t>Adapter for 0.17 oz Caoacity Air Powered Syringe</t>
  </si>
  <si>
    <t>66275A12</t>
  </si>
  <si>
    <t>Micro Arduino</t>
  </si>
  <si>
    <t>Sends frequency controlled signal to the amplifer</t>
  </si>
  <si>
    <t>High Pressure PVC Tubing - 1/8" ID</t>
  </si>
  <si>
    <t>Arduino</t>
  </si>
  <si>
    <t>5238K718</t>
  </si>
  <si>
    <t>https://store.arduino.cc/usa/arduino-micro</t>
  </si>
  <si>
    <t>Brass Barbed Hose Fitting 1/8" ID Hose  to 1/4" NPT Thread</t>
  </si>
  <si>
    <t>5346K62</t>
  </si>
  <si>
    <t>Flexible High Pressure Nylon Tubing</t>
  </si>
  <si>
    <t>9685T3</t>
  </si>
  <si>
    <t>240x240 TFT LCD Display</t>
  </si>
  <si>
    <t>Push-To-Connect Tube Fitting for 1/4" NPT</t>
  </si>
  <si>
    <t>Screen to display frequency</t>
  </si>
  <si>
    <t>Adafruit</t>
  </si>
  <si>
    <t>5779K386</t>
  </si>
  <si>
    <t>https://www.adafruit.com/product/3787</t>
  </si>
  <si>
    <t>Air Regulator</t>
  </si>
  <si>
    <t>6763K82</t>
  </si>
  <si>
    <t>Air Regulator Bracket</t>
  </si>
  <si>
    <t>6763K21</t>
  </si>
  <si>
    <t>DC 12V Digital Audio Power Amplifier</t>
  </si>
  <si>
    <t>Industrial-Shape Hose Coupling</t>
  </si>
  <si>
    <t>6534K46</t>
  </si>
  <si>
    <t>https://www.amazon.com/gp/product/B0181Z4M4A/ref=oh_aui_detailpage_o07_s00?ie=UTF8&amp;th=1</t>
  </si>
  <si>
    <t>Compressed Air Filter</t>
  </si>
  <si>
    <t>4274K92</t>
  </si>
  <si>
    <t>Total Price of Printer (without Power Supply)</t>
  </si>
  <si>
    <t>NTE Electronics DC Relay</t>
  </si>
  <si>
    <t>Takes signal from printer and sends it to the arduino</t>
  </si>
  <si>
    <t>https://www.amazon.com/NTE-Electronics-R14-11D10-12P-General-Arrangement/dp/B005T9NHJ8/ref=sr_1_10?ie=UTF8&amp;qid=1515512601&amp;sr=8-10&amp;keywords=12vdc+10+amp+relay</t>
  </si>
  <si>
    <t>70V 15W Speaker Line Matching Transformer</t>
  </si>
  <si>
    <t>Amplifies the signal to the transducer</t>
  </si>
  <si>
    <t>https://www.amazon.com/gp/offer-listing/B0002KRA1K/ref=dp_olp_0?ie=UTF8&amp;condition=all&amp;qid=1527111882&amp;sr=8-3-fkmr1</t>
  </si>
  <si>
    <t>3D Printed Ciruitry Housing Box</t>
  </si>
  <si>
    <t>Holds all of the equipment for easy implementation</t>
  </si>
  <si>
    <t>12 V DC Power Supply</t>
  </si>
  <si>
    <t>Powers the the amplifier in the transducer control circuit</t>
  </si>
  <si>
    <t>??</t>
  </si>
  <si>
    <t>Monoprice 3D Printer</t>
  </si>
  <si>
    <t>Used for its gantry, no specific brand necessary</t>
  </si>
  <si>
    <t>Monoprice</t>
  </si>
  <si>
    <t>https://www.monoprice.com/Product?p_id=15365&amp;seq=1&amp;format=2</t>
  </si>
  <si>
    <t>Home Depot</t>
  </si>
  <si>
    <t>https://www.homedepot.com/p/Porter-Cable-6-Gal-150-PSI-Portable-Electric-Pancake-Air-Compressor-C2002/203162815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</si>
</sst>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20.0"/>
      <color rgb="FFFFFFFF"/>
    </font>
    <font/>
    <font>
      <sz val="14.0"/>
      <color rgb="FFFFFFFF"/>
    </font>
    <font>
      <sz val="11.0"/>
      <color rgb="FF000000"/>
      <name val="Calibri"/>
    </font>
    <font>
      <u/>
      <color rgb="FF0000FF"/>
    </font>
    <font>
      <u/>
      <color rgb="FF0563C1"/>
      <name val="Arial"/>
    </font>
    <font>
      <sz val="10.0"/>
      <color rgb="FF545454"/>
      <name val="Arial"/>
    </font>
    <font>
      <u/>
      <sz val="12.0"/>
      <color rgb="FF0000FF"/>
      <name val="Calibri"/>
    </font>
    <font>
      <sz val="16.0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readingOrder="0"/>
    </xf>
    <xf borderId="4" fillId="3" fontId="3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0" fillId="4" fontId="2" numFmtId="0" xfId="0" applyAlignment="1" applyFill="1" applyFont="1">
      <alignment readingOrder="0" shrinkToFit="0" wrapText="1"/>
    </xf>
    <xf borderId="8" fillId="0" fontId="4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4" fillId="0" fontId="2" numFmtId="0" xfId="0" applyBorder="1" applyFont="1"/>
    <xf borderId="8" fillId="0" fontId="2" numFmtId="2" xfId="0" applyAlignment="1" applyBorder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8" fillId="5" fontId="7" numFmtId="0" xfId="0" applyAlignment="1" applyBorder="1" applyFill="1" applyFont="1">
      <alignment readingOrder="0"/>
    </xf>
    <xf borderId="15" fillId="0" fontId="2" numFmtId="0" xfId="0" applyBorder="1" applyFont="1"/>
    <xf borderId="15" fillId="3" fontId="3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0" fillId="5" fontId="8" numFmtId="0" xfId="0" applyAlignment="1" applyFont="1">
      <alignment readingOrder="0"/>
    </xf>
    <xf borderId="4" fillId="0" fontId="9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5" fillId="0" fontId="9" numFmtId="0" xfId="0" applyAlignment="1" applyBorder="1" applyFont="1">
      <alignment readingOrder="0"/>
    </xf>
    <xf borderId="5" fillId="0" fontId="9" numFmtId="0" xfId="0" applyBorder="1" applyFont="1"/>
    <xf borderId="11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gp/offer-listing/B0002KRA1K/ref=dp_olp_0?ie=UTF8&amp;condition=all&amp;qid=1527111882&amp;sr=8-3-fkmr1" TargetMode="External"/><Relationship Id="rId10" Type="http://schemas.openxmlformats.org/officeDocument/2006/relationships/hyperlink" Target="https://www.amazon.com/NTE-Electronics-R14-11D10-12P-General-Arrangement/dp/B005T9NHJ8/ref=sr_1_10?ie=UTF8&amp;qid=1515512601&amp;sr=8-10&amp;keywords=12vdc+10+amp+relay" TargetMode="External"/><Relationship Id="rId13" Type="http://schemas.openxmlformats.org/officeDocument/2006/relationships/hyperlink" Target="https://www.homedepot.com/p/Porter-Cable-6-Gal-150-PSI-Portable-Electric-Pancake-Air-Compressor-C2002/203162815" TargetMode="External"/><Relationship Id="rId12" Type="http://schemas.openxmlformats.org/officeDocument/2006/relationships/hyperlink" Target="https://www.monoprice.com/Product?p_id=15365&amp;seq=1&amp;format=2" TargetMode="External"/><Relationship Id="rId1" Type="http://schemas.openxmlformats.org/officeDocument/2006/relationships/hyperlink" Target="https://www.walmart.com/ip/5FVE4-Syringe-Taper-Tip-Poly-6CC-Pk-10/40780134?wmlspartner=wlpa&amp;selectedSellerId=1122&amp;adid=22222222227028334192&amp;wl0=&amp;wl1=s&amp;wl2=c&amp;wl3=60659524089&amp;wl4=pla-88945749417&amp;wl5=9016722&amp;wl6=&amp;wl7=&amp;wl8=&amp;wl9=pla&amp;wl10=101593696&amp;wl11=online&amp;wl12=40780134&amp;wl13=&amp;veh=sem" TargetMode="External"/><Relationship Id="rId2" Type="http://schemas.openxmlformats.org/officeDocument/2006/relationships/hyperlink" Target="https://www.ebay.com/itm/Dental-3Pc-Endodontics-Tip-E9-fit-EMS-WOODPECKE-Ultrasonic-Scaler-Handpiece-/382239528838" TargetMode="External"/><Relationship Id="rId3" Type="http://schemas.openxmlformats.org/officeDocument/2006/relationships/hyperlink" Target="https://www.ebay.com/itm/Dental-Piezo-Ultrasonic-Scaler-Handpiece-For-EMS-WOODPECKER-Tip-135-Detachable/112007295324?hash=item1a1427b15c:g:F7sAAOSwUoNZ5rqt" TargetMode="External"/><Relationship Id="rId4" Type="http://schemas.openxmlformats.org/officeDocument/2006/relationships/hyperlink" Target="https://www.amazon.com/Uxcell-a15011600ux0239-Linear-Rotary-Potentiometer/dp/B016XMI8CA/ref=sr_1_4?ie=UTF8&amp;qid=1527024000&amp;sr=8-4&amp;keywords=linear+taper+potentiometer+1k+ohm" TargetMode="External"/><Relationship Id="rId9" Type="http://schemas.openxmlformats.org/officeDocument/2006/relationships/hyperlink" Target="https://www.amazon.com/gp/product/B0181Z4M4A/ref=oh_aui_detailpage_o07_s00?ie=UTF8&amp;th=1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amazon.com/Elegoo-EL-CP-004-Multicolored-Breadboard-arduino/dp/B01EV70C78/ref=sr_1_3?ie=UTF8&amp;qid=1527000170&amp;sr=8-3&amp;keywords=arduino+pin+wires" TargetMode="External"/><Relationship Id="rId6" Type="http://schemas.openxmlformats.org/officeDocument/2006/relationships/hyperlink" Target="https://www.amazon.com/InstallerParts-Auxiliary-Adapter-Compatible-Android/dp/B008NCDKQI/ref=sr_1_10?s=industrial&amp;ie=UTF8&amp;qid=1527113877&amp;sr=1-10&amp;keywords=aux+cord+3.5+mm+male+to+male" TargetMode="External"/><Relationship Id="rId7" Type="http://schemas.openxmlformats.org/officeDocument/2006/relationships/hyperlink" Target="https://store.arduino.cc/usa/arduino-micro" TargetMode="External"/><Relationship Id="rId8" Type="http://schemas.openxmlformats.org/officeDocument/2006/relationships/hyperlink" Target="https://www.adafruit.com/product/378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iezo.com/products/piezo-linear-amplifier" TargetMode="External"/><Relationship Id="rId2" Type="http://schemas.openxmlformats.org/officeDocument/2006/relationships/hyperlink" Target="https://probemaster.com/4231-differential-probe-1-20-200-25-mhz-1400v/" TargetMode="External"/><Relationship Id="rId3" Type="http://schemas.openxmlformats.org/officeDocument/2006/relationships/hyperlink" Target="https://www.amazon.com/gp/product/B07K32FRQZ/ref=ox_sc_act_title_1?smid=A3DDWP1DHTNMQG&amp;psc=1" TargetMode="External"/><Relationship Id="rId4" Type="http://schemas.openxmlformats.org/officeDocument/2006/relationships/hyperlink" Target="https://www.amazon.com/Hitachi-EC28M-Oil-Free-Portable-Compressor/dp/B077ZQYXZ1/ref=cm_cr_arp_d_product_top?ie=UTF8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8.29"/>
    <col customWidth="1" min="5" max="5" width="262.0"/>
  </cols>
  <sheetData>
    <row r="1">
      <c r="A1" s="1" t="s">
        <v>0</v>
      </c>
      <c r="B1" s="2"/>
      <c r="C1" s="2"/>
      <c r="D1" s="3"/>
      <c r="E1" s="4"/>
    </row>
    <row r="2">
      <c r="A2" s="5" t="s">
        <v>1</v>
      </c>
      <c r="B2" s="6"/>
      <c r="C2" s="6"/>
      <c r="D2" s="7"/>
      <c r="E2" s="4"/>
    </row>
    <row r="3">
      <c r="A3" s="8" t="s">
        <v>2</v>
      </c>
      <c r="B3" s="9" t="s">
        <v>3</v>
      </c>
      <c r="C3" s="8" t="s">
        <v>4</v>
      </c>
      <c r="D3" s="10" t="s">
        <v>5</v>
      </c>
      <c r="E3" s="4" t="s">
        <v>6</v>
      </c>
    </row>
    <row r="4">
      <c r="A4" s="11" t="s">
        <v>7</v>
      </c>
      <c r="B4" s="4" t="s">
        <v>8</v>
      </c>
      <c r="C4" s="11">
        <v>10.39</v>
      </c>
      <c r="D4" s="12" t="s">
        <v>9</v>
      </c>
      <c r="E4" s="21" t="s">
        <v>27</v>
      </c>
    </row>
    <row r="5">
      <c r="A5" s="11" t="s">
        <v>11</v>
      </c>
      <c r="B5" s="4" t="s">
        <v>12</v>
      </c>
      <c r="C5" s="11">
        <v>14.39</v>
      </c>
      <c r="D5" s="12" t="s">
        <v>13</v>
      </c>
      <c r="E5" s="24" t="s">
        <v>32</v>
      </c>
    </row>
    <row r="6">
      <c r="A6" s="14" t="s">
        <v>14</v>
      </c>
      <c r="B6" s="4" t="s">
        <v>15</v>
      </c>
      <c r="C6" s="11">
        <v>23.43</v>
      </c>
      <c r="D6" s="12" t="s">
        <v>13</v>
      </c>
      <c r="E6" s="24" t="s">
        <v>36</v>
      </c>
    </row>
    <row r="7">
      <c r="A7" s="15" t="s">
        <v>16</v>
      </c>
      <c r="B7" s="16" t="s">
        <v>17</v>
      </c>
      <c r="C7" s="15" t="s">
        <v>18</v>
      </c>
      <c r="D7" s="17" t="s">
        <v>19</v>
      </c>
      <c r="E7" s="4" t="s">
        <v>18</v>
      </c>
    </row>
    <row r="8">
      <c r="A8" s="5" t="s">
        <v>40</v>
      </c>
      <c r="B8" s="6"/>
      <c r="C8" s="6"/>
      <c r="D8" s="7"/>
      <c r="E8" s="24"/>
    </row>
    <row r="9">
      <c r="A9" s="8" t="s">
        <v>2</v>
      </c>
      <c r="B9" s="9" t="s">
        <v>3</v>
      </c>
      <c r="C9" s="8" t="s">
        <v>4</v>
      </c>
      <c r="D9" s="10" t="s">
        <v>5</v>
      </c>
      <c r="E9" s="4" t="s">
        <v>6</v>
      </c>
    </row>
    <row r="10">
      <c r="A10" s="11" t="s">
        <v>42</v>
      </c>
      <c r="B10" s="4" t="s">
        <v>43</v>
      </c>
      <c r="C10" s="11">
        <v>8.64</v>
      </c>
      <c r="D10" s="12" t="s">
        <v>44</v>
      </c>
      <c r="E10" s="24" t="s">
        <v>45</v>
      </c>
    </row>
    <row r="11">
      <c r="A11" s="11" t="s">
        <v>49</v>
      </c>
      <c r="B11" s="4" t="s">
        <v>50</v>
      </c>
      <c r="C11" s="11">
        <v>6.98</v>
      </c>
      <c r="D11" s="12" t="s">
        <v>44</v>
      </c>
      <c r="E11" s="24" t="s">
        <v>51</v>
      </c>
    </row>
    <row r="12">
      <c r="A12" s="11" t="s">
        <v>55</v>
      </c>
      <c r="B12" s="4" t="s">
        <v>56</v>
      </c>
      <c r="C12" s="11">
        <v>4.99</v>
      </c>
      <c r="D12" s="12" t="s">
        <v>44</v>
      </c>
      <c r="E12" s="24" t="s">
        <v>57</v>
      </c>
    </row>
    <row r="13">
      <c r="A13" s="11" t="s">
        <v>63</v>
      </c>
      <c r="B13" s="4" t="s">
        <v>64</v>
      </c>
      <c r="C13" s="23">
        <v>19.8</v>
      </c>
      <c r="D13" s="12" t="s">
        <v>66</v>
      </c>
      <c r="E13" s="21" t="s">
        <v>68</v>
      </c>
    </row>
    <row r="14">
      <c r="A14" s="11" t="s">
        <v>73</v>
      </c>
      <c r="B14" s="4" t="s">
        <v>75</v>
      </c>
      <c r="C14" s="11">
        <v>19.95</v>
      </c>
      <c r="D14" s="12" t="s">
        <v>76</v>
      </c>
      <c r="E14" s="24" t="s">
        <v>78</v>
      </c>
    </row>
    <row r="15">
      <c r="A15" s="14" t="s">
        <v>83</v>
      </c>
      <c r="B15" s="4" t="s">
        <v>37</v>
      </c>
      <c r="C15" s="11">
        <v>12.79</v>
      </c>
      <c r="D15" s="12" t="s">
        <v>44</v>
      </c>
      <c r="E15" s="21" t="s">
        <v>86</v>
      </c>
    </row>
    <row r="16">
      <c r="A16" s="14" t="s">
        <v>90</v>
      </c>
      <c r="B16" s="4" t="s">
        <v>91</v>
      </c>
      <c r="C16" s="11">
        <v>5.76</v>
      </c>
      <c r="D16" s="12" t="s">
        <v>44</v>
      </c>
      <c r="E16" s="24" t="s">
        <v>92</v>
      </c>
    </row>
    <row r="17">
      <c r="A17" s="14" t="s">
        <v>93</v>
      </c>
      <c r="B17" s="4" t="s">
        <v>94</v>
      </c>
      <c r="C17" s="11">
        <v>6.25</v>
      </c>
      <c r="D17" s="12" t="s">
        <v>44</v>
      </c>
      <c r="E17" s="21" t="s">
        <v>95</v>
      </c>
    </row>
    <row r="18">
      <c r="A18" s="15" t="s">
        <v>96</v>
      </c>
      <c r="B18" s="4" t="s">
        <v>97</v>
      </c>
      <c r="C18" s="15" t="s">
        <v>18</v>
      </c>
      <c r="D18" s="12" t="s">
        <v>19</v>
      </c>
      <c r="E18" s="4" t="s">
        <v>18</v>
      </c>
    </row>
    <row r="19">
      <c r="A19" s="5" t="s">
        <v>41</v>
      </c>
      <c r="B19" s="6"/>
      <c r="C19" s="6"/>
      <c r="D19" s="7"/>
    </row>
    <row r="20">
      <c r="A20" s="8" t="s">
        <v>2</v>
      </c>
      <c r="B20" s="9" t="s">
        <v>3</v>
      </c>
      <c r="C20" s="8" t="s">
        <v>4</v>
      </c>
      <c r="D20" s="10" t="s">
        <v>5</v>
      </c>
      <c r="E20" s="4" t="s">
        <v>6</v>
      </c>
    </row>
    <row r="21">
      <c r="A21" s="18" t="s">
        <v>98</v>
      </c>
      <c r="B21" s="32" t="s">
        <v>99</v>
      </c>
      <c r="C21" s="18" t="s">
        <v>100</v>
      </c>
      <c r="D21" s="33" t="s">
        <v>100</v>
      </c>
      <c r="E21" s="4" t="s">
        <v>18</v>
      </c>
    </row>
    <row r="22">
      <c r="A22" s="11" t="s">
        <v>101</v>
      </c>
      <c r="B22" s="4" t="s">
        <v>102</v>
      </c>
      <c r="C22" s="11">
        <v>189.99</v>
      </c>
      <c r="D22" s="12" t="s">
        <v>103</v>
      </c>
      <c r="E22" s="21" t="s">
        <v>104</v>
      </c>
    </row>
    <row r="23">
      <c r="A23" s="15" t="s">
        <v>52</v>
      </c>
      <c r="B23" s="16" t="s">
        <v>53</v>
      </c>
      <c r="C23" s="15">
        <v>99.99</v>
      </c>
      <c r="D23" s="17" t="s">
        <v>105</v>
      </c>
      <c r="E23" s="21" t="s">
        <v>106</v>
      </c>
    </row>
    <row r="24">
      <c r="A24" s="34" t="s">
        <v>89</v>
      </c>
      <c r="B24" s="29"/>
      <c r="C24" s="36">
        <f>sum(C4:C6,C10:C17,C22:C23)</f>
        <v>423.35</v>
      </c>
      <c r="D24" s="29"/>
    </row>
  </sheetData>
  <mergeCells count="6">
    <mergeCell ref="A1:D1"/>
    <mergeCell ref="A2:D2"/>
    <mergeCell ref="A8:D8"/>
    <mergeCell ref="A19:D19"/>
    <mergeCell ref="A24:B24"/>
    <mergeCell ref="C24:D24"/>
  </mergeCells>
  <hyperlinks>
    <hyperlink r:id="rId1" ref="E4"/>
    <hyperlink r:id="rId2" ref="E5"/>
    <hyperlink r:id="rId3" ref="E6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22"/>
    <hyperlink r:id="rId13" ref="E23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43"/>
    <col customWidth="1" min="2" max="2" width="46.86"/>
  </cols>
  <sheetData>
    <row r="1">
      <c r="A1" s="1" t="s">
        <v>0</v>
      </c>
      <c r="B1" s="2"/>
      <c r="C1" s="2"/>
      <c r="D1" s="3"/>
    </row>
    <row r="2">
      <c r="A2" s="5" t="s">
        <v>1</v>
      </c>
      <c r="B2" s="6"/>
      <c r="C2" s="6"/>
      <c r="D2" s="7"/>
    </row>
    <row r="3">
      <c r="A3" s="8" t="s">
        <v>2</v>
      </c>
      <c r="B3" s="9" t="s">
        <v>3</v>
      </c>
      <c r="C3" s="8" t="s">
        <v>4</v>
      </c>
      <c r="D3" s="10" t="s">
        <v>5</v>
      </c>
    </row>
    <row r="4">
      <c r="A4" s="11" t="s">
        <v>7</v>
      </c>
      <c r="B4" s="4" t="s">
        <v>8</v>
      </c>
      <c r="C4" s="11">
        <v>10.39</v>
      </c>
      <c r="D4" s="12" t="s">
        <v>9</v>
      </c>
      <c r="E4" s="13" t="s">
        <v>10</v>
      </c>
    </row>
    <row r="5">
      <c r="A5" s="11" t="s">
        <v>11</v>
      </c>
      <c r="B5" s="4" t="s">
        <v>12</v>
      </c>
      <c r="C5" s="11">
        <v>14.39</v>
      </c>
      <c r="D5" s="12" t="s">
        <v>13</v>
      </c>
    </row>
    <row r="6">
      <c r="A6" s="14" t="s">
        <v>14</v>
      </c>
      <c r="B6" s="4" t="s">
        <v>15</v>
      </c>
      <c r="C6" s="11">
        <v>23.43</v>
      </c>
      <c r="D6" s="12" t="s">
        <v>13</v>
      </c>
    </row>
    <row r="7">
      <c r="A7" s="15" t="s">
        <v>16</v>
      </c>
      <c r="B7" s="16" t="s">
        <v>17</v>
      </c>
      <c r="C7" s="15" t="s">
        <v>18</v>
      </c>
      <c r="D7" s="17" t="s">
        <v>19</v>
      </c>
    </row>
    <row r="8">
      <c r="A8" s="5" t="s">
        <v>20</v>
      </c>
      <c r="B8" s="6"/>
      <c r="C8" s="6"/>
      <c r="D8" s="7"/>
    </row>
    <row r="9">
      <c r="A9" s="18" t="s">
        <v>2</v>
      </c>
      <c r="B9" s="19" t="s">
        <v>3</v>
      </c>
      <c r="C9" s="8" t="s">
        <v>4</v>
      </c>
      <c r="D9" s="10" t="s">
        <v>5</v>
      </c>
    </row>
    <row r="10">
      <c r="A10" s="18" t="s">
        <v>21</v>
      </c>
      <c r="B10" s="20" t="s">
        <v>22</v>
      </c>
      <c r="C10" s="11" t="s">
        <v>23</v>
      </c>
      <c r="D10" s="12" t="s">
        <v>24</v>
      </c>
    </row>
    <row r="11">
      <c r="A11" s="11" t="s">
        <v>25</v>
      </c>
      <c r="B11" s="20" t="s">
        <v>26</v>
      </c>
      <c r="C11" s="11" t="s">
        <v>23</v>
      </c>
      <c r="D11" s="12" t="s">
        <v>24</v>
      </c>
      <c r="E11" s="21" t="s">
        <v>28</v>
      </c>
    </row>
    <row r="12">
      <c r="A12" s="11" t="s">
        <v>29</v>
      </c>
      <c r="B12" s="20" t="s">
        <v>30</v>
      </c>
      <c r="C12" s="11" t="s">
        <v>23</v>
      </c>
      <c r="D12" s="12" t="s">
        <v>24</v>
      </c>
    </row>
    <row r="13">
      <c r="A13" s="11" t="s">
        <v>31</v>
      </c>
      <c r="B13" s="22"/>
      <c r="C13" s="23" t="s">
        <v>23</v>
      </c>
      <c r="D13" s="12" t="s">
        <v>24</v>
      </c>
    </row>
    <row r="14">
      <c r="A14" s="11" t="s">
        <v>33</v>
      </c>
      <c r="B14" s="20" t="s">
        <v>34</v>
      </c>
      <c r="C14" s="11" t="s">
        <v>23</v>
      </c>
      <c r="D14" s="12" t="s">
        <v>24</v>
      </c>
    </row>
    <row r="15">
      <c r="A15" s="25" t="s">
        <v>35</v>
      </c>
      <c r="B15" s="20" t="s">
        <v>37</v>
      </c>
      <c r="C15" s="11">
        <v>332.0</v>
      </c>
      <c r="D15" s="12" t="s">
        <v>38</v>
      </c>
      <c r="E15" s="21" t="s">
        <v>39</v>
      </c>
    </row>
    <row r="16">
      <c r="A16" s="14"/>
      <c r="B16" s="22"/>
      <c r="C16" s="11"/>
      <c r="D16" s="12"/>
    </row>
    <row r="17">
      <c r="A17" s="14"/>
      <c r="B17" s="22"/>
      <c r="C17" s="11"/>
      <c r="D17" s="12"/>
    </row>
    <row r="18">
      <c r="A18" s="15"/>
      <c r="B18" s="26"/>
      <c r="C18" s="15"/>
      <c r="D18" s="17"/>
    </row>
    <row r="19">
      <c r="A19" s="27" t="s">
        <v>41</v>
      </c>
      <c r="B19" s="28"/>
      <c r="C19" s="28"/>
      <c r="D19" s="29"/>
    </row>
    <row r="20">
      <c r="A20" s="8" t="s">
        <v>2</v>
      </c>
      <c r="B20" s="8" t="s">
        <v>3</v>
      </c>
      <c r="C20" s="8" t="s">
        <v>4</v>
      </c>
      <c r="D20" s="8" t="s">
        <v>5</v>
      </c>
    </row>
    <row r="21">
      <c r="A21" s="18" t="s">
        <v>46</v>
      </c>
      <c r="B21" s="18" t="s">
        <v>47</v>
      </c>
      <c r="C21" s="18">
        <v>389.0</v>
      </c>
      <c r="D21" s="18" t="s">
        <v>44</v>
      </c>
      <c r="E21" s="30" t="s">
        <v>48</v>
      </c>
    </row>
    <row r="22">
      <c r="A22" s="4" t="s">
        <v>52</v>
      </c>
      <c r="B22" s="11" t="s">
        <v>53</v>
      </c>
      <c r="C22" s="11">
        <v>148.84</v>
      </c>
      <c r="D22" s="11" t="s">
        <v>44</v>
      </c>
      <c r="E22" s="21" t="s">
        <v>54</v>
      </c>
    </row>
    <row r="23">
      <c r="A23" s="11" t="s">
        <v>58</v>
      </c>
      <c r="B23" s="11" t="s">
        <v>53</v>
      </c>
      <c r="C23" s="11">
        <v>18.8</v>
      </c>
      <c r="D23" s="11" t="s">
        <v>59</v>
      </c>
      <c r="E23" s="4" t="s">
        <v>60</v>
      </c>
    </row>
    <row r="24">
      <c r="A24" s="4" t="s">
        <v>61</v>
      </c>
      <c r="B24" s="11" t="s">
        <v>53</v>
      </c>
      <c r="C24" s="11">
        <v>28.05</v>
      </c>
      <c r="D24" s="11" t="s">
        <v>59</v>
      </c>
      <c r="E24" s="4" t="s">
        <v>62</v>
      </c>
    </row>
    <row r="25">
      <c r="A25" s="4" t="s">
        <v>65</v>
      </c>
      <c r="B25" s="11" t="s">
        <v>53</v>
      </c>
      <c r="C25" s="11">
        <v>17.5</v>
      </c>
      <c r="D25" s="11" t="s">
        <v>59</v>
      </c>
      <c r="E25" s="4" t="s">
        <v>67</v>
      </c>
    </row>
    <row r="26" ht="13.5" customHeight="1">
      <c r="A26" s="4" t="s">
        <v>69</v>
      </c>
      <c r="B26" s="11" t="s">
        <v>53</v>
      </c>
      <c r="C26" s="11">
        <v>13.82</v>
      </c>
      <c r="D26" s="11" t="s">
        <v>59</v>
      </c>
      <c r="E26" s="4" t="s">
        <v>70</v>
      </c>
    </row>
    <row r="27" ht="13.5" customHeight="1">
      <c r="A27" s="4" t="s">
        <v>71</v>
      </c>
      <c r="B27" s="11" t="s">
        <v>53</v>
      </c>
      <c r="C27" s="11">
        <v>24.5</v>
      </c>
      <c r="D27" s="11" t="s">
        <v>59</v>
      </c>
      <c r="E27" s="4" t="s">
        <v>72</v>
      </c>
    </row>
    <row r="28" ht="13.5" customHeight="1">
      <c r="A28" s="4" t="s">
        <v>74</v>
      </c>
      <c r="B28" s="11" t="s">
        <v>53</v>
      </c>
      <c r="C28" s="11">
        <v>14.16</v>
      </c>
      <c r="D28" s="11" t="s">
        <v>59</v>
      </c>
      <c r="E28" s="4" t="s">
        <v>77</v>
      </c>
    </row>
    <row r="29" ht="13.5" customHeight="1">
      <c r="A29" s="4" t="s">
        <v>79</v>
      </c>
      <c r="B29" s="11" t="s">
        <v>53</v>
      </c>
      <c r="C29" s="11">
        <v>44.94</v>
      </c>
      <c r="D29" s="11" t="s">
        <v>59</v>
      </c>
      <c r="E29" s="4" t="s">
        <v>80</v>
      </c>
    </row>
    <row r="30" ht="13.5" customHeight="1">
      <c r="A30" s="4" t="s">
        <v>81</v>
      </c>
      <c r="B30" s="11" t="s">
        <v>53</v>
      </c>
      <c r="C30" s="11">
        <v>8.78</v>
      </c>
      <c r="D30" s="11" t="s">
        <v>59</v>
      </c>
      <c r="E30" s="4" t="s">
        <v>82</v>
      </c>
    </row>
    <row r="31" ht="13.5" customHeight="1">
      <c r="A31" s="4" t="s">
        <v>84</v>
      </c>
      <c r="B31" s="11" t="s">
        <v>53</v>
      </c>
      <c r="C31" s="11">
        <v>1.18</v>
      </c>
      <c r="D31" s="11" t="s">
        <v>59</v>
      </c>
      <c r="E31" s="4" t="s">
        <v>85</v>
      </c>
    </row>
    <row r="32" ht="13.5" customHeight="1">
      <c r="A32" s="4" t="s">
        <v>87</v>
      </c>
      <c r="B32" s="15" t="s">
        <v>53</v>
      </c>
      <c r="C32" s="15">
        <v>30.8</v>
      </c>
      <c r="D32" s="15" t="s">
        <v>59</v>
      </c>
      <c r="E32" s="4" t="s">
        <v>88</v>
      </c>
    </row>
    <row r="33">
      <c r="A33" s="31" t="s">
        <v>89</v>
      </c>
      <c r="B33" s="7"/>
      <c r="C33" s="35">
        <f>sum(C4:C7,C10:C18,C21:C32)</f>
        <v>1120.58</v>
      </c>
      <c r="D33" s="7"/>
    </row>
  </sheetData>
  <mergeCells count="7">
    <mergeCell ref="A1:D1"/>
    <mergeCell ref="A2:D2"/>
    <mergeCell ref="A8:D8"/>
    <mergeCell ref="A19:D19"/>
    <mergeCell ref="A33:B33"/>
    <mergeCell ref="C33:D33"/>
    <mergeCell ref="E4:E7"/>
  </mergeCells>
  <hyperlinks>
    <hyperlink r:id="rId1" ref="E11"/>
    <hyperlink r:id="rId2" ref="E15"/>
    <hyperlink r:id="rId3" ref="E21"/>
    <hyperlink r:id="rId4" ref="E22"/>
  </hyperlinks>
  <drawing r:id="rId5"/>
</worksheet>
</file>