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ocuments\GitHub\jeff_board\jeff_board_kicad\"/>
    </mc:Choice>
  </mc:AlternateContent>
  <xr:revisionPtr revIDLastSave="0" documentId="13_ncr:40009_{5EF9F73A-9BD6-4EC1-AFB8-47B4523EE2FE}" xr6:coauthVersionLast="44" xr6:coauthVersionMax="44" xr10:uidLastSave="{00000000-0000-0000-0000-000000000000}"/>
  <bookViews>
    <workbookView xWindow="-110" yWindow="-110" windowWidth="19420" windowHeight="11020"/>
  </bookViews>
  <sheets>
    <sheet name="VAP_thermal_control" sheetId="1" r:id="rId1"/>
  </sheets>
  <calcPr calcId="0"/>
</workbook>
</file>

<file path=xl/calcChain.xml><?xml version="1.0" encoding="utf-8"?>
<calcChain xmlns="http://schemas.openxmlformats.org/spreadsheetml/2006/main">
  <c r="K20" i="1" l="1"/>
  <c r="K8" i="1"/>
  <c r="K9" i="1"/>
  <c r="K10" i="1"/>
  <c r="K11" i="1"/>
  <c r="K12" i="1"/>
  <c r="K13" i="1"/>
  <c r="K14" i="1"/>
  <c r="K15" i="1"/>
  <c r="K16" i="1"/>
  <c r="K17" i="1"/>
  <c r="K18" i="1"/>
  <c r="K19" i="1"/>
  <c r="K7" i="1"/>
  <c r="K21" i="1" l="1"/>
</calcChain>
</file>

<file path=xl/sharedStrings.xml><?xml version="1.0" encoding="utf-8"?>
<sst xmlns="http://schemas.openxmlformats.org/spreadsheetml/2006/main" count="104" uniqueCount="80">
  <si>
    <t>Source:</t>
  </si>
  <si>
    <t>C:\Users\JC\Documents\GitHub\jeff_board\jeff_board_kicad\VAP_thermal_control.sch</t>
  </si>
  <si>
    <t>Date:</t>
  </si>
  <si>
    <t>Tool:</t>
  </si>
  <si>
    <t>Eeschema (5.1.2)-1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</si>
  <si>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</si>
  <si>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</si>
  <si>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</si>
  <si>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</si>
  <si>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</si>
  <si>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</si>
  <si>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</si>
  <si>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</si>
  <si>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</si>
  <si>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</si>
  <si>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A1, </t>
  </si>
  <si>
    <t>Arduino_Nano_v3.x</t>
  </si>
  <si>
    <t>Modules:Arduino_Nano</t>
  </si>
  <si>
    <t>Arduino Nano v3.x</t>
  </si>
  <si>
    <t xml:space="preserve">C2, C4, C7, C8, C10, </t>
  </si>
  <si>
    <t>0.1u</t>
  </si>
  <si>
    <t>CP</t>
  </si>
  <si>
    <t>Capacitors_THT:CP_Radial_D5.0mm_P2.00mm</t>
  </si>
  <si>
    <t>Polarized capacitor</t>
  </si>
  <si>
    <t xml:space="preserve">C3, C1, C5, C6, C9, C11, </t>
  </si>
  <si>
    <t>1u</t>
  </si>
  <si>
    <t xml:space="preserve">D1, D2, D3, D4, </t>
  </si>
  <si>
    <t>LED</t>
  </si>
  <si>
    <t>LEDs:LED_D5.0mm</t>
  </si>
  <si>
    <t>Light emitting diode</t>
  </si>
  <si>
    <t xml:space="preserve">J1, J2, J3, J4, J5, </t>
  </si>
  <si>
    <t>Conn_01x02_Female</t>
  </si>
  <si>
    <t>Connectors_Phoenix:PhoenixContact_MSTBVA-G_02x5.00mm_Vertical</t>
  </si>
  <si>
    <t xml:space="preserve">Q1, Q2, Q3, Q4, </t>
  </si>
  <si>
    <t>IRLB8721PBF</t>
  </si>
  <si>
    <t>TO_SOT_Packages_THT:TO-220-3_Vertical</t>
  </si>
  <si>
    <t>62A Id, 30V Vds, N-Channel MOSFET, TO-220</t>
  </si>
  <si>
    <t xml:space="preserve">R1, R4, R2, R3, R9, R10, </t>
  </si>
  <si>
    <t>10k</t>
  </si>
  <si>
    <t>R</t>
  </si>
  <si>
    <t>Resistors_SMD:R_0805_HandSoldering</t>
  </si>
  <si>
    <t>Resistor</t>
  </si>
  <si>
    <t xml:space="preserve">R5, R6, R7, R8, </t>
  </si>
  <si>
    <t>1k</t>
  </si>
  <si>
    <t xml:space="preserve">U1, </t>
  </si>
  <si>
    <t>TSR_1-24150</t>
  </si>
  <si>
    <t>1A step-down regulator module, fixed 15V output voltage, 8-36V input voltage, -40Â°C to +85Â°C temperature range, TO-220 compatible LM78xx replacement</t>
  </si>
  <si>
    <t xml:space="preserve">U2, </t>
  </si>
  <si>
    <t>MAX31865Breakout</t>
  </si>
  <si>
    <t>Pin_Headers:Pin_Header_Straight_1x08_Pitch2.54mm</t>
  </si>
  <si>
    <t xml:space="preserve">U3, </t>
  </si>
  <si>
    <t>MLX90614</t>
  </si>
  <si>
    <t>TO_SOT_Packages_THT:TO-39-4_Window</t>
  </si>
  <si>
    <t>Infra Red Thermometer in TO-39 package.</t>
  </si>
  <si>
    <t xml:space="preserve">U4, U5, </t>
  </si>
  <si>
    <t>MIC4427</t>
  </si>
  <si>
    <t>Housings_DIP:DIP-8_W7.62mm</t>
  </si>
  <si>
    <t>Dual 1.5A-Peak Low-Side MOSFET Driver, DIP-8/SOIC-8/MSOP-8</t>
  </si>
  <si>
    <t>Digikey|Adafruit</t>
  </si>
  <si>
    <t xml:space="preserve">Digikey </t>
  </si>
  <si>
    <t>Digikey</t>
  </si>
  <si>
    <t>Digikey, Sorta Adafruit</t>
  </si>
  <si>
    <t>RTD Sensor</t>
  </si>
  <si>
    <t>PT100</t>
  </si>
  <si>
    <t>RTD Temp Sensor, 100 or 1000 ohm</t>
  </si>
  <si>
    <t>N/A</t>
  </si>
  <si>
    <t>3 wire from adafruit, match resistance to the amplifier board.</t>
  </si>
  <si>
    <t>Cost (from Digikey)</t>
  </si>
  <si>
    <t>Pheonix screw terminal, single row, 01x02</t>
  </si>
  <si>
    <t>Total Items Cost</t>
  </si>
  <si>
    <t>Total Cost:</t>
  </si>
  <si>
    <t>PCB</t>
  </si>
  <si>
    <t>ENIG (Gold Plated)</t>
  </si>
  <si>
    <t>jeff</t>
  </si>
  <si>
    <t>--</t>
  </si>
  <si>
    <t>Custom PCB from JLCPCB.com</t>
  </si>
  <si>
    <t>JLCPCB (cost is approx w/ shipping</t>
  </si>
  <si>
    <t>Digikey Part #</t>
  </si>
  <si>
    <t>Adafruit Part #</t>
  </si>
  <si>
    <t>576-1205-ND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</si>
</sst>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/>
    <xf numFmtId="0" fontId="16" fillId="0" borderId="10" xfId="0" applyFont="1" applyBorder="1"/>
    <xf numFmtId="44" fontId="0" fillId="0" borderId="0" xfId="1" applyFont="1"/>
    <xf numFmtId="44" fontId="16" fillId="0" borderId="10" xfId="1" applyFont="1" applyBorder="1"/>
    <xf numFmtId="6" fontId="0" fillId="0" borderId="0" xfId="1" applyNumberFormat="1" applyFont="1"/>
    <xf numFmtId="44" fontId="0" fillId="0" borderId="0" xfId="0" applyNumberFormat="1"/>
    <xf numFmtId="0" fontId="0" fillId="0" borderId="0" xfId="0" quotePrefix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icrochip-technology/MIC4427YN/576-1205-ND/771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D1" workbookViewId="0">
      <selection activeCell="H19" sqref="H19"/>
    </sheetView>
  </sheetViews>
  <sheetFormatPr defaultRowHeight="14.5" x14ac:dyDescent="0.35"/>
  <cols>
    <col min="1" max="1" width="20" bestFit="1" customWidth="1"/>
    <col min="2" max="2" width="10.6328125" customWidth="1"/>
    <col min="3" max="4" width="18.26953125" bestFit="1" customWidth="1"/>
    <col min="5" max="5" width="18.81640625" customWidth="1"/>
    <col min="6" max="6" width="39.36328125" customWidth="1"/>
    <col min="7" max="7" width="19.453125" bestFit="1" customWidth="1"/>
    <col min="8" max="9" width="19.453125" customWidth="1"/>
    <col min="10" max="10" width="18.26953125" style="5" bestFit="1" customWidth="1"/>
  </cols>
  <sheetData>
    <row r="1" spans="1:14" x14ac:dyDescent="0.35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t="s">
        <v>2</v>
      </c>
      <c r="B2" s="2">
        <v>43730.320486111108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t="s">
        <v>7</v>
      </c>
      <c r="B5">
        <v>40</v>
      </c>
    </row>
    <row r="6" spans="1:14" s="4" customFormat="1" x14ac:dyDescent="0.35">
      <c r="A6" s="4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  <c r="G6" s="4" t="s">
        <v>14</v>
      </c>
      <c r="H6" s="4" t="s">
        <v>77</v>
      </c>
      <c r="I6" s="4" t="s">
        <v>78</v>
      </c>
      <c r="J6" s="6" t="s">
        <v>67</v>
      </c>
      <c r="K6" s="4" t="s">
        <v>69</v>
      </c>
    </row>
    <row r="7" spans="1:14" x14ac:dyDescent="0.35">
      <c r="A7" t="s">
        <v>15</v>
      </c>
      <c r="B7">
        <v>1</v>
      </c>
      <c r="C7" t="s">
        <v>16</v>
      </c>
      <c r="D7" t="s">
        <v>16</v>
      </c>
      <c r="E7" t="s">
        <v>17</v>
      </c>
      <c r="F7" t="s">
        <v>18</v>
      </c>
      <c r="G7" t="s">
        <v>58</v>
      </c>
      <c r="J7" s="5">
        <v>22</v>
      </c>
      <c r="K7" s="8">
        <f>J7*B7</f>
        <v>22</v>
      </c>
    </row>
    <row r="8" spans="1:14" x14ac:dyDescent="0.35">
      <c r="A8" t="s">
        <v>19</v>
      </c>
      <c r="B8">
        <v>5</v>
      </c>
      <c r="C8" t="s">
        <v>20</v>
      </c>
      <c r="D8" t="s">
        <v>21</v>
      </c>
      <c r="E8" t="s">
        <v>22</v>
      </c>
      <c r="F8" t="s">
        <v>23</v>
      </c>
      <c r="G8" t="s">
        <v>59</v>
      </c>
      <c r="J8" s="5">
        <v>0.1</v>
      </c>
      <c r="K8" s="8">
        <f>J8*B8</f>
        <v>0.5</v>
      </c>
    </row>
    <row r="9" spans="1:14" x14ac:dyDescent="0.35">
      <c r="A9" t="s">
        <v>24</v>
      </c>
      <c r="B9">
        <v>6</v>
      </c>
      <c r="C9" t="s">
        <v>25</v>
      </c>
      <c r="D9" t="s">
        <v>21</v>
      </c>
      <c r="E9" t="s">
        <v>22</v>
      </c>
      <c r="F9" t="s">
        <v>23</v>
      </c>
      <c r="G9" t="s">
        <v>60</v>
      </c>
      <c r="J9" s="5">
        <v>0.23</v>
      </c>
      <c r="K9" s="8">
        <f>J9*B9</f>
        <v>1.3800000000000001</v>
      </c>
    </row>
    <row r="10" spans="1:14" x14ac:dyDescent="0.35">
      <c r="A10" t="s">
        <v>26</v>
      </c>
      <c r="B10">
        <v>4</v>
      </c>
      <c r="C10" t="s">
        <v>27</v>
      </c>
      <c r="D10" t="s">
        <v>27</v>
      </c>
      <c r="E10" t="s">
        <v>28</v>
      </c>
      <c r="F10" t="s">
        <v>29</v>
      </c>
      <c r="G10" t="s">
        <v>58</v>
      </c>
      <c r="J10" s="5">
        <v>0.2</v>
      </c>
      <c r="K10" s="8">
        <f>J10*B10</f>
        <v>0.8</v>
      </c>
    </row>
    <row r="11" spans="1:14" x14ac:dyDescent="0.35">
      <c r="A11" t="s">
        <v>30</v>
      </c>
      <c r="B11">
        <v>5</v>
      </c>
      <c r="C11" t="s">
        <v>31</v>
      </c>
      <c r="D11" t="s">
        <v>31</v>
      </c>
      <c r="E11" t="s">
        <v>32</v>
      </c>
      <c r="F11" t="s">
        <v>68</v>
      </c>
      <c r="G11" t="s">
        <v>60</v>
      </c>
      <c r="J11" s="5">
        <v>0.48</v>
      </c>
      <c r="K11" s="8">
        <f>J11*B11</f>
        <v>2.4</v>
      </c>
    </row>
    <row r="12" spans="1:14" x14ac:dyDescent="0.35">
      <c r="A12" t="s">
        <v>33</v>
      </c>
      <c r="B12">
        <v>4</v>
      </c>
      <c r="C12" t="s">
        <v>34</v>
      </c>
      <c r="D12" t="s">
        <v>34</v>
      </c>
      <c r="E12" t="s">
        <v>35</v>
      </c>
      <c r="F12" t="s">
        <v>36</v>
      </c>
      <c r="G12" t="s">
        <v>58</v>
      </c>
      <c r="J12" s="5">
        <v>2.8</v>
      </c>
      <c r="K12" s="8">
        <f>J12*B12</f>
        <v>11.2</v>
      </c>
    </row>
    <row r="13" spans="1:14" x14ac:dyDescent="0.35">
      <c r="A13" t="s">
        <v>37</v>
      </c>
      <c r="B13">
        <v>6</v>
      </c>
      <c r="C13" t="s">
        <v>38</v>
      </c>
      <c r="D13" t="s">
        <v>39</v>
      </c>
      <c r="E13" t="s">
        <v>40</v>
      </c>
      <c r="F13" t="s">
        <v>41</v>
      </c>
      <c r="G13" t="s">
        <v>61</v>
      </c>
      <c r="J13" s="5">
        <v>0.1</v>
      </c>
      <c r="K13" s="8">
        <f>J13*B13</f>
        <v>0.60000000000000009</v>
      </c>
    </row>
    <row r="14" spans="1:14" x14ac:dyDescent="0.35">
      <c r="A14" t="s">
        <v>42</v>
      </c>
      <c r="B14">
        <v>4</v>
      </c>
      <c r="C14" t="s">
        <v>43</v>
      </c>
      <c r="D14" t="s">
        <v>39</v>
      </c>
      <c r="E14" t="s">
        <v>40</v>
      </c>
      <c r="F14" t="s">
        <v>41</v>
      </c>
      <c r="G14" t="s">
        <v>61</v>
      </c>
      <c r="J14" s="5">
        <v>0.1</v>
      </c>
      <c r="K14" s="8">
        <f>J14*B14</f>
        <v>0.4</v>
      </c>
    </row>
    <row r="15" spans="1:14" x14ac:dyDescent="0.35">
      <c r="A15" t="s">
        <v>44</v>
      </c>
      <c r="B15">
        <v>1</v>
      </c>
      <c r="C15" t="s">
        <v>45</v>
      </c>
      <c r="D15" t="s">
        <v>45</v>
      </c>
      <c r="E15" t="s">
        <v>35</v>
      </c>
      <c r="F15" t="s">
        <v>46</v>
      </c>
      <c r="G15" t="s">
        <v>58</v>
      </c>
      <c r="J15" s="5">
        <v>6.14</v>
      </c>
      <c r="K15" s="8">
        <f>J15*B15</f>
        <v>6.14</v>
      </c>
    </row>
    <row r="16" spans="1:14" x14ac:dyDescent="0.35">
      <c r="A16" t="s">
        <v>62</v>
      </c>
      <c r="B16">
        <v>1</v>
      </c>
      <c r="C16" t="s">
        <v>63</v>
      </c>
      <c r="D16" t="s">
        <v>64</v>
      </c>
      <c r="E16" t="s">
        <v>65</v>
      </c>
      <c r="F16" t="s">
        <v>66</v>
      </c>
      <c r="G16" t="s">
        <v>58</v>
      </c>
      <c r="J16" s="5">
        <v>11.95</v>
      </c>
      <c r="K16" s="8">
        <f>J16*B16</f>
        <v>11.95</v>
      </c>
    </row>
    <row r="17" spans="1:11" x14ac:dyDescent="0.35">
      <c r="A17" t="s">
        <v>47</v>
      </c>
      <c r="B17">
        <v>1</v>
      </c>
      <c r="C17" t="s">
        <v>48</v>
      </c>
      <c r="D17" t="s">
        <v>48</v>
      </c>
      <c r="E17" t="s">
        <v>49</v>
      </c>
      <c r="G17" t="s">
        <v>58</v>
      </c>
      <c r="J17" s="5">
        <v>14.95</v>
      </c>
      <c r="K17" s="8">
        <f>J17*B17</f>
        <v>14.95</v>
      </c>
    </row>
    <row r="18" spans="1:11" x14ac:dyDescent="0.35">
      <c r="A18" t="s">
        <v>50</v>
      </c>
      <c r="B18">
        <v>1</v>
      </c>
      <c r="C18" t="s">
        <v>51</v>
      </c>
      <c r="D18" t="s">
        <v>51</v>
      </c>
      <c r="E18" t="s">
        <v>52</v>
      </c>
      <c r="F18" t="s">
        <v>53</v>
      </c>
      <c r="G18" t="s">
        <v>58</v>
      </c>
      <c r="J18" s="5">
        <v>14.55</v>
      </c>
      <c r="K18" s="8">
        <f>J18*B18</f>
        <v>14.55</v>
      </c>
    </row>
    <row r="19" spans="1:11" x14ac:dyDescent="0.35">
      <c r="A19" t="s">
        <v>54</v>
      </c>
      <c r="B19">
        <v>2</v>
      </c>
      <c r="C19" t="s">
        <v>55</v>
      </c>
      <c r="D19" t="s">
        <v>55</v>
      </c>
      <c r="E19" t="s">
        <v>56</v>
      </c>
      <c r="F19" t="s">
        <v>57</v>
      </c>
      <c r="G19" t="s">
        <v>60</v>
      </c>
      <c r="H19" s="10" t="s">
        <v>79</v>
      </c>
      <c r="J19" s="5">
        <v>1.33</v>
      </c>
      <c r="K19" s="8">
        <f>J19*B19</f>
        <v>2.66</v>
      </c>
    </row>
    <row r="20" spans="1:11" x14ac:dyDescent="0.35">
      <c r="A20" t="s">
        <v>71</v>
      </c>
      <c r="B20">
        <v>1</v>
      </c>
      <c r="C20" t="s">
        <v>72</v>
      </c>
      <c r="D20" t="s">
        <v>73</v>
      </c>
      <c r="E20" s="9" t="s">
        <v>74</v>
      </c>
      <c r="F20" t="s">
        <v>75</v>
      </c>
      <c r="G20" t="s">
        <v>76</v>
      </c>
      <c r="J20" s="7">
        <v>30</v>
      </c>
      <c r="K20" s="8">
        <f>J20*B20</f>
        <v>30</v>
      </c>
    </row>
    <row r="21" spans="1:11" x14ac:dyDescent="0.35">
      <c r="A21" s="3" t="s">
        <v>70</v>
      </c>
      <c r="K21" s="8">
        <f>SUM(K7:K20)</f>
        <v>119.53</v>
      </c>
    </row>
  </sheetData>
  <mergeCells count="4">
    <mergeCell ref="B1:N1"/>
    <mergeCell ref="B2:N2"/>
    <mergeCell ref="B3:N3"/>
    <mergeCell ref="B4:N4"/>
  </mergeCells>
  <hyperlinks>
    <hyperlink ref="H19" r:id="rId1" display="https://www.digikey.com/product-detail/en/microchip-technology/MIC4427YN/576-1205-ND/771674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VAP_thermal_control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2019-09-22T12:15:40Z</dcterms:created>
  <dcterms:modified xsi:type="dcterms:W3CDTF">2019-09-22T12:17:01Z</dcterms:modified>
</cp:coreProperties>
</file>