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eb\Documents\Coding\GitHub\PSPL-6DOF\TheSixDoF\Inputs\"/>
    </mc:Choice>
  </mc:AlternateContent>
  <xr:revisionPtr revIDLastSave="0" documentId="13_ncr:1_{F787F461-42FF-4FC8-B09A-E570DBD51310}" xr6:coauthVersionLast="47" xr6:coauthVersionMax="47" xr10:uidLastSave="{00000000-0000-0000-0000-000000000000}"/>
  <bookViews>
    <workbookView xWindow="-108" yWindow="-108" windowWidth="23256" windowHeight="13896" xr2:uid="{28E326B0-4032-4767-B98C-1E4A0C891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L2" i="1"/>
  <c r="M2" i="1"/>
  <c r="B2" i="1"/>
  <c r="C2" i="1"/>
  <c r="D2" i="1"/>
</calcChain>
</file>

<file path=xl/sharedStrings.xml><?xml version="1.0" encoding="utf-8"?>
<sst xmlns="http://schemas.openxmlformats.org/spreadsheetml/2006/main" count="19" uniqueCount="19">
  <si>
    <t>Value</t>
  </si>
  <si>
    <t>Parameter [unit]</t>
  </si>
  <si>
    <t>Total Length [m]</t>
  </si>
  <si>
    <t>Airframe Diameter [m]</t>
  </si>
  <si>
    <t>Nosecone Length [m]</t>
  </si>
  <si>
    <t>Fin Count [-]</t>
  </si>
  <si>
    <t>Nosecone Type [-]</t>
  </si>
  <si>
    <t>Fin Height [m]</t>
  </si>
  <si>
    <t>Root Chord [m]</t>
  </si>
  <si>
    <t>Tip Chord [m]</t>
  </si>
  <si>
    <t>Airframe Radius [m]</t>
  </si>
  <si>
    <t>Leading Edge Profile [-]</t>
  </si>
  <si>
    <t>Fin Shape [-]</t>
  </si>
  <si>
    <t>Airframe Smoothness [-]</t>
  </si>
  <si>
    <t>Fin Thickness [m]</t>
  </si>
  <si>
    <t>Average Thrust [N]</t>
  </si>
  <si>
    <t>Burn Time [s]</t>
  </si>
  <si>
    <t>Exit Area [m^2]</t>
  </si>
  <si>
    <t>Exit Pressure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</si>
</sst>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4625-8D31-410A-8161-96A12275B8A7}">
  <dimension ref="A1:R3"/>
  <sheetViews>
    <sheetView tabSelected="1" workbookViewId="0">
      <selection activeCell="N3" sqref="N3"/>
    </sheetView>
  </sheetViews>
  <sheetFormatPr defaultRowHeight="14.4" x14ac:dyDescent="0.3"/>
  <cols>
    <col min="1" max="1" width="16.21875" customWidth="1"/>
    <col min="2" max="2" width="14.44140625" customWidth="1"/>
    <col min="3" max="4" width="19.88671875" customWidth="1"/>
    <col min="5" max="5" width="21.77734375" customWidth="1"/>
    <col min="6" max="6" width="12" customWidth="1"/>
    <col min="7" max="7" width="13.77734375" customWidth="1"/>
    <col min="8" max="8" width="13.109375" customWidth="1"/>
    <col min="9" max="9" width="13.44140625" customWidth="1"/>
    <col min="10" max="10" width="20.5546875" customWidth="1"/>
    <col min="11" max="11" width="12.109375" customWidth="1"/>
    <col min="12" max="12" width="15" customWidth="1"/>
    <col min="13" max="13" width="19.88671875" customWidth="1"/>
    <col min="14" max="14" width="16.88671875" customWidth="1"/>
    <col min="15" max="15" width="16.21875" customWidth="1"/>
    <col min="16" max="16" width="13" customWidth="1"/>
    <col min="17" max="17" width="14.88671875" customWidth="1"/>
    <col min="18" max="18" width="15.44140625" customWidth="1"/>
    <col min="23" max="23" width="8.88671875" customWidth="1"/>
  </cols>
  <sheetData>
    <row r="1" spans="1:18" s="1" customFormat="1" ht="30.6" customHeight="1" x14ac:dyDescent="0.3">
      <c r="A1" s="1" t="s">
        <v>1</v>
      </c>
      <c r="B1" s="1" t="s">
        <v>2</v>
      </c>
      <c r="C1" s="1" t="s">
        <v>3</v>
      </c>
      <c r="D1" s="1" t="s">
        <v>10</v>
      </c>
      <c r="E1" s="1" t="s">
        <v>13</v>
      </c>
      <c r="F1" s="1" t="s">
        <v>5</v>
      </c>
      <c r="G1" s="1" t="s">
        <v>7</v>
      </c>
      <c r="H1" s="1" t="s">
        <v>9</v>
      </c>
      <c r="I1" s="1" t="s">
        <v>8</v>
      </c>
      <c r="J1" s="1" t="s">
        <v>11</v>
      </c>
      <c r="K1" s="1" t="s">
        <v>12</v>
      </c>
      <c r="L1" s="1" t="s">
        <v>14</v>
      </c>
      <c r="M1" s="1" t="s">
        <v>4</v>
      </c>
      <c r="N1" s="1" t="s">
        <v>6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s="1" customFormat="1" ht="30.6" customHeight="1" x14ac:dyDescent="0.3">
      <c r="A2" s="1" t="s">
        <v>0</v>
      </c>
      <c r="B2" s="1">
        <f>6.76656</f>
        <v>6.7665600000000001</v>
      </c>
      <c r="C2" s="1">
        <f>0.219075</f>
        <v>0.21907499999999999</v>
      </c>
      <c r="D2" s="1">
        <f>0.5*C2</f>
        <v>0.1095375</v>
      </c>
      <c r="E2" s="1">
        <v>4</v>
      </c>
      <c r="F2" s="1">
        <v>3</v>
      </c>
      <c r="G2" s="1">
        <v>0.15</v>
      </c>
      <c r="H2" s="1">
        <v>7.4999999999999997E-2</v>
      </c>
      <c r="I2" s="1">
        <v>0.5</v>
      </c>
      <c r="J2" s="1">
        <v>2</v>
      </c>
      <c r="K2" s="1">
        <v>1</v>
      </c>
      <c r="L2" s="1">
        <f>0.00635</f>
        <v>6.3499999999999997E-3</v>
      </c>
      <c r="M2" s="1">
        <f>1.0954512</f>
        <v>1.0954512000000001</v>
      </c>
      <c r="N2" s="1">
        <v>1</v>
      </c>
      <c r="O2" s="1">
        <v>1787.35</v>
      </c>
      <c r="P2" s="1">
        <v>15.2</v>
      </c>
      <c r="Q2" s="1">
        <f>15.657</f>
        <v>15.657</v>
      </c>
      <c r="R2" s="1">
        <v>14.7</v>
      </c>
    </row>
    <row r="3" spans="1:18" x14ac:dyDescent="0.3">
      <c r="P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Rice</dc:creator>
  <cp:lastModifiedBy>Caleb Rice</cp:lastModifiedBy>
  <dcterms:created xsi:type="dcterms:W3CDTF">2025-02-26T18:47:15Z</dcterms:created>
  <dcterms:modified xsi:type="dcterms:W3CDTF">2025-02-26T19:55:44Z</dcterms:modified>
</cp:coreProperties>
</file>