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<sst xmlns="http://schemas.openxmlformats.org/spreadsheetml/2006/main" count="18" uniqueCount="18">
  <si>
    <t>Parameter [unit]</t>
  </si>
  <si>
    <t>Total Length [m]</t>
  </si>
  <si>
    <t>Airframe Diameter [m]</t>
  </si>
  <si>
    <t>Airframe Smoothness [-]</t>
  </si>
  <si>
    <t>Fin Count [-]</t>
  </si>
  <si>
    <t>Fin Height [m]</t>
  </si>
  <si>
    <t>Tip Chord [m]</t>
  </si>
  <si>
    <t>Root Chord [m]</t>
  </si>
  <si>
    <t>Leading Edge Profile [-]</t>
  </si>
  <si>
    <t>Fin Shape [-]</t>
  </si>
  <si>
    <t>Fin Thickness [m]</t>
  </si>
  <si>
    <t>Nosecone Length [m]</t>
  </si>
  <si>
    <t>Nosecone Type [-]</t>
  </si>
  <si>
    <t>Average Thrust [N]</t>
  </si>
  <si>
    <t>Burn Time [s]</t>
  </si>
  <si>
    <t>Exit Area [m^2]</t>
  </si>
  <si>
    <t>Exit Pressure [Pa]</t>
  </si>
  <si>
    <t>Value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</si>
</sst>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0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0" fontId="0" fillId="0" applyAlignment="1">
      <alignment horizontal="general"/>
    </xf>
    <xf xfId="0" numFmtId="4" applyNumberFormat="1" borderId="1" applyBorder="1" fontId="2" applyFont="1" fillId="0" applyAlignment="1">
      <alignment horizontal="right"/>
    </xf>
    <xf xfId="0" numFmtId="3" applyNumberFormat="1" borderId="1" applyBorder="1" fontId="2" applyFont="1" fillId="0" applyAlignment="1">
      <alignment horizontal="right"/>
    </xf>
    <xf xfId="0" numFmtId="0" borderId="0" fontId="0" fillId="0" applyAlignment="1">
      <alignment horizontal="general"/>
    </xf>
    <xf xfId="0" numFmtId="0" borderId="0" fontId="0" fillId="0" applyAlignment="1">
      <alignment horizontal="center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"/>
  <sheetViews>
    <sheetView workbookViewId="0" tabSelected="1"/>
  </sheetViews>
  <sheetFormatPr defaultRowHeight="15" x14ac:dyDescent="0.25"/>
  <cols>
    <col min="1" max="1" style="7" width="16.290714285714284" customWidth="1" bestFit="1"/>
    <col min="2" max="2" style="7" width="14.43357142857143" customWidth="1" bestFit="1"/>
    <col min="3" max="3" style="7" width="19.862142857142857" customWidth="1" bestFit="1"/>
    <col min="4" max="4" style="7" width="21.719285714285714" customWidth="1" bestFit="1"/>
    <col min="5" max="5" style="7" width="12.005" customWidth="1" bestFit="1"/>
    <col min="6" max="6" style="7" width="13.719285714285713" customWidth="1" bestFit="1"/>
    <col min="7" max="7" style="7" width="13.147857142857141" customWidth="1" bestFit="1"/>
    <col min="8" max="8" style="7" width="13.43357142857143" customWidth="1" bestFit="1"/>
    <col min="9" max="9" style="7" width="20.576428571428572" customWidth="1" bestFit="1"/>
    <col min="10" max="10" style="7" width="12.147857142857141" customWidth="1" bestFit="1"/>
    <col min="11" max="11" style="7" width="15.005" customWidth="1" bestFit="1"/>
    <col min="12" max="12" style="7" width="19.862142857142857" customWidth="1" bestFit="1"/>
    <col min="13" max="13" style="7" width="16.862142857142857" customWidth="1" bestFit="1"/>
    <col min="14" max="14" style="7" width="16.290714285714284" customWidth="1" bestFit="1"/>
    <col min="15" max="15" style="8" width="13.005" customWidth="1" bestFit="1"/>
    <col min="16" max="16" style="7" width="14.862142857142858" customWidth="1" bestFit="1"/>
    <col min="17" max="17" style="7" width="15.43357142857143" customWidth="1" bestFit="1"/>
  </cols>
  <sheetData>
    <row x14ac:dyDescent="0.25" r="1" customHeight="1" ht="19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x14ac:dyDescent="0.25" r="2" customHeight="1" ht="19.5">
      <c r="A2" s="1" t="s">
        <v>17</v>
      </c>
      <c r="B2" s="2">
        <f>6.76656</f>
      </c>
      <c r="C2" s="2">
        <f>0.219075</f>
      </c>
      <c r="D2" s="3">
        <f>4</f>
      </c>
      <c r="E2" s="3">
        <f>3</f>
      </c>
      <c r="F2" s="2">
        <f>0.15</f>
      </c>
      <c r="G2" s="2">
        <f>0.075</f>
      </c>
      <c r="H2" s="2">
        <f>0.5</f>
      </c>
      <c r="I2" s="3">
        <f>2</f>
      </c>
      <c r="J2" s="3">
        <f>1</f>
      </c>
      <c r="K2" s="2">
        <f>0.00635</f>
      </c>
      <c r="L2" s="2">
        <f>1.0954512</f>
      </c>
      <c r="M2" s="3">
        <f>1</f>
      </c>
      <c r="N2" s="2">
        <f>7950.528877</f>
      </c>
      <c r="O2" s="2">
        <f>15.2</f>
      </c>
      <c r="P2" s="2">
        <f>0.0101012701</f>
      </c>
      <c r="Q2" s="2">
        <f>101352.9</f>
      </c>
    </row>
    <row x14ac:dyDescent="0.25" r="3" customHeight="1" ht="19.5">
      <c r="A3" s="4"/>
      <c r="B3" s="5"/>
      <c r="C3" s="5"/>
      <c r="D3" s="6"/>
      <c r="E3" s="6"/>
      <c r="F3" s="5"/>
      <c r="G3" s="5"/>
      <c r="H3" s="5"/>
      <c r="I3" s="6"/>
      <c r="J3" s="6"/>
      <c r="K3" s="5"/>
      <c r="L3" s="5"/>
      <c r="M3" s="6"/>
      <c r="N3" s="5"/>
      <c r="O3" s="2"/>
      <c r="P3" s="5"/>
      <c r="Q3" s="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2025-03-04T18:51:30.965Z</dcterms:created>
  <dcterms:modified xsi:type="dcterms:W3CDTF">2025-03-04T18:51:30.966Z</dcterms:modified>
</cp:coreProperties>
</file>