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lem_channels" sheetId="1" state="visible" r:id="rId2"/>
    <sheet name="command_channels" sheetId="2" state="visible" r:id="rId3"/>
    <sheet name="calibr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<sst xmlns="http://schemas.openxmlformats.org/spreadsheetml/2006/main" count="106" uniqueCount="57">
  <si>
    <t xml:space="preserve">Name</t>
  </si>
  <si>
    <t xml:space="preserve">ID</t>
  </si>
  <si>
    <t xml:space="preserve">Slope</t>
  </si>
  <si>
    <t xml:space="preserve">Offset</t>
  </si>
  <si>
    <t xml:space="preserve">Channel Type</t>
  </si>
  <si>
    <t xml:space="preserve">Zeroing Offset</t>
  </si>
  <si>
    <t xml:space="preserve">PT-OX-201</t>
  </si>
  <si>
    <t xml:space="preserve">f64</t>
  </si>
  <si>
    <t xml:space="preserve">PT-FU-201</t>
  </si>
  <si>
    <t xml:space="preserve">PT-HE-201</t>
  </si>
  <si>
    <t xml:space="preserve">TC-0</t>
  </si>
  <si>
    <t xml:space="preserve">TC-1</t>
  </si>
  <si>
    <t xml:space="preserve">SV-HE-201-state</t>
  </si>
  <si>
    <t xml:space="preserve">u8</t>
  </si>
  <si>
    <t xml:space="preserve">SV-HE-202-state</t>
  </si>
  <si>
    <t xml:space="preserve">SV-HE-201-position</t>
  </si>
  <si>
    <t xml:space="preserve">SV-HE-202-position</t>
  </si>
  <si>
    <t xml:space="preserve">FU_UPPER_SETP</t>
  </si>
  <si>
    <t xml:space="preserve">FU_LOWER_SETP</t>
  </si>
  <si>
    <t xml:space="preserve">OX_UPPER_SETP</t>
  </si>
  <si>
    <t xml:space="preserve">OX_LOWER_SETP</t>
  </si>
  <si>
    <t xml:space="preserve">FU_UPPER_REDLINE</t>
  </si>
  <si>
    <t xml:space="preserve">FU_LOWER_REDLINE</t>
  </si>
  <si>
    <t xml:space="preserve">OX_UPPER_REDLINE</t>
  </si>
  <si>
    <t xml:space="preserve">OX_LOWER_REDLINE</t>
  </si>
  <si>
    <t xml:space="preserve">FREE_SPACE</t>
  </si>
  <si>
    <t xml:space="preserve">u64</t>
  </si>
  <si>
    <t xml:space="preserve">random_ass_adc_channel</t>
  </si>
  <si>
    <t xml:space="preserve">FU_UPPER_REDLINE_HIT</t>
  </si>
  <si>
    <t xml:space="preserve">OX_UPPER_REDLINE_HIT</t>
  </si>
  <si>
    <t xml:space="preserve">Num Args</t>
  </si>
  <si>
    <t xml:space="preserve">Calibration Reference</t>
  </si>
  <si>
    <t xml:space="preserve">SET_FU_UPPER_SETP</t>
  </si>
  <si>
    <t xml:space="preserve">SET_FU_LOWER_SETP</t>
  </si>
  <si>
    <t xml:space="preserve">SET_OX_UPPER_SETP</t>
  </si>
  <si>
    <t xml:space="preserve">SET_OX_LOWER_SETP</t>
  </si>
  <si>
    <t xml:space="preserve">SET_FU_STATE_REGULATE</t>
  </si>
  <si>
    <t xml:space="preserve">SET_FU_STATE_ISOLATE</t>
  </si>
  <si>
    <t xml:space="preserve">SET_FU_STATE_OPEN</t>
  </si>
  <si>
    <t xml:space="preserve">SET_OX_STATE_REGULATE</t>
  </si>
  <si>
    <t xml:space="preserve">SET_OX_STATE_ISOLATE</t>
  </si>
  <si>
    <t xml:space="preserve">SET_OX_STATE_OPEN</t>
  </si>
  <si>
    <t xml:space="preserve">SET_BB_STATE_REGULATE</t>
  </si>
  <si>
    <t xml:space="preserve">SET_BB_STATE_ISOLATE</t>
  </si>
  <si>
    <t xml:space="preserve">SET_BB_STATE_OPEN</t>
  </si>
  <si>
    <t xml:space="preserve">NOOP</t>
  </si>
  <si>
    <t xml:space="preserve">START</t>
  </si>
  <si>
    <t xml:space="preserve">ABORT</t>
  </si>
  <si>
    <t xml:space="preserve">SET_FU_UPPER_REDLINE</t>
  </si>
  <si>
    <t xml:space="preserve">SET_FU_LOWER_REDLINE</t>
  </si>
  <si>
    <t xml:space="preserve">SET_OX_UPPER_REDLINE</t>
  </si>
  <si>
    <t xml:space="preserve">SET_OX_LOWER_REDLINE</t>
  </si>
  <si>
    <t xml:space="preserve">ADC Voltage</t>
  </si>
  <si>
    <t xml:space="preserve">voltage</t>
  </si>
  <si>
    <t xml:space="preserve">adc average</t>
  </si>
  <si>
    <t xml:space="preserve">slope</t>
  </si>
  <si>
    <t xml:space="preserve">intercept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</si>
</sst>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4" activeCellId="0" sqref="F4"/>
    </sheetView>
  </sheetViews>
  <sheetFormatPr defaultColWidth="12.5429687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5" min="5" style="0" width="13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</v>
      </c>
      <c r="C2" s="1" t="n">
        <f aca="false">100.0093205 * 3</f>
        <v>300.0279615</v>
      </c>
      <c r="D2" s="1" t="n">
        <v>0.373452149</v>
      </c>
      <c r="E2" s="0" t="s">
        <v>7</v>
      </c>
      <c r="F2" s="0" t="n">
        <v>-21.4589241880161</v>
      </c>
    </row>
    <row r="3" customFormat="false" ht="12.8" hidden="false" customHeight="false" outlineLevel="0" collapsed="false">
      <c r="A3" s="0" t="s">
        <v>8</v>
      </c>
      <c r="B3" s="0" t="n">
        <v>1</v>
      </c>
      <c r="C3" s="1" t="n">
        <f aca="false">100.0120177 * 3</f>
        <v>300.0360531</v>
      </c>
      <c r="D3" s="1" t="n">
        <f aca="false">0.074545204</f>
        <v>0.074545204</v>
      </c>
      <c r="E3" s="0" t="s">
        <v>7</v>
      </c>
      <c r="F3" s="0" t="n">
        <v>-19.2575866037113</v>
      </c>
    </row>
    <row r="4" customFormat="false" ht="12.8" hidden="false" customHeight="false" outlineLevel="0" collapsed="false">
      <c r="A4" s="0" t="s">
        <v>9</v>
      </c>
      <c r="B4" s="0" t="n">
        <v>2</v>
      </c>
      <c r="C4" s="1" t="n">
        <f aca="false">499.706495*3</f>
        <v>1499.119485</v>
      </c>
      <c r="D4" s="1" t="n">
        <v>-3.510611027</v>
      </c>
      <c r="E4" s="0" t="s">
        <v>7</v>
      </c>
      <c r="F4" s="0" t="n">
        <v>-122.028809680694</v>
      </c>
    </row>
    <row r="5" customFormat="false" ht="12.8" hidden="false" customHeight="false" outlineLevel="0" collapsed="false">
      <c r="A5" s="0" t="s">
        <v>10</v>
      </c>
      <c r="B5" s="0" t="n">
        <v>7</v>
      </c>
      <c r="C5" s="1" t="n">
        <v>200</v>
      </c>
      <c r="D5" s="0" t="n">
        <v>-250</v>
      </c>
      <c r="E5" s="0" t="s">
        <v>7</v>
      </c>
      <c r="F5" s="0" t="n">
        <v>0</v>
      </c>
    </row>
    <row r="6" customFormat="false" ht="12.8" hidden="false" customHeight="false" outlineLevel="0" collapsed="false">
      <c r="A6" s="0" t="s">
        <v>11</v>
      </c>
      <c r="B6" s="0" t="n">
        <v>9</v>
      </c>
      <c r="C6" s="1" t="n">
        <v>200</v>
      </c>
      <c r="D6" s="0" t="n">
        <v>-250</v>
      </c>
      <c r="E6" s="0" t="s">
        <v>7</v>
      </c>
      <c r="F6" s="0" t="n">
        <v>0</v>
      </c>
    </row>
    <row r="7" customFormat="false" ht="12.8" hidden="false" customHeight="false" outlineLevel="0" collapsed="false">
      <c r="A7" s="0" t="s">
        <v>12</v>
      </c>
      <c r="B7" s="0" t="n">
        <v>11</v>
      </c>
      <c r="E7" s="0" t="s">
        <v>13</v>
      </c>
      <c r="F7" s="0" t="n">
        <v>0</v>
      </c>
    </row>
    <row r="8" customFormat="false" ht="12.8" hidden="false" customHeight="false" outlineLevel="0" collapsed="false">
      <c r="A8" s="0" t="s">
        <v>14</v>
      </c>
      <c r="B8" s="0" t="n">
        <v>10</v>
      </c>
      <c r="E8" s="0" t="s">
        <v>13</v>
      </c>
      <c r="F8" s="0" t="n">
        <v>0</v>
      </c>
    </row>
    <row r="9" customFormat="false" ht="12.8" hidden="false" customHeight="false" outlineLevel="0" collapsed="false">
      <c r="A9" s="0" t="s">
        <v>15</v>
      </c>
      <c r="B9" s="0" t="n">
        <v>13</v>
      </c>
      <c r="E9" s="0" t="s">
        <v>13</v>
      </c>
      <c r="F9" s="0" t="n">
        <v>0</v>
      </c>
    </row>
    <row r="10" customFormat="false" ht="12.8" hidden="false" customHeight="false" outlineLevel="0" collapsed="false">
      <c r="A10" s="0" t="s">
        <v>16</v>
      </c>
      <c r="B10" s="0" t="n">
        <v>12</v>
      </c>
      <c r="E10" s="0" t="s">
        <v>13</v>
      </c>
      <c r="F10" s="0" t="n">
        <v>0</v>
      </c>
    </row>
    <row r="11" customFormat="false" ht="12.8" hidden="false" customHeight="false" outlineLevel="0" collapsed="false">
      <c r="A11" s="0" t="s">
        <v>17</v>
      </c>
      <c r="B11" s="0" t="n">
        <v>14</v>
      </c>
      <c r="C11" s="0" t="n">
        <f aca="false">$C$3</f>
        <v>300.0360531</v>
      </c>
      <c r="D11" s="0" t="n">
        <f aca="false">$D$3</f>
        <v>0.074545204</v>
      </c>
      <c r="E11" s="0" t="s">
        <v>7</v>
      </c>
      <c r="F11" s="0" t="n">
        <f aca="false">$F$3</f>
        <v>-19.2575866037113</v>
      </c>
    </row>
    <row r="12" customFormat="false" ht="12.8" hidden="false" customHeight="false" outlineLevel="0" collapsed="false">
      <c r="A12" s="0" t="s">
        <v>18</v>
      </c>
      <c r="B12" s="0" t="n">
        <v>16</v>
      </c>
      <c r="C12" s="0" t="n">
        <f aca="false">$C$3</f>
        <v>300.0360531</v>
      </c>
      <c r="D12" s="0" t="n">
        <f aca="false">$D$3</f>
        <v>0.074545204</v>
      </c>
      <c r="E12" s="0" t="s">
        <v>7</v>
      </c>
      <c r="F12" s="0" t="n">
        <f aca="false">$F$3</f>
        <v>-19.2575866037113</v>
      </c>
    </row>
    <row r="13" customFormat="false" ht="12.8" hidden="false" customHeight="false" outlineLevel="0" collapsed="false">
      <c r="A13" s="0" t="s">
        <v>19</v>
      </c>
      <c r="B13" s="0" t="n">
        <v>15</v>
      </c>
      <c r="C13" s="0" t="n">
        <f aca="false">$C$2</f>
        <v>300.0279615</v>
      </c>
      <c r="D13" s="0" t="n">
        <f aca="false">$D$2</f>
        <v>0.373452149</v>
      </c>
      <c r="E13" s="0" t="s">
        <v>7</v>
      </c>
      <c r="F13" s="0" t="n">
        <f aca="false">$F$2</f>
        <v>-21.4589241880161</v>
      </c>
    </row>
    <row r="14" customFormat="false" ht="12.8" hidden="false" customHeight="false" outlineLevel="0" collapsed="false">
      <c r="A14" s="0" t="s">
        <v>20</v>
      </c>
      <c r="B14" s="0" t="n">
        <v>17</v>
      </c>
      <c r="C14" s="0" t="n">
        <f aca="false">$C$2</f>
        <v>300.0279615</v>
      </c>
      <c r="D14" s="0" t="n">
        <f aca="false">$D$2</f>
        <v>0.373452149</v>
      </c>
      <c r="E14" s="0" t="s">
        <v>7</v>
      </c>
      <c r="F14" s="0" t="n">
        <f aca="false">$F$2</f>
        <v>-21.4589241880161</v>
      </c>
    </row>
    <row r="15" customFormat="false" ht="12.8" hidden="false" customHeight="false" outlineLevel="0" collapsed="false">
      <c r="A15" s="0" t="s">
        <v>21</v>
      </c>
      <c r="B15" s="0" t="n">
        <v>18</v>
      </c>
      <c r="C15" s="0" t="n">
        <f aca="false">$C$3</f>
        <v>300.0360531</v>
      </c>
      <c r="D15" s="0" t="n">
        <f aca="false">$D$3</f>
        <v>0.074545204</v>
      </c>
      <c r="E15" s="0" t="s">
        <v>7</v>
      </c>
      <c r="F15" s="0" t="n">
        <f aca="false">$F$3</f>
        <v>-19.2575866037113</v>
      </c>
    </row>
    <row r="16" customFormat="false" ht="12.8" hidden="false" customHeight="false" outlineLevel="0" collapsed="false">
      <c r="A16" s="0" t="s">
        <v>22</v>
      </c>
      <c r="B16" s="0" t="n">
        <v>20</v>
      </c>
      <c r="C16" s="0" t="n">
        <f aca="false">$C$3</f>
        <v>300.0360531</v>
      </c>
      <c r="D16" s="0" t="n">
        <f aca="false">$D$3</f>
        <v>0.074545204</v>
      </c>
      <c r="E16" s="0" t="s">
        <v>7</v>
      </c>
      <c r="F16" s="0" t="n">
        <f aca="false">$F$3</f>
        <v>-19.2575866037113</v>
      </c>
    </row>
    <row r="17" customFormat="false" ht="12.8" hidden="false" customHeight="false" outlineLevel="0" collapsed="false">
      <c r="A17" s="0" t="s">
        <v>23</v>
      </c>
      <c r="B17" s="0" t="n">
        <v>19</v>
      </c>
      <c r="C17" s="0" t="n">
        <f aca="false">$C$2</f>
        <v>300.0279615</v>
      </c>
      <c r="D17" s="0" t="n">
        <f aca="false">$D$2</f>
        <v>0.373452149</v>
      </c>
      <c r="E17" s="0" t="s">
        <v>7</v>
      </c>
      <c r="F17" s="0" t="n">
        <f aca="false">$F$2</f>
        <v>-21.4589241880161</v>
      </c>
    </row>
    <row r="18" customFormat="false" ht="12.8" hidden="false" customHeight="false" outlineLevel="0" collapsed="false">
      <c r="A18" s="0" t="s">
        <v>24</v>
      </c>
      <c r="B18" s="0" t="n">
        <v>21</v>
      </c>
      <c r="C18" s="0" t="n">
        <f aca="false">$C$2</f>
        <v>300.0279615</v>
      </c>
      <c r="D18" s="0" t="n">
        <f aca="false">$D$2</f>
        <v>0.373452149</v>
      </c>
      <c r="E18" s="0" t="s">
        <v>7</v>
      </c>
      <c r="F18" s="0" t="n">
        <f aca="false">$F$2</f>
        <v>-21.4589241880161</v>
      </c>
    </row>
    <row r="19" customFormat="false" ht="12.8" hidden="false" customHeight="false" outlineLevel="0" collapsed="false">
      <c r="A19" s="0" t="s">
        <v>25</v>
      </c>
      <c r="B19" s="0" t="n">
        <v>24</v>
      </c>
      <c r="C19" s="0" t="n">
        <v>1</v>
      </c>
      <c r="D19" s="0" t="n">
        <v>0</v>
      </c>
      <c r="E19" s="0" t="s">
        <v>26</v>
      </c>
      <c r="F19" s="0" t="n">
        <v>0</v>
      </c>
    </row>
    <row r="20" customFormat="false" ht="12.8" hidden="false" customHeight="false" outlineLevel="0" collapsed="false">
      <c r="A20" s="0" t="s">
        <v>27</v>
      </c>
      <c r="B20" s="0" t="n">
        <v>6</v>
      </c>
      <c r="C20" s="0" t="n">
        <v>1</v>
      </c>
      <c r="D20" s="0" t="n">
        <v>0</v>
      </c>
      <c r="E20" s="0" t="s">
        <v>26</v>
      </c>
      <c r="F20" s="0" t="n">
        <v>0</v>
      </c>
    </row>
    <row r="21" customFormat="false" ht="12.8" hidden="false" customHeight="false" outlineLevel="0" collapsed="false">
      <c r="A21" s="0" t="s">
        <v>28</v>
      </c>
      <c r="B21" s="0" t="n">
        <v>22</v>
      </c>
      <c r="E21" s="0" t="s">
        <v>26</v>
      </c>
      <c r="F21" s="0" t="n">
        <v>0</v>
      </c>
    </row>
    <row r="22" customFormat="false" ht="12.8" hidden="false" customHeight="false" outlineLevel="0" collapsed="false">
      <c r="A22" s="0" t="s">
        <v>29</v>
      </c>
      <c r="B22" s="0" t="n">
        <v>23</v>
      </c>
      <c r="E22" s="0" t="s">
        <v>26</v>
      </c>
      <c r="F2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3" activeCellId="0" sqref="C13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26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2" t="s">
        <v>4</v>
      </c>
      <c r="D1" s="0" t="s">
        <v>30</v>
      </c>
      <c r="E1" s="0" t="s">
        <v>31</v>
      </c>
    </row>
    <row r="2" customFormat="false" ht="12.8" hidden="false" customHeight="false" outlineLevel="0" collapsed="false">
      <c r="A2" s="0" t="s">
        <v>32</v>
      </c>
      <c r="B2" s="0" t="n">
        <v>0</v>
      </c>
      <c r="C2" s="0" t="s">
        <v>7</v>
      </c>
      <c r="D2" s="0" t="n">
        <v>1</v>
      </c>
      <c r="E2" s="0" t="s">
        <v>17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s">
        <v>7</v>
      </c>
      <c r="D3" s="0" t="n">
        <v>1</v>
      </c>
      <c r="E3" s="0" t="s">
        <v>18</v>
      </c>
    </row>
    <row r="4" customFormat="false" ht="12.8" hidden="false" customHeight="false" outlineLevel="0" collapsed="false">
      <c r="A4" s="0" t="s">
        <v>34</v>
      </c>
      <c r="B4" s="0" t="n">
        <v>2</v>
      </c>
      <c r="C4" s="0" t="s">
        <v>7</v>
      </c>
      <c r="D4" s="0" t="n">
        <v>1</v>
      </c>
      <c r="E4" s="0" t="s">
        <v>19</v>
      </c>
    </row>
    <row r="5" customFormat="false" ht="12.8" hidden="false" customHeight="false" outlineLevel="0" collapsed="false">
      <c r="A5" s="0" t="s">
        <v>35</v>
      </c>
      <c r="B5" s="0" t="n">
        <v>3</v>
      </c>
      <c r="C5" s="0" t="s">
        <v>7</v>
      </c>
      <c r="D5" s="0" t="n">
        <v>1</v>
      </c>
      <c r="E5" s="0" t="s">
        <v>20</v>
      </c>
    </row>
    <row r="6" customFormat="false" ht="12.8" hidden="false" customHeight="false" outlineLevel="0" collapsed="false">
      <c r="A6" s="0" t="s">
        <v>36</v>
      </c>
      <c r="B6" s="0" t="n">
        <v>4</v>
      </c>
      <c r="C6" s="0" t="s">
        <v>13</v>
      </c>
      <c r="D6" s="0" t="n">
        <v>0</v>
      </c>
    </row>
    <row r="7" customFormat="false" ht="12.8" hidden="false" customHeight="false" outlineLevel="0" collapsed="false">
      <c r="A7" s="0" t="s">
        <v>37</v>
      </c>
      <c r="B7" s="0" t="n">
        <v>5</v>
      </c>
      <c r="C7" s="0" t="s">
        <v>13</v>
      </c>
      <c r="D7" s="0" t="n">
        <v>0</v>
      </c>
    </row>
    <row r="8" customFormat="false" ht="12.8" hidden="false" customHeight="false" outlineLevel="0" collapsed="false">
      <c r="A8" s="0" t="s">
        <v>38</v>
      </c>
      <c r="B8" s="0" t="n">
        <v>6</v>
      </c>
      <c r="C8" s="0" t="s">
        <v>13</v>
      </c>
      <c r="D8" s="0" t="n">
        <v>0</v>
      </c>
    </row>
    <row r="9" customFormat="false" ht="12.8" hidden="false" customHeight="false" outlineLevel="0" collapsed="false">
      <c r="A9" s="0" t="s">
        <v>39</v>
      </c>
      <c r="B9" s="0" t="n">
        <v>7</v>
      </c>
      <c r="C9" s="0" t="s">
        <v>13</v>
      </c>
      <c r="D9" s="0" t="n">
        <v>0</v>
      </c>
    </row>
    <row r="10" customFormat="false" ht="12.8" hidden="false" customHeight="false" outlineLevel="0" collapsed="false">
      <c r="A10" s="0" t="s">
        <v>40</v>
      </c>
      <c r="B10" s="0" t="n">
        <v>8</v>
      </c>
      <c r="C10" s="0" t="s">
        <v>13</v>
      </c>
      <c r="D10" s="0" t="n">
        <v>0</v>
      </c>
    </row>
    <row r="11" customFormat="false" ht="12.8" hidden="false" customHeight="false" outlineLevel="0" collapsed="false">
      <c r="A11" s="0" t="s">
        <v>41</v>
      </c>
      <c r="B11" s="0" t="n">
        <v>9</v>
      </c>
      <c r="C11" s="0" t="s">
        <v>13</v>
      </c>
      <c r="D11" s="0" t="n">
        <v>0</v>
      </c>
    </row>
    <row r="12" customFormat="false" ht="12.8" hidden="false" customHeight="false" outlineLevel="0" collapsed="false">
      <c r="A12" s="0" t="s">
        <v>42</v>
      </c>
      <c r="B12" s="0" t="n">
        <v>10</v>
      </c>
      <c r="C12" s="0" t="s">
        <v>13</v>
      </c>
      <c r="D12" s="0" t="n">
        <v>0</v>
      </c>
    </row>
    <row r="13" customFormat="false" ht="12.8" hidden="false" customHeight="false" outlineLevel="0" collapsed="false">
      <c r="A13" s="0" t="s">
        <v>43</v>
      </c>
      <c r="B13" s="0" t="n">
        <v>11</v>
      </c>
      <c r="C13" s="0" t="s">
        <v>13</v>
      </c>
      <c r="D13" s="0" t="n">
        <v>0</v>
      </c>
    </row>
    <row r="14" customFormat="false" ht="12.8" hidden="false" customHeight="false" outlineLevel="0" collapsed="false">
      <c r="A14" s="0" t="s">
        <v>44</v>
      </c>
      <c r="B14" s="0" t="n">
        <v>12</v>
      </c>
      <c r="C14" s="0" t="s">
        <v>13</v>
      </c>
      <c r="D14" s="0" t="n">
        <v>0</v>
      </c>
    </row>
    <row r="15" customFormat="false" ht="12.8" hidden="false" customHeight="false" outlineLevel="0" collapsed="false">
      <c r="A15" s="0" t="s">
        <v>45</v>
      </c>
      <c r="B15" s="0" t="n">
        <v>13</v>
      </c>
      <c r="C15" s="0" t="s">
        <v>13</v>
      </c>
      <c r="D15" s="0" t="n">
        <v>0</v>
      </c>
    </row>
    <row r="16" customFormat="false" ht="12.8" hidden="false" customHeight="false" outlineLevel="0" collapsed="false">
      <c r="A16" s="0" t="s">
        <v>46</v>
      </c>
      <c r="B16" s="0" t="n">
        <v>14</v>
      </c>
      <c r="C16" s="0" t="s">
        <v>13</v>
      </c>
      <c r="D16" s="0" t="n">
        <v>0</v>
      </c>
    </row>
    <row r="17" customFormat="false" ht="12.8" hidden="false" customHeight="false" outlineLevel="0" collapsed="false">
      <c r="A17" s="0" t="s">
        <v>47</v>
      </c>
      <c r="B17" s="0" t="n">
        <v>15</v>
      </c>
      <c r="C17" s="0" t="s">
        <v>13</v>
      </c>
      <c r="D17" s="0" t="n">
        <v>0</v>
      </c>
    </row>
    <row r="18" customFormat="false" ht="12.8" hidden="false" customHeight="false" outlineLevel="0" collapsed="false">
      <c r="A18" s="0" t="s">
        <v>48</v>
      </c>
      <c r="B18" s="0" t="n">
        <v>16</v>
      </c>
      <c r="C18" s="0" t="s">
        <v>7</v>
      </c>
      <c r="D18" s="0" t="n">
        <v>1</v>
      </c>
      <c r="E18" s="0" t="s">
        <v>21</v>
      </c>
    </row>
    <row r="19" customFormat="false" ht="12.8" hidden="false" customHeight="false" outlineLevel="0" collapsed="false">
      <c r="A19" s="0" t="s">
        <v>49</v>
      </c>
      <c r="B19" s="0" t="n">
        <v>17</v>
      </c>
      <c r="C19" s="0" t="s">
        <v>7</v>
      </c>
      <c r="D19" s="0" t="n">
        <v>1</v>
      </c>
      <c r="E19" s="0" t="s">
        <v>22</v>
      </c>
    </row>
    <row r="20" customFormat="false" ht="12.8" hidden="false" customHeight="false" outlineLevel="0" collapsed="false">
      <c r="A20" s="0" t="s">
        <v>50</v>
      </c>
      <c r="B20" s="0" t="n">
        <v>18</v>
      </c>
      <c r="C20" s="0" t="s">
        <v>7</v>
      </c>
      <c r="D20" s="0" t="n">
        <v>1</v>
      </c>
      <c r="E20" s="0" t="s">
        <v>23</v>
      </c>
    </row>
    <row r="21" customFormat="false" ht="12.8" hidden="false" customHeight="false" outlineLevel="0" collapsed="false">
      <c r="A21" s="0" t="s">
        <v>51</v>
      </c>
      <c r="B21" s="0" t="n">
        <v>19</v>
      </c>
      <c r="C21" s="0" t="s">
        <v>7</v>
      </c>
      <c r="D21" s="0" t="n">
        <v>1</v>
      </c>
      <c r="E21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2" activeCellId="0" sqref="C22"/>
    </sheetView>
  </sheetViews>
  <sheetFormatPr defaultColWidth="12.47265625" defaultRowHeight="12.8" zeroHeight="false" outlineLevelRow="0" outlineLevelCol="0"/>
  <sheetData>
    <row r="1" customFormat="false" ht="12.8" hidden="false" customHeight="false" outlineLevel="0" collapsed="false">
      <c r="A1" s="0" t="s">
        <v>52</v>
      </c>
    </row>
    <row r="2" customFormat="false" ht="12.8" hidden="false" customHeight="false" outlineLevel="0" collapsed="false">
      <c r="A2" s="0" t="s">
        <v>53</v>
      </c>
      <c r="B2" s="0" t="s">
        <v>54</v>
      </c>
    </row>
    <row r="3" customFormat="false" ht="12.8" hidden="false" customHeight="false" outlineLevel="0" collapsed="false">
      <c r="A3" s="0" t="n">
        <v>0.101</v>
      </c>
      <c r="B3" s="0" t="n">
        <v>48564203.3003731</v>
      </c>
    </row>
    <row r="4" customFormat="false" ht="12.8" hidden="false" customHeight="false" outlineLevel="0" collapsed="false">
      <c r="A4" s="0" t="n">
        <v>0.11</v>
      </c>
      <c r="B4" s="0" t="n">
        <v>52453767.7437909</v>
      </c>
    </row>
    <row r="5" customFormat="false" ht="12.8" hidden="false" customHeight="false" outlineLevel="0" collapsed="false">
      <c r="A5" s="0" t="n">
        <v>0.12</v>
      </c>
      <c r="B5" s="0" t="n">
        <v>56676330.8190299</v>
      </c>
    </row>
    <row r="6" customFormat="false" ht="12.8" hidden="false" customHeight="false" outlineLevel="0" collapsed="false">
      <c r="A6" s="0" t="n">
        <v>0.131</v>
      </c>
      <c r="B6" s="0" t="n">
        <v>61340637.5350734</v>
      </c>
    </row>
    <row r="7" customFormat="false" ht="12.8" hidden="false" customHeight="false" outlineLevel="0" collapsed="false">
      <c r="A7" s="0" t="n">
        <v>0.141</v>
      </c>
      <c r="B7" s="0" t="n">
        <v>65564288.9552239</v>
      </c>
    </row>
    <row r="8" customFormat="false" ht="12.8" hidden="false" customHeight="false" outlineLevel="0" collapsed="false">
      <c r="A8" s="0" t="n">
        <v>0.151</v>
      </c>
      <c r="B8" s="0" t="n">
        <v>69742511.4360313</v>
      </c>
    </row>
    <row r="9" customFormat="false" ht="12.8" hidden="false" customHeight="false" outlineLevel="0" collapsed="false">
      <c r="A9" s="0" t="n">
        <v>0</v>
      </c>
      <c r="B9" s="0" t="n">
        <v>5839384.78859858</v>
      </c>
    </row>
    <row r="10" customFormat="false" ht="12.8" hidden="false" customHeight="false" outlineLevel="0" collapsed="false">
      <c r="A10" s="0" t="n">
        <v>1</v>
      </c>
      <c r="B10" s="0" t="n">
        <v>430235385.290625</v>
      </c>
    </row>
    <row r="11" customFormat="false" ht="12.8" hidden="false" customHeight="false" outlineLevel="0" collapsed="false">
      <c r="A11" s="0" t="n">
        <v>2</v>
      </c>
      <c r="B11" s="0" t="n">
        <v>855165502.287709</v>
      </c>
    </row>
    <row r="12" customFormat="false" ht="12.8" hidden="false" customHeight="false" outlineLevel="0" collapsed="false">
      <c r="A12" s="0" t="n">
        <v>3</v>
      </c>
      <c r="B12" s="0" t="n">
        <v>1279398982.66176</v>
      </c>
    </row>
    <row r="13" customFormat="false" ht="12.8" hidden="false" customHeight="false" outlineLevel="0" collapsed="false">
      <c r="A13" s="0" t="n">
        <v>4</v>
      </c>
      <c r="B13" s="0" t="n">
        <v>1703360458.86034</v>
      </c>
    </row>
    <row r="14" customFormat="false" ht="12.8" hidden="false" customHeight="false" outlineLevel="0" collapsed="false">
      <c r="A14" s="0" t="n">
        <v>5</v>
      </c>
      <c r="B14" s="0" t="n">
        <v>2125931587.72087</v>
      </c>
    </row>
    <row r="16" customFormat="false" ht="12.8" hidden="false" customHeight="false" outlineLevel="0" collapsed="false">
      <c r="A16" s="0" t="s">
        <v>55</v>
      </c>
      <c r="B16" s="0" t="s">
        <v>56</v>
      </c>
    </row>
    <row r="17" customFormat="false" ht="12.8" hidden="false" customHeight="false" outlineLevel="0" collapsed="false">
      <c r="A17" s="3" t="n">
        <v>2.35714724017E-009</v>
      </c>
      <c r="B17" s="0" t="n">
        <v>-0.013901338240206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2025-03-11T02:07:08Z</dcterms:created>
  <dc:creator/>
  <dc:description/>
  <dc:language>en-US</dc:language>
  <cp:lastModifiedBy/>
  <dcterms:modified xsi:type="dcterms:W3CDTF">2025-09-18T01:07:22Z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