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tabRatio="1000" activeTab="6"/>
  </bookViews>
  <sheets>
    <sheet name="WEIGHTGROUP" sheetId="2" r:id="rId1"/>
    <sheet name="GENETIC" sheetId="3" r:id="rId2"/>
    <sheet name="STRESSMENTALHEALTH" sheetId="4" r:id="rId3"/>
    <sheet name="EXERCISEIMPACT" sheetId="6" r:id="rId4"/>
    <sheet name="SLEEP" sheetId="7" r:id="rId5"/>
    <sheet name="EXERCISEBENEFIT" sheetId="14" r:id="rId6"/>
    <sheet name="DATASET" sheetId="1" r:id="rId7"/>
    <sheet name="DASHBOARD" sheetId="12" r:id="rId8"/>
  </sheets>
  <definedNames>
    <definedName name="_xlnm._FilterDatabase" localSheetId="6" hidden="1">DATASET!$H$1:$H$174</definedName>
    <definedName name="Slicer_Exercise_Type">#N/A</definedName>
    <definedName name="Slicer_Exercise_Benefit">#N/A</definedName>
    <definedName name="Slicer_Sleep_Hours">#N/A</definedName>
    <definedName name="Slicer_Vegetarian2">#N/A</definedName>
    <definedName name="Slicer_Weightgroup1">#N/A</definedName>
    <definedName name="Slicer_Age">#N/A</definedName>
  </definedNames>
  <calcPr calcId="191029"/>
  <pivotCaches>
    <pivotCache cacheId="0" r:id="rId9"/>
    <pivotCache cacheId="1" r:id="rId10"/>
  </pivotCaches>
  <extLst>
    <ext xmlns:x14="http://schemas.microsoft.com/office/spreadsheetml/2009/9/main" uri="{BBE1A952-AA13-448e-AADC-164F8A28A991}">
      <x14:slicerCaches>
        <x14:slicerCache r:id="rId16"/>
        <x14:slicerCache r:id="rId15"/>
        <x14:slicerCache r:id="rId14"/>
        <x14:slicerCache r:id="rId13"/>
        <x14:slicerCache r:id="rId12"/>
        <x14:slicerCache r:id="rId11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<sst xmlns="http://schemas.openxmlformats.org/spreadsheetml/2006/main" count="4083" uniqueCount="101">
  <si>
    <t>WEIGHT GROUP ANALYSIS</t>
  </si>
  <si>
    <t>Weightgroup</t>
  </si>
  <si>
    <t>Age</t>
  </si>
  <si>
    <t>Count of PCOS</t>
  </si>
  <si>
    <t>Normal</t>
  </si>
  <si>
    <t>0-20</t>
  </si>
  <si>
    <t>Overweight</t>
  </si>
  <si>
    <t>Underweight</t>
  </si>
  <si>
    <t>Grand Total</t>
  </si>
  <si>
    <t>ANALYZING WHETHER PCOS IS A GENETIC DISEASE OR NOT</t>
  </si>
  <si>
    <t>Family_History_PCOS</t>
  </si>
  <si>
    <t>No</t>
  </si>
  <si>
    <t>Yes</t>
  </si>
  <si>
    <t>ANALYZING MENTAL HEALTH,CHILDHOOD TRAUMA ND STRESS LEVELS FOR THEIR ROLES IN PCOS</t>
  </si>
  <si>
    <t>Stress_Level</t>
  </si>
  <si>
    <t>Mental_Health</t>
  </si>
  <si>
    <t>Childhood_Trauma</t>
  </si>
  <si>
    <t>DOES EXCERCISE PLAY ANY ROLE IN PREVENTING PCOS??</t>
  </si>
  <si>
    <t>Exercise_Type</t>
  </si>
  <si>
    <t>Exercise_Duration</t>
  </si>
  <si>
    <t>Cardio (e.g., running, cycling, swimming)</t>
  </si>
  <si>
    <t>Flexibility and balance (e.g., yoga, pilates)</t>
  </si>
  <si>
    <t>Not Applicable</t>
  </si>
  <si>
    <t>No Exercise</t>
  </si>
  <si>
    <t>Less than 30 minutes</t>
  </si>
  <si>
    <t>Strength training (e.g., weightlifting, resistance exercises)</t>
  </si>
  <si>
    <t>30 minutes to 1 hour</t>
  </si>
  <si>
    <t>Strength training (e.g., weightlifting, resistance exercises), Flexibility and balance (e.g., yoga, pilates)</t>
  </si>
  <si>
    <t>DOES SLEEP CYCLE AFFECT PCOS POSSIBILITY??</t>
  </si>
  <si>
    <t>Sleep_Hours</t>
  </si>
  <si>
    <t>6-8 hours</t>
  </si>
  <si>
    <t>ANALYZING THE IMPORTANCE OF EXERCISES</t>
  </si>
  <si>
    <t>Exercise_Benefit</t>
  </si>
  <si>
    <t>Not at All</t>
  </si>
  <si>
    <t>Not Much</t>
  </si>
  <si>
    <t>Somewhat</t>
  </si>
  <si>
    <t>Yes Significantly</t>
  </si>
  <si>
    <t>Weight_kg</t>
  </si>
  <si>
    <t>Height_cm</t>
  </si>
  <si>
    <t>height_metre</t>
  </si>
  <si>
    <t>Bmi</t>
  </si>
  <si>
    <t>Marital_Status</t>
  </si>
  <si>
    <t>PCOS</t>
  </si>
  <si>
    <t>Menstrual_Irregularity</t>
  </si>
  <si>
    <t>Hormonal_Imbalance</t>
  </si>
  <si>
    <t>Hyperandrogenism</t>
  </si>
  <si>
    <t>Hirsutism</t>
  </si>
  <si>
    <t>Conception_Difficulty</t>
  </si>
  <si>
    <t>Insulin_Resistance</t>
  </si>
  <si>
    <t>Diabetes</t>
  </si>
  <si>
    <t>Cardiovascular_Disease</t>
  </si>
  <si>
    <t>Diet_Bread_Cereals</t>
  </si>
  <si>
    <t>Diet_Milk_Products</t>
  </si>
  <si>
    <t>Diet_Fruits</t>
  </si>
  <si>
    <t>Diet_Vegetables</t>
  </si>
  <si>
    <t>Diet_Starchy_Vegetables</t>
  </si>
  <si>
    <t>Diet_NonStarchy_Vegetables</t>
  </si>
  <si>
    <t>Diet_Fats</t>
  </si>
  <si>
    <t>Diet_Sweets</t>
  </si>
  <si>
    <t>Diet_Fried_Food</t>
  </si>
  <si>
    <t>Diet_Tea_Coffee</t>
  </si>
  <si>
    <t>Diet_Multivitamin</t>
  </si>
  <si>
    <t>Vegetarian</t>
  </si>
  <si>
    <t>Exercise_Frequency</t>
  </si>
  <si>
    <t>Smoking</t>
  </si>
  <si>
    <t>PCOS_Medication</t>
  </si>
  <si>
    <t>20-25</t>
  </si>
  <si>
    <t>Unmarried</t>
  </si>
  <si>
    <t>Rarely</t>
  </si>
  <si>
    <t>30 minutes</t>
  </si>
  <si>
    <t>Less than 6 hours</t>
  </si>
  <si>
    <t>No.</t>
  </si>
  <si>
    <t>Daily</t>
  </si>
  <si>
    <t>Never</t>
  </si>
  <si>
    <t>1-2 Times a Week</t>
  </si>
  <si>
    <t>Yes.. but rn i stopped medication and start organic seeds that helps me a lot</t>
  </si>
  <si>
    <t>More than 30 minutes</t>
  </si>
  <si>
    <t>3-4 Times a Week</t>
  </si>
  <si>
    <t>Cardio (e.g., running, cycling, swimming), Strength training (e.g., weightlifting, resistance exercises)</t>
  </si>
  <si>
    <t>Married</t>
  </si>
  <si>
    <t>High-intensity interval training (HIIT)</t>
  </si>
  <si>
    <t xml:space="preserve">Glucophage </t>
  </si>
  <si>
    <t>I used to take medicine for almost two years, but it had no significant effects. One thing I added to my daily routine is walking for half an hour or more, which has significantly improved my periods.Also recommended my doctors.</t>
  </si>
  <si>
    <t>45-100</t>
  </si>
  <si>
    <t>9-12 hours</t>
  </si>
  <si>
    <t>30-35</t>
  </si>
  <si>
    <t>Cardio (e.g., running, cycling, swimming), Flexibility and balance (e.g., yoga, pilates)</t>
  </si>
  <si>
    <t>Yes, hormonal therapy (e.g., birth control pills)</t>
  </si>
  <si>
    <t>35-44</t>
  </si>
  <si>
    <t>Cardio (e.g., running, cycling, swimming), Strength training (e.g., weightlifting, resistance exercises), Flexibility and balance (e.g., yoga, pilates)</t>
  </si>
  <si>
    <t xml:space="preserve">I took as endocrinologist prescribed me but she said that I don't have PCOS </t>
  </si>
  <si>
    <t>Multivitamins, Inositol</t>
  </si>
  <si>
    <t>25-30</t>
  </si>
  <si>
    <t>Herbal</t>
  </si>
  <si>
    <t>Widow</t>
  </si>
  <si>
    <t>More than 12 hours</t>
  </si>
  <si>
    <t>Option 2</t>
  </si>
  <si>
    <t>Flexibility and balance (e.g., yoga, pilates), None</t>
  </si>
  <si>
    <t>Cardio (e.g., running, cycling, swimming), Strength training (e.g., weightlifting, resistance exercises), High-intensity interval training (HIIT)</t>
  </si>
  <si>
    <t>Cardio (e.g., running, cycling, swimming), None</t>
  </si>
  <si>
    <t>PCOS ANALYSIS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</si>
</sst>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34"/>
      <scheme val="minor"/>
    </font>
    <font>
      <b/>
      <sz val="24"/>
      <color theme="9" tint="-0.25"/>
      <name val="Calibri"/>
      <charset val="134"/>
      <scheme val="minor"/>
    </font>
    <font>
      <sz val="11"/>
      <color theme="9" tint="-0.25"/>
      <name val="Calibri"/>
      <charset val="134"/>
      <scheme val="minor"/>
    </font>
    <font>
      <b/>
      <sz val="18"/>
      <color rgb="FFEF79DD"/>
      <name val="Calibri"/>
      <charset val="134"/>
      <scheme val="minor"/>
    </font>
    <font>
      <b/>
      <sz val="18"/>
      <color rgb="FF3310A6"/>
      <name val="Calibri"/>
      <charset val="134"/>
      <scheme val="minor"/>
    </font>
    <font>
      <sz val="20"/>
      <color rgb="FFFFFF00"/>
      <name val="Calibri"/>
      <charset val="134"/>
      <scheme val="minor"/>
    </font>
    <font>
      <sz val="18"/>
      <color rgb="FF002060"/>
      <name val="Calibri"/>
      <charset val="134"/>
      <scheme val="minor"/>
    </font>
    <font>
      <b/>
      <sz val="12"/>
      <color rgb="FF3310A6"/>
      <name val="Calibri"/>
      <charset val="134"/>
      <scheme val="minor"/>
    </font>
    <font>
      <sz val="18"/>
      <color rgb="FFFFFF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EF79DD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5" borderId="0" xfId="0" applyFont="1" applyFill="1">
      <alignment vertical="center"/>
    </xf>
    <xf numFmtId="0" fontId="6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6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ont>
        <name val="Calibri"/>
        <scheme val="none"/>
        <b val="0"/>
        <i val="0"/>
        <u val="none"/>
        <sz val="11"/>
        <color rgb="FFEF79DD"/>
      </font>
    </dxf>
    <dxf>
      <font>
        <name val="Calibri"/>
        <scheme val="none"/>
        <b val="0"/>
        <i val="0"/>
        <u val="single"/>
        <sz val="11"/>
        <color rgb="FFEF79DD"/>
      </font>
    </dxf>
    <dxf>
      <font>
        <name val="Calibri"/>
        <scheme val="none"/>
        <b val="0"/>
        <i val="0"/>
        <u val="none"/>
        <sz val="11"/>
        <color rgb="FFF37CEC"/>
      </font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ill>
        <patternFill patternType="solid">
          <fgColor theme="9" tint="0.799981688894314"/>
          <bgColor theme="9" tint="0.799981688894314"/>
        </patternFill>
      </fill>
      <border>
        <bottom style="thin">
          <color theme="9" tint="0.399975585192419"/>
        </bottom>
      </border>
    </dxf>
    <dxf>
      <font>
        <b val="1"/>
      </font>
      <fill>
        <patternFill patternType="solid">
          <fgColor theme="9" tint="0.799981688894314"/>
          <bgColor theme="9" tint="0.799981688894314"/>
        </patternFill>
      </fill>
      <border>
        <bottom style="thin">
          <color theme="9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9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9"/>
        </top>
        <bottom style="thin">
          <color theme="9"/>
        </bottom>
      </border>
    </dxf>
    <dxf>
      <fill>
        <patternFill patternType="solid">
          <fgColor theme="9" tint="0.799981688894314"/>
          <bgColor theme="9" tint="0.799981688894314"/>
        </patternFill>
      </fill>
    </dxf>
    <dxf>
      <fill>
        <patternFill patternType="solid">
          <fgColor theme="9" tint="0.799981688894314"/>
          <bgColor theme="9" tint="0.799981688894314"/>
        </patternFill>
      </fill>
    </dxf>
    <dxf>
      <font>
        <b val="1"/>
        <color theme="1"/>
      </font>
      <fill>
        <patternFill patternType="solid">
          <fgColor theme="9" tint="0.799981688894314"/>
          <bgColor theme="9" tint="0.799981688894314"/>
        </patternFill>
      </fill>
      <border>
        <top style="thin">
          <color theme="9" tint="0.399975585192419"/>
        </top>
        <bottom style="thin">
          <color theme="9" tint="0.399975585192419"/>
        </bottom>
      </border>
    </dxf>
    <dxf>
      <font>
        <b val="1"/>
        <color theme="1"/>
      </font>
      <fill>
        <patternFill patternType="solid">
          <fgColor theme="9" tint="0.799981688894314"/>
          <bgColor theme="9" tint="0.799981688894314"/>
        </patternFill>
      </fill>
      <border>
        <bottom style="thin">
          <color theme="9" tint="0.399975585192419"/>
        </bottom>
      </border>
    </dxf>
    <dxf>
      <font>
        <color theme="0"/>
      </font>
      <fill>
        <patternFill patternType="solid">
          <fgColor theme="5"/>
          <bgColor theme="5"/>
        </patternFill>
      </fill>
      <border>
        <horizontal style="thin">
          <color theme="5" tint="-0.499984740745262"/>
        </horizontal>
      </border>
    </dxf>
    <dxf>
      <font>
        <b val="1"/>
        <color theme="0"/>
      </font>
      <fill>
        <patternFill patternType="solid">
          <fgColor theme="5"/>
          <bgColor theme="5"/>
        </patternFill>
      </fill>
      <border>
        <horizontal style="thin">
          <color theme="5" tint="-0.499984740745262"/>
        </horizontal>
      </border>
    </dxf>
    <dxf>
      <font>
        <b val="1"/>
        <color theme="1"/>
      </font>
    </dxf>
    <dxf>
      <font>
        <b val="1"/>
        <color theme="1"/>
      </font>
      <fill>
        <patternFill patternType="solid">
          <fgColor theme="5" tint="0.799981688894314"/>
          <bgColor theme="5" tint="0.799981688894314"/>
        </patternFill>
      </fill>
      <border>
        <top style="thin">
          <color theme="5" tint="0.399975585192419"/>
        </top>
        <bottom style="thin">
          <color theme="5" tint="0.399975585192419"/>
        </bottom>
      </border>
    </dxf>
    <dxf>
      <font>
        <b val="1"/>
        <color theme="1"/>
      </font>
    </dxf>
    <dxf>
      <border>
        <left style="thin">
          <color theme="5" tint="0.399975585192419"/>
        </left>
        <right style="thin">
          <color theme="5" tint="0.399975585192419"/>
        </right>
      </border>
    </dxf>
    <dxf>
      <border>
        <top style="thin">
          <color theme="5" tint="0.399975585192419"/>
        </top>
        <bottom style="thin">
          <color theme="5" tint="0.399975585192419"/>
        </bottom>
        <horizontal style="thin">
          <color theme="5" tint="0.399975585192419"/>
        </horizontal>
      </border>
    </dxf>
    <dxf>
      <font>
        <b val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 val="1"/>
        <color theme="0"/>
      </font>
      <fill>
        <patternFill patternType="solid">
          <fgColor theme="5"/>
          <bgColor theme="5"/>
        </patternFill>
      </fill>
      <border>
        <top style="thin">
          <color theme="5"/>
        </top>
      </border>
    </dxf>
    <dxf>
      <font>
        <color theme="1"/>
      </font>
    </dxf>
    <dxf>
      <font>
        <b val="1"/>
        <color theme="5" tint="-0.499984740745262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ill>
        <patternFill patternType="solid">
          <fgColor theme="5" tint="0.799981688894314"/>
          <bgColor theme="5" tint="0.799981688894314"/>
        </patternFill>
      </fill>
    </dxf>
    <dxf>
      <fill>
        <patternFill patternType="solid">
          <fgColor theme="5" tint="0.799981688894314"/>
          <bgColor theme="5" tint="0.799981688894314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b val="1"/>
        <color theme="5" tint="-0.499984740745262"/>
      </font>
    </dxf>
    <dxf>
      <font>
        <b val="1"/>
        <color theme="0"/>
      </font>
      <fill>
        <patternFill patternType="solid">
          <fgColor theme="5"/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</border>
    </dxf>
    <dxf>
      <font>
        <color theme="5" tint="-0.499984740745262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</border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b val="1"/>
        <color theme="1"/>
      </font>
    </dxf>
    <dxf>
      <font>
        <b val="1"/>
      </font>
    </dxf>
    <dxf>
      <fill>
        <patternFill patternType="solid">
          <fgColor theme="5" tint="0.799981688894314"/>
          <bgColor theme="5" tint="0.799981688894314"/>
        </patternFill>
      </fill>
    </dxf>
    <dxf>
      <fill>
        <patternFill patternType="solid">
          <fgColor theme="5" tint="0.799981688894314"/>
          <bgColor theme="5" tint="0.799981688894314"/>
        </patternFill>
      </fill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color theme="1"/>
      </font>
      <fill>
        <patternFill patternType="solid">
          <fgColor theme="5" tint="0.599993896298105"/>
          <bgColor theme="5" tint="0.599993896298105"/>
        </patternFill>
      </fill>
      <border>
        <vertical style="thin">
          <color theme="0"/>
        </vertical>
      </border>
    </dxf>
    <dxf>
      <font>
        <b val="1"/>
        <color theme="0"/>
      </font>
      <fill>
        <patternFill patternType="solid">
          <fgColor theme="7"/>
          <bgColor theme="7"/>
        </patternFill>
      </fill>
    </dxf>
    <dxf>
      <font>
        <b val="1"/>
        <color theme="1"/>
      </font>
    </dxf>
    <dxf>
      <font>
        <b val="1"/>
      </font>
    </dxf>
    <dxf>
      <fill>
        <patternFill patternType="solid">
          <fgColor theme="7" tint="0.799981688894314"/>
          <bgColor theme="7" tint="0.799981688894314"/>
        </patternFill>
      </fill>
    </dxf>
    <dxf>
      <fill>
        <patternFill patternType="solid">
          <fgColor theme="7" tint="0.799981688894314"/>
          <bgColor theme="7" tint="0.799981688894314"/>
        </patternFill>
      </fill>
    </dxf>
    <dxf>
      <font>
        <b val="1"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fill>
        <patternFill patternType="solid">
          <fgColor theme="7" tint="0.599993896298105"/>
          <bgColor theme="7" tint="0.599993896298105"/>
        </patternFill>
      </fill>
      <border>
        <vertical style="thin">
          <color theme="0"/>
        </vertical>
      </border>
    </dxf>
    <dxf>
      <font>
        <b val="1"/>
        <color theme="0"/>
      </font>
      <fill>
        <patternFill patternType="solid">
          <fgColor theme="5" tint="-0.249977111117893"/>
          <bgColor theme="5" tint="-0.249977111117893"/>
        </patternFill>
      </fill>
    </dxf>
    <dxf>
      <font>
        <b val="1"/>
        <color theme="0"/>
      </font>
    </dxf>
    <dxf>
      <font>
        <b val="1"/>
        <color theme="0"/>
      </font>
    </dxf>
    <dxf>
      <font>
        <b val="1"/>
        <color theme="0"/>
      </font>
    </dxf>
    <dxf>
      <font>
        <color theme="5" tint="0.799981688894314"/>
      </font>
    </dxf>
    <dxf>
      <font>
        <b val="1"/>
        <color theme="0"/>
      </font>
    </dxf>
    <dxf>
      <fill>
        <patternFill patternType="solid">
          <fgColor theme="5" tint="0.399975585192419"/>
          <bgColor theme="5" tint="0.399975585192419"/>
        </patternFill>
      </fill>
    </dxf>
    <dxf>
      <fill>
        <patternFill patternType="solid">
          <fgColor theme="5" tint="0.399975585192419"/>
          <bgColor theme="5" tint="0.399975585192419"/>
        </patternFill>
      </fill>
    </dxf>
    <dxf>
      <font>
        <b val="1"/>
        <color theme="0"/>
      </font>
      <fill>
        <patternFill patternType="solid">
          <fgColor theme="5" tint="-0.249977111117893"/>
          <bgColor theme="5" tint="-0.249977111117893"/>
        </patternFill>
      </fill>
    </dxf>
    <dxf>
      <font>
        <b val="1"/>
        <color theme="0"/>
      </font>
      <border>
        <top style="medium">
          <color theme="0"/>
        </top>
      </border>
    </dxf>
    <dxf>
      <fill>
        <patternFill patternType="solid">
          <fgColor theme="5" tint="-0.249977111117893"/>
          <bgColor theme="5" tint="-0.249977111117893"/>
        </patternFill>
      </fill>
      <border>
        <bottom style="medium">
          <color theme="0"/>
        </bottom>
      </border>
    </dxf>
    <dxf>
      <font>
        <color theme="5" tint="0.799981688894314"/>
      </font>
      <fill>
        <patternFill patternType="solid">
          <fgColor theme="5"/>
          <bgColor theme="5"/>
        </patternFill>
      </fill>
      <border>
        <vertical style="thin">
          <color theme="0"/>
        </vertical>
      </border>
    </dxf>
  </dxfs>
  <tableStyles count="1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Slicer Style 1" pivot="0" table="0" count="1" xr9:uid="{49CE6226-4589-4387-970D-AD35DDDA015D}">
      <tableStyleElement type="wholeTable" dxfId="7"/>
    </tableStyle>
    <tableStyle name="Slicer Style 2" pivot="0" table="0" count="1" xr9:uid="{A97B0EEC-12BB-4990-B950-F152FEA4F553}"/>
    <tableStyle name="Slicer Style 3" pivot="0" table="0" count="2" xr9:uid="{6F2BC45F-1267-4366-8164-633ACBC78B95}">
      <tableStyleElement type="wholeTable" dxfId="8"/>
    </tableStyle>
    <tableStyle name="PivotTable Style 1" table="0" count="1" xr9:uid="{B765F9F5-8205-45BF-9FB5-6C05BF66411C}">
      <tableStyleElement type="firstColumnStripe" dxfId="9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  <tableStyle name="PivotStylePreset2_Accent6" table="0" count="10" xr9:uid="{9A8990D2-B82A-4091-A60B-B998B0032B0D}">
      <tableStyleElement type="headerRow" dxfId="29"/>
      <tableStyleElement type="totalRow" dxfId="28"/>
      <tableStyleElement type="firstRowStripe" dxfId="27"/>
      <tableStyleElement type="firstColumnStripe" dxfId="26"/>
      <tableStyleElement type="firstSubtotalRow" dxfId="25"/>
      <tableStyleElement type="secondSubtotalRow" dxfId="24"/>
      <tableStyleElement type="firstRowSubheading" dxfId="23"/>
      <tableStyleElement type="secondRowSubheading" dxfId="22"/>
      <tableStyleElement type="pageFieldLabels" dxfId="21"/>
      <tableStyleElement type="pageFieldValues" dxfId="20"/>
    </tableStyle>
    <tableStyle name="PivotStylePreset3_Accent2" table="0" count="10" xr9:uid="{91C262FB-8263-43FA-9F8B-4D95E7736B26}">
      <tableStyleElement type="wholeTable" dxfId="39"/>
      <tableStyleElement type="headerRow" dxfId="38"/>
      <tableStyleElement type="totalRow" dxfId="37"/>
      <tableStyleElement type="secondRowStripe" dxfId="36"/>
      <tableStyleElement type="secondColumnStripe" dxfId="35"/>
      <tableStyleElement type="firstSubtotalRow" dxfId="34"/>
      <tableStyleElement type="firstRowSubheading" dxfId="33"/>
      <tableStyleElement type="secondRowSubheading" dxfId="32"/>
      <tableStyleElement type="pageFieldLabels" dxfId="31"/>
      <tableStyleElement type="pageFieldValues" dxfId="30"/>
    </tableStyle>
    <tableStyle name="PivotStylePreset4_Accent2" table="0" count="10" xr9:uid="{C6AC1A4C-A9C9-4D9C-93C5-715930D990A8}">
      <tableStyleElement type="wholeTable" dxfId="49"/>
      <tableStyleElement type="totalRow" dxfId="48"/>
      <tableStyleElement type="firstColumn" dxfId="47"/>
      <tableStyleElement type="lastColumn" dxfId="46"/>
      <tableStyleElement type="firstRowStripe" dxfId="45"/>
      <tableStyleElement type="firstColumnStripe" dxfId="44"/>
      <tableStyleElement type="firstSubtotalColumn" dxfId="43"/>
      <tableStyleElement type="firstSubtotalRow" dxfId="42"/>
      <tableStyleElement type="secondSubtotalRow" dxfId="41"/>
      <tableStyleElement type="pageFieldLabels" dxfId="40"/>
    </tableStyle>
    <tableStyle name="PivotStylePreset6_Accent2" table="0" count="7" xr9:uid="{5FEB6BBC-B7EC-4D2F-80AF-E921A5BF9298}">
      <tableStyleElement type="wholeTable" dxfId="56"/>
      <tableStyleElement type="firstColumn" dxfId="55"/>
      <tableStyleElement type="firstRowStripe" dxfId="54"/>
      <tableStyleElement type="firstColumnStripe" dxfId="53"/>
      <tableStyleElement type="firstSubtotalColumn" dxfId="52"/>
      <tableStyleElement type="firstSubtotalRow" dxfId="51"/>
      <tableStyleElement type="pageFieldLabels" dxfId="50"/>
    </tableStyle>
    <tableStyle name="PivotStylePreset6_Accent4" table="0" count="7" xr9:uid="{E1784DE0-E97E-4376-87D7-D960536E53C5}">
      <tableStyleElement type="wholeTable" dxfId="63"/>
      <tableStyleElement type="firstColumn" dxfId="62"/>
      <tableStyleElement type="firstRowStripe" dxfId="61"/>
      <tableStyleElement type="firstColumnStripe" dxfId="60"/>
      <tableStyleElement type="firstSubtotalColumn" dxfId="59"/>
      <tableStyleElement type="firstSubtotalRow" dxfId="58"/>
      <tableStyleElement type="pageFieldLabels" dxfId="57"/>
    </tableStyle>
    <tableStyle name="PivotStylePreset7_Accent2" table="0" count="12" xr9:uid="{427ECCCA-E109-45E3-8033-5119D2442ACA}">
      <tableStyleElement type="wholeTable" dxfId="75"/>
      <tableStyleElement type="headerRow" dxfId="74"/>
      <tableStyleElement type="totalRow" dxfId="73"/>
      <tableStyleElement type="firstColumn" dxfId="72"/>
      <tableStyleElement type="secondRowStripe" dxfId="71"/>
      <tableStyleElement type="secondColumnStripe" dxfId="70"/>
      <tableStyleElement type="firstHeaderCell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</tableStyle>
  </tableStyles>
  <colors>
    <mruColors>
      <color rgb="005B0568"/>
      <color rgb="0068045E"/>
      <color rgb="00858585"/>
      <color rgb="00F37CEC"/>
      <color rgb="00E36799"/>
      <color rgb="00970943"/>
      <color rgb="003310A6"/>
      <color rgb="00EF79DD"/>
      <color rgb="00E69800"/>
      <color rgb="00CD9BB9"/>
    </mruColors>
  </colors>
  <extLst>
    <ext xmlns:x14="http://schemas.microsoft.com/office/spreadsheetml/2009/9/main" uri="{46F421CA-312F-682f-3DD2-61675219B42D}">
      <x14:dxfs count="2">
        <dxf>
          <font>
            <name val="Calibri"/>
            <scheme val="none"/>
            <b val="0"/>
            <i val="0"/>
            <u val="none"/>
            <sz val="11"/>
            <color rgb="FF5B0568"/>
          </font>
        </dxf>
        <dxf>
          <font>
            <name val="Calibri"/>
            <scheme val="none"/>
            <b val="0"/>
            <i val="0"/>
            <strike val="0"/>
            <u val="none"/>
            <sz val="11"/>
            <color auto="1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/>
        <x14:slicerStyle name="Slicer Style 2">
          <x14:slicerStyleElements>
            <x14:slicerStyleElement type="selectedItemWithData" dxfId="0"/>
          </x14:slicerStyleElements>
        </x14:slicerStyle>
        <x14:slicerStyle name="Slicer Style 3">
          <x14:slicerStyleElements>
            <x14:slicerStyleElement type="hoveredSelectedItemWithData" dxfId="1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microsoft.com/office/2007/relationships/slicerCache" Target="slicerCaches/slicerCache6.xml"/><Relationship Id="rId15" Type="http://schemas.microsoft.com/office/2007/relationships/slicerCache" Target="slicerCaches/slicerCache5.xml"/><Relationship Id="rId14" Type="http://schemas.microsoft.com/office/2007/relationships/slicerCache" Target="slicerCaches/slicerCache4.xml"/><Relationship Id="rId13" Type="http://schemas.microsoft.com/office/2007/relationships/slicerCache" Target="slicerCaches/slicerCache3.xml"/><Relationship Id="rId12" Type="http://schemas.microsoft.com/office/2007/relationships/slicerCache" Target="slicerCaches/slicerCache2.xml"/><Relationship Id="rId11" Type="http://schemas.microsoft.com/office/2007/relationships/slicerCache" Target="slicerCaches/slicerCache1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[PCOSPROJECT.xlsx]WEIGHTGROUP!PivotTable1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C00000"/>
                </a:solidFill>
              </a:rPr>
              <a:t>IS WEIGHT ONE OF THE REASONS BEHIND PCOS??</a:t>
            </a:r>
            <a:endParaRPr>
              <a:solidFill>
                <a:srgbClr val="C00000"/>
              </a:solidFill>
            </a:endParaRPr>
          </a:p>
        </c:rich>
      </c:tx>
      <c:layout/>
      <c:overlay val="0"/>
      <c:spPr>
        <a:solidFill>
          <a:schemeClr val="accent4">
            <a:alpha val="38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WEIGHTGROUP!$C$3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WEIGHTGROUP!$A$4:$B$10</c:f>
              <c:multiLvlStrCache>
                <c:ptCount val="3"/>
                <c:lvl>
                  <c:pt idx="0">
                    <c:v>0-20</c:v>
                  </c:pt>
                  <c:pt idx="1">
                    <c:v>0-20</c:v>
                  </c:pt>
                  <c:pt idx="2">
                    <c:v>0-20</c:v>
                  </c:pt>
                </c:lvl>
                <c:lvl>
                  <c:pt idx="0">
                    <c:v>Normal</c:v>
                  </c:pt>
                  <c:pt idx="1">
                    <c:v>Overweight</c:v>
                  </c:pt>
                  <c:pt idx="2">
                    <c:v>Underweight</c:v>
                  </c:pt>
                </c:lvl>
              </c:multiLvlStrCache>
            </c:multiLvlStrRef>
          </c:cat>
          <c:val>
            <c:numRef>
              <c:f>WEIGHTGROUP!$C$4:$C$10</c:f>
              <c:numCache>
                <c:formatCode>General</c:formatCode>
                <c:ptCount val="3"/>
                <c:pt idx="0">
                  <c:v>13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60185007"/>
        <c:axId val="217423307"/>
      </c:barChart>
      <c:catAx>
        <c:axId val="26018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</a:p>
        </c:txPr>
        <c:crossAx val="217423307"/>
        <c:crosses val="autoZero"/>
        <c:auto val="1"/>
        <c:lblAlgn val="ctr"/>
        <c:lblOffset val="100"/>
        <c:noMultiLvlLbl val="0"/>
      </c:catAx>
      <c:valAx>
        <c:axId val="2174233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</a:p>
        </c:txPr>
        <c:crossAx val="260185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042d8cf-97c6-4d6f-a65a-166f102db437}"/>
      </c:ext>
    </c:extLst>
  </c:chart>
  <c:spPr>
    <a:solidFill>
      <a:srgbClr val="EF79DD">
        <a:alpha val="3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C00000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[PCOSPROJECT.xlsx]EXERCISEIMPACT!PivotTable5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accent1">
                    <a:lumMod val="50000"/>
                  </a:schemeClr>
                </a:solidFill>
              </a:rPr>
              <a:t>IMPACT OF EXERCISE</a:t>
            </a:r>
            <a:endParaRPr b="1">
              <a:solidFill>
                <a:schemeClr val="accent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73427648777487"/>
          <c:y val="0.0282569579541185"/>
        </c:manualLayout>
      </c:layout>
      <c:overlay val="0"/>
      <c:spPr>
        <a:solidFill>
          <a:srgbClr val="FFC000"/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EXERCISEIMPACT!$C$3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0349243306169965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EXERCISEIMPACT!$A$4:$B$14</c:f>
              <c:multiLvlStrCache>
                <c:ptCount val="6"/>
                <c:lvl>
                  <c:pt idx="1">
                    <c:v>Not Applicable</c:v>
                  </c:pt>
                  <c:pt idx="2">
                    <c:v>Less than 30 minutes</c:v>
                  </c:pt>
                  <c:pt idx="3">
                    <c:v>Not Applicable</c:v>
                  </c:pt>
                  <c:pt idx="4">
                    <c:v>30 minutes to 1 hour</c:v>
                  </c:pt>
                  <c:pt idx="5">
                    <c:v>Less than 30 minutes</c:v>
                  </c:pt>
                </c:lvl>
                <c:lvl>
                  <c:pt idx="0">
                    <c:v>Cardio (e.g., running, cycling, swimming)</c:v>
                  </c:pt>
                  <c:pt idx="1">
                    <c:v>Flexibility and balance (e.g., yoga, pilates)</c:v>
                  </c:pt>
                  <c:pt idx="2">
                    <c:v>No Exercise</c:v>
                  </c:pt>
                  <c:pt idx="4">
                    <c:v>Strength training (e.g., weightlifting, resistance exercises)</c:v>
                  </c:pt>
                  <c:pt idx="5">
                    <c:v>Strength training (e.g., weightlifting, resistance exercises), Flexibility and balance (e.g., yoga, pilates)</c:v>
                  </c:pt>
                </c:lvl>
              </c:multiLvlStrCache>
            </c:multiLvlStrRef>
          </c:cat>
          <c:val>
            <c:numRef>
              <c:f>EXERCISEIMPACT!$C$4:$C$14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15637091"/>
        <c:axId val="692494888"/>
      </c:barChart>
      <c:catAx>
        <c:axId val="1156370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</a:p>
        </c:txPr>
        <c:crossAx val="692494888"/>
        <c:crosses val="autoZero"/>
        <c:auto val="1"/>
        <c:lblAlgn val="ctr"/>
        <c:lblOffset val="100"/>
        <c:noMultiLvlLbl val="0"/>
      </c:catAx>
      <c:valAx>
        <c:axId val="6924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</a:p>
        </c:txPr>
        <c:crossAx val="1156370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651dbc2-d6c7-4c60-b0ab-16a48f8ed53e}"/>
      </c:ext>
    </c:extLst>
  </c:chart>
  <c:spPr>
    <a:solidFill>
      <a:srgbClr val="970943">
        <a:alpha val="65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>
          <a:solidFill>
            <a:srgbClr val="FFFF00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[PCOSPROJECT.xlsx]SLEEP!PivotTable6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sz="1600" b="1">
                <a:solidFill>
                  <a:schemeClr val="bg1"/>
                </a:solidFill>
              </a:rPr>
              <a:t>SLEEP CYCLE VS PCOS</a:t>
            </a:r>
            <a:endParaRPr sz="1600" b="1">
              <a:solidFill>
                <a:schemeClr val="bg1"/>
              </a:solidFill>
            </a:endParaRPr>
          </a:p>
        </c:rich>
      </c:tx>
      <c:layout/>
      <c:overlay val="0"/>
      <c:spPr>
        <a:solidFill>
          <a:srgbClr val="FFC000"/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SLEEP!$B$3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SLEEP!$A$4:$A$5</c:f>
              <c:strCache>
                <c:ptCount val="1"/>
                <c:pt idx="0">
                  <c:v>6-8 hours</c:v>
                </c:pt>
              </c:strCache>
            </c:strRef>
          </c:cat>
          <c:val>
            <c:numRef>
              <c:f>SLEEP!$B$4:$B$5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18206934"/>
        <c:axId val="116915528"/>
      </c:barChart>
      <c:catAx>
        <c:axId val="9182069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16915528"/>
        <c:crosses val="autoZero"/>
        <c:auto val="1"/>
        <c:lblAlgn val="ctr"/>
        <c:lblOffset val="100"/>
        <c:noMultiLvlLbl val="0"/>
      </c:catAx>
      <c:valAx>
        <c:axId val="11691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91820693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ff1259c-dd9d-4bcd-97e3-988038da1e38}"/>
      </c:ext>
    </c:extLst>
  </c:chart>
  <c:spPr>
    <a:solidFill>
      <a:srgbClr val="68045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1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[PCOSPROJECT.xlsx]GENETIC!PivotTable2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FFFF00"/>
                </a:solidFill>
              </a:rPr>
              <a:t>GENES FACTOR OF PCOS</a:t>
            </a:r>
            <a:endParaRPr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453421052631579"/>
          <c:y val="0.113888887895478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GENETIC!$B$3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4">
                      <a:shade val="76667"/>
                      <a:hueOff val="-1670000"/>
                    </a:schemeClr>
                  </a:gs>
                  <a:gs pos="100000">
                    <a:schemeClr val="accent4">
                      <a:shade val="7666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76667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76667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4">
                      <a:tint val="76667"/>
                      <a:hueOff val="-1670000"/>
                    </a:schemeClr>
                  </a:gs>
                  <a:gs pos="100000">
                    <a:schemeClr val="accent4">
                      <a:tint val="7666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76667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76667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dLbl>
              <c:idx val="0"/>
              <c:layout>
                <c:manualLayout>
                  <c:x val="-0.0397668087287928"/>
                  <c:y val="-0.089094691632442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1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="1">
                        <a:solidFill>
                          <a:srgbClr val="7030A0"/>
                        </a:solidFill>
                      </a:rPr>
                      <a:t>No84%</a:t>
                    </a:r>
                    <a:endParaRPr b="1">
                      <a:solidFill>
                        <a:srgbClr val="7030A0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526315789474"/>
                      <c:h val="0.221064814814815"/>
                    </c:manualLayout>
                  </c15:layout>
                </c:ext>
              </c:extLst>
            </c:dLbl>
            <c:dLbl>
              <c:idx val="1"/>
              <c:layout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0917105263157895"/>
                      <c:h val="0.15578703703703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GENETIC!$A$4:$A$6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GENETIC!$B$4:$B$6</c:f>
              <c:numCache>
                <c:formatCode>General</c:formatCode>
                <c:ptCount val="2"/>
                <c:pt idx="0">
                  <c:v>19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5e7e7eb-dc45-4d60-b90f-f2d41a9e5273}"/>
      </c:ext>
    </c:extLst>
  </c:chart>
  <c:spPr>
    <a:solidFill>
      <a:srgbClr val="E3679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[PCOSPROJECT.xlsx]STRESSMENTALHEALTH!PivotTable3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7030A0"/>
                </a:solidFill>
              </a:rPr>
              <a:t>RELATION OF PCOS WITH MENTAL HEALTH,CHILDHOOD TRAUMA AND STRESS LEVELS</a:t>
            </a:r>
            <a:endParaRPr>
              <a:solidFill>
                <a:srgbClr val="7030A0"/>
              </a:solidFill>
            </a:endParaRPr>
          </a:p>
        </c:rich>
      </c:tx>
      <c:layout>
        <c:manualLayout>
          <c:xMode val="edge"/>
          <c:yMode val="edge"/>
          <c:x val="0.134480062548866"/>
          <c:y val="0.0913649017100215"/>
        </c:manualLayout>
      </c:layout>
      <c:overlay val="0"/>
      <c:spPr>
        <a:solidFill>
          <a:schemeClr val="accent4">
            <a:lumMod val="60000"/>
            <a:lumOff val="40000"/>
            <a:alpha val="28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STRESSMENTALHEALTH!$D$3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multiLvlStrRef>
              <c:f>STRESSMENTALHEALTH!$A$4:$C$16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STRESSMENTALHEALTH!$D$4:$D$16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441935296"/>
        <c:axId val="281621091"/>
      </c:barChart>
      <c:catAx>
        <c:axId val="44193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</a:p>
        </c:txPr>
        <c:crossAx val="281621091"/>
        <c:crosses val="autoZero"/>
        <c:auto val="1"/>
        <c:lblAlgn val="ctr"/>
        <c:lblOffset val="100"/>
        <c:noMultiLvlLbl val="0"/>
      </c:catAx>
      <c:valAx>
        <c:axId val="2816210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</a:p>
        </c:txPr>
        <c:crossAx val="44193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705a778-8c34-40de-9ef4-c6767f9a8a31}"/>
      </c:ext>
    </c:extLst>
  </c:chart>
  <c:spPr>
    <a:solidFill>
      <a:srgbClr val="E36799">
        <a:alpha val="34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7030A0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[PCOSPROJECT.xlsx]EXERCISEIMPACT!PivotTable5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accent1">
                    <a:lumMod val="50000"/>
                  </a:schemeClr>
                </a:solidFill>
              </a:rPr>
              <a:t>IMPACT OF EXERCISE</a:t>
            </a:r>
            <a:endParaRPr b="1">
              <a:solidFill>
                <a:schemeClr val="accent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73427648777487"/>
          <c:y val="0.0282569579541185"/>
        </c:manualLayout>
      </c:layout>
      <c:overlay val="0"/>
      <c:spPr>
        <a:solidFill>
          <a:srgbClr val="FFC000"/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EXERCISEIMPACT!$C$3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0349243306169965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EXERCISEIMPACT!$A$4:$B$14</c:f>
              <c:multiLvlStrCache>
                <c:ptCount val="6"/>
                <c:lvl>
                  <c:pt idx="1">
                    <c:v>Not Applicable</c:v>
                  </c:pt>
                  <c:pt idx="2">
                    <c:v>Less than 30 minutes</c:v>
                  </c:pt>
                  <c:pt idx="3">
                    <c:v>Not Applicable</c:v>
                  </c:pt>
                  <c:pt idx="4">
                    <c:v>30 minutes to 1 hour</c:v>
                  </c:pt>
                  <c:pt idx="5">
                    <c:v>Less than 30 minutes</c:v>
                  </c:pt>
                </c:lvl>
                <c:lvl>
                  <c:pt idx="0">
                    <c:v>Cardio (e.g., running, cycling, swimming)</c:v>
                  </c:pt>
                  <c:pt idx="1">
                    <c:v>Flexibility and balance (e.g., yoga, pilates)</c:v>
                  </c:pt>
                  <c:pt idx="2">
                    <c:v>No Exercise</c:v>
                  </c:pt>
                  <c:pt idx="4">
                    <c:v>Strength training (e.g., weightlifting, resistance exercises)</c:v>
                  </c:pt>
                  <c:pt idx="5">
                    <c:v>Strength training (e.g., weightlifting, resistance exercises), Flexibility and balance (e.g., yoga, pilates)</c:v>
                  </c:pt>
                </c:lvl>
              </c:multiLvlStrCache>
            </c:multiLvlStrRef>
          </c:cat>
          <c:val>
            <c:numRef>
              <c:f>EXERCISEIMPACT!$C$4:$C$14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15637091"/>
        <c:axId val="692494888"/>
      </c:barChart>
      <c:catAx>
        <c:axId val="1156370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</a:p>
        </c:txPr>
        <c:crossAx val="692494888"/>
        <c:crosses val="autoZero"/>
        <c:auto val="1"/>
        <c:lblAlgn val="ctr"/>
        <c:lblOffset val="100"/>
        <c:noMultiLvlLbl val="0"/>
      </c:catAx>
      <c:valAx>
        <c:axId val="6924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</a:p>
        </c:txPr>
        <c:crossAx val="1156370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651dbc2-d6c7-4c60-b0ab-16a48f8ed53e}"/>
      </c:ext>
    </c:extLst>
  </c:chart>
  <c:spPr>
    <a:solidFill>
      <a:srgbClr val="970943">
        <a:alpha val="65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>
          <a:solidFill>
            <a:srgbClr val="FFFF00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[PCOSPROJECT.xlsx]SLEEP!PivotTable6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sz="1600" b="1">
                <a:solidFill>
                  <a:schemeClr val="bg1"/>
                </a:solidFill>
              </a:rPr>
              <a:t>SLEEP CYCLE VS PCOS</a:t>
            </a:r>
            <a:endParaRPr sz="1600" b="1">
              <a:solidFill>
                <a:schemeClr val="bg1"/>
              </a:solidFill>
            </a:endParaRPr>
          </a:p>
        </c:rich>
      </c:tx>
      <c:layout/>
      <c:overlay val="0"/>
      <c:spPr>
        <a:solidFill>
          <a:srgbClr val="FFC000"/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SLEEP!$B$3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SLEEP!$A$4:$A$5</c:f>
              <c:strCache>
                <c:ptCount val="1"/>
                <c:pt idx="0">
                  <c:v>6-8 hours</c:v>
                </c:pt>
              </c:strCache>
            </c:strRef>
          </c:cat>
          <c:val>
            <c:numRef>
              <c:f>SLEEP!$B$4:$B$5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18206934"/>
        <c:axId val="116915528"/>
      </c:barChart>
      <c:catAx>
        <c:axId val="9182069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16915528"/>
        <c:crosses val="autoZero"/>
        <c:auto val="1"/>
        <c:lblAlgn val="ctr"/>
        <c:lblOffset val="100"/>
        <c:noMultiLvlLbl val="0"/>
      </c:catAx>
      <c:valAx>
        <c:axId val="11691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91820693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ff1259c-dd9d-4bcd-97e3-988038da1e38}"/>
      </c:ext>
    </c:extLst>
  </c:chart>
  <c:spPr>
    <a:solidFill>
      <a:srgbClr val="68045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1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[PCOSPROJECT.xlsx]EXERCISEBENEFIT!PivotTable12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accent1"/>
                </a:solidFill>
              </a:rPr>
              <a:t>HOW BENEFICIAL EXERCISES ARE??</a:t>
            </a:r>
            <a:endParaRPr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68851303735025"/>
          <c:y val="0.00506500084416681"/>
        </c:manualLayout>
      </c:layout>
      <c:overlay val="0"/>
      <c:spPr>
        <a:solidFill>
          <a:srgbClr val="FFFF00"/>
        </a:solidFill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EXERCISEBENEFIT!$B$3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2">
                      <a:shade val="58000"/>
                      <a:hueOff val="-1670000"/>
                    </a:schemeClr>
                  </a:gs>
                  <a:gs pos="100000">
                    <a:schemeClr val="accent2">
                      <a:shade val="58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shade val="58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shade val="58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hade val="86000"/>
                      <a:hueOff val="-1670000"/>
                    </a:schemeClr>
                  </a:gs>
                  <a:gs pos="100000">
                    <a:schemeClr val="accent2">
                      <a:shade val="86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shade val="86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shade val="86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2">
                      <a:tint val="86000"/>
                      <a:hueOff val="-1670000"/>
                    </a:schemeClr>
                  </a:gs>
                  <a:gs pos="100000">
                    <a:schemeClr val="accent2">
                      <a:tint val="86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tint val="86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tint val="86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2">
                      <a:tint val="58000"/>
                      <a:hueOff val="-1670000"/>
                    </a:schemeClr>
                  </a:gs>
                  <a:gs pos="100000">
                    <a:schemeClr val="accent2">
                      <a:tint val="58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tint val="58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tint val="58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Lbl>
              <c:idx val="0"/>
              <c:layout>
                <c:manualLayout>
                  <c:x val="0.100619018207158"/>
                  <c:y val="0.036697830478529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1" i="0" u="none" strike="noStrike" kern="1200" spc="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634820804574149"/>
                  <c:y val="0.033211442745743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1" i="0" u="none" strike="noStrike" kern="1200" spc="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97277460923712"/>
                  <c:y val="-0.0542196721015817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1" i="0" u="none" strike="noStrike" kern="1200" spc="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75545758271791"/>
                  <c:y val="0.01252584859678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1" i="0" u="none" strike="noStrike" kern="1200" spc="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spc="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EXERCISEBENEFIT!$A$4:$A$8</c:f>
              <c:strCache>
                <c:ptCount val="4"/>
                <c:pt idx="0">
                  <c:v>Not at All</c:v>
                </c:pt>
                <c:pt idx="1">
                  <c:v>Not Much</c:v>
                </c:pt>
                <c:pt idx="2">
                  <c:v>Somewhat</c:v>
                </c:pt>
                <c:pt idx="3">
                  <c:v>Yes Significantly</c:v>
                </c:pt>
              </c:strCache>
            </c:strRef>
          </c:cat>
          <c:val>
            <c:numRef>
              <c:f>EXERCISEBENEFIT!$B$4:$B$8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110</c:v>
                </c:pt>
                <c:pt idx="3">
                  <c:v>26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6d90b6d-f7c8-4be9-b966-1d87bbb6354b}"/>
      </c:ext>
    </c:extLst>
  </c:chart>
  <c:spPr>
    <a:solidFill>
      <a:srgbClr val="97094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FFFF00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[PCOSPROJECT.xlsx]WEIGHTGROUP!PivotTable1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C00000"/>
                </a:solidFill>
              </a:rPr>
              <a:t>IS WEIGHT ONE OF THE REASONS BEHIND PCOS??</a:t>
            </a:r>
            <a:endParaRPr>
              <a:solidFill>
                <a:srgbClr val="C00000"/>
              </a:solidFill>
            </a:endParaRPr>
          </a:p>
        </c:rich>
      </c:tx>
      <c:layout/>
      <c:overlay val="0"/>
      <c:spPr>
        <a:solidFill>
          <a:schemeClr val="accent4">
            <a:alpha val="38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WEIGHTGROUP!$C$3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WEIGHTGROUP!$A$4:$B$10</c:f>
              <c:multiLvlStrCache>
                <c:ptCount val="3"/>
                <c:lvl>
                  <c:pt idx="0">
                    <c:v>0-20</c:v>
                  </c:pt>
                  <c:pt idx="1">
                    <c:v>0-20</c:v>
                  </c:pt>
                  <c:pt idx="2">
                    <c:v>0-20</c:v>
                  </c:pt>
                </c:lvl>
                <c:lvl>
                  <c:pt idx="0">
                    <c:v>Normal</c:v>
                  </c:pt>
                  <c:pt idx="1">
                    <c:v>Overweight</c:v>
                  </c:pt>
                  <c:pt idx="2">
                    <c:v>Underweight</c:v>
                  </c:pt>
                </c:lvl>
              </c:multiLvlStrCache>
            </c:multiLvlStrRef>
          </c:cat>
          <c:val>
            <c:numRef>
              <c:f>WEIGHTGROUP!$C$4:$C$10</c:f>
              <c:numCache>
                <c:formatCode>General</c:formatCode>
                <c:ptCount val="3"/>
                <c:pt idx="0">
                  <c:v>13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60185007"/>
        <c:axId val="217423307"/>
      </c:barChart>
      <c:catAx>
        <c:axId val="26018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</a:p>
        </c:txPr>
        <c:crossAx val="217423307"/>
        <c:crosses val="autoZero"/>
        <c:auto val="1"/>
        <c:lblAlgn val="ctr"/>
        <c:lblOffset val="100"/>
        <c:noMultiLvlLbl val="0"/>
      </c:catAx>
      <c:valAx>
        <c:axId val="2174233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</a:p>
        </c:txPr>
        <c:crossAx val="260185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042d8cf-97c6-4d6f-a65a-166f102db437}"/>
      </c:ext>
    </c:extLst>
  </c:chart>
  <c:spPr>
    <a:solidFill>
      <a:srgbClr val="EF79DD">
        <a:alpha val="3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C00000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[PCOSPROJECT.xlsx]GENETIC!PivotTable2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FFFF00"/>
                </a:solidFill>
              </a:rPr>
              <a:t>GENES FACTOR OF PCOS</a:t>
            </a:r>
            <a:endParaRPr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453421052631579"/>
          <c:y val="0.113888887895478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GENETIC!$B$3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4">
                      <a:shade val="76667"/>
                      <a:hueOff val="-1670000"/>
                    </a:schemeClr>
                  </a:gs>
                  <a:gs pos="100000">
                    <a:schemeClr val="accent4">
                      <a:shade val="7666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76667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76667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4">
                      <a:tint val="76667"/>
                      <a:hueOff val="-1670000"/>
                    </a:schemeClr>
                  </a:gs>
                  <a:gs pos="100000">
                    <a:schemeClr val="accent4">
                      <a:tint val="7666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76667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76667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dLbl>
              <c:idx val="0"/>
              <c:layout>
                <c:manualLayout>
                  <c:x val="-0.0397668087287928"/>
                  <c:y val="-0.089094691632442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1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="1">
                        <a:solidFill>
                          <a:srgbClr val="7030A0"/>
                        </a:solidFill>
                      </a:rPr>
                      <a:t>No84%</a:t>
                    </a:r>
                    <a:endParaRPr b="1">
                      <a:solidFill>
                        <a:srgbClr val="7030A0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526315789474"/>
                      <c:h val="0.221064814814815"/>
                    </c:manualLayout>
                  </c15:layout>
                </c:ext>
              </c:extLst>
            </c:dLbl>
            <c:dLbl>
              <c:idx val="1"/>
              <c:layout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0917105263157895"/>
                      <c:h val="0.15578703703703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GENETIC!$A$4:$A$6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GENETIC!$B$4:$B$6</c:f>
              <c:numCache>
                <c:formatCode>General</c:formatCode>
                <c:ptCount val="2"/>
                <c:pt idx="0">
                  <c:v>19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5e7e7eb-dc45-4d60-b90f-f2d41a9e5273}"/>
      </c:ext>
    </c:extLst>
  </c:chart>
  <c:spPr>
    <a:solidFill>
      <a:srgbClr val="E3679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[PCOSPROJECT.xlsx]STRESSMENTALHEALTH!PivotTable3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7030A0"/>
                </a:solidFill>
              </a:rPr>
              <a:t>RELATION OF PCOS WITH MENTAL HEALTH,CHILDHOOD TRAUMA AND STRESS LEVELS</a:t>
            </a:r>
            <a:endParaRPr>
              <a:solidFill>
                <a:srgbClr val="7030A0"/>
              </a:solidFill>
            </a:endParaRPr>
          </a:p>
        </c:rich>
      </c:tx>
      <c:layout>
        <c:manualLayout>
          <c:xMode val="edge"/>
          <c:yMode val="edge"/>
          <c:x val="0.134480062548866"/>
          <c:y val="0.0913649017100215"/>
        </c:manualLayout>
      </c:layout>
      <c:overlay val="0"/>
      <c:spPr>
        <a:solidFill>
          <a:schemeClr val="accent4">
            <a:lumMod val="60000"/>
            <a:lumOff val="40000"/>
            <a:alpha val="28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STRESSMENTALHEALTH!$D$3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multiLvlStrRef>
              <c:f>STRESSMENTALHEALTH!$A$4:$C$16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STRESSMENTALHEALTH!$D$4:$D$16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441935296"/>
        <c:axId val="281621091"/>
      </c:barChart>
      <c:catAx>
        <c:axId val="44193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</a:p>
        </c:txPr>
        <c:crossAx val="281621091"/>
        <c:crosses val="autoZero"/>
        <c:auto val="1"/>
        <c:lblAlgn val="ctr"/>
        <c:lblOffset val="100"/>
        <c:noMultiLvlLbl val="0"/>
      </c:catAx>
      <c:valAx>
        <c:axId val="2816210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</a:p>
        </c:txPr>
        <c:crossAx val="44193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705a778-8c34-40de-9ef4-c6767f9a8a31}"/>
      </c:ext>
    </c:extLst>
  </c:chart>
  <c:spPr>
    <a:solidFill>
      <a:srgbClr val="E36799">
        <a:alpha val="34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7030A0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9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8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260350</xdr:colOff>
      <xdr:row>1</xdr:row>
      <xdr:rowOff>130810</xdr:rowOff>
    </xdr:from>
    <xdr:to>
      <xdr:col>17</xdr:col>
      <xdr:colOff>473075</xdr:colOff>
      <xdr:row>19</xdr:row>
      <xdr:rowOff>177800</xdr:rowOff>
    </xdr:to>
    <xdr:graphicFrame>
      <xdr:nvGraphicFramePr>
        <xdr:cNvPr id="3" name="Chart 2"/>
        <xdr:cNvGraphicFramePr/>
      </xdr:nvGraphicFramePr>
      <xdr:xfrm>
        <a:off x="3375025" y="426085"/>
        <a:ext cx="8137525" cy="3475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271780</xdr:colOff>
      <xdr:row>2</xdr:row>
      <xdr:rowOff>60325</xdr:rowOff>
    </xdr:from>
    <xdr:to>
      <xdr:col>11</xdr:col>
      <xdr:colOff>184785</xdr:colOff>
      <xdr:row>16</xdr:row>
      <xdr:rowOff>136525</xdr:rowOff>
    </xdr:to>
    <xdr:graphicFrame>
      <xdr:nvGraphicFramePr>
        <xdr:cNvPr id="3" name="Chart 2"/>
        <xdr:cNvGraphicFramePr/>
      </xdr:nvGraphicFramePr>
      <xdr:xfrm>
        <a:off x="3834130" y="441325"/>
        <a:ext cx="47898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410845</xdr:colOff>
      <xdr:row>1</xdr:row>
      <xdr:rowOff>102870</xdr:rowOff>
    </xdr:from>
    <xdr:to>
      <xdr:col>9</xdr:col>
      <xdr:colOff>316865</xdr:colOff>
      <xdr:row>21</xdr:row>
      <xdr:rowOff>73660</xdr:rowOff>
    </xdr:to>
    <xdr:graphicFrame>
      <xdr:nvGraphicFramePr>
        <xdr:cNvPr id="3" name="Chart 2"/>
        <xdr:cNvGraphicFramePr/>
      </xdr:nvGraphicFramePr>
      <xdr:xfrm>
        <a:off x="5230495" y="398145"/>
        <a:ext cx="5640070" cy="3780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42</xdr:row>
      <xdr:rowOff>31115</xdr:rowOff>
    </xdr:from>
    <xdr:to>
      <xdr:col>7</xdr:col>
      <xdr:colOff>292100</xdr:colOff>
      <xdr:row>66</xdr:row>
      <xdr:rowOff>30480</xdr:rowOff>
    </xdr:to>
    <xdr:graphicFrame>
      <xdr:nvGraphicFramePr>
        <xdr:cNvPr id="3" name="Chart 2"/>
        <xdr:cNvGraphicFramePr/>
      </xdr:nvGraphicFramePr>
      <xdr:xfrm>
        <a:off x="0" y="8174990"/>
        <a:ext cx="15970250" cy="4571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313055</xdr:colOff>
      <xdr:row>6</xdr:row>
      <xdr:rowOff>8255</xdr:rowOff>
    </xdr:from>
    <xdr:to>
      <xdr:col>16</xdr:col>
      <xdr:colOff>154940</xdr:colOff>
      <xdr:row>29</xdr:row>
      <xdr:rowOff>84455</xdr:rowOff>
    </xdr:to>
    <xdr:graphicFrame>
      <xdr:nvGraphicFramePr>
        <xdr:cNvPr id="3" name="Chart 2"/>
        <xdr:cNvGraphicFramePr/>
      </xdr:nvGraphicFramePr>
      <xdr:xfrm>
        <a:off x="2913380" y="1151255"/>
        <a:ext cx="7766685" cy="4457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523875</xdr:colOff>
      <xdr:row>7</xdr:row>
      <xdr:rowOff>152400</xdr:rowOff>
    </xdr:from>
    <xdr:to>
      <xdr:col>15</xdr:col>
      <xdr:colOff>110490</xdr:colOff>
      <xdr:row>28</xdr:row>
      <xdr:rowOff>54610</xdr:rowOff>
    </xdr:to>
    <xdr:graphicFrame>
      <xdr:nvGraphicFramePr>
        <xdr:cNvPr id="3" name="Chart 2"/>
        <xdr:cNvGraphicFramePr/>
      </xdr:nvGraphicFramePr>
      <xdr:xfrm>
        <a:off x="4019550" y="1485900"/>
        <a:ext cx="6292215" cy="3902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10160</xdr:colOff>
      <xdr:row>3</xdr:row>
      <xdr:rowOff>0</xdr:rowOff>
    </xdr:from>
    <xdr:to>
      <xdr:col>16</xdr:col>
      <xdr:colOff>327025</xdr:colOff>
      <xdr:row>25</xdr:row>
      <xdr:rowOff>46355</xdr:rowOff>
    </xdr:to>
    <xdr:graphicFrame>
      <xdr:nvGraphicFramePr>
        <xdr:cNvPr id="43" name="Chart 42"/>
        <xdr:cNvGraphicFramePr/>
      </xdr:nvGraphicFramePr>
      <xdr:xfrm>
        <a:off x="1838960" y="571500"/>
        <a:ext cx="8241665" cy="4237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25</xdr:row>
      <xdr:rowOff>41275</xdr:rowOff>
    </xdr:from>
    <xdr:to>
      <xdr:col>8</xdr:col>
      <xdr:colOff>55880</xdr:colOff>
      <xdr:row>45</xdr:row>
      <xdr:rowOff>60325</xdr:rowOff>
    </xdr:to>
    <xdr:graphicFrame>
      <xdr:nvGraphicFramePr>
        <xdr:cNvPr id="48" name="Chart 47"/>
        <xdr:cNvGraphicFramePr/>
      </xdr:nvGraphicFramePr>
      <xdr:xfrm>
        <a:off x="9525" y="4803775"/>
        <a:ext cx="4923155" cy="3829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25</xdr:row>
      <xdr:rowOff>50800</xdr:rowOff>
    </xdr:from>
    <xdr:to>
      <xdr:col>20</xdr:col>
      <xdr:colOff>433070</xdr:colOff>
      <xdr:row>45</xdr:row>
      <xdr:rowOff>21590</xdr:rowOff>
    </xdr:to>
    <xdr:graphicFrame>
      <xdr:nvGraphicFramePr>
        <xdr:cNvPr id="49" name="Chart 48"/>
        <xdr:cNvGraphicFramePr/>
      </xdr:nvGraphicFramePr>
      <xdr:xfrm>
        <a:off x="6985000" y="4813300"/>
        <a:ext cx="5640070" cy="3780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67</xdr:row>
      <xdr:rowOff>69850</xdr:rowOff>
    </xdr:from>
    <xdr:to>
      <xdr:col>26</xdr:col>
      <xdr:colOff>188595</xdr:colOff>
      <xdr:row>97</xdr:row>
      <xdr:rowOff>78105</xdr:rowOff>
    </xdr:to>
    <xdr:graphicFrame>
      <xdr:nvGraphicFramePr>
        <xdr:cNvPr id="50" name="Chart 49"/>
        <xdr:cNvGraphicFramePr/>
      </xdr:nvGraphicFramePr>
      <xdr:xfrm>
        <a:off x="9525" y="12833350"/>
        <a:ext cx="16028670" cy="5723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</xdr:colOff>
      <xdr:row>45</xdr:row>
      <xdr:rowOff>50800</xdr:rowOff>
    </xdr:from>
    <xdr:to>
      <xdr:col>20</xdr:col>
      <xdr:colOff>461645</xdr:colOff>
      <xdr:row>67</xdr:row>
      <xdr:rowOff>79375</xdr:rowOff>
    </xdr:to>
    <xdr:graphicFrame>
      <xdr:nvGraphicFramePr>
        <xdr:cNvPr id="51" name="Chart 50"/>
        <xdr:cNvGraphicFramePr/>
      </xdr:nvGraphicFramePr>
      <xdr:xfrm>
        <a:off x="635" y="8623300"/>
        <a:ext cx="12653010" cy="4219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9525</xdr:colOff>
      <xdr:row>13</xdr:row>
      <xdr:rowOff>40640</xdr:rowOff>
    </xdr:from>
    <xdr:to>
      <xdr:col>3</xdr:col>
      <xdr:colOff>0</xdr:colOff>
      <xdr:row>25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0" name="Ag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517140"/>
              <a:ext cx="1819275" cy="2270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3</xdr:row>
      <xdr:rowOff>15875</xdr:rowOff>
    </xdr:from>
    <xdr:to>
      <xdr:col>3</xdr:col>
      <xdr:colOff>0</xdr:colOff>
      <xdr:row>12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1" name="Weightgroup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eightgroup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587375"/>
              <a:ext cx="1819275" cy="1822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343535</xdr:colOff>
      <xdr:row>3</xdr:row>
      <xdr:rowOff>8890</xdr:rowOff>
    </xdr:from>
    <xdr:to>
      <xdr:col>20</xdr:col>
      <xdr:colOff>161925</xdr:colOff>
      <xdr:row>8</xdr:row>
      <xdr:rowOff>126365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2" name="Vegetarian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getarian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7135" y="580390"/>
              <a:ext cx="2256790" cy="1069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50800</xdr:colOff>
      <xdr:row>25</xdr:row>
      <xdr:rowOff>108585</xdr:rowOff>
    </xdr:from>
    <xdr:to>
      <xdr:col>11</xdr:col>
      <xdr:colOff>250825</xdr:colOff>
      <xdr:row>33</xdr:row>
      <xdr:rowOff>53340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3" name="Sleep_Hou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leep_Hou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7600" y="4871085"/>
              <a:ext cx="2028825" cy="14687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73025</xdr:colOff>
      <xdr:row>33</xdr:row>
      <xdr:rowOff>82550</xdr:rowOff>
    </xdr:from>
    <xdr:to>
      <xdr:col>11</xdr:col>
      <xdr:colOff>262890</xdr:colOff>
      <xdr:row>45</xdr:row>
      <xdr:rowOff>19685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4" name="Exercise_Benefi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xercise_Benefi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9825" y="6369050"/>
              <a:ext cx="2018665" cy="22231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317500</xdr:colOff>
      <xdr:row>8</xdr:row>
      <xdr:rowOff>127000</xdr:rowOff>
    </xdr:from>
    <xdr:to>
      <xdr:col>20</xdr:col>
      <xdr:colOff>184150</xdr:colOff>
      <xdr:row>25</xdr:row>
      <xdr:rowOff>24765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5" name="Exercise_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xercise_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71100" y="1651000"/>
              <a:ext cx="2305050" cy="31362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23.5095949074" refreshedBy="Admin" recordCount="173">
  <cacheSource type="worksheet">
    <worksheetSource ref="A1:AM174" sheet="DATASET"/>
  </cacheSource>
  <cacheFields count="39">
    <cacheField name="Age" numFmtId="0">
      <sharedItems count="6">
        <s v="20-25"/>
        <s v="0-20"/>
        <s v="45-100"/>
        <s v="30-35"/>
        <s v="35-44"/>
        <s v="25-30"/>
      </sharedItems>
    </cacheField>
    <cacheField name="Weight_kg" numFmtId="0">
      <sharedItems containsSemiMixedTypes="0" containsString="0" containsNumber="1" minValue="36" maxValue="115" count="53">
        <n v="66"/>
        <n v="56"/>
        <n v="89"/>
        <n v="55"/>
        <n v="45"/>
        <n v="42"/>
        <n v="60"/>
        <n v="84"/>
        <n v="70"/>
        <n v="54"/>
        <n v="73"/>
        <n v="65"/>
        <n v="37"/>
        <n v="49"/>
        <n v="50"/>
        <n v="47"/>
        <n v="38"/>
        <n v="75"/>
        <n v="52"/>
        <n v="40"/>
        <n v="86"/>
        <n v="68"/>
        <n v="115"/>
        <n v="64"/>
        <n v="53"/>
        <n v="43"/>
        <n v="57"/>
        <n v="51"/>
        <n v="69"/>
        <n v="59"/>
        <n v="63"/>
        <n v="47.5"/>
        <n v="39"/>
        <n v="36"/>
        <n v="79"/>
        <n v="44"/>
        <n v="54.5"/>
        <n v="62"/>
        <n v="67"/>
        <n v="58"/>
        <n v="41"/>
        <n v="80"/>
        <n v="78"/>
        <n v="38.5"/>
        <n v="87"/>
        <n v="46"/>
        <n v="61"/>
        <n v="48"/>
        <n v="72"/>
        <n v="71"/>
        <n v="56.6"/>
        <n v="83"/>
        <n v="90"/>
      </sharedItems>
    </cacheField>
    <cacheField name="Height_cm" numFmtId="0">
      <sharedItems containsSemiMixedTypes="0" containsString="0" containsNumber="1" minValue="124.46" maxValue="182.88" count="16">
        <n v="157.48"/>
        <n v="165.1"/>
        <n v="167.64"/>
        <n v="160.02"/>
        <n v="152.4"/>
        <n v="172.72"/>
        <n v="170.18"/>
        <n v="154.94"/>
        <n v="162.56"/>
        <n v="175.26"/>
        <n v="144.78"/>
        <n v="147.32"/>
        <n v="129.54"/>
        <n v="149.86"/>
        <n v="182.88"/>
        <n v="124.46"/>
      </sharedItems>
    </cacheField>
    <cacheField name="height_metre" numFmtId="0">
      <sharedItems containsSemiMixedTypes="0" containsString="0" containsNumber="1" minValue="1.2446" maxValue="1.8288" count="16">
        <n v="1.5748"/>
        <n v="1.651"/>
        <n v="1.6764"/>
        <n v="1.6002"/>
        <n v="1.524"/>
        <n v="1.7272"/>
        <n v="1.7018"/>
        <n v="1.5494"/>
        <n v="1.6256"/>
        <n v="1.7526"/>
        <n v="1.4478"/>
        <n v="1.4732"/>
        <n v="1.2954"/>
        <n v="1.4986"/>
        <n v="1.8288"/>
        <n v="1.2446"/>
      </sharedItems>
    </cacheField>
    <cacheField name="Bmi" numFmtId="0">
      <sharedItems containsSemiMixedTypes="0" containsString="0" containsNumber="1" minValue="13.1209885943942" maxValue="42.189433491293" count="131">
        <n v="26.6129564517194"/>
        <n v="20.5444197870644"/>
        <n v="31.6690256888319"/>
        <n v="21.4790049131623"/>
        <n v="17.5737312925873"/>
        <n v="18.0833695000723"/>
        <n v="24.1935967742903"/>
        <n v="28.1574957613583"/>
        <n v="25.6805247338305"/>
        <n v="22.0118783432833"/>
        <n v="28.2258629033387"/>
        <n v="21.0884775511048"/>
        <n v="29.4355427420532"/>
        <n v="24.1702421475683"/>
        <n v="27.07610897619"/>
        <n v="15.4125543402928"/>
        <n v="24.5972171631843"/>
        <n v="16.9191695032978"/>
        <n v="20.1613306452419"/>
        <n v="20.7173504122014"/>
        <n v="18.3547860167023"/>
        <n v="25.8333850001033"/>
        <n v="16.3611438333988"/>
        <n v="24.4171880908349"/>
        <n v="19.5707462121995"/>
        <n v="24.8076827332479"/>
        <n v="14.6745855621889"/>
        <n v="16.7240922176978"/>
        <n v="29.6948689241553"/>
        <n v="20.4346111817224"/>
        <n v="18.7449985219777"/>
        <n v="28.3257755443219"/>
        <n v="17.2644586768345"/>
        <n v="42.189433491293"/>
        <n v="25.8065032259097"/>
        <n v="16.9355177420032"/>
        <n v="19.3520006540608"/>
        <n v="18.8590827135741"/>
        <n v="22.4437962798848"/>
        <n v="26.8166626298651"/>
        <n v="22.9105537490839"/>
        <n v="19.1468351911136"/>
        <n v="15.6210944822998"/>
        <n v="20.9112844261191"/>
        <n v="19.6777737305475"/>
        <n v="26.2097298388145"/>
        <n v="19.2149144628868"/>
        <n v="18.3432319527361"/>
        <n v="25.7324733399467"/>
        <n v="17.9550370239079"/>
        <n v="18.9516508065274"/>
        <n v="13.1209885943942"/>
        <n v="17.7915874656359"/>
        <n v="27.3369153440247"/>
        <n v="18.9909045445179"/>
        <n v="17.6097478503712"/>
        <n v="17.3387443549081"/>
        <n v="26.9463879819672"/>
        <n v="23.0411143613922"/>
        <n v="26.4893107911216"/>
        <n v="23.8462015385569"/>
        <n v="21.1914486328973"/>
        <n v="27.1250542501085"/>
        <n v="21.7742370968613"/>
        <n v="24.9082224518903"/>
        <n v="30.0554617729734"/>
        <n v="17.9748894654039"/>
        <n v="16.7917002500672"/>
        <n v="21.2443316582414"/>
        <n v="14.9449334711342"/>
        <n v="24.2187984375969"/>
        <n v="17.0288426514353"/>
        <n v="23.7436647945051"/>
        <n v="15.500031000062"/>
        <n v="31.8549024194823"/>
        <n v="18.1451975807177"/>
        <n v="18.5425175537851"/>
        <n v="21.5278208334194"/>
        <n v="22.3267048096596"/>
        <n v="19.29935500496"/>
        <n v="15.1927236356143"/>
        <n v="23.4316417234497"/>
        <n v="21.8184866131295"/>
        <n v="20.1775551480097"/>
        <n v="24.1111593334298"/>
        <n v="17.9398506945162"/>
        <n v="25.3136600947758"/>
        <n v="17.4357557163232"/>
        <n v="22.7022759877285"/>
        <n v="22.0615684573885"/>
        <n v="26.5558606199097"/>
        <n v="20.6979501890473"/>
        <n v="25.3540546143592"/>
        <n v="23.3871435484806"/>
        <n v="18.5139259167407"/>
        <n v="17.0787764311352"/>
        <n v="31.2421889645997"/>
        <n v="31.4516758065774"/>
        <n v="17.1430966246018"/>
        <n v="23.1124722604475"/>
        <n v="19.7581040323371"/>
        <n v="35.080715322721"/>
        <n v="28.4167235001137"/>
        <n v="14.7583302979106"/>
        <n v="23.250046500093"/>
        <n v="18.1012472751589"/>
        <n v="20.3720612386647"/>
        <n v="18.9209362793726"/>
        <n v="22.0774427036626"/>
        <n v="15.8291098630034"/>
        <n v="18.2315004411567"/>
        <n v="21.3499049587631"/>
        <n v="23.8535410896614"/>
        <n v="24.1602203172157"/>
        <n v="17.9642586546448"/>
        <n v="21.5698673584847"/>
        <n v="22.7051235352471"/>
        <n v="21.7057367080758"/>
        <n v="19.3548774194323"/>
        <n v="27.2461482422965"/>
        <n v="26.867729516709"/>
        <n v="21.9583772500878"/>
        <n v="21.4184998682497"/>
        <n v="23.461960986422"/>
        <n v="23.3271092717945"/>
        <n v="33.4678088711016"/>
        <n v="25.4028285834349"/>
        <n v="21.8695322752198"/>
        <n v="20.8130299073098"/>
        <n v="31.0760256183021"/>
        <n v="33.5694132446157"/>
      </sharedItems>
    </cacheField>
    <cacheField name="Weightgroup" numFmtId="0">
      <sharedItems count="4">
        <s v="Overweight"/>
        <s v="Normal"/>
        <s v="Underweight"/>
        <s v="Obese"/>
      </sharedItems>
    </cacheField>
    <cacheField name="Marital_Status" numFmtId="0">
      <sharedItems count="3">
        <s v="Unmarried"/>
        <s v="Married"/>
        <s v="Widow"/>
      </sharedItems>
    </cacheField>
    <cacheField name="PCOS" numFmtId="0">
      <sharedItems count="2">
        <s v="No"/>
        <s v="Yes"/>
      </sharedItems>
    </cacheField>
    <cacheField name="Family_History_PCOS" numFmtId="0">
      <sharedItems count="2">
        <s v="No"/>
        <s v="Yes"/>
      </sharedItems>
    </cacheField>
    <cacheField name="Menstrual_Irregularity" numFmtId="0">
      <sharedItems count="2">
        <s v="Yes"/>
        <s v="No"/>
      </sharedItems>
    </cacheField>
    <cacheField name="Hormonal_Imbalance" numFmtId="0">
      <sharedItems count="2">
        <s v="No"/>
        <s v="Yes"/>
      </sharedItems>
    </cacheField>
    <cacheField name="Hyperandrogenism" numFmtId="0">
      <sharedItems count="2">
        <s v="No"/>
        <s v="Yes"/>
      </sharedItems>
    </cacheField>
    <cacheField name="Hirsutism" numFmtId="0">
      <sharedItems count="2">
        <s v="No"/>
        <s v="Yes"/>
      </sharedItems>
    </cacheField>
    <cacheField name="Mental_Health" numFmtId="0">
      <sharedItems count="2">
        <s v="Yes"/>
        <s v="No"/>
      </sharedItems>
    </cacheField>
    <cacheField name="Conception_Difficulty" numFmtId="0">
      <sharedItems count="2">
        <s v="No"/>
        <s v="Yes"/>
      </sharedItems>
    </cacheField>
    <cacheField name="Insulin_Resistance" numFmtId="0">
      <sharedItems count="2">
        <s v="No"/>
        <s v="Yes"/>
      </sharedItems>
    </cacheField>
    <cacheField name="Diabetes" numFmtId="0">
      <sharedItems count="2">
        <s v="No"/>
        <s v="Yes"/>
      </sharedItems>
    </cacheField>
    <cacheField name="Childhood_Trauma" numFmtId="0">
      <sharedItems count="2">
        <s v="No"/>
        <s v="Yes"/>
      </sharedItems>
    </cacheField>
    <cacheField name="Cardiovascular_Disease" numFmtId="0">
      <sharedItems count="2">
        <s v="No"/>
        <s v="Yes"/>
      </sharedItems>
    </cacheField>
    <cacheField name="Diet_Bread_Cereals" numFmtId="0">
      <sharedItems containsSemiMixedTypes="0" containsString="0" containsNumber="1" containsInteger="1" minValue="0" maxValue="7" count="8">
        <n v="7"/>
        <n v="4"/>
        <n v="6"/>
        <n v="2"/>
        <n v="1"/>
        <n v="3"/>
        <n v="5"/>
        <n v="0"/>
      </sharedItems>
    </cacheField>
    <cacheField name="Diet_Milk_Products" numFmtId="0">
      <sharedItems containsSemiMixedTypes="0" containsString="0" containsNumber="1" containsInteger="1" minValue="0" maxValue="7" count="8">
        <n v="7"/>
        <n v="4"/>
        <n v="2"/>
        <n v="3"/>
        <n v="5"/>
        <n v="0"/>
        <n v="1"/>
        <n v="6"/>
      </sharedItems>
    </cacheField>
    <cacheField name="Diet_Fruits" numFmtId="0">
      <sharedItems containsSemiMixedTypes="0" containsString="0" containsNumber="1" containsInteger="1" minValue="0" maxValue="7" count="8">
        <n v="2"/>
        <n v="4"/>
        <n v="1"/>
        <n v="0"/>
        <n v="3"/>
        <n v="5"/>
        <n v="7"/>
        <n v="6"/>
      </sharedItems>
    </cacheField>
    <cacheField name="Diet_Vegetables" numFmtId="0">
      <sharedItems containsSemiMixedTypes="0" containsString="0" containsNumber="1" containsInteger="1" minValue="0" maxValue="7" count="8">
        <n v="2"/>
        <n v="4"/>
        <n v="3"/>
        <n v="6"/>
        <n v="0"/>
        <n v="5"/>
        <n v="1"/>
        <n v="7"/>
      </sharedItems>
    </cacheField>
    <cacheField name="Diet_Starchy_Vegetables" numFmtId="0">
      <sharedItems containsSemiMixedTypes="0" containsString="0" containsNumber="1" containsInteger="1" minValue="0" maxValue="7" count="8">
        <n v="3"/>
        <n v="4"/>
        <n v="2"/>
        <n v="5"/>
        <n v="1"/>
        <n v="7"/>
        <n v="0"/>
        <n v="6"/>
      </sharedItems>
    </cacheField>
    <cacheField name="Diet_NonStarchy_Vegetables" numFmtId="0">
      <sharedItems containsSemiMixedTypes="0" containsString="0" containsNumber="1" containsInteger="1" minValue="0" maxValue="7" count="8">
        <n v="1"/>
        <n v="2"/>
        <n v="3"/>
        <n v="4"/>
        <n v="5"/>
        <n v="0"/>
        <n v="6"/>
        <n v="7"/>
      </sharedItems>
    </cacheField>
    <cacheField name="Diet_Fats" numFmtId="0">
      <sharedItems containsSemiMixedTypes="0" containsString="0" containsNumber="1" containsInteger="1" minValue="0" maxValue="7" count="8">
        <n v="7"/>
        <n v="4"/>
        <n v="5"/>
        <n v="6"/>
        <n v="1"/>
        <n v="2"/>
        <n v="3"/>
        <n v="0"/>
      </sharedItems>
    </cacheField>
    <cacheField name="Diet_Sweets" numFmtId="0">
      <sharedItems containsSemiMixedTypes="0" containsString="0" containsNumber="1" containsInteger="1" minValue="0" maxValue="7" count="8">
        <n v="3"/>
        <n v="0"/>
        <n v="1"/>
        <n v="5"/>
        <n v="2"/>
        <n v="7"/>
        <n v="4"/>
        <n v="6"/>
      </sharedItems>
    </cacheField>
    <cacheField name="Diet_Fried_Food" numFmtId="0">
      <sharedItems containsSemiMixedTypes="0" containsString="0" containsNumber="1" containsInteger="1" minValue="0" maxValue="7" count="8">
        <n v="3"/>
        <n v="1"/>
        <n v="5"/>
        <n v="2"/>
        <n v="7"/>
        <n v="4"/>
        <n v="0"/>
        <n v="6"/>
      </sharedItems>
    </cacheField>
    <cacheField name="Diet_Tea_Coffee" numFmtId="0">
      <sharedItems containsSemiMixedTypes="0" containsString="0" containsNumber="1" containsInteger="1" minValue="0" maxValue="7" count="8">
        <n v="7"/>
        <n v="0"/>
        <n v="5"/>
        <n v="1"/>
        <n v="2"/>
        <n v="6"/>
        <n v="4"/>
        <n v="3"/>
      </sharedItems>
    </cacheField>
    <cacheField name="Diet_Multivitamin" numFmtId="0">
      <sharedItems containsSemiMixedTypes="0" containsString="0" containsNumber="1" containsInteger="1" minValue="0" maxValue="7" count="8">
        <n v="0"/>
        <n v="1"/>
        <n v="7"/>
        <n v="4"/>
        <n v="6"/>
        <n v="5"/>
        <n v="2"/>
        <n v="3"/>
      </sharedItems>
    </cacheField>
    <cacheField name="Vegetarian" numFmtId="0">
      <sharedItems count="2">
        <s v="No"/>
        <s v="Yes"/>
      </sharedItems>
    </cacheField>
    <cacheField name="Exercise_Frequency" numFmtId="0">
      <sharedItems count="5">
        <s v="Rarely"/>
        <s v="Daily"/>
        <s v="Never"/>
        <s v="1-2 Times a Week"/>
        <s v="3-4 Times a Week"/>
      </sharedItems>
    </cacheField>
    <cacheField name="Exercise_Type" numFmtId="0">
      <sharedItems count="12">
        <s v="Cardio (e.g., running, cycling, swimming)"/>
        <s v="No Exercise"/>
        <s v="Cardio (e.g., running, cycling, swimming), Strength training (e.g., weightlifting, resistance exercises)"/>
        <s v="Flexibility and balance (e.g., yoga, pilates)"/>
        <s v="High-intensity interval training (HIIT)"/>
        <s v="Cardio (e.g., running, cycling, swimming), Flexibility and balance (e.g., yoga, pilates)"/>
        <s v="Cardio (e.g., running, cycling, swimming), Strength training (e.g., weightlifting, resistance exercises), Flexibility and balance (e.g., yoga, pilates)"/>
        <s v="Strength training (e.g., weightlifting, resistance exercises), Flexibility and balance (e.g., yoga, pilates)"/>
        <s v="Strength training (e.g., weightlifting, resistance exercises)"/>
        <s v="Flexibility and balance (e.g., yoga, pilates), None"/>
        <s v="Cardio (e.g., running, cycling, swimming), Strength training (e.g., weightlifting, resistance exercises), High-intensity interval training (HIIT)"/>
        <s v="Cardio (e.g., running, cycling, swimming), None"/>
      </sharedItems>
    </cacheField>
    <cacheField name="Exercise_Duration" numFmtId="0">
      <sharedItems count="5">
        <s v="30 minutes"/>
        <s v="Less than 30 minutes"/>
        <s v="Not Applicable"/>
        <s v="30 minutes to 1 hour"/>
        <s v="More than 30 minutes"/>
      </sharedItems>
    </cacheField>
    <cacheField name="Sleep_Hours" numFmtId="0">
      <sharedItems count="4">
        <s v="Less than 6 hours"/>
        <s v="6-8 hours"/>
        <s v="9-12 hours"/>
        <s v="More than 12 hours"/>
      </sharedItems>
    </cacheField>
    <cacheField name="Stress_Level" numFmtId="0">
      <sharedItems count="2">
        <s v="No"/>
        <s v="Yes"/>
      </sharedItems>
    </cacheField>
    <cacheField name="Smoking" numFmtId="0">
      <sharedItems count="2">
        <s v="No"/>
        <s v="Yes"/>
      </sharedItems>
    </cacheField>
    <cacheField name="Exercise_Benefit" numFmtId="0">
      <sharedItems count="4">
        <s v="Somewhat"/>
        <s v="Not at All"/>
        <s v="Not Much"/>
        <s v="Yes Significantly"/>
      </sharedItems>
    </cacheField>
    <cacheField name="PCOS_Medication" numFmtId="0">
      <sharedItems count="9">
        <s v="No."/>
        <s v="Yes.. but rn i stopped medication and start organic seeds that helps me a lot"/>
        <s v="Glucophage "/>
        <s v="I used to take medicine for almost two years, but it had no significant effects. One thing I added to my daily routine is walking for half an hour or more, which has significantly improved my periods.Also recommended my doctors."/>
        <s v="Yes, hormonal therapy (e.g., birth control pills)"/>
        <s v="I took as endocrinologist prescribed me but she said that I don't have PCOS "/>
        <s v="Multivitamins, Inositol"/>
        <s v="Herbal"/>
        <s v="Option 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23.5824421296" refreshedBy="Admin" recordCount="174">
  <cacheSource type="worksheet">
    <worksheetSource ref="A1:AM1048576" sheet="DATASET"/>
  </cacheSource>
  <cacheFields count="39">
    <cacheField name="Age" numFmtId="0">
      <sharedItems containsBlank="1" count="7">
        <s v="20-25"/>
        <s v="0-20"/>
        <s v="45-100"/>
        <s v="30-35"/>
        <s v="35-44"/>
        <s v="25-30"/>
        <m/>
      </sharedItems>
    </cacheField>
    <cacheField name="Weight_kg" numFmtId="0">
      <sharedItems containsString="0" containsBlank="1" containsNumber="1" minValue="36" maxValue="115" count="54">
        <n v="66"/>
        <n v="56"/>
        <n v="89"/>
        <n v="55"/>
        <n v="45"/>
        <n v="42"/>
        <n v="60"/>
        <n v="84"/>
        <n v="70"/>
        <n v="54"/>
        <n v="73"/>
        <n v="65"/>
        <n v="37"/>
        <n v="49"/>
        <n v="50"/>
        <n v="47"/>
        <n v="38"/>
        <n v="75"/>
        <n v="52"/>
        <n v="40"/>
        <n v="86"/>
        <n v="68"/>
        <n v="115"/>
        <n v="64"/>
        <n v="53"/>
        <n v="43"/>
        <n v="57"/>
        <n v="51"/>
        <n v="69"/>
        <n v="59"/>
        <n v="63"/>
        <n v="47.5"/>
        <n v="39"/>
        <n v="36"/>
        <n v="79"/>
        <n v="44"/>
        <n v="54.5"/>
        <n v="62"/>
        <n v="67"/>
        <n v="58"/>
        <n v="41"/>
        <n v="80"/>
        <n v="78"/>
        <n v="38.5"/>
        <n v="87"/>
        <n v="46"/>
        <n v="61"/>
        <n v="48"/>
        <n v="72"/>
        <n v="71"/>
        <n v="56.6"/>
        <n v="83"/>
        <n v="90"/>
        <m/>
      </sharedItems>
    </cacheField>
    <cacheField name="Height_cm" numFmtId="0">
      <sharedItems containsString="0" containsBlank="1" containsNumber="1" minValue="124.46" maxValue="182.88" count="17">
        <n v="157.48"/>
        <n v="165.1"/>
        <n v="167.64"/>
        <n v="160.02"/>
        <n v="152.4"/>
        <n v="172.72"/>
        <n v="170.18"/>
        <n v="154.94"/>
        <n v="162.56"/>
        <n v="175.26"/>
        <n v="144.78"/>
        <n v="147.32"/>
        <n v="129.54"/>
        <n v="149.86"/>
        <n v="182.88"/>
        <n v="124.46"/>
        <m/>
      </sharedItems>
    </cacheField>
    <cacheField name="height_metre" numFmtId="0">
      <sharedItems containsString="0" containsBlank="1" containsNumber="1" minValue="1.2446" maxValue="1.8288" count="17">
        <n v="1.5748"/>
        <n v="1.651"/>
        <n v="1.6764"/>
        <n v="1.6002"/>
        <n v="1.524"/>
        <n v="1.7272"/>
        <n v="1.7018"/>
        <n v="1.5494"/>
        <n v="1.6256"/>
        <n v="1.7526"/>
        <n v="1.4478"/>
        <n v="1.4732"/>
        <n v="1.2954"/>
        <n v="1.4986"/>
        <n v="1.8288"/>
        <n v="1.2446"/>
        <m/>
      </sharedItems>
    </cacheField>
    <cacheField name="Bmi" numFmtId="0">
      <sharedItems containsString="0" containsBlank="1" containsNumber="1" minValue="13.1209885943942" maxValue="42.189433491293" count="132">
        <n v="26.6129564517194"/>
        <n v="20.5444197870644"/>
        <n v="31.6690256888319"/>
        <n v="21.4790049131623"/>
        <n v="17.5737312925873"/>
        <n v="18.0833695000723"/>
        <n v="24.1935967742903"/>
        <n v="28.1574957613583"/>
        <n v="25.6805247338305"/>
        <n v="22.0118783432833"/>
        <n v="28.2258629033387"/>
        <n v="21.0884775511048"/>
        <n v="29.4355427420532"/>
        <n v="24.1702421475683"/>
        <n v="27.07610897619"/>
        <n v="15.4125543402928"/>
        <n v="24.5972171631843"/>
        <n v="16.9191695032978"/>
        <n v="20.1613306452419"/>
        <n v="20.7173504122014"/>
        <n v="18.3547860167023"/>
        <n v="25.8333850001033"/>
        <n v="16.3611438333988"/>
        <n v="24.4171880908349"/>
        <n v="19.5707462121995"/>
        <n v="24.8076827332479"/>
        <n v="14.6745855621889"/>
        <n v="16.7240922176978"/>
        <n v="29.6948689241553"/>
        <n v="20.4346111817224"/>
        <n v="18.7449985219777"/>
        <n v="28.3257755443219"/>
        <n v="17.2644586768345"/>
        <n v="42.189433491293"/>
        <n v="25.8065032259097"/>
        <n v="16.9355177420032"/>
        <n v="19.3520006540608"/>
        <n v="18.8590827135741"/>
        <n v="22.4437962798848"/>
        <n v="26.8166626298651"/>
        <n v="22.9105537490839"/>
        <n v="19.1468351911136"/>
        <n v="15.6210944822998"/>
        <n v="20.9112844261191"/>
        <n v="19.6777737305475"/>
        <n v="26.2097298388145"/>
        <n v="19.2149144628868"/>
        <n v="18.3432319527361"/>
        <n v="25.7324733399467"/>
        <n v="17.9550370239079"/>
        <n v="18.9516508065274"/>
        <n v="13.1209885943942"/>
        <n v="17.7915874656359"/>
        <n v="27.3369153440247"/>
        <n v="18.9909045445179"/>
        <n v="17.6097478503712"/>
        <n v="17.3387443549081"/>
        <n v="26.9463879819672"/>
        <n v="23.0411143613922"/>
        <n v="26.4893107911216"/>
        <n v="23.8462015385569"/>
        <n v="21.1914486328973"/>
        <n v="27.1250542501085"/>
        <n v="21.7742370968613"/>
        <n v="24.9082224518903"/>
        <n v="30.0554617729734"/>
        <n v="17.9748894654039"/>
        <n v="16.7917002500672"/>
        <n v="21.2443316582414"/>
        <n v="14.9449334711342"/>
        <n v="24.2187984375969"/>
        <n v="17.0288426514353"/>
        <n v="23.7436647945051"/>
        <n v="15.500031000062"/>
        <n v="31.8549024194823"/>
        <n v="18.1451975807177"/>
        <n v="18.5425175537851"/>
        <n v="21.5278208334194"/>
        <n v="22.3267048096596"/>
        <n v="19.29935500496"/>
        <n v="15.1927236356143"/>
        <n v="23.4316417234497"/>
        <n v="21.8184866131295"/>
        <n v="20.1775551480097"/>
        <n v="24.1111593334298"/>
        <n v="17.9398506945162"/>
        <n v="25.3136600947758"/>
        <n v="17.4357557163232"/>
        <n v="22.7022759877285"/>
        <n v="22.0615684573885"/>
        <n v="26.5558606199097"/>
        <n v="20.6979501890473"/>
        <n v="25.3540546143592"/>
        <n v="23.3871435484806"/>
        <n v="18.5139259167407"/>
        <n v="17.0787764311352"/>
        <n v="31.2421889645997"/>
        <n v="31.4516758065774"/>
        <n v="17.1430966246018"/>
        <n v="23.1124722604475"/>
        <n v="19.7581040323371"/>
        <n v="35.080715322721"/>
        <n v="28.4167235001137"/>
        <n v="14.7583302979106"/>
        <n v="23.250046500093"/>
        <n v="18.1012472751589"/>
        <n v="20.3720612386647"/>
        <n v="18.9209362793726"/>
        <n v="22.0774427036626"/>
        <n v="15.8291098630034"/>
        <n v="18.2315004411567"/>
        <n v="21.3499049587631"/>
        <n v="23.8535410896614"/>
        <n v="24.1602203172157"/>
        <n v="17.9642586546448"/>
        <n v="21.5698673584847"/>
        <n v="22.7051235352471"/>
        <n v="21.7057367080758"/>
        <n v="19.3548774194323"/>
        <n v="27.2461482422965"/>
        <n v="26.867729516709"/>
        <n v="21.9583772500878"/>
        <n v="21.4184998682497"/>
        <n v="23.461960986422"/>
        <n v="23.3271092717945"/>
        <n v="33.4678088711016"/>
        <n v="25.4028285834349"/>
        <n v="21.8695322752198"/>
        <n v="20.8130299073098"/>
        <n v="31.0760256183021"/>
        <n v="33.5694132446157"/>
        <m/>
      </sharedItems>
    </cacheField>
    <cacheField name="Weightgroup" numFmtId="0">
      <sharedItems containsBlank="1" count="5">
        <s v="Overweight"/>
        <s v="Normal"/>
        <s v="Underweight"/>
        <s v="Obese"/>
        <m/>
      </sharedItems>
    </cacheField>
    <cacheField name="Marital_Status" numFmtId="0">
      <sharedItems containsBlank="1" count="4">
        <s v="Unmarried"/>
        <s v="Married"/>
        <s v="Widow"/>
        <m/>
      </sharedItems>
    </cacheField>
    <cacheField name="PCOS" numFmtId="0">
      <sharedItems containsBlank="1" count="3">
        <s v="No"/>
        <s v="Yes"/>
        <m/>
      </sharedItems>
    </cacheField>
    <cacheField name="Family_History_PCOS" numFmtId="0">
      <sharedItems containsBlank="1" count="3">
        <s v="No"/>
        <s v="Yes"/>
        <m/>
      </sharedItems>
    </cacheField>
    <cacheField name="Menstrual_Irregularity" numFmtId="0">
      <sharedItems containsBlank="1" count="3">
        <s v="Yes"/>
        <s v="No"/>
        <m/>
      </sharedItems>
    </cacheField>
    <cacheField name="Hormonal_Imbalance" numFmtId="0">
      <sharedItems containsBlank="1" count="3">
        <s v="No"/>
        <s v="Yes"/>
        <m/>
      </sharedItems>
    </cacheField>
    <cacheField name="Hyperandrogenism" numFmtId="0">
      <sharedItems containsBlank="1" count="3">
        <s v="No"/>
        <s v="Yes"/>
        <m/>
      </sharedItems>
    </cacheField>
    <cacheField name="Hirsutism" numFmtId="0">
      <sharedItems containsBlank="1" count="3">
        <s v="No"/>
        <s v="Yes"/>
        <m/>
      </sharedItems>
    </cacheField>
    <cacheField name="Mental_Health" numFmtId="0">
      <sharedItems containsBlank="1" count="3">
        <s v="Yes"/>
        <s v="No"/>
        <m/>
      </sharedItems>
    </cacheField>
    <cacheField name="Conception_Difficulty" numFmtId="0">
      <sharedItems containsBlank="1" count="3">
        <s v="No"/>
        <s v="Yes"/>
        <m/>
      </sharedItems>
    </cacheField>
    <cacheField name="Insulin_Resistance" numFmtId="0">
      <sharedItems containsBlank="1" count="3">
        <s v="No"/>
        <s v="Yes"/>
        <m/>
      </sharedItems>
    </cacheField>
    <cacheField name="Diabetes" numFmtId="0">
      <sharedItems containsBlank="1" count="3">
        <s v="No"/>
        <s v="Yes"/>
        <m/>
      </sharedItems>
    </cacheField>
    <cacheField name="Childhood_Trauma" numFmtId="0">
      <sharedItems containsBlank="1" count="3">
        <s v="No"/>
        <s v="Yes"/>
        <m/>
      </sharedItems>
    </cacheField>
    <cacheField name="Cardiovascular_Disease" numFmtId="0">
      <sharedItems containsBlank="1" count="3">
        <s v="No"/>
        <s v="Yes"/>
        <m/>
      </sharedItems>
    </cacheField>
    <cacheField name="Diet_Bread_Cereals" numFmtId="0">
      <sharedItems containsString="0" containsBlank="1" containsNumber="1" containsInteger="1" minValue="0" maxValue="7" count="9">
        <n v="7"/>
        <n v="4"/>
        <n v="6"/>
        <n v="2"/>
        <n v="1"/>
        <n v="3"/>
        <n v="5"/>
        <n v="0"/>
        <m/>
      </sharedItems>
    </cacheField>
    <cacheField name="Diet_Milk_Products" numFmtId="0">
      <sharedItems containsString="0" containsBlank="1" containsNumber="1" containsInteger="1" minValue="0" maxValue="7" count="9">
        <n v="7"/>
        <n v="4"/>
        <n v="2"/>
        <n v="3"/>
        <n v="5"/>
        <n v="0"/>
        <n v="1"/>
        <n v="6"/>
        <m/>
      </sharedItems>
    </cacheField>
    <cacheField name="Diet_Fruits" numFmtId="0">
      <sharedItems containsString="0" containsBlank="1" containsNumber="1" containsInteger="1" minValue="0" maxValue="7" count="9">
        <n v="2"/>
        <n v="4"/>
        <n v="1"/>
        <n v="0"/>
        <n v="3"/>
        <n v="5"/>
        <n v="7"/>
        <n v="6"/>
        <m/>
      </sharedItems>
    </cacheField>
    <cacheField name="Diet_Vegetables" numFmtId="0">
      <sharedItems containsString="0" containsBlank="1" containsNumber="1" containsInteger="1" minValue="0" maxValue="7" count="9">
        <n v="2"/>
        <n v="4"/>
        <n v="3"/>
        <n v="6"/>
        <n v="0"/>
        <n v="5"/>
        <n v="1"/>
        <n v="7"/>
        <m/>
      </sharedItems>
    </cacheField>
    <cacheField name="Diet_Starchy_Vegetables" numFmtId="0">
      <sharedItems containsString="0" containsBlank="1" containsNumber="1" containsInteger="1" minValue="0" maxValue="7" count="9">
        <n v="3"/>
        <n v="4"/>
        <n v="2"/>
        <n v="5"/>
        <n v="1"/>
        <n v="7"/>
        <n v="0"/>
        <n v="6"/>
        <m/>
      </sharedItems>
    </cacheField>
    <cacheField name="Diet_NonStarchy_Vegetables" numFmtId="0">
      <sharedItems containsString="0" containsBlank="1" containsNumber="1" containsInteger="1" minValue="0" maxValue="7" count="9">
        <n v="1"/>
        <n v="2"/>
        <n v="3"/>
        <n v="4"/>
        <n v="5"/>
        <n v="0"/>
        <n v="6"/>
        <n v="7"/>
        <m/>
      </sharedItems>
    </cacheField>
    <cacheField name="Diet_Fats" numFmtId="0">
      <sharedItems containsString="0" containsBlank="1" containsNumber="1" containsInteger="1" minValue="0" maxValue="7" count="9">
        <n v="7"/>
        <n v="4"/>
        <n v="5"/>
        <n v="6"/>
        <n v="1"/>
        <n v="2"/>
        <n v="3"/>
        <n v="0"/>
        <m/>
      </sharedItems>
    </cacheField>
    <cacheField name="Diet_Sweets" numFmtId="0">
      <sharedItems containsString="0" containsBlank="1" containsNumber="1" containsInteger="1" minValue="0" maxValue="7" count="9">
        <n v="3"/>
        <n v="0"/>
        <n v="1"/>
        <n v="5"/>
        <n v="2"/>
        <n v="7"/>
        <n v="4"/>
        <n v="6"/>
        <m/>
      </sharedItems>
    </cacheField>
    <cacheField name="Diet_Fried_Food" numFmtId="0">
      <sharedItems containsString="0" containsBlank="1" containsNumber="1" containsInteger="1" minValue="0" maxValue="7" count="9">
        <n v="3"/>
        <n v="1"/>
        <n v="5"/>
        <n v="2"/>
        <n v="7"/>
        <n v="4"/>
        <n v="0"/>
        <n v="6"/>
        <m/>
      </sharedItems>
    </cacheField>
    <cacheField name="Diet_Tea_Coffee" numFmtId="0">
      <sharedItems containsString="0" containsBlank="1" containsNumber="1" containsInteger="1" minValue="0" maxValue="7" count="9">
        <n v="7"/>
        <n v="0"/>
        <n v="5"/>
        <n v="1"/>
        <n v="2"/>
        <n v="6"/>
        <n v="4"/>
        <n v="3"/>
        <m/>
      </sharedItems>
    </cacheField>
    <cacheField name="Diet_Multivitamin" numFmtId="0">
      <sharedItems containsString="0" containsBlank="1" containsNumber="1" containsInteger="1" minValue="0" maxValue="7" count="9">
        <n v="0"/>
        <n v="1"/>
        <n v="7"/>
        <n v="4"/>
        <n v="6"/>
        <n v="5"/>
        <n v="2"/>
        <n v="3"/>
        <m/>
      </sharedItems>
    </cacheField>
    <cacheField name="Vegetarian" numFmtId="0">
      <sharedItems containsBlank="1" count="3">
        <s v="No"/>
        <s v="Yes"/>
        <m/>
      </sharedItems>
    </cacheField>
    <cacheField name="Exercise_Frequency" numFmtId="0">
      <sharedItems containsBlank="1" count="6">
        <s v="Rarely"/>
        <s v="Daily"/>
        <s v="Never"/>
        <s v="1-2 Times a Week"/>
        <s v="3-4 Times a Week"/>
        <m/>
      </sharedItems>
    </cacheField>
    <cacheField name="Exercise_Type" numFmtId="0">
      <sharedItems containsBlank="1" count="13">
        <s v="Cardio (e.g., running, cycling, swimming)"/>
        <s v="No Exercise"/>
        <s v="Cardio (e.g., running, cycling, swimming), Strength training (e.g., weightlifting, resistance exercises)"/>
        <s v="Flexibility and balance (e.g., yoga, pilates)"/>
        <s v="High-intensity interval training (HIIT)"/>
        <s v="Cardio (e.g., running, cycling, swimming), Flexibility and balance (e.g., yoga, pilates)"/>
        <s v="Cardio (e.g., running, cycling, swimming), Strength training (e.g., weightlifting, resistance exercises), Flexibility and balance (e.g., yoga, pilates)"/>
        <s v="Strength training (e.g., weightlifting, resistance exercises), Flexibility and balance (e.g., yoga, pilates)"/>
        <s v="Strength training (e.g., weightlifting, resistance exercises)"/>
        <s v="Flexibility and balance (e.g., yoga, pilates), None"/>
        <s v="Cardio (e.g., running, cycling, swimming), Strength training (e.g., weightlifting, resistance exercises), High-intensity interval training (HIIT)"/>
        <s v="Cardio (e.g., running, cycling, swimming), None"/>
        <m/>
      </sharedItems>
    </cacheField>
    <cacheField name="Exercise_Duration" numFmtId="0">
      <sharedItems containsBlank="1" count="6">
        <s v="30 minutes"/>
        <s v="Less than 30 minutes"/>
        <s v="Not Applicable"/>
        <s v="30 minutes to 1 hour"/>
        <s v="More than 30 minutes"/>
        <m/>
      </sharedItems>
    </cacheField>
    <cacheField name="Sleep_Hours" numFmtId="0">
      <sharedItems containsBlank="1" count="5">
        <s v="Less than 6 hours"/>
        <s v="6-8 hours"/>
        <s v="9-12 hours"/>
        <s v="More than 12 hours"/>
        <m/>
      </sharedItems>
    </cacheField>
    <cacheField name="Stress_Level" numFmtId="0">
      <sharedItems containsBlank="1" count="3">
        <s v="No"/>
        <s v="Yes"/>
        <m/>
      </sharedItems>
    </cacheField>
    <cacheField name="Smoking" numFmtId="0">
      <sharedItems containsBlank="1" count="3">
        <s v="No"/>
        <s v="Yes"/>
        <m/>
      </sharedItems>
    </cacheField>
    <cacheField name="Exercise_Benefit" numFmtId="0">
      <sharedItems containsBlank="1" count="5">
        <s v="Somewhat"/>
        <s v="Not at All"/>
        <s v="Not Much"/>
        <s v="Yes Significantly"/>
        <m/>
      </sharedItems>
    </cacheField>
    <cacheField name="PCOS_Medication" numFmtId="0">
      <sharedItems containsBlank="1" count="10">
        <s v="No."/>
        <s v="Yes.. but rn i stopped medication and start organic seeds that helps me a lot"/>
        <s v="Glucophage "/>
        <s v="I used to take medicine for almost two years, but it had no significant effects. One thing I added to my daily routine is walking for half an hour or more, which has significantly improved my periods.Also recommended my doctors."/>
        <s v="Yes, hormonal therapy (e.g., birth control pills)"/>
        <s v="I took as endocrinologist prescribed me but she said that I don't have PCOS "/>
        <s v="Multivitamins, Inositol"/>
        <s v="Herbal"/>
        <s v="Option 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0"/>
    <x v="1"/>
    <x v="0"/>
    <x v="0"/>
    <x v="0"/>
    <x v="1"/>
    <x v="0"/>
    <x v="0"/>
    <x v="0"/>
    <x v="0"/>
    <x v="0"/>
    <x v="1"/>
    <x v="1"/>
    <x v="1"/>
    <x v="1"/>
    <x v="1"/>
    <x v="1"/>
    <x v="1"/>
    <x v="1"/>
    <x v="1"/>
    <x v="1"/>
    <x v="0"/>
    <x v="0"/>
    <x v="1"/>
    <x v="1"/>
    <x v="1"/>
    <x v="1"/>
    <x v="0"/>
    <x v="0"/>
    <x v="0"/>
    <x v="0"/>
  </r>
  <r>
    <x v="1"/>
    <x v="2"/>
    <x v="2"/>
    <x v="2"/>
    <x v="2"/>
    <x v="0"/>
    <x v="0"/>
    <x v="0"/>
    <x v="1"/>
    <x v="1"/>
    <x v="0"/>
    <x v="0"/>
    <x v="1"/>
    <x v="0"/>
    <x v="0"/>
    <x v="0"/>
    <x v="0"/>
    <x v="1"/>
    <x v="0"/>
    <x v="2"/>
    <x v="2"/>
    <x v="2"/>
    <x v="2"/>
    <x v="2"/>
    <x v="0"/>
    <x v="0"/>
    <x v="2"/>
    <x v="0"/>
    <x v="0"/>
    <x v="0"/>
    <x v="0"/>
    <x v="0"/>
    <x v="0"/>
    <x v="1"/>
    <x v="1"/>
    <x v="1"/>
    <x v="0"/>
    <x v="0"/>
    <x v="0"/>
  </r>
  <r>
    <x v="0"/>
    <x v="3"/>
    <x v="3"/>
    <x v="3"/>
    <x v="3"/>
    <x v="1"/>
    <x v="0"/>
    <x v="0"/>
    <x v="1"/>
    <x v="1"/>
    <x v="1"/>
    <x v="0"/>
    <x v="1"/>
    <x v="0"/>
    <x v="1"/>
    <x v="0"/>
    <x v="0"/>
    <x v="1"/>
    <x v="0"/>
    <x v="3"/>
    <x v="3"/>
    <x v="2"/>
    <x v="0"/>
    <x v="3"/>
    <x v="2"/>
    <x v="2"/>
    <x v="3"/>
    <x v="2"/>
    <x v="0"/>
    <x v="1"/>
    <x v="0"/>
    <x v="2"/>
    <x v="1"/>
    <x v="2"/>
    <x v="1"/>
    <x v="1"/>
    <x v="0"/>
    <x v="0"/>
    <x v="0"/>
  </r>
  <r>
    <x v="1"/>
    <x v="3"/>
    <x v="3"/>
    <x v="3"/>
    <x v="3"/>
    <x v="1"/>
    <x v="0"/>
    <x v="0"/>
    <x v="0"/>
    <x v="1"/>
    <x v="0"/>
    <x v="0"/>
    <x v="0"/>
    <x v="0"/>
    <x v="0"/>
    <x v="0"/>
    <x v="0"/>
    <x v="1"/>
    <x v="0"/>
    <x v="1"/>
    <x v="0"/>
    <x v="0"/>
    <x v="2"/>
    <x v="1"/>
    <x v="3"/>
    <x v="3"/>
    <x v="4"/>
    <x v="0"/>
    <x v="2"/>
    <x v="0"/>
    <x v="0"/>
    <x v="1"/>
    <x v="0"/>
    <x v="3"/>
    <x v="1"/>
    <x v="1"/>
    <x v="0"/>
    <x v="1"/>
    <x v="0"/>
  </r>
  <r>
    <x v="1"/>
    <x v="4"/>
    <x v="3"/>
    <x v="3"/>
    <x v="4"/>
    <x v="2"/>
    <x v="0"/>
    <x v="0"/>
    <x v="0"/>
    <x v="0"/>
    <x v="1"/>
    <x v="0"/>
    <x v="0"/>
    <x v="0"/>
    <x v="0"/>
    <x v="0"/>
    <x v="0"/>
    <x v="1"/>
    <x v="0"/>
    <x v="0"/>
    <x v="3"/>
    <x v="0"/>
    <x v="1"/>
    <x v="0"/>
    <x v="4"/>
    <x v="1"/>
    <x v="2"/>
    <x v="3"/>
    <x v="0"/>
    <x v="0"/>
    <x v="0"/>
    <x v="0"/>
    <x v="1"/>
    <x v="2"/>
    <x v="1"/>
    <x v="1"/>
    <x v="0"/>
    <x v="2"/>
    <x v="0"/>
  </r>
  <r>
    <x v="0"/>
    <x v="5"/>
    <x v="4"/>
    <x v="4"/>
    <x v="5"/>
    <x v="2"/>
    <x v="0"/>
    <x v="0"/>
    <x v="0"/>
    <x v="0"/>
    <x v="1"/>
    <x v="0"/>
    <x v="1"/>
    <x v="0"/>
    <x v="0"/>
    <x v="0"/>
    <x v="0"/>
    <x v="1"/>
    <x v="0"/>
    <x v="0"/>
    <x v="2"/>
    <x v="0"/>
    <x v="3"/>
    <x v="4"/>
    <x v="1"/>
    <x v="1"/>
    <x v="2"/>
    <x v="3"/>
    <x v="0"/>
    <x v="0"/>
    <x v="0"/>
    <x v="2"/>
    <x v="1"/>
    <x v="2"/>
    <x v="0"/>
    <x v="1"/>
    <x v="0"/>
    <x v="0"/>
    <x v="0"/>
  </r>
  <r>
    <x v="1"/>
    <x v="6"/>
    <x v="0"/>
    <x v="0"/>
    <x v="6"/>
    <x v="1"/>
    <x v="0"/>
    <x v="0"/>
    <x v="0"/>
    <x v="1"/>
    <x v="0"/>
    <x v="0"/>
    <x v="0"/>
    <x v="0"/>
    <x v="0"/>
    <x v="0"/>
    <x v="0"/>
    <x v="0"/>
    <x v="0"/>
    <x v="0"/>
    <x v="4"/>
    <x v="2"/>
    <x v="1"/>
    <x v="4"/>
    <x v="1"/>
    <x v="1"/>
    <x v="2"/>
    <x v="3"/>
    <x v="0"/>
    <x v="0"/>
    <x v="0"/>
    <x v="3"/>
    <x v="0"/>
    <x v="0"/>
    <x v="0"/>
    <x v="1"/>
    <x v="0"/>
    <x v="0"/>
    <x v="0"/>
  </r>
  <r>
    <x v="0"/>
    <x v="7"/>
    <x v="5"/>
    <x v="5"/>
    <x v="7"/>
    <x v="0"/>
    <x v="0"/>
    <x v="1"/>
    <x v="0"/>
    <x v="0"/>
    <x v="1"/>
    <x v="1"/>
    <x v="1"/>
    <x v="0"/>
    <x v="1"/>
    <x v="1"/>
    <x v="0"/>
    <x v="1"/>
    <x v="0"/>
    <x v="0"/>
    <x v="2"/>
    <x v="0"/>
    <x v="1"/>
    <x v="5"/>
    <x v="5"/>
    <x v="0"/>
    <x v="5"/>
    <x v="4"/>
    <x v="3"/>
    <x v="0"/>
    <x v="0"/>
    <x v="0"/>
    <x v="1"/>
    <x v="2"/>
    <x v="0"/>
    <x v="1"/>
    <x v="0"/>
    <x v="0"/>
    <x v="0"/>
  </r>
  <r>
    <x v="0"/>
    <x v="8"/>
    <x v="1"/>
    <x v="1"/>
    <x v="8"/>
    <x v="0"/>
    <x v="0"/>
    <x v="1"/>
    <x v="1"/>
    <x v="0"/>
    <x v="1"/>
    <x v="0"/>
    <x v="0"/>
    <x v="0"/>
    <x v="0"/>
    <x v="0"/>
    <x v="0"/>
    <x v="1"/>
    <x v="0"/>
    <x v="4"/>
    <x v="5"/>
    <x v="3"/>
    <x v="4"/>
    <x v="6"/>
    <x v="0"/>
    <x v="4"/>
    <x v="1"/>
    <x v="1"/>
    <x v="3"/>
    <x v="1"/>
    <x v="0"/>
    <x v="2"/>
    <x v="1"/>
    <x v="2"/>
    <x v="0"/>
    <x v="1"/>
    <x v="0"/>
    <x v="1"/>
    <x v="0"/>
  </r>
  <r>
    <x v="0"/>
    <x v="6"/>
    <x v="1"/>
    <x v="1"/>
    <x v="9"/>
    <x v="1"/>
    <x v="0"/>
    <x v="0"/>
    <x v="0"/>
    <x v="1"/>
    <x v="0"/>
    <x v="0"/>
    <x v="0"/>
    <x v="1"/>
    <x v="0"/>
    <x v="0"/>
    <x v="0"/>
    <x v="0"/>
    <x v="0"/>
    <x v="0"/>
    <x v="6"/>
    <x v="4"/>
    <x v="5"/>
    <x v="0"/>
    <x v="2"/>
    <x v="5"/>
    <x v="3"/>
    <x v="3"/>
    <x v="0"/>
    <x v="0"/>
    <x v="0"/>
    <x v="0"/>
    <x v="1"/>
    <x v="1"/>
    <x v="0"/>
    <x v="1"/>
    <x v="0"/>
    <x v="0"/>
    <x v="0"/>
  </r>
  <r>
    <x v="0"/>
    <x v="8"/>
    <x v="0"/>
    <x v="0"/>
    <x v="10"/>
    <x v="0"/>
    <x v="0"/>
    <x v="1"/>
    <x v="0"/>
    <x v="0"/>
    <x v="1"/>
    <x v="0"/>
    <x v="1"/>
    <x v="0"/>
    <x v="1"/>
    <x v="0"/>
    <x v="0"/>
    <x v="1"/>
    <x v="0"/>
    <x v="5"/>
    <x v="6"/>
    <x v="4"/>
    <x v="2"/>
    <x v="2"/>
    <x v="5"/>
    <x v="5"/>
    <x v="2"/>
    <x v="1"/>
    <x v="3"/>
    <x v="0"/>
    <x v="0"/>
    <x v="0"/>
    <x v="1"/>
    <x v="2"/>
    <x v="0"/>
    <x v="1"/>
    <x v="0"/>
    <x v="0"/>
    <x v="1"/>
  </r>
  <r>
    <x v="1"/>
    <x v="9"/>
    <x v="3"/>
    <x v="3"/>
    <x v="11"/>
    <x v="1"/>
    <x v="0"/>
    <x v="0"/>
    <x v="0"/>
    <x v="0"/>
    <x v="1"/>
    <x v="0"/>
    <x v="0"/>
    <x v="0"/>
    <x v="1"/>
    <x v="0"/>
    <x v="0"/>
    <x v="0"/>
    <x v="1"/>
    <x v="0"/>
    <x v="5"/>
    <x v="3"/>
    <x v="0"/>
    <x v="2"/>
    <x v="5"/>
    <x v="5"/>
    <x v="0"/>
    <x v="2"/>
    <x v="0"/>
    <x v="2"/>
    <x v="1"/>
    <x v="1"/>
    <x v="0"/>
    <x v="4"/>
    <x v="0"/>
    <x v="1"/>
    <x v="0"/>
    <x v="3"/>
    <x v="0"/>
  </r>
  <r>
    <x v="0"/>
    <x v="10"/>
    <x v="0"/>
    <x v="0"/>
    <x v="12"/>
    <x v="0"/>
    <x v="0"/>
    <x v="1"/>
    <x v="0"/>
    <x v="0"/>
    <x v="1"/>
    <x v="1"/>
    <x v="1"/>
    <x v="0"/>
    <x v="0"/>
    <x v="1"/>
    <x v="0"/>
    <x v="1"/>
    <x v="0"/>
    <x v="5"/>
    <x v="6"/>
    <x v="1"/>
    <x v="6"/>
    <x v="4"/>
    <x v="0"/>
    <x v="5"/>
    <x v="2"/>
    <x v="5"/>
    <x v="0"/>
    <x v="0"/>
    <x v="0"/>
    <x v="4"/>
    <x v="2"/>
    <x v="3"/>
    <x v="1"/>
    <x v="1"/>
    <x v="0"/>
    <x v="0"/>
    <x v="0"/>
  </r>
  <r>
    <x v="0"/>
    <x v="8"/>
    <x v="6"/>
    <x v="6"/>
    <x v="13"/>
    <x v="1"/>
    <x v="1"/>
    <x v="0"/>
    <x v="0"/>
    <x v="0"/>
    <x v="1"/>
    <x v="0"/>
    <x v="0"/>
    <x v="0"/>
    <x v="0"/>
    <x v="0"/>
    <x v="0"/>
    <x v="1"/>
    <x v="0"/>
    <x v="0"/>
    <x v="4"/>
    <x v="5"/>
    <x v="7"/>
    <x v="1"/>
    <x v="4"/>
    <x v="0"/>
    <x v="6"/>
    <x v="6"/>
    <x v="0"/>
    <x v="0"/>
    <x v="0"/>
    <x v="4"/>
    <x v="3"/>
    <x v="0"/>
    <x v="1"/>
    <x v="1"/>
    <x v="0"/>
    <x v="3"/>
    <x v="0"/>
  </r>
  <r>
    <x v="0"/>
    <x v="11"/>
    <x v="7"/>
    <x v="7"/>
    <x v="14"/>
    <x v="0"/>
    <x v="0"/>
    <x v="1"/>
    <x v="0"/>
    <x v="0"/>
    <x v="1"/>
    <x v="0"/>
    <x v="1"/>
    <x v="0"/>
    <x v="0"/>
    <x v="1"/>
    <x v="0"/>
    <x v="1"/>
    <x v="0"/>
    <x v="0"/>
    <x v="0"/>
    <x v="1"/>
    <x v="5"/>
    <x v="1"/>
    <x v="2"/>
    <x v="0"/>
    <x v="2"/>
    <x v="1"/>
    <x v="0"/>
    <x v="0"/>
    <x v="0"/>
    <x v="0"/>
    <x v="4"/>
    <x v="1"/>
    <x v="0"/>
    <x v="1"/>
    <x v="0"/>
    <x v="2"/>
    <x v="2"/>
  </r>
  <r>
    <x v="1"/>
    <x v="12"/>
    <x v="7"/>
    <x v="7"/>
    <x v="15"/>
    <x v="2"/>
    <x v="0"/>
    <x v="0"/>
    <x v="0"/>
    <x v="1"/>
    <x v="0"/>
    <x v="0"/>
    <x v="1"/>
    <x v="1"/>
    <x v="0"/>
    <x v="0"/>
    <x v="0"/>
    <x v="0"/>
    <x v="0"/>
    <x v="0"/>
    <x v="3"/>
    <x v="0"/>
    <x v="5"/>
    <x v="3"/>
    <x v="2"/>
    <x v="0"/>
    <x v="4"/>
    <x v="5"/>
    <x v="4"/>
    <x v="0"/>
    <x v="0"/>
    <x v="0"/>
    <x v="3"/>
    <x v="2"/>
    <x v="1"/>
    <x v="1"/>
    <x v="0"/>
    <x v="1"/>
    <x v="0"/>
  </r>
  <r>
    <x v="1"/>
    <x v="11"/>
    <x v="8"/>
    <x v="8"/>
    <x v="16"/>
    <x v="1"/>
    <x v="0"/>
    <x v="0"/>
    <x v="0"/>
    <x v="1"/>
    <x v="1"/>
    <x v="0"/>
    <x v="1"/>
    <x v="0"/>
    <x v="0"/>
    <x v="0"/>
    <x v="0"/>
    <x v="0"/>
    <x v="0"/>
    <x v="6"/>
    <x v="0"/>
    <x v="6"/>
    <x v="7"/>
    <x v="5"/>
    <x v="4"/>
    <x v="0"/>
    <x v="6"/>
    <x v="2"/>
    <x v="0"/>
    <x v="3"/>
    <x v="0"/>
    <x v="3"/>
    <x v="3"/>
    <x v="0"/>
    <x v="0"/>
    <x v="1"/>
    <x v="0"/>
    <x v="2"/>
    <x v="0"/>
  </r>
  <r>
    <x v="0"/>
    <x v="8"/>
    <x v="6"/>
    <x v="6"/>
    <x v="13"/>
    <x v="1"/>
    <x v="0"/>
    <x v="0"/>
    <x v="0"/>
    <x v="0"/>
    <x v="0"/>
    <x v="0"/>
    <x v="1"/>
    <x v="0"/>
    <x v="0"/>
    <x v="1"/>
    <x v="0"/>
    <x v="1"/>
    <x v="0"/>
    <x v="2"/>
    <x v="6"/>
    <x v="0"/>
    <x v="6"/>
    <x v="0"/>
    <x v="1"/>
    <x v="6"/>
    <x v="0"/>
    <x v="3"/>
    <x v="4"/>
    <x v="0"/>
    <x v="0"/>
    <x v="0"/>
    <x v="1"/>
    <x v="2"/>
    <x v="1"/>
    <x v="1"/>
    <x v="0"/>
    <x v="3"/>
    <x v="0"/>
  </r>
  <r>
    <x v="1"/>
    <x v="13"/>
    <x v="6"/>
    <x v="6"/>
    <x v="17"/>
    <x v="2"/>
    <x v="0"/>
    <x v="0"/>
    <x v="0"/>
    <x v="1"/>
    <x v="1"/>
    <x v="0"/>
    <x v="0"/>
    <x v="0"/>
    <x v="0"/>
    <x v="0"/>
    <x v="0"/>
    <x v="0"/>
    <x v="0"/>
    <x v="5"/>
    <x v="1"/>
    <x v="3"/>
    <x v="0"/>
    <x v="0"/>
    <x v="2"/>
    <x v="2"/>
    <x v="7"/>
    <x v="0"/>
    <x v="0"/>
    <x v="2"/>
    <x v="0"/>
    <x v="0"/>
    <x v="0"/>
    <x v="3"/>
    <x v="0"/>
    <x v="1"/>
    <x v="0"/>
    <x v="0"/>
    <x v="0"/>
  </r>
  <r>
    <x v="1"/>
    <x v="14"/>
    <x v="0"/>
    <x v="0"/>
    <x v="18"/>
    <x v="1"/>
    <x v="0"/>
    <x v="0"/>
    <x v="0"/>
    <x v="1"/>
    <x v="1"/>
    <x v="0"/>
    <x v="0"/>
    <x v="0"/>
    <x v="0"/>
    <x v="0"/>
    <x v="0"/>
    <x v="1"/>
    <x v="0"/>
    <x v="5"/>
    <x v="5"/>
    <x v="2"/>
    <x v="0"/>
    <x v="2"/>
    <x v="2"/>
    <x v="0"/>
    <x v="4"/>
    <x v="7"/>
    <x v="5"/>
    <x v="0"/>
    <x v="0"/>
    <x v="0"/>
    <x v="1"/>
    <x v="1"/>
    <x v="0"/>
    <x v="1"/>
    <x v="0"/>
    <x v="2"/>
    <x v="0"/>
  </r>
  <r>
    <x v="0"/>
    <x v="6"/>
    <x v="6"/>
    <x v="6"/>
    <x v="19"/>
    <x v="1"/>
    <x v="0"/>
    <x v="1"/>
    <x v="0"/>
    <x v="0"/>
    <x v="1"/>
    <x v="1"/>
    <x v="0"/>
    <x v="0"/>
    <x v="0"/>
    <x v="0"/>
    <x v="0"/>
    <x v="1"/>
    <x v="0"/>
    <x v="0"/>
    <x v="0"/>
    <x v="4"/>
    <x v="0"/>
    <x v="2"/>
    <x v="1"/>
    <x v="0"/>
    <x v="5"/>
    <x v="4"/>
    <x v="0"/>
    <x v="0"/>
    <x v="0"/>
    <x v="0"/>
    <x v="0"/>
    <x v="1"/>
    <x v="0"/>
    <x v="1"/>
    <x v="0"/>
    <x v="3"/>
    <x v="3"/>
  </r>
  <r>
    <x v="0"/>
    <x v="15"/>
    <x v="3"/>
    <x v="3"/>
    <x v="20"/>
    <x v="2"/>
    <x v="0"/>
    <x v="0"/>
    <x v="0"/>
    <x v="1"/>
    <x v="0"/>
    <x v="0"/>
    <x v="0"/>
    <x v="0"/>
    <x v="0"/>
    <x v="0"/>
    <x v="0"/>
    <x v="0"/>
    <x v="0"/>
    <x v="6"/>
    <x v="3"/>
    <x v="7"/>
    <x v="2"/>
    <x v="7"/>
    <x v="3"/>
    <x v="2"/>
    <x v="2"/>
    <x v="1"/>
    <x v="0"/>
    <x v="4"/>
    <x v="0"/>
    <x v="1"/>
    <x v="0"/>
    <x v="0"/>
    <x v="1"/>
    <x v="1"/>
    <x v="0"/>
    <x v="0"/>
    <x v="0"/>
  </r>
  <r>
    <x v="2"/>
    <x v="6"/>
    <x v="4"/>
    <x v="4"/>
    <x v="21"/>
    <x v="0"/>
    <x v="1"/>
    <x v="0"/>
    <x v="0"/>
    <x v="0"/>
    <x v="1"/>
    <x v="0"/>
    <x v="0"/>
    <x v="0"/>
    <x v="1"/>
    <x v="0"/>
    <x v="0"/>
    <x v="0"/>
    <x v="0"/>
    <x v="0"/>
    <x v="0"/>
    <x v="6"/>
    <x v="3"/>
    <x v="3"/>
    <x v="6"/>
    <x v="3"/>
    <x v="7"/>
    <x v="5"/>
    <x v="5"/>
    <x v="0"/>
    <x v="0"/>
    <x v="2"/>
    <x v="1"/>
    <x v="2"/>
    <x v="2"/>
    <x v="1"/>
    <x v="0"/>
    <x v="3"/>
    <x v="0"/>
  </r>
  <r>
    <x v="0"/>
    <x v="16"/>
    <x v="4"/>
    <x v="4"/>
    <x v="22"/>
    <x v="2"/>
    <x v="0"/>
    <x v="0"/>
    <x v="1"/>
    <x v="0"/>
    <x v="1"/>
    <x v="0"/>
    <x v="0"/>
    <x v="0"/>
    <x v="1"/>
    <x v="0"/>
    <x v="0"/>
    <x v="1"/>
    <x v="0"/>
    <x v="5"/>
    <x v="6"/>
    <x v="2"/>
    <x v="6"/>
    <x v="2"/>
    <x v="0"/>
    <x v="4"/>
    <x v="2"/>
    <x v="3"/>
    <x v="3"/>
    <x v="1"/>
    <x v="0"/>
    <x v="0"/>
    <x v="3"/>
    <x v="1"/>
    <x v="0"/>
    <x v="1"/>
    <x v="0"/>
    <x v="0"/>
    <x v="0"/>
  </r>
  <r>
    <x v="2"/>
    <x v="17"/>
    <x v="9"/>
    <x v="9"/>
    <x v="23"/>
    <x v="1"/>
    <x v="1"/>
    <x v="0"/>
    <x v="0"/>
    <x v="0"/>
    <x v="1"/>
    <x v="0"/>
    <x v="0"/>
    <x v="0"/>
    <x v="0"/>
    <x v="0"/>
    <x v="0"/>
    <x v="0"/>
    <x v="0"/>
    <x v="0"/>
    <x v="0"/>
    <x v="1"/>
    <x v="1"/>
    <x v="3"/>
    <x v="3"/>
    <x v="0"/>
    <x v="6"/>
    <x v="2"/>
    <x v="0"/>
    <x v="5"/>
    <x v="0"/>
    <x v="2"/>
    <x v="1"/>
    <x v="2"/>
    <x v="1"/>
    <x v="1"/>
    <x v="0"/>
    <x v="0"/>
    <x v="0"/>
  </r>
  <r>
    <x v="1"/>
    <x v="3"/>
    <x v="3"/>
    <x v="3"/>
    <x v="3"/>
    <x v="1"/>
    <x v="0"/>
    <x v="0"/>
    <x v="0"/>
    <x v="0"/>
    <x v="1"/>
    <x v="0"/>
    <x v="0"/>
    <x v="0"/>
    <x v="0"/>
    <x v="0"/>
    <x v="0"/>
    <x v="0"/>
    <x v="0"/>
    <x v="5"/>
    <x v="6"/>
    <x v="5"/>
    <x v="5"/>
    <x v="4"/>
    <x v="1"/>
    <x v="4"/>
    <x v="2"/>
    <x v="1"/>
    <x v="0"/>
    <x v="0"/>
    <x v="0"/>
    <x v="1"/>
    <x v="0"/>
    <x v="4"/>
    <x v="1"/>
    <x v="1"/>
    <x v="0"/>
    <x v="0"/>
    <x v="0"/>
  </r>
  <r>
    <x v="1"/>
    <x v="3"/>
    <x v="2"/>
    <x v="2"/>
    <x v="24"/>
    <x v="1"/>
    <x v="0"/>
    <x v="0"/>
    <x v="0"/>
    <x v="1"/>
    <x v="1"/>
    <x v="0"/>
    <x v="1"/>
    <x v="0"/>
    <x v="0"/>
    <x v="0"/>
    <x v="0"/>
    <x v="1"/>
    <x v="0"/>
    <x v="0"/>
    <x v="0"/>
    <x v="4"/>
    <x v="1"/>
    <x v="1"/>
    <x v="3"/>
    <x v="0"/>
    <x v="5"/>
    <x v="0"/>
    <x v="0"/>
    <x v="0"/>
    <x v="0"/>
    <x v="0"/>
    <x v="1"/>
    <x v="2"/>
    <x v="2"/>
    <x v="1"/>
    <x v="0"/>
    <x v="0"/>
    <x v="0"/>
  </r>
  <r>
    <x v="0"/>
    <x v="18"/>
    <x v="10"/>
    <x v="10"/>
    <x v="25"/>
    <x v="1"/>
    <x v="0"/>
    <x v="0"/>
    <x v="0"/>
    <x v="0"/>
    <x v="1"/>
    <x v="0"/>
    <x v="0"/>
    <x v="1"/>
    <x v="0"/>
    <x v="0"/>
    <x v="0"/>
    <x v="0"/>
    <x v="0"/>
    <x v="0"/>
    <x v="0"/>
    <x v="4"/>
    <x v="2"/>
    <x v="0"/>
    <x v="2"/>
    <x v="0"/>
    <x v="3"/>
    <x v="3"/>
    <x v="0"/>
    <x v="0"/>
    <x v="0"/>
    <x v="0"/>
    <x v="2"/>
    <x v="1"/>
    <x v="0"/>
    <x v="1"/>
    <x v="0"/>
    <x v="0"/>
    <x v="0"/>
  </r>
  <r>
    <x v="1"/>
    <x v="19"/>
    <x v="1"/>
    <x v="1"/>
    <x v="26"/>
    <x v="2"/>
    <x v="0"/>
    <x v="0"/>
    <x v="0"/>
    <x v="1"/>
    <x v="0"/>
    <x v="0"/>
    <x v="0"/>
    <x v="1"/>
    <x v="0"/>
    <x v="0"/>
    <x v="0"/>
    <x v="0"/>
    <x v="0"/>
    <x v="0"/>
    <x v="0"/>
    <x v="2"/>
    <x v="2"/>
    <x v="4"/>
    <x v="2"/>
    <x v="5"/>
    <x v="6"/>
    <x v="6"/>
    <x v="1"/>
    <x v="0"/>
    <x v="1"/>
    <x v="0"/>
    <x v="3"/>
    <x v="2"/>
    <x v="1"/>
    <x v="1"/>
    <x v="0"/>
    <x v="3"/>
    <x v="0"/>
  </r>
  <r>
    <x v="0"/>
    <x v="15"/>
    <x v="2"/>
    <x v="2"/>
    <x v="27"/>
    <x v="2"/>
    <x v="0"/>
    <x v="0"/>
    <x v="0"/>
    <x v="1"/>
    <x v="1"/>
    <x v="0"/>
    <x v="1"/>
    <x v="1"/>
    <x v="0"/>
    <x v="0"/>
    <x v="0"/>
    <x v="0"/>
    <x v="0"/>
    <x v="0"/>
    <x v="7"/>
    <x v="1"/>
    <x v="3"/>
    <x v="5"/>
    <x v="6"/>
    <x v="0"/>
    <x v="3"/>
    <x v="5"/>
    <x v="1"/>
    <x v="0"/>
    <x v="0"/>
    <x v="1"/>
    <x v="0"/>
    <x v="1"/>
    <x v="1"/>
    <x v="0"/>
    <x v="0"/>
    <x v="0"/>
    <x v="0"/>
  </r>
  <r>
    <x v="3"/>
    <x v="20"/>
    <x v="6"/>
    <x v="6"/>
    <x v="28"/>
    <x v="0"/>
    <x v="1"/>
    <x v="0"/>
    <x v="0"/>
    <x v="1"/>
    <x v="1"/>
    <x v="0"/>
    <x v="0"/>
    <x v="0"/>
    <x v="0"/>
    <x v="0"/>
    <x v="0"/>
    <x v="1"/>
    <x v="0"/>
    <x v="0"/>
    <x v="6"/>
    <x v="2"/>
    <x v="0"/>
    <x v="2"/>
    <x v="0"/>
    <x v="7"/>
    <x v="4"/>
    <x v="0"/>
    <x v="0"/>
    <x v="4"/>
    <x v="0"/>
    <x v="0"/>
    <x v="4"/>
    <x v="0"/>
    <x v="1"/>
    <x v="1"/>
    <x v="0"/>
    <x v="0"/>
    <x v="0"/>
  </r>
  <r>
    <x v="1"/>
    <x v="3"/>
    <x v="2"/>
    <x v="2"/>
    <x v="24"/>
    <x v="1"/>
    <x v="0"/>
    <x v="0"/>
    <x v="1"/>
    <x v="1"/>
    <x v="0"/>
    <x v="0"/>
    <x v="0"/>
    <x v="0"/>
    <x v="0"/>
    <x v="0"/>
    <x v="0"/>
    <x v="1"/>
    <x v="0"/>
    <x v="6"/>
    <x v="0"/>
    <x v="0"/>
    <x v="1"/>
    <x v="2"/>
    <x v="1"/>
    <x v="6"/>
    <x v="3"/>
    <x v="3"/>
    <x v="0"/>
    <x v="0"/>
    <x v="0"/>
    <x v="0"/>
    <x v="1"/>
    <x v="2"/>
    <x v="1"/>
    <x v="1"/>
    <x v="0"/>
    <x v="0"/>
    <x v="0"/>
  </r>
  <r>
    <x v="1"/>
    <x v="9"/>
    <x v="8"/>
    <x v="8"/>
    <x v="29"/>
    <x v="1"/>
    <x v="0"/>
    <x v="0"/>
    <x v="0"/>
    <x v="0"/>
    <x v="0"/>
    <x v="0"/>
    <x v="0"/>
    <x v="0"/>
    <x v="0"/>
    <x v="0"/>
    <x v="0"/>
    <x v="1"/>
    <x v="0"/>
    <x v="4"/>
    <x v="6"/>
    <x v="3"/>
    <x v="4"/>
    <x v="4"/>
    <x v="5"/>
    <x v="4"/>
    <x v="2"/>
    <x v="1"/>
    <x v="3"/>
    <x v="0"/>
    <x v="0"/>
    <x v="2"/>
    <x v="1"/>
    <x v="2"/>
    <x v="0"/>
    <x v="1"/>
    <x v="0"/>
    <x v="1"/>
    <x v="0"/>
  </r>
  <r>
    <x v="0"/>
    <x v="4"/>
    <x v="7"/>
    <x v="7"/>
    <x v="30"/>
    <x v="1"/>
    <x v="0"/>
    <x v="1"/>
    <x v="0"/>
    <x v="0"/>
    <x v="1"/>
    <x v="1"/>
    <x v="1"/>
    <x v="0"/>
    <x v="0"/>
    <x v="0"/>
    <x v="0"/>
    <x v="1"/>
    <x v="0"/>
    <x v="2"/>
    <x v="7"/>
    <x v="4"/>
    <x v="1"/>
    <x v="1"/>
    <x v="3"/>
    <x v="0"/>
    <x v="5"/>
    <x v="5"/>
    <x v="0"/>
    <x v="2"/>
    <x v="0"/>
    <x v="3"/>
    <x v="5"/>
    <x v="1"/>
    <x v="0"/>
    <x v="1"/>
    <x v="0"/>
    <x v="3"/>
    <x v="4"/>
  </r>
  <r>
    <x v="2"/>
    <x v="21"/>
    <x v="7"/>
    <x v="7"/>
    <x v="31"/>
    <x v="0"/>
    <x v="1"/>
    <x v="0"/>
    <x v="0"/>
    <x v="1"/>
    <x v="0"/>
    <x v="0"/>
    <x v="0"/>
    <x v="0"/>
    <x v="0"/>
    <x v="0"/>
    <x v="0"/>
    <x v="0"/>
    <x v="0"/>
    <x v="0"/>
    <x v="3"/>
    <x v="6"/>
    <x v="1"/>
    <x v="0"/>
    <x v="4"/>
    <x v="0"/>
    <x v="6"/>
    <x v="0"/>
    <x v="4"/>
    <x v="4"/>
    <x v="0"/>
    <x v="3"/>
    <x v="0"/>
    <x v="1"/>
    <x v="1"/>
    <x v="0"/>
    <x v="0"/>
    <x v="1"/>
    <x v="0"/>
  </r>
  <r>
    <x v="0"/>
    <x v="14"/>
    <x v="6"/>
    <x v="6"/>
    <x v="32"/>
    <x v="2"/>
    <x v="0"/>
    <x v="1"/>
    <x v="0"/>
    <x v="0"/>
    <x v="1"/>
    <x v="0"/>
    <x v="0"/>
    <x v="0"/>
    <x v="0"/>
    <x v="0"/>
    <x v="0"/>
    <x v="0"/>
    <x v="0"/>
    <x v="0"/>
    <x v="1"/>
    <x v="7"/>
    <x v="7"/>
    <x v="1"/>
    <x v="5"/>
    <x v="1"/>
    <x v="6"/>
    <x v="2"/>
    <x v="2"/>
    <x v="0"/>
    <x v="0"/>
    <x v="0"/>
    <x v="1"/>
    <x v="2"/>
    <x v="1"/>
    <x v="1"/>
    <x v="0"/>
    <x v="0"/>
    <x v="0"/>
  </r>
  <r>
    <x v="0"/>
    <x v="22"/>
    <x v="1"/>
    <x v="1"/>
    <x v="33"/>
    <x v="3"/>
    <x v="0"/>
    <x v="0"/>
    <x v="0"/>
    <x v="0"/>
    <x v="0"/>
    <x v="0"/>
    <x v="0"/>
    <x v="1"/>
    <x v="0"/>
    <x v="0"/>
    <x v="0"/>
    <x v="0"/>
    <x v="0"/>
    <x v="0"/>
    <x v="0"/>
    <x v="5"/>
    <x v="5"/>
    <x v="3"/>
    <x v="3"/>
    <x v="3"/>
    <x v="7"/>
    <x v="7"/>
    <x v="0"/>
    <x v="6"/>
    <x v="0"/>
    <x v="3"/>
    <x v="2"/>
    <x v="4"/>
    <x v="2"/>
    <x v="1"/>
    <x v="0"/>
    <x v="0"/>
    <x v="0"/>
  </r>
  <r>
    <x v="4"/>
    <x v="23"/>
    <x v="0"/>
    <x v="0"/>
    <x v="34"/>
    <x v="0"/>
    <x v="1"/>
    <x v="0"/>
    <x v="0"/>
    <x v="1"/>
    <x v="0"/>
    <x v="0"/>
    <x v="0"/>
    <x v="1"/>
    <x v="0"/>
    <x v="0"/>
    <x v="0"/>
    <x v="0"/>
    <x v="0"/>
    <x v="0"/>
    <x v="6"/>
    <x v="0"/>
    <x v="2"/>
    <x v="1"/>
    <x v="1"/>
    <x v="5"/>
    <x v="5"/>
    <x v="1"/>
    <x v="0"/>
    <x v="0"/>
    <x v="0"/>
    <x v="0"/>
    <x v="1"/>
    <x v="2"/>
    <x v="0"/>
    <x v="0"/>
    <x v="0"/>
    <x v="0"/>
    <x v="0"/>
  </r>
  <r>
    <x v="0"/>
    <x v="5"/>
    <x v="0"/>
    <x v="0"/>
    <x v="35"/>
    <x v="2"/>
    <x v="0"/>
    <x v="0"/>
    <x v="0"/>
    <x v="0"/>
    <x v="0"/>
    <x v="0"/>
    <x v="0"/>
    <x v="1"/>
    <x v="0"/>
    <x v="0"/>
    <x v="0"/>
    <x v="0"/>
    <x v="0"/>
    <x v="0"/>
    <x v="2"/>
    <x v="5"/>
    <x v="2"/>
    <x v="2"/>
    <x v="1"/>
    <x v="0"/>
    <x v="4"/>
    <x v="3"/>
    <x v="1"/>
    <x v="0"/>
    <x v="0"/>
    <x v="0"/>
    <x v="1"/>
    <x v="2"/>
    <x v="0"/>
    <x v="0"/>
    <x v="0"/>
    <x v="0"/>
    <x v="0"/>
  </r>
  <r>
    <x v="0"/>
    <x v="5"/>
    <x v="11"/>
    <x v="11"/>
    <x v="36"/>
    <x v="1"/>
    <x v="0"/>
    <x v="0"/>
    <x v="0"/>
    <x v="1"/>
    <x v="0"/>
    <x v="0"/>
    <x v="0"/>
    <x v="1"/>
    <x v="0"/>
    <x v="0"/>
    <x v="0"/>
    <x v="0"/>
    <x v="0"/>
    <x v="2"/>
    <x v="7"/>
    <x v="1"/>
    <x v="5"/>
    <x v="7"/>
    <x v="4"/>
    <x v="0"/>
    <x v="2"/>
    <x v="3"/>
    <x v="3"/>
    <x v="1"/>
    <x v="0"/>
    <x v="0"/>
    <x v="1"/>
    <x v="2"/>
    <x v="1"/>
    <x v="0"/>
    <x v="0"/>
    <x v="0"/>
    <x v="0"/>
  </r>
  <r>
    <x v="0"/>
    <x v="4"/>
    <x v="7"/>
    <x v="7"/>
    <x v="30"/>
    <x v="1"/>
    <x v="0"/>
    <x v="0"/>
    <x v="0"/>
    <x v="1"/>
    <x v="0"/>
    <x v="0"/>
    <x v="0"/>
    <x v="1"/>
    <x v="0"/>
    <x v="0"/>
    <x v="0"/>
    <x v="0"/>
    <x v="0"/>
    <x v="0"/>
    <x v="7"/>
    <x v="6"/>
    <x v="5"/>
    <x v="3"/>
    <x v="3"/>
    <x v="0"/>
    <x v="4"/>
    <x v="3"/>
    <x v="6"/>
    <x v="1"/>
    <x v="0"/>
    <x v="0"/>
    <x v="1"/>
    <x v="1"/>
    <x v="1"/>
    <x v="1"/>
    <x v="0"/>
    <x v="0"/>
    <x v="0"/>
  </r>
  <r>
    <x v="0"/>
    <x v="9"/>
    <x v="8"/>
    <x v="8"/>
    <x v="29"/>
    <x v="1"/>
    <x v="0"/>
    <x v="0"/>
    <x v="1"/>
    <x v="1"/>
    <x v="0"/>
    <x v="0"/>
    <x v="0"/>
    <x v="0"/>
    <x v="1"/>
    <x v="0"/>
    <x v="0"/>
    <x v="0"/>
    <x v="0"/>
    <x v="0"/>
    <x v="0"/>
    <x v="7"/>
    <x v="7"/>
    <x v="3"/>
    <x v="4"/>
    <x v="0"/>
    <x v="5"/>
    <x v="0"/>
    <x v="1"/>
    <x v="0"/>
    <x v="0"/>
    <x v="4"/>
    <x v="3"/>
    <x v="1"/>
    <x v="1"/>
    <x v="0"/>
    <x v="0"/>
    <x v="0"/>
    <x v="0"/>
  </r>
  <r>
    <x v="0"/>
    <x v="24"/>
    <x v="2"/>
    <x v="2"/>
    <x v="37"/>
    <x v="1"/>
    <x v="0"/>
    <x v="0"/>
    <x v="0"/>
    <x v="1"/>
    <x v="0"/>
    <x v="0"/>
    <x v="0"/>
    <x v="1"/>
    <x v="0"/>
    <x v="0"/>
    <x v="0"/>
    <x v="0"/>
    <x v="0"/>
    <x v="0"/>
    <x v="3"/>
    <x v="5"/>
    <x v="1"/>
    <x v="0"/>
    <x v="1"/>
    <x v="0"/>
    <x v="5"/>
    <x v="2"/>
    <x v="0"/>
    <x v="0"/>
    <x v="0"/>
    <x v="2"/>
    <x v="1"/>
    <x v="2"/>
    <x v="1"/>
    <x v="1"/>
    <x v="0"/>
    <x v="0"/>
    <x v="0"/>
  </r>
  <r>
    <x v="0"/>
    <x v="11"/>
    <x v="6"/>
    <x v="6"/>
    <x v="38"/>
    <x v="1"/>
    <x v="0"/>
    <x v="0"/>
    <x v="0"/>
    <x v="1"/>
    <x v="0"/>
    <x v="0"/>
    <x v="1"/>
    <x v="1"/>
    <x v="0"/>
    <x v="0"/>
    <x v="0"/>
    <x v="0"/>
    <x v="0"/>
    <x v="0"/>
    <x v="3"/>
    <x v="2"/>
    <x v="1"/>
    <x v="0"/>
    <x v="0"/>
    <x v="5"/>
    <x v="2"/>
    <x v="1"/>
    <x v="7"/>
    <x v="0"/>
    <x v="0"/>
    <x v="0"/>
    <x v="1"/>
    <x v="2"/>
    <x v="0"/>
    <x v="1"/>
    <x v="0"/>
    <x v="1"/>
    <x v="0"/>
  </r>
  <r>
    <x v="0"/>
    <x v="4"/>
    <x v="12"/>
    <x v="12"/>
    <x v="39"/>
    <x v="0"/>
    <x v="0"/>
    <x v="0"/>
    <x v="0"/>
    <x v="1"/>
    <x v="0"/>
    <x v="0"/>
    <x v="1"/>
    <x v="1"/>
    <x v="0"/>
    <x v="0"/>
    <x v="0"/>
    <x v="0"/>
    <x v="0"/>
    <x v="4"/>
    <x v="5"/>
    <x v="2"/>
    <x v="6"/>
    <x v="4"/>
    <x v="0"/>
    <x v="4"/>
    <x v="2"/>
    <x v="1"/>
    <x v="3"/>
    <x v="1"/>
    <x v="0"/>
    <x v="0"/>
    <x v="1"/>
    <x v="1"/>
    <x v="1"/>
    <x v="1"/>
    <x v="0"/>
    <x v="1"/>
    <x v="0"/>
  </r>
  <r>
    <x v="0"/>
    <x v="3"/>
    <x v="7"/>
    <x v="7"/>
    <x v="40"/>
    <x v="1"/>
    <x v="0"/>
    <x v="0"/>
    <x v="0"/>
    <x v="1"/>
    <x v="0"/>
    <x v="0"/>
    <x v="0"/>
    <x v="0"/>
    <x v="0"/>
    <x v="0"/>
    <x v="0"/>
    <x v="1"/>
    <x v="0"/>
    <x v="0"/>
    <x v="6"/>
    <x v="1"/>
    <x v="1"/>
    <x v="0"/>
    <x v="2"/>
    <x v="5"/>
    <x v="4"/>
    <x v="3"/>
    <x v="0"/>
    <x v="7"/>
    <x v="0"/>
    <x v="3"/>
    <x v="0"/>
    <x v="0"/>
    <x v="1"/>
    <x v="0"/>
    <x v="0"/>
    <x v="0"/>
    <x v="0"/>
  </r>
  <r>
    <x v="0"/>
    <x v="25"/>
    <x v="13"/>
    <x v="13"/>
    <x v="41"/>
    <x v="1"/>
    <x v="0"/>
    <x v="0"/>
    <x v="0"/>
    <x v="0"/>
    <x v="1"/>
    <x v="0"/>
    <x v="0"/>
    <x v="0"/>
    <x v="0"/>
    <x v="0"/>
    <x v="0"/>
    <x v="1"/>
    <x v="0"/>
    <x v="5"/>
    <x v="0"/>
    <x v="4"/>
    <x v="2"/>
    <x v="0"/>
    <x v="2"/>
    <x v="1"/>
    <x v="2"/>
    <x v="3"/>
    <x v="0"/>
    <x v="5"/>
    <x v="0"/>
    <x v="4"/>
    <x v="6"/>
    <x v="3"/>
    <x v="1"/>
    <x v="1"/>
    <x v="1"/>
    <x v="0"/>
    <x v="0"/>
  </r>
  <r>
    <x v="0"/>
    <x v="3"/>
    <x v="2"/>
    <x v="2"/>
    <x v="24"/>
    <x v="1"/>
    <x v="0"/>
    <x v="0"/>
    <x v="0"/>
    <x v="1"/>
    <x v="0"/>
    <x v="0"/>
    <x v="0"/>
    <x v="0"/>
    <x v="0"/>
    <x v="0"/>
    <x v="0"/>
    <x v="0"/>
    <x v="0"/>
    <x v="1"/>
    <x v="0"/>
    <x v="6"/>
    <x v="2"/>
    <x v="0"/>
    <x v="2"/>
    <x v="6"/>
    <x v="0"/>
    <x v="5"/>
    <x v="0"/>
    <x v="0"/>
    <x v="0"/>
    <x v="4"/>
    <x v="0"/>
    <x v="0"/>
    <x v="1"/>
    <x v="1"/>
    <x v="0"/>
    <x v="3"/>
    <x v="0"/>
  </r>
  <r>
    <x v="1"/>
    <x v="19"/>
    <x v="3"/>
    <x v="3"/>
    <x v="42"/>
    <x v="2"/>
    <x v="0"/>
    <x v="0"/>
    <x v="0"/>
    <x v="0"/>
    <x v="1"/>
    <x v="0"/>
    <x v="0"/>
    <x v="0"/>
    <x v="0"/>
    <x v="0"/>
    <x v="0"/>
    <x v="1"/>
    <x v="0"/>
    <x v="0"/>
    <x v="3"/>
    <x v="2"/>
    <x v="6"/>
    <x v="0"/>
    <x v="5"/>
    <x v="3"/>
    <x v="0"/>
    <x v="6"/>
    <x v="5"/>
    <x v="0"/>
    <x v="0"/>
    <x v="4"/>
    <x v="0"/>
    <x v="3"/>
    <x v="0"/>
    <x v="1"/>
    <x v="0"/>
    <x v="0"/>
    <x v="0"/>
  </r>
  <r>
    <x v="0"/>
    <x v="26"/>
    <x v="1"/>
    <x v="1"/>
    <x v="43"/>
    <x v="1"/>
    <x v="0"/>
    <x v="0"/>
    <x v="0"/>
    <x v="0"/>
    <x v="1"/>
    <x v="0"/>
    <x v="0"/>
    <x v="0"/>
    <x v="0"/>
    <x v="0"/>
    <x v="0"/>
    <x v="1"/>
    <x v="0"/>
    <x v="0"/>
    <x v="0"/>
    <x v="1"/>
    <x v="1"/>
    <x v="6"/>
    <x v="5"/>
    <x v="4"/>
    <x v="1"/>
    <x v="1"/>
    <x v="0"/>
    <x v="4"/>
    <x v="0"/>
    <x v="4"/>
    <x v="2"/>
    <x v="4"/>
    <x v="0"/>
    <x v="1"/>
    <x v="0"/>
    <x v="0"/>
    <x v="0"/>
  </r>
  <r>
    <x v="1"/>
    <x v="18"/>
    <x v="8"/>
    <x v="8"/>
    <x v="4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5"/>
    <x v="0"/>
    <x v="0"/>
    <x v="0"/>
    <x v="0"/>
    <x v="1"/>
    <x v="3"/>
    <x v="1"/>
    <x v="1"/>
    <x v="1"/>
    <x v="1"/>
    <x v="0"/>
    <x v="0"/>
    <x v="0"/>
  </r>
  <r>
    <x v="0"/>
    <x v="11"/>
    <x v="0"/>
    <x v="0"/>
    <x v="45"/>
    <x v="0"/>
    <x v="0"/>
    <x v="0"/>
    <x v="0"/>
    <x v="1"/>
    <x v="0"/>
    <x v="0"/>
    <x v="0"/>
    <x v="0"/>
    <x v="0"/>
    <x v="0"/>
    <x v="0"/>
    <x v="1"/>
    <x v="0"/>
    <x v="0"/>
    <x v="0"/>
    <x v="5"/>
    <x v="1"/>
    <x v="5"/>
    <x v="4"/>
    <x v="0"/>
    <x v="7"/>
    <x v="3"/>
    <x v="5"/>
    <x v="0"/>
    <x v="0"/>
    <x v="3"/>
    <x v="0"/>
    <x v="0"/>
    <x v="0"/>
    <x v="1"/>
    <x v="0"/>
    <x v="0"/>
    <x v="0"/>
  </r>
  <r>
    <x v="1"/>
    <x v="4"/>
    <x v="3"/>
    <x v="3"/>
    <x v="4"/>
    <x v="2"/>
    <x v="0"/>
    <x v="0"/>
    <x v="1"/>
    <x v="0"/>
    <x v="1"/>
    <x v="0"/>
    <x v="0"/>
    <x v="0"/>
    <x v="0"/>
    <x v="0"/>
    <x v="0"/>
    <x v="0"/>
    <x v="0"/>
    <x v="2"/>
    <x v="7"/>
    <x v="7"/>
    <x v="3"/>
    <x v="3"/>
    <x v="4"/>
    <x v="0"/>
    <x v="7"/>
    <x v="5"/>
    <x v="1"/>
    <x v="0"/>
    <x v="0"/>
    <x v="0"/>
    <x v="1"/>
    <x v="1"/>
    <x v="0"/>
    <x v="1"/>
    <x v="0"/>
    <x v="0"/>
    <x v="5"/>
  </r>
  <r>
    <x v="0"/>
    <x v="9"/>
    <x v="2"/>
    <x v="2"/>
    <x v="46"/>
    <x v="1"/>
    <x v="0"/>
    <x v="0"/>
    <x v="0"/>
    <x v="1"/>
    <x v="1"/>
    <x v="0"/>
    <x v="0"/>
    <x v="0"/>
    <x v="0"/>
    <x v="0"/>
    <x v="0"/>
    <x v="1"/>
    <x v="0"/>
    <x v="2"/>
    <x v="6"/>
    <x v="2"/>
    <x v="7"/>
    <x v="5"/>
    <x v="7"/>
    <x v="0"/>
    <x v="4"/>
    <x v="3"/>
    <x v="3"/>
    <x v="0"/>
    <x v="0"/>
    <x v="4"/>
    <x v="3"/>
    <x v="1"/>
    <x v="2"/>
    <x v="1"/>
    <x v="0"/>
    <x v="0"/>
    <x v="0"/>
  </r>
  <r>
    <x v="0"/>
    <x v="11"/>
    <x v="8"/>
    <x v="8"/>
    <x v="16"/>
    <x v="1"/>
    <x v="0"/>
    <x v="1"/>
    <x v="0"/>
    <x v="0"/>
    <x v="1"/>
    <x v="0"/>
    <x v="0"/>
    <x v="0"/>
    <x v="0"/>
    <x v="1"/>
    <x v="0"/>
    <x v="1"/>
    <x v="0"/>
    <x v="0"/>
    <x v="1"/>
    <x v="0"/>
    <x v="1"/>
    <x v="1"/>
    <x v="1"/>
    <x v="3"/>
    <x v="7"/>
    <x v="5"/>
    <x v="2"/>
    <x v="0"/>
    <x v="0"/>
    <x v="3"/>
    <x v="0"/>
    <x v="3"/>
    <x v="0"/>
    <x v="1"/>
    <x v="0"/>
    <x v="0"/>
    <x v="0"/>
  </r>
  <r>
    <x v="0"/>
    <x v="14"/>
    <x v="1"/>
    <x v="1"/>
    <x v="47"/>
    <x v="2"/>
    <x v="0"/>
    <x v="0"/>
    <x v="0"/>
    <x v="0"/>
    <x v="0"/>
    <x v="0"/>
    <x v="0"/>
    <x v="0"/>
    <x v="0"/>
    <x v="0"/>
    <x v="0"/>
    <x v="1"/>
    <x v="0"/>
    <x v="0"/>
    <x v="5"/>
    <x v="3"/>
    <x v="7"/>
    <x v="2"/>
    <x v="5"/>
    <x v="1"/>
    <x v="2"/>
    <x v="0"/>
    <x v="0"/>
    <x v="3"/>
    <x v="0"/>
    <x v="0"/>
    <x v="1"/>
    <x v="2"/>
    <x v="1"/>
    <x v="1"/>
    <x v="0"/>
    <x v="0"/>
    <x v="0"/>
  </r>
  <r>
    <x v="0"/>
    <x v="3"/>
    <x v="3"/>
    <x v="3"/>
    <x v="3"/>
    <x v="1"/>
    <x v="0"/>
    <x v="0"/>
    <x v="0"/>
    <x v="1"/>
    <x v="0"/>
    <x v="0"/>
    <x v="1"/>
    <x v="1"/>
    <x v="0"/>
    <x v="0"/>
    <x v="0"/>
    <x v="0"/>
    <x v="0"/>
    <x v="6"/>
    <x v="4"/>
    <x v="1"/>
    <x v="3"/>
    <x v="2"/>
    <x v="1"/>
    <x v="5"/>
    <x v="4"/>
    <x v="5"/>
    <x v="6"/>
    <x v="7"/>
    <x v="0"/>
    <x v="0"/>
    <x v="3"/>
    <x v="1"/>
    <x v="1"/>
    <x v="0"/>
    <x v="0"/>
    <x v="0"/>
    <x v="0"/>
  </r>
  <r>
    <x v="1"/>
    <x v="21"/>
    <x v="8"/>
    <x v="8"/>
    <x v="48"/>
    <x v="0"/>
    <x v="0"/>
    <x v="0"/>
    <x v="0"/>
    <x v="0"/>
    <x v="1"/>
    <x v="0"/>
    <x v="0"/>
    <x v="0"/>
    <x v="0"/>
    <x v="0"/>
    <x v="0"/>
    <x v="0"/>
    <x v="0"/>
    <x v="6"/>
    <x v="5"/>
    <x v="0"/>
    <x v="0"/>
    <x v="6"/>
    <x v="5"/>
    <x v="5"/>
    <x v="6"/>
    <x v="5"/>
    <x v="0"/>
    <x v="0"/>
    <x v="0"/>
    <x v="2"/>
    <x v="1"/>
    <x v="2"/>
    <x v="1"/>
    <x v="1"/>
    <x v="0"/>
    <x v="0"/>
    <x v="0"/>
  </r>
  <r>
    <x v="0"/>
    <x v="18"/>
    <x v="6"/>
    <x v="6"/>
    <x v="49"/>
    <x v="2"/>
    <x v="0"/>
    <x v="0"/>
    <x v="0"/>
    <x v="1"/>
    <x v="0"/>
    <x v="0"/>
    <x v="0"/>
    <x v="0"/>
    <x v="0"/>
    <x v="0"/>
    <x v="0"/>
    <x v="0"/>
    <x v="0"/>
    <x v="4"/>
    <x v="0"/>
    <x v="6"/>
    <x v="1"/>
    <x v="1"/>
    <x v="0"/>
    <x v="5"/>
    <x v="4"/>
    <x v="0"/>
    <x v="0"/>
    <x v="1"/>
    <x v="0"/>
    <x v="1"/>
    <x v="6"/>
    <x v="1"/>
    <x v="1"/>
    <x v="0"/>
    <x v="0"/>
    <x v="0"/>
    <x v="0"/>
  </r>
  <r>
    <x v="0"/>
    <x v="18"/>
    <x v="8"/>
    <x v="8"/>
    <x v="44"/>
    <x v="1"/>
    <x v="0"/>
    <x v="0"/>
    <x v="0"/>
    <x v="0"/>
    <x v="1"/>
    <x v="0"/>
    <x v="1"/>
    <x v="0"/>
    <x v="0"/>
    <x v="1"/>
    <x v="0"/>
    <x v="1"/>
    <x v="0"/>
    <x v="0"/>
    <x v="0"/>
    <x v="0"/>
    <x v="0"/>
    <x v="2"/>
    <x v="1"/>
    <x v="0"/>
    <x v="4"/>
    <x v="1"/>
    <x v="0"/>
    <x v="2"/>
    <x v="0"/>
    <x v="0"/>
    <x v="0"/>
    <x v="1"/>
    <x v="1"/>
    <x v="1"/>
    <x v="0"/>
    <x v="2"/>
    <x v="0"/>
  </r>
  <r>
    <x v="0"/>
    <x v="15"/>
    <x v="0"/>
    <x v="0"/>
    <x v="50"/>
    <x v="1"/>
    <x v="1"/>
    <x v="0"/>
    <x v="0"/>
    <x v="0"/>
    <x v="1"/>
    <x v="0"/>
    <x v="0"/>
    <x v="0"/>
    <x v="0"/>
    <x v="0"/>
    <x v="0"/>
    <x v="1"/>
    <x v="0"/>
    <x v="6"/>
    <x v="3"/>
    <x v="2"/>
    <x v="1"/>
    <x v="0"/>
    <x v="2"/>
    <x v="6"/>
    <x v="0"/>
    <x v="0"/>
    <x v="6"/>
    <x v="0"/>
    <x v="0"/>
    <x v="0"/>
    <x v="1"/>
    <x v="0"/>
    <x v="1"/>
    <x v="1"/>
    <x v="0"/>
    <x v="0"/>
    <x v="0"/>
  </r>
  <r>
    <x v="0"/>
    <x v="16"/>
    <x v="6"/>
    <x v="6"/>
    <x v="51"/>
    <x v="2"/>
    <x v="0"/>
    <x v="0"/>
    <x v="0"/>
    <x v="0"/>
    <x v="0"/>
    <x v="0"/>
    <x v="0"/>
    <x v="0"/>
    <x v="0"/>
    <x v="0"/>
    <x v="0"/>
    <x v="0"/>
    <x v="0"/>
    <x v="0"/>
    <x v="6"/>
    <x v="2"/>
    <x v="0"/>
    <x v="1"/>
    <x v="2"/>
    <x v="0"/>
    <x v="7"/>
    <x v="1"/>
    <x v="1"/>
    <x v="2"/>
    <x v="0"/>
    <x v="0"/>
    <x v="1"/>
    <x v="2"/>
    <x v="1"/>
    <x v="1"/>
    <x v="0"/>
    <x v="0"/>
    <x v="0"/>
  </r>
  <r>
    <x v="0"/>
    <x v="4"/>
    <x v="7"/>
    <x v="7"/>
    <x v="30"/>
    <x v="1"/>
    <x v="0"/>
    <x v="0"/>
    <x v="1"/>
    <x v="1"/>
    <x v="1"/>
    <x v="0"/>
    <x v="0"/>
    <x v="0"/>
    <x v="0"/>
    <x v="0"/>
    <x v="0"/>
    <x v="0"/>
    <x v="0"/>
    <x v="0"/>
    <x v="2"/>
    <x v="4"/>
    <x v="0"/>
    <x v="4"/>
    <x v="5"/>
    <x v="4"/>
    <x v="4"/>
    <x v="3"/>
    <x v="3"/>
    <x v="6"/>
    <x v="0"/>
    <x v="0"/>
    <x v="1"/>
    <x v="2"/>
    <x v="1"/>
    <x v="0"/>
    <x v="0"/>
    <x v="0"/>
    <x v="0"/>
  </r>
  <r>
    <x v="0"/>
    <x v="14"/>
    <x v="2"/>
    <x v="2"/>
    <x v="52"/>
    <x v="2"/>
    <x v="0"/>
    <x v="0"/>
    <x v="0"/>
    <x v="0"/>
    <x v="1"/>
    <x v="0"/>
    <x v="0"/>
    <x v="1"/>
    <x v="0"/>
    <x v="0"/>
    <x v="0"/>
    <x v="0"/>
    <x v="0"/>
    <x v="0"/>
    <x v="3"/>
    <x v="0"/>
    <x v="1"/>
    <x v="1"/>
    <x v="2"/>
    <x v="1"/>
    <x v="6"/>
    <x v="5"/>
    <x v="0"/>
    <x v="0"/>
    <x v="0"/>
    <x v="0"/>
    <x v="0"/>
    <x v="1"/>
    <x v="2"/>
    <x v="1"/>
    <x v="0"/>
    <x v="0"/>
    <x v="0"/>
  </r>
  <r>
    <x v="0"/>
    <x v="8"/>
    <x v="3"/>
    <x v="3"/>
    <x v="53"/>
    <x v="0"/>
    <x v="0"/>
    <x v="1"/>
    <x v="0"/>
    <x v="0"/>
    <x v="1"/>
    <x v="1"/>
    <x v="1"/>
    <x v="0"/>
    <x v="1"/>
    <x v="0"/>
    <x v="0"/>
    <x v="0"/>
    <x v="1"/>
    <x v="0"/>
    <x v="0"/>
    <x v="0"/>
    <x v="0"/>
    <x v="5"/>
    <x v="0"/>
    <x v="2"/>
    <x v="3"/>
    <x v="2"/>
    <x v="2"/>
    <x v="6"/>
    <x v="0"/>
    <x v="2"/>
    <x v="1"/>
    <x v="1"/>
    <x v="1"/>
    <x v="1"/>
    <x v="0"/>
    <x v="2"/>
    <x v="0"/>
  </r>
  <r>
    <x v="0"/>
    <x v="3"/>
    <x v="6"/>
    <x v="6"/>
    <x v="54"/>
    <x v="1"/>
    <x v="0"/>
    <x v="1"/>
    <x v="1"/>
    <x v="0"/>
    <x v="1"/>
    <x v="1"/>
    <x v="1"/>
    <x v="0"/>
    <x v="0"/>
    <x v="0"/>
    <x v="0"/>
    <x v="1"/>
    <x v="0"/>
    <x v="0"/>
    <x v="0"/>
    <x v="2"/>
    <x v="3"/>
    <x v="5"/>
    <x v="3"/>
    <x v="0"/>
    <x v="5"/>
    <x v="4"/>
    <x v="0"/>
    <x v="2"/>
    <x v="0"/>
    <x v="0"/>
    <x v="0"/>
    <x v="3"/>
    <x v="0"/>
    <x v="1"/>
    <x v="0"/>
    <x v="0"/>
    <x v="0"/>
  </r>
  <r>
    <x v="0"/>
    <x v="27"/>
    <x v="6"/>
    <x v="6"/>
    <x v="55"/>
    <x v="2"/>
    <x v="0"/>
    <x v="0"/>
    <x v="0"/>
    <x v="0"/>
    <x v="1"/>
    <x v="0"/>
    <x v="0"/>
    <x v="1"/>
    <x v="0"/>
    <x v="0"/>
    <x v="0"/>
    <x v="0"/>
    <x v="0"/>
    <x v="0"/>
    <x v="1"/>
    <x v="0"/>
    <x v="2"/>
    <x v="2"/>
    <x v="0"/>
    <x v="0"/>
    <x v="3"/>
    <x v="2"/>
    <x v="0"/>
    <x v="0"/>
    <x v="0"/>
    <x v="0"/>
    <x v="3"/>
    <x v="1"/>
    <x v="0"/>
    <x v="0"/>
    <x v="0"/>
    <x v="0"/>
    <x v="0"/>
  </r>
  <r>
    <x v="1"/>
    <x v="25"/>
    <x v="0"/>
    <x v="0"/>
    <x v="56"/>
    <x v="2"/>
    <x v="0"/>
    <x v="0"/>
    <x v="0"/>
    <x v="1"/>
    <x v="0"/>
    <x v="0"/>
    <x v="0"/>
    <x v="0"/>
    <x v="0"/>
    <x v="0"/>
    <x v="0"/>
    <x v="0"/>
    <x v="0"/>
    <x v="0"/>
    <x v="6"/>
    <x v="0"/>
    <x v="0"/>
    <x v="4"/>
    <x v="1"/>
    <x v="1"/>
    <x v="0"/>
    <x v="5"/>
    <x v="3"/>
    <x v="0"/>
    <x v="0"/>
    <x v="3"/>
    <x v="0"/>
    <x v="0"/>
    <x v="1"/>
    <x v="0"/>
    <x v="0"/>
    <x v="0"/>
    <x v="0"/>
  </r>
  <r>
    <x v="0"/>
    <x v="6"/>
    <x v="6"/>
    <x v="6"/>
    <x v="19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1"/>
    <x v="0"/>
    <x v="5"/>
    <x v="2"/>
    <x v="2"/>
    <x v="7"/>
    <x v="0"/>
    <x v="1"/>
    <x v="0"/>
    <x v="0"/>
    <x v="1"/>
    <x v="1"/>
    <x v="0"/>
    <x v="0"/>
    <x v="0"/>
  </r>
  <r>
    <x v="1"/>
    <x v="15"/>
    <x v="2"/>
    <x v="2"/>
    <x v="27"/>
    <x v="2"/>
    <x v="0"/>
    <x v="0"/>
    <x v="0"/>
    <x v="1"/>
    <x v="0"/>
    <x v="0"/>
    <x v="0"/>
    <x v="0"/>
    <x v="0"/>
    <x v="0"/>
    <x v="0"/>
    <x v="1"/>
    <x v="0"/>
    <x v="1"/>
    <x v="7"/>
    <x v="0"/>
    <x v="2"/>
    <x v="2"/>
    <x v="1"/>
    <x v="0"/>
    <x v="0"/>
    <x v="5"/>
    <x v="0"/>
    <x v="0"/>
    <x v="0"/>
    <x v="0"/>
    <x v="1"/>
    <x v="1"/>
    <x v="2"/>
    <x v="0"/>
    <x v="0"/>
    <x v="0"/>
    <x v="0"/>
  </r>
  <r>
    <x v="1"/>
    <x v="28"/>
    <x v="3"/>
    <x v="3"/>
    <x v="57"/>
    <x v="0"/>
    <x v="0"/>
    <x v="0"/>
    <x v="0"/>
    <x v="1"/>
    <x v="0"/>
    <x v="0"/>
    <x v="0"/>
    <x v="0"/>
    <x v="0"/>
    <x v="0"/>
    <x v="0"/>
    <x v="0"/>
    <x v="0"/>
    <x v="1"/>
    <x v="2"/>
    <x v="1"/>
    <x v="6"/>
    <x v="3"/>
    <x v="5"/>
    <x v="5"/>
    <x v="6"/>
    <x v="4"/>
    <x v="0"/>
    <x v="0"/>
    <x v="0"/>
    <x v="0"/>
    <x v="1"/>
    <x v="2"/>
    <x v="0"/>
    <x v="1"/>
    <x v="0"/>
    <x v="0"/>
    <x v="0"/>
  </r>
  <r>
    <x v="0"/>
    <x v="29"/>
    <x v="3"/>
    <x v="3"/>
    <x v="58"/>
    <x v="1"/>
    <x v="0"/>
    <x v="0"/>
    <x v="0"/>
    <x v="0"/>
    <x v="1"/>
    <x v="0"/>
    <x v="0"/>
    <x v="0"/>
    <x v="0"/>
    <x v="0"/>
    <x v="0"/>
    <x v="1"/>
    <x v="0"/>
    <x v="1"/>
    <x v="5"/>
    <x v="4"/>
    <x v="0"/>
    <x v="0"/>
    <x v="1"/>
    <x v="6"/>
    <x v="6"/>
    <x v="3"/>
    <x v="2"/>
    <x v="0"/>
    <x v="0"/>
    <x v="0"/>
    <x v="0"/>
    <x v="0"/>
    <x v="1"/>
    <x v="1"/>
    <x v="0"/>
    <x v="0"/>
    <x v="0"/>
  </r>
  <r>
    <x v="0"/>
    <x v="8"/>
    <x v="8"/>
    <x v="8"/>
    <x v="59"/>
    <x v="0"/>
    <x v="0"/>
    <x v="1"/>
    <x v="0"/>
    <x v="1"/>
    <x v="0"/>
    <x v="0"/>
    <x v="1"/>
    <x v="0"/>
    <x v="0"/>
    <x v="0"/>
    <x v="0"/>
    <x v="0"/>
    <x v="0"/>
    <x v="2"/>
    <x v="6"/>
    <x v="4"/>
    <x v="1"/>
    <x v="2"/>
    <x v="3"/>
    <x v="3"/>
    <x v="3"/>
    <x v="2"/>
    <x v="0"/>
    <x v="1"/>
    <x v="0"/>
    <x v="4"/>
    <x v="0"/>
    <x v="1"/>
    <x v="0"/>
    <x v="1"/>
    <x v="0"/>
    <x v="2"/>
    <x v="0"/>
  </r>
  <r>
    <x v="1"/>
    <x v="11"/>
    <x v="1"/>
    <x v="1"/>
    <x v="60"/>
    <x v="1"/>
    <x v="0"/>
    <x v="0"/>
    <x v="0"/>
    <x v="0"/>
    <x v="0"/>
    <x v="0"/>
    <x v="0"/>
    <x v="1"/>
    <x v="0"/>
    <x v="0"/>
    <x v="0"/>
    <x v="0"/>
    <x v="0"/>
    <x v="4"/>
    <x v="6"/>
    <x v="2"/>
    <x v="6"/>
    <x v="2"/>
    <x v="0"/>
    <x v="4"/>
    <x v="2"/>
    <x v="1"/>
    <x v="3"/>
    <x v="1"/>
    <x v="0"/>
    <x v="3"/>
    <x v="7"/>
    <x v="1"/>
    <x v="1"/>
    <x v="0"/>
    <x v="0"/>
    <x v="0"/>
    <x v="0"/>
  </r>
  <r>
    <x v="0"/>
    <x v="1"/>
    <x v="8"/>
    <x v="8"/>
    <x v="61"/>
    <x v="1"/>
    <x v="0"/>
    <x v="0"/>
    <x v="0"/>
    <x v="0"/>
    <x v="1"/>
    <x v="0"/>
    <x v="0"/>
    <x v="0"/>
    <x v="0"/>
    <x v="0"/>
    <x v="0"/>
    <x v="0"/>
    <x v="0"/>
    <x v="0"/>
    <x v="2"/>
    <x v="6"/>
    <x v="7"/>
    <x v="5"/>
    <x v="6"/>
    <x v="2"/>
    <x v="3"/>
    <x v="2"/>
    <x v="5"/>
    <x v="7"/>
    <x v="0"/>
    <x v="3"/>
    <x v="0"/>
    <x v="0"/>
    <x v="2"/>
    <x v="1"/>
    <x v="0"/>
    <x v="0"/>
    <x v="0"/>
  </r>
  <r>
    <x v="0"/>
    <x v="30"/>
    <x v="4"/>
    <x v="4"/>
    <x v="62"/>
    <x v="0"/>
    <x v="0"/>
    <x v="1"/>
    <x v="1"/>
    <x v="0"/>
    <x v="1"/>
    <x v="1"/>
    <x v="0"/>
    <x v="0"/>
    <x v="0"/>
    <x v="1"/>
    <x v="0"/>
    <x v="1"/>
    <x v="0"/>
    <x v="5"/>
    <x v="4"/>
    <x v="0"/>
    <x v="0"/>
    <x v="7"/>
    <x v="6"/>
    <x v="3"/>
    <x v="5"/>
    <x v="4"/>
    <x v="0"/>
    <x v="0"/>
    <x v="0"/>
    <x v="0"/>
    <x v="1"/>
    <x v="2"/>
    <x v="1"/>
    <x v="1"/>
    <x v="0"/>
    <x v="2"/>
    <x v="0"/>
  </r>
  <r>
    <x v="1"/>
    <x v="9"/>
    <x v="0"/>
    <x v="0"/>
    <x v="63"/>
    <x v="1"/>
    <x v="0"/>
    <x v="0"/>
    <x v="0"/>
    <x v="1"/>
    <x v="1"/>
    <x v="0"/>
    <x v="0"/>
    <x v="0"/>
    <x v="0"/>
    <x v="0"/>
    <x v="0"/>
    <x v="0"/>
    <x v="0"/>
    <x v="0"/>
    <x v="4"/>
    <x v="5"/>
    <x v="5"/>
    <x v="2"/>
    <x v="1"/>
    <x v="0"/>
    <x v="5"/>
    <x v="2"/>
    <x v="2"/>
    <x v="0"/>
    <x v="0"/>
    <x v="1"/>
    <x v="0"/>
    <x v="3"/>
    <x v="1"/>
    <x v="1"/>
    <x v="0"/>
    <x v="0"/>
    <x v="0"/>
  </r>
  <r>
    <x v="1"/>
    <x v="8"/>
    <x v="2"/>
    <x v="2"/>
    <x v="64"/>
    <x v="1"/>
    <x v="0"/>
    <x v="0"/>
    <x v="0"/>
    <x v="0"/>
    <x v="1"/>
    <x v="1"/>
    <x v="1"/>
    <x v="0"/>
    <x v="0"/>
    <x v="0"/>
    <x v="0"/>
    <x v="1"/>
    <x v="0"/>
    <x v="0"/>
    <x v="3"/>
    <x v="0"/>
    <x v="5"/>
    <x v="6"/>
    <x v="3"/>
    <x v="1"/>
    <x v="0"/>
    <x v="3"/>
    <x v="1"/>
    <x v="6"/>
    <x v="1"/>
    <x v="3"/>
    <x v="8"/>
    <x v="4"/>
    <x v="1"/>
    <x v="0"/>
    <x v="0"/>
    <x v="0"/>
    <x v="0"/>
  </r>
  <r>
    <x v="0"/>
    <x v="30"/>
    <x v="10"/>
    <x v="10"/>
    <x v="65"/>
    <x v="0"/>
    <x v="0"/>
    <x v="1"/>
    <x v="0"/>
    <x v="0"/>
    <x v="1"/>
    <x v="1"/>
    <x v="1"/>
    <x v="0"/>
    <x v="0"/>
    <x v="1"/>
    <x v="0"/>
    <x v="1"/>
    <x v="0"/>
    <x v="0"/>
    <x v="1"/>
    <x v="1"/>
    <x v="2"/>
    <x v="2"/>
    <x v="1"/>
    <x v="2"/>
    <x v="7"/>
    <x v="7"/>
    <x v="5"/>
    <x v="7"/>
    <x v="1"/>
    <x v="0"/>
    <x v="1"/>
    <x v="2"/>
    <x v="1"/>
    <x v="0"/>
    <x v="0"/>
    <x v="0"/>
    <x v="0"/>
  </r>
  <r>
    <x v="1"/>
    <x v="14"/>
    <x v="1"/>
    <x v="1"/>
    <x v="47"/>
    <x v="2"/>
    <x v="0"/>
    <x v="0"/>
    <x v="0"/>
    <x v="0"/>
    <x v="0"/>
    <x v="0"/>
    <x v="0"/>
    <x v="0"/>
    <x v="0"/>
    <x v="0"/>
    <x v="0"/>
    <x v="1"/>
    <x v="0"/>
    <x v="3"/>
    <x v="2"/>
    <x v="5"/>
    <x v="6"/>
    <x v="4"/>
    <x v="5"/>
    <x v="4"/>
    <x v="2"/>
    <x v="5"/>
    <x v="3"/>
    <x v="0"/>
    <x v="0"/>
    <x v="3"/>
    <x v="0"/>
    <x v="0"/>
    <x v="0"/>
    <x v="1"/>
    <x v="0"/>
    <x v="1"/>
    <x v="0"/>
  </r>
  <r>
    <x v="0"/>
    <x v="31"/>
    <x v="8"/>
    <x v="8"/>
    <x v="66"/>
    <x v="2"/>
    <x v="0"/>
    <x v="1"/>
    <x v="0"/>
    <x v="0"/>
    <x v="1"/>
    <x v="0"/>
    <x v="0"/>
    <x v="1"/>
    <x v="0"/>
    <x v="0"/>
    <x v="0"/>
    <x v="0"/>
    <x v="0"/>
    <x v="5"/>
    <x v="6"/>
    <x v="0"/>
    <x v="6"/>
    <x v="4"/>
    <x v="1"/>
    <x v="1"/>
    <x v="2"/>
    <x v="3"/>
    <x v="3"/>
    <x v="0"/>
    <x v="0"/>
    <x v="0"/>
    <x v="3"/>
    <x v="1"/>
    <x v="1"/>
    <x v="1"/>
    <x v="0"/>
    <x v="0"/>
    <x v="0"/>
  </r>
  <r>
    <x v="0"/>
    <x v="32"/>
    <x v="4"/>
    <x v="4"/>
    <x v="67"/>
    <x v="2"/>
    <x v="0"/>
    <x v="0"/>
    <x v="0"/>
    <x v="1"/>
    <x v="0"/>
    <x v="0"/>
    <x v="0"/>
    <x v="0"/>
    <x v="0"/>
    <x v="0"/>
    <x v="0"/>
    <x v="0"/>
    <x v="0"/>
    <x v="0"/>
    <x v="6"/>
    <x v="4"/>
    <x v="1"/>
    <x v="0"/>
    <x v="0"/>
    <x v="6"/>
    <x v="6"/>
    <x v="2"/>
    <x v="0"/>
    <x v="2"/>
    <x v="0"/>
    <x v="2"/>
    <x v="1"/>
    <x v="2"/>
    <x v="1"/>
    <x v="0"/>
    <x v="0"/>
    <x v="0"/>
    <x v="0"/>
  </r>
  <r>
    <x v="1"/>
    <x v="27"/>
    <x v="7"/>
    <x v="7"/>
    <x v="68"/>
    <x v="1"/>
    <x v="0"/>
    <x v="0"/>
    <x v="0"/>
    <x v="1"/>
    <x v="0"/>
    <x v="0"/>
    <x v="0"/>
    <x v="0"/>
    <x v="0"/>
    <x v="0"/>
    <x v="0"/>
    <x v="0"/>
    <x v="0"/>
    <x v="0"/>
    <x v="0"/>
    <x v="1"/>
    <x v="0"/>
    <x v="1"/>
    <x v="1"/>
    <x v="3"/>
    <x v="0"/>
    <x v="1"/>
    <x v="0"/>
    <x v="0"/>
    <x v="0"/>
    <x v="3"/>
    <x v="0"/>
    <x v="1"/>
    <x v="0"/>
    <x v="1"/>
    <x v="0"/>
    <x v="0"/>
    <x v="0"/>
  </r>
  <r>
    <x v="0"/>
    <x v="5"/>
    <x v="2"/>
    <x v="2"/>
    <x v="69"/>
    <x v="2"/>
    <x v="0"/>
    <x v="0"/>
    <x v="0"/>
    <x v="1"/>
    <x v="0"/>
    <x v="0"/>
    <x v="0"/>
    <x v="0"/>
    <x v="0"/>
    <x v="0"/>
    <x v="0"/>
    <x v="0"/>
    <x v="0"/>
    <x v="1"/>
    <x v="3"/>
    <x v="6"/>
    <x v="2"/>
    <x v="7"/>
    <x v="5"/>
    <x v="6"/>
    <x v="5"/>
    <x v="4"/>
    <x v="4"/>
    <x v="7"/>
    <x v="1"/>
    <x v="3"/>
    <x v="3"/>
    <x v="0"/>
    <x v="1"/>
    <x v="1"/>
    <x v="0"/>
    <x v="3"/>
    <x v="0"/>
  </r>
  <r>
    <x v="1"/>
    <x v="23"/>
    <x v="8"/>
    <x v="8"/>
    <x v="70"/>
    <x v="1"/>
    <x v="0"/>
    <x v="1"/>
    <x v="0"/>
    <x v="0"/>
    <x v="1"/>
    <x v="0"/>
    <x v="0"/>
    <x v="1"/>
    <x v="0"/>
    <x v="0"/>
    <x v="0"/>
    <x v="0"/>
    <x v="0"/>
    <x v="6"/>
    <x v="4"/>
    <x v="5"/>
    <x v="7"/>
    <x v="3"/>
    <x v="2"/>
    <x v="6"/>
    <x v="4"/>
    <x v="0"/>
    <x v="7"/>
    <x v="0"/>
    <x v="0"/>
    <x v="0"/>
    <x v="1"/>
    <x v="2"/>
    <x v="1"/>
    <x v="0"/>
    <x v="0"/>
    <x v="3"/>
    <x v="0"/>
  </r>
  <r>
    <x v="0"/>
    <x v="8"/>
    <x v="8"/>
    <x v="8"/>
    <x v="59"/>
    <x v="0"/>
    <x v="0"/>
    <x v="0"/>
    <x v="0"/>
    <x v="1"/>
    <x v="1"/>
    <x v="0"/>
    <x v="1"/>
    <x v="1"/>
    <x v="0"/>
    <x v="0"/>
    <x v="0"/>
    <x v="0"/>
    <x v="0"/>
    <x v="5"/>
    <x v="0"/>
    <x v="2"/>
    <x v="2"/>
    <x v="4"/>
    <x v="0"/>
    <x v="5"/>
    <x v="4"/>
    <x v="1"/>
    <x v="0"/>
    <x v="2"/>
    <x v="0"/>
    <x v="0"/>
    <x v="1"/>
    <x v="2"/>
    <x v="1"/>
    <x v="1"/>
    <x v="0"/>
    <x v="0"/>
    <x v="0"/>
  </r>
  <r>
    <x v="0"/>
    <x v="4"/>
    <x v="8"/>
    <x v="8"/>
    <x v="71"/>
    <x v="2"/>
    <x v="0"/>
    <x v="0"/>
    <x v="1"/>
    <x v="1"/>
    <x v="1"/>
    <x v="0"/>
    <x v="0"/>
    <x v="1"/>
    <x v="0"/>
    <x v="0"/>
    <x v="0"/>
    <x v="0"/>
    <x v="0"/>
    <x v="0"/>
    <x v="1"/>
    <x v="4"/>
    <x v="7"/>
    <x v="1"/>
    <x v="1"/>
    <x v="3"/>
    <x v="3"/>
    <x v="2"/>
    <x v="1"/>
    <x v="0"/>
    <x v="0"/>
    <x v="0"/>
    <x v="1"/>
    <x v="2"/>
    <x v="1"/>
    <x v="0"/>
    <x v="0"/>
    <x v="1"/>
    <x v="0"/>
  </r>
  <r>
    <x v="4"/>
    <x v="8"/>
    <x v="8"/>
    <x v="8"/>
    <x v="59"/>
    <x v="0"/>
    <x v="1"/>
    <x v="0"/>
    <x v="0"/>
    <x v="1"/>
    <x v="0"/>
    <x v="0"/>
    <x v="0"/>
    <x v="1"/>
    <x v="0"/>
    <x v="0"/>
    <x v="0"/>
    <x v="0"/>
    <x v="0"/>
    <x v="0"/>
    <x v="5"/>
    <x v="2"/>
    <x v="6"/>
    <x v="4"/>
    <x v="0"/>
    <x v="4"/>
    <x v="0"/>
    <x v="1"/>
    <x v="0"/>
    <x v="1"/>
    <x v="0"/>
    <x v="4"/>
    <x v="5"/>
    <x v="3"/>
    <x v="1"/>
    <x v="0"/>
    <x v="0"/>
    <x v="0"/>
    <x v="0"/>
  </r>
  <r>
    <x v="0"/>
    <x v="26"/>
    <x v="7"/>
    <x v="7"/>
    <x v="72"/>
    <x v="1"/>
    <x v="0"/>
    <x v="0"/>
    <x v="0"/>
    <x v="1"/>
    <x v="0"/>
    <x v="0"/>
    <x v="0"/>
    <x v="1"/>
    <x v="0"/>
    <x v="0"/>
    <x v="0"/>
    <x v="0"/>
    <x v="0"/>
    <x v="6"/>
    <x v="3"/>
    <x v="5"/>
    <x v="0"/>
    <x v="4"/>
    <x v="1"/>
    <x v="0"/>
    <x v="6"/>
    <x v="0"/>
    <x v="5"/>
    <x v="0"/>
    <x v="0"/>
    <x v="3"/>
    <x v="0"/>
    <x v="0"/>
    <x v="1"/>
    <x v="0"/>
    <x v="0"/>
    <x v="0"/>
    <x v="0"/>
  </r>
  <r>
    <x v="1"/>
    <x v="33"/>
    <x v="4"/>
    <x v="4"/>
    <x v="73"/>
    <x v="2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1"/>
    <x v="4"/>
    <x v="2"/>
    <x v="1"/>
    <x v="4"/>
    <x v="0"/>
    <x v="0"/>
    <x v="2"/>
    <x v="1"/>
    <x v="2"/>
    <x v="1"/>
    <x v="0"/>
    <x v="0"/>
    <x v="0"/>
    <x v="0"/>
  </r>
  <r>
    <x v="0"/>
    <x v="34"/>
    <x v="0"/>
    <x v="0"/>
    <x v="74"/>
    <x v="0"/>
    <x v="0"/>
    <x v="1"/>
    <x v="0"/>
    <x v="0"/>
    <x v="1"/>
    <x v="0"/>
    <x v="1"/>
    <x v="0"/>
    <x v="0"/>
    <x v="1"/>
    <x v="0"/>
    <x v="1"/>
    <x v="0"/>
    <x v="0"/>
    <x v="2"/>
    <x v="4"/>
    <x v="2"/>
    <x v="0"/>
    <x v="1"/>
    <x v="0"/>
    <x v="0"/>
    <x v="1"/>
    <x v="0"/>
    <x v="2"/>
    <x v="0"/>
    <x v="4"/>
    <x v="0"/>
    <x v="4"/>
    <x v="1"/>
    <x v="1"/>
    <x v="0"/>
    <x v="0"/>
    <x v="6"/>
  </r>
  <r>
    <x v="0"/>
    <x v="6"/>
    <x v="1"/>
    <x v="1"/>
    <x v="9"/>
    <x v="1"/>
    <x v="0"/>
    <x v="0"/>
    <x v="0"/>
    <x v="0"/>
    <x v="1"/>
    <x v="0"/>
    <x v="0"/>
    <x v="1"/>
    <x v="0"/>
    <x v="0"/>
    <x v="0"/>
    <x v="0"/>
    <x v="0"/>
    <x v="0"/>
    <x v="3"/>
    <x v="2"/>
    <x v="0"/>
    <x v="3"/>
    <x v="1"/>
    <x v="6"/>
    <x v="7"/>
    <x v="7"/>
    <x v="4"/>
    <x v="0"/>
    <x v="0"/>
    <x v="0"/>
    <x v="3"/>
    <x v="3"/>
    <x v="2"/>
    <x v="0"/>
    <x v="0"/>
    <x v="3"/>
    <x v="0"/>
  </r>
  <r>
    <x v="1"/>
    <x v="4"/>
    <x v="0"/>
    <x v="0"/>
    <x v="75"/>
    <x v="2"/>
    <x v="0"/>
    <x v="0"/>
    <x v="0"/>
    <x v="0"/>
    <x v="0"/>
    <x v="0"/>
    <x v="0"/>
    <x v="1"/>
    <x v="0"/>
    <x v="1"/>
    <x v="0"/>
    <x v="0"/>
    <x v="0"/>
    <x v="0"/>
    <x v="4"/>
    <x v="1"/>
    <x v="1"/>
    <x v="2"/>
    <x v="4"/>
    <x v="0"/>
    <x v="0"/>
    <x v="0"/>
    <x v="4"/>
    <x v="0"/>
    <x v="1"/>
    <x v="3"/>
    <x v="0"/>
    <x v="1"/>
    <x v="0"/>
    <x v="1"/>
    <x v="0"/>
    <x v="0"/>
    <x v="0"/>
  </r>
  <r>
    <x v="0"/>
    <x v="13"/>
    <x v="8"/>
    <x v="8"/>
    <x v="76"/>
    <x v="1"/>
    <x v="0"/>
    <x v="0"/>
    <x v="0"/>
    <x v="0"/>
    <x v="0"/>
    <x v="0"/>
    <x v="0"/>
    <x v="1"/>
    <x v="0"/>
    <x v="0"/>
    <x v="0"/>
    <x v="0"/>
    <x v="0"/>
    <x v="0"/>
    <x v="3"/>
    <x v="4"/>
    <x v="5"/>
    <x v="0"/>
    <x v="2"/>
    <x v="0"/>
    <x v="4"/>
    <x v="0"/>
    <x v="1"/>
    <x v="0"/>
    <x v="0"/>
    <x v="0"/>
    <x v="1"/>
    <x v="1"/>
    <x v="1"/>
    <x v="0"/>
    <x v="0"/>
    <x v="0"/>
    <x v="0"/>
  </r>
  <r>
    <x v="1"/>
    <x v="14"/>
    <x v="4"/>
    <x v="4"/>
    <x v="77"/>
    <x v="1"/>
    <x v="0"/>
    <x v="1"/>
    <x v="1"/>
    <x v="0"/>
    <x v="1"/>
    <x v="1"/>
    <x v="1"/>
    <x v="0"/>
    <x v="1"/>
    <x v="1"/>
    <x v="1"/>
    <x v="1"/>
    <x v="1"/>
    <x v="5"/>
    <x v="3"/>
    <x v="4"/>
    <x v="2"/>
    <x v="0"/>
    <x v="2"/>
    <x v="6"/>
    <x v="0"/>
    <x v="0"/>
    <x v="7"/>
    <x v="7"/>
    <x v="0"/>
    <x v="0"/>
    <x v="1"/>
    <x v="2"/>
    <x v="1"/>
    <x v="1"/>
    <x v="0"/>
    <x v="0"/>
    <x v="0"/>
  </r>
  <r>
    <x v="0"/>
    <x v="29"/>
    <x v="8"/>
    <x v="8"/>
    <x v="78"/>
    <x v="1"/>
    <x v="0"/>
    <x v="0"/>
    <x v="0"/>
    <x v="0"/>
    <x v="1"/>
    <x v="0"/>
    <x v="0"/>
    <x v="1"/>
    <x v="0"/>
    <x v="0"/>
    <x v="0"/>
    <x v="0"/>
    <x v="0"/>
    <x v="0"/>
    <x v="0"/>
    <x v="6"/>
    <x v="5"/>
    <x v="1"/>
    <x v="2"/>
    <x v="0"/>
    <x v="6"/>
    <x v="2"/>
    <x v="4"/>
    <x v="0"/>
    <x v="0"/>
    <x v="1"/>
    <x v="1"/>
    <x v="1"/>
    <x v="1"/>
    <x v="0"/>
    <x v="0"/>
    <x v="3"/>
    <x v="0"/>
  </r>
  <r>
    <x v="1"/>
    <x v="5"/>
    <x v="0"/>
    <x v="0"/>
    <x v="35"/>
    <x v="2"/>
    <x v="0"/>
    <x v="0"/>
    <x v="0"/>
    <x v="1"/>
    <x v="0"/>
    <x v="0"/>
    <x v="0"/>
    <x v="1"/>
    <x v="0"/>
    <x v="0"/>
    <x v="0"/>
    <x v="0"/>
    <x v="0"/>
    <x v="3"/>
    <x v="6"/>
    <x v="0"/>
    <x v="0"/>
    <x v="2"/>
    <x v="0"/>
    <x v="5"/>
    <x v="4"/>
    <x v="3"/>
    <x v="4"/>
    <x v="1"/>
    <x v="0"/>
    <x v="1"/>
    <x v="0"/>
    <x v="0"/>
    <x v="1"/>
    <x v="1"/>
    <x v="0"/>
    <x v="0"/>
    <x v="0"/>
  </r>
  <r>
    <x v="5"/>
    <x v="27"/>
    <x v="8"/>
    <x v="8"/>
    <x v="79"/>
    <x v="1"/>
    <x v="0"/>
    <x v="0"/>
    <x v="0"/>
    <x v="1"/>
    <x v="0"/>
    <x v="0"/>
    <x v="0"/>
    <x v="0"/>
    <x v="0"/>
    <x v="0"/>
    <x v="0"/>
    <x v="1"/>
    <x v="0"/>
    <x v="0"/>
    <x v="1"/>
    <x v="1"/>
    <x v="5"/>
    <x v="7"/>
    <x v="3"/>
    <x v="3"/>
    <x v="6"/>
    <x v="1"/>
    <x v="0"/>
    <x v="3"/>
    <x v="0"/>
    <x v="4"/>
    <x v="5"/>
    <x v="0"/>
    <x v="1"/>
    <x v="1"/>
    <x v="0"/>
    <x v="0"/>
    <x v="0"/>
  </r>
  <r>
    <x v="1"/>
    <x v="35"/>
    <x v="6"/>
    <x v="6"/>
    <x v="80"/>
    <x v="2"/>
    <x v="0"/>
    <x v="0"/>
    <x v="0"/>
    <x v="1"/>
    <x v="1"/>
    <x v="0"/>
    <x v="1"/>
    <x v="0"/>
    <x v="0"/>
    <x v="0"/>
    <x v="0"/>
    <x v="0"/>
    <x v="0"/>
    <x v="6"/>
    <x v="6"/>
    <x v="2"/>
    <x v="2"/>
    <x v="0"/>
    <x v="2"/>
    <x v="2"/>
    <x v="2"/>
    <x v="3"/>
    <x v="0"/>
    <x v="2"/>
    <x v="0"/>
    <x v="1"/>
    <x v="0"/>
    <x v="3"/>
    <x v="1"/>
    <x v="1"/>
    <x v="0"/>
    <x v="0"/>
    <x v="0"/>
  </r>
  <r>
    <x v="1"/>
    <x v="6"/>
    <x v="3"/>
    <x v="3"/>
    <x v="81"/>
    <x v="1"/>
    <x v="0"/>
    <x v="0"/>
    <x v="0"/>
    <x v="1"/>
    <x v="0"/>
    <x v="0"/>
    <x v="0"/>
    <x v="0"/>
    <x v="0"/>
    <x v="0"/>
    <x v="0"/>
    <x v="0"/>
    <x v="0"/>
    <x v="0"/>
    <x v="0"/>
    <x v="1"/>
    <x v="1"/>
    <x v="5"/>
    <x v="3"/>
    <x v="0"/>
    <x v="5"/>
    <x v="1"/>
    <x v="0"/>
    <x v="0"/>
    <x v="0"/>
    <x v="2"/>
    <x v="1"/>
    <x v="2"/>
    <x v="1"/>
    <x v="1"/>
    <x v="0"/>
    <x v="0"/>
    <x v="0"/>
  </r>
  <r>
    <x v="1"/>
    <x v="6"/>
    <x v="0"/>
    <x v="0"/>
    <x v="6"/>
    <x v="1"/>
    <x v="0"/>
    <x v="1"/>
    <x v="0"/>
    <x v="0"/>
    <x v="1"/>
    <x v="1"/>
    <x v="1"/>
    <x v="0"/>
    <x v="0"/>
    <x v="0"/>
    <x v="0"/>
    <x v="0"/>
    <x v="0"/>
    <x v="0"/>
    <x v="1"/>
    <x v="0"/>
    <x v="0"/>
    <x v="0"/>
    <x v="2"/>
    <x v="3"/>
    <x v="7"/>
    <x v="6"/>
    <x v="0"/>
    <x v="0"/>
    <x v="0"/>
    <x v="3"/>
    <x v="8"/>
    <x v="3"/>
    <x v="1"/>
    <x v="1"/>
    <x v="1"/>
    <x v="2"/>
    <x v="7"/>
  </r>
  <r>
    <x v="0"/>
    <x v="13"/>
    <x v="13"/>
    <x v="13"/>
    <x v="82"/>
    <x v="1"/>
    <x v="0"/>
    <x v="1"/>
    <x v="1"/>
    <x v="0"/>
    <x v="1"/>
    <x v="1"/>
    <x v="1"/>
    <x v="0"/>
    <x v="0"/>
    <x v="0"/>
    <x v="0"/>
    <x v="1"/>
    <x v="0"/>
    <x v="6"/>
    <x v="3"/>
    <x v="0"/>
    <x v="2"/>
    <x v="0"/>
    <x v="1"/>
    <x v="6"/>
    <x v="0"/>
    <x v="3"/>
    <x v="0"/>
    <x v="0"/>
    <x v="0"/>
    <x v="0"/>
    <x v="3"/>
    <x v="1"/>
    <x v="1"/>
    <x v="1"/>
    <x v="0"/>
    <x v="1"/>
    <x v="0"/>
  </r>
  <r>
    <x v="1"/>
    <x v="27"/>
    <x v="8"/>
    <x v="8"/>
    <x v="79"/>
    <x v="1"/>
    <x v="0"/>
    <x v="0"/>
    <x v="1"/>
    <x v="1"/>
    <x v="0"/>
    <x v="1"/>
    <x v="0"/>
    <x v="1"/>
    <x v="0"/>
    <x v="0"/>
    <x v="0"/>
    <x v="0"/>
    <x v="0"/>
    <x v="0"/>
    <x v="0"/>
    <x v="6"/>
    <x v="7"/>
    <x v="5"/>
    <x v="6"/>
    <x v="0"/>
    <x v="5"/>
    <x v="4"/>
    <x v="0"/>
    <x v="0"/>
    <x v="0"/>
    <x v="0"/>
    <x v="8"/>
    <x v="3"/>
    <x v="1"/>
    <x v="0"/>
    <x v="0"/>
    <x v="0"/>
    <x v="0"/>
  </r>
  <r>
    <x v="1"/>
    <x v="3"/>
    <x v="1"/>
    <x v="1"/>
    <x v="83"/>
    <x v="1"/>
    <x v="2"/>
    <x v="0"/>
    <x v="0"/>
    <x v="1"/>
    <x v="1"/>
    <x v="0"/>
    <x v="1"/>
    <x v="1"/>
    <x v="1"/>
    <x v="0"/>
    <x v="0"/>
    <x v="1"/>
    <x v="0"/>
    <x v="3"/>
    <x v="6"/>
    <x v="2"/>
    <x v="0"/>
    <x v="6"/>
    <x v="1"/>
    <x v="4"/>
    <x v="2"/>
    <x v="1"/>
    <x v="4"/>
    <x v="0"/>
    <x v="1"/>
    <x v="0"/>
    <x v="8"/>
    <x v="2"/>
    <x v="1"/>
    <x v="1"/>
    <x v="0"/>
    <x v="2"/>
    <x v="0"/>
  </r>
  <r>
    <x v="0"/>
    <x v="1"/>
    <x v="4"/>
    <x v="4"/>
    <x v="84"/>
    <x v="1"/>
    <x v="0"/>
    <x v="0"/>
    <x v="0"/>
    <x v="0"/>
    <x v="0"/>
    <x v="0"/>
    <x v="0"/>
    <x v="0"/>
    <x v="0"/>
    <x v="0"/>
    <x v="0"/>
    <x v="1"/>
    <x v="0"/>
    <x v="0"/>
    <x v="0"/>
    <x v="0"/>
    <x v="2"/>
    <x v="1"/>
    <x v="3"/>
    <x v="0"/>
    <x v="5"/>
    <x v="5"/>
    <x v="0"/>
    <x v="3"/>
    <x v="0"/>
    <x v="0"/>
    <x v="0"/>
    <x v="1"/>
    <x v="1"/>
    <x v="1"/>
    <x v="0"/>
    <x v="3"/>
    <x v="0"/>
  </r>
  <r>
    <x v="0"/>
    <x v="6"/>
    <x v="14"/>
    <x v="14"/>
    <x v="85"/>
    <x v="2"/>
    <x v="0"/>
    <x v="0"/>
    <x v="0"/>
    <x v="1"/>
    <x v="0"/>
    <x v="0"/>
    <x v="0"/>
    <x v="0"/>
    <x v="0"/>
    <x v="0"/>
    <x v="0"/>
    <x v="0"/>
    <x v="0"/>
    <x v="5"/>
    <x v="5"/>
    <x v="3"/>
    <x v="4"/>
    <x v="6"/>
    <x v="5"/>
    <x v="4"/>
    <x v="5"/>
    <x v="4"/>
    <x v="5"/>
    <x v="0"/>
    <x v="0"/>
    <x v="2"/>
    <x v="1"/>
    <x v="2"/>
    <x v="3"/>
    <x v="1"/>
    <x v="0"/>
    <x v="0"/>
    <x v="0"/>
  </r>
  <r>
    <x v="0"/>
    <x v="28"/>
    <x v="1"/>
    <x v="1"/>
    <x v="86"/>
    <x v="0"/>
    <x v="0"/>
    <x v="0"/>
    <x v="0"/>
    <x v="1"/>
    <x v="0"/>
    <x v="0"/>
    <x v="0"/>
    <x v="1"/>
    <x v="0"/>
    <x v="0"/>
    <x v="0"/>
    <x v="0"/>
    <x v="0"/>
    <x v="0"/>
    <x v="4"/>
    <x v="6"/>
    <x v="5"/>
    <x v="4"/>
    <x v="0"/>
    <x v="1"/>
    <x v="4"/>
    <x v="3"/>
    <x v="1"/>
    <x v="5"/>
    <x v="0"/>
    <x v="3"/>
    <x v="3"/>
    <x v="1"/>
    <x v="1"/>
    <x v="0"/>
    <x v="0"/>
    <x v="0"/>
    <x v="0"/>
  </r>
  <r>
    <x v="0"/>
    <x v="13"/>
    <x v="2"/>
    <x v="2"/>
    <x v="87"/>
    <x v="2"/>
    <x v="0"/>
    <x v="0"/>
    <x v="0"/>
    <x v="0"/>
    <x v="1"/>
    <x v="0"/>
    <x v="0"/>
    <x v="0"/>
    <x v="0"/>
    <x v="0"/>
    <x v="0"/>
    <x v="0"/>
    <x v="0"/>
    <x v="0"/>
    <x v="0"/>
    <x v="1"/>
    <x v="1"/>
    <x v="1"/>
    <x v="2"/>
    <x v="0"/>
    <x v="5"/>
    <x v="7"/>
    <x v="0"/>
    <x v="5"/>
    <x v="0"/>
    <x v="0"/>
    <x v="1"/>
    <x v="2"/>
    <x v="1"/>
    <x v="1"/>
    <x v="0"/>
    <x v="1"/>
    <x v="0"/>
  </r>
  <r>
    <x v="0"/>
    <x v="36"/>
    <x v="7"/>
    <x v="7"/>
    <x v="88"/>
    <x v="1"/>
    <x v="0"/>
    <x v="0"/>
    <x v="0"/>
    <x v="0"/>
    <x v="0"/>
    <x v="0"/>
    <x v="0"/>
    <x v="0"/>
    <x v="0"/>
    <x v="0"/>
    <x v="0"/>
    <x v="0"/>
    <x v="0"/>
    <x v="0"/>
    <x v="0"/>
    <x v="6"/>
    <x v="5"/>
    <x v="2"/>
    <x v="4"/>
    <x v="0"/>
    <x v="4"/>
    <x v="6"/>
    <x v="0"/>
    <x v="0"/>
    <x v="0"/>
    <x v="3"/>
    <x v="1"/>
    <x v="2"/>
    <x v="1"/>
    <x v="1"/>
    <x v="0"/>
    <x v="1"/>
    <x v="0"/>
  </r>
  <r>
    <x v="1"/>
    <x v="19"/>
    <x v="3"/>
    <x v="3"/>
    <x v="42"/>
    <x v="2"/>
    <x v="0"/>
    <x v="0"/>
    <x v="0"/>
    <x v="1"/>
    <x v="0"/>
    <x v="0"/>
    <x v="0"/>
    <x v="0"/>
    <x v="0"/>
    <x v="0"/>
    <x v="0"/>
    <x v="1"/>
    <x v="0"/>
    <x v="1"/>
    <x v="6"/>
    <x v="0"/>
    <x v="1"/>
    <x v="2"/>
    <x v="1"/>
    <x v="2"/>
    <x v="2"/>
    <x v="6"/>
    <x v="0"/>
    <x v="0"/>
    <x v="0"/>
    <x v="2"/>
    <x v="1"/>
    <x v="2"/>
    <x v="1"/>
    <x v="1"/>
    <x v="0"/>
    <x v="1"/>
    <x v="0"/>
  </r>
  <r>
    <x v="1"/>
    <x v="37"/>
    <x v="2"/>
    <x v="2"/>
    <x v="89"/>
    <x v="1"/>
    <x v="0"/>
    <x v="0"/>
    <x v="0"/>
    <x v="1"/>
    <x v="1"/>
    <x v="0"/>
    <x v="0"/>
    <x v="0"/>
    <x v="0"/>
    <x v="0"/>
    <x v="0"/>
    <x v="1"/>
    <x v="0"/>
    <x v="2"/>
    <x v="6"/>
    <x v="3"/>
    <x v="6"/>
    <x v="1"/>
    <x v="0"/>
    <x v="0"/>
    <x v="5"/>
    <x v="2"/>
    <x v="0"/>
    <x v="6"/>
    <x v="0"/>
    <x v="4"/>
    <x v="3"/>
    <x v="2"/>
    <x v="1"/>
    <x v="0"/>
    <x v="0"/>
    <x v="0"/>
    <x v="0"/>
  </r>
  <r>
    <x v="0"/>
    <x v="21"/>
    <x v="3"/>
    <x v="3"/>
    <x v="90"/>
    <x v="0"/>
    <x v="0"/>
    <x v="1"/>
    <x v="0"/>
    <x v="0"/>
    <x v="1"/>
    <x v="1"/>
    <x v="1"/>
    <x v="0"/>
    <x v="0"/>
    <x v="0"/>
    <x v="0"/>
    <x v="0"/>
    <x v="0"/>
    <x v="0"/>
    <x v="0"/>
    <x v="5"/>
    <x v="5"/>
    <x v="3"/>
    <x v="4"/>
    <x v="3"/>
    <x v="6"/>
    <x v="2"/>
    <x v="0"/>
    <x v="1"/>
    <x v="0"/>
    <x v="3"/>
    <x v="0"/>
    <x v="1"/>
    <x v="2"/>
    <x v="1"/>
    <x v="0"/>
    <x v="0"/>
    <x v="0"/>
  </r>
  <r>
    <x v="1"/>
    <x v="24"/>
    <x v="3"/>
    <x v="3"/>
    <x v="91"/>
    <x v="1"/>
    <x v="0"/>
    <x v="0"/>
    <x v="0"/>
    <x v="0"/>
    <x v="0"/>
    <x v="0"/>
    <x v="0"/>
    <x v="1"/>
    <x v="0"/>
    <x v="0"/>
    <x v="0"/>
    <x v="0"/>
    <x v="0"/>
    <x v="0"/>
    <x v="1"/>
    <x v="5"/>
    <x v="3"/>
    <x v="4"/>
    <x v="0"/>
    <x v="0"/>
    <x v="7"/>
    <x v="4"/>
    <x v="3"/>
    <x v="0"/>
    <x v="0"/>
    <x v="0"/>
    <x v="0"/>
    <x v="1"/>
    <x v="1"/>
    <x v="0"/>
    <x v="0"/>
    <x v="0"/>
    <x v="0"/>
  </r>
  <r>
    <x v="0"/>
    <x v="38"/>
    <x v="8"/>
    <x v="8"/>
    <x v="92"/>
    <x v="0"/>
    <x v="0"/>
    <x v="0"/>
    <x v="0"/>
    <x v="0"/>
    <x v="1"/>
    <x v="0"/>
    <x v="1"/>
    <x v="0"/>
    <x v="0"/>
    <x v="0"/>
    <x v="0"/>
    <x v="1"/>
    <x v="0"/>
    <x v="6"/>
    <x v="2"/>
    <x v="4"/>
    <x v="2"/>
    <x v="1"/>
    <x v="2"/>
    <x v="0"/>
    <x v="7"/>
    <x v="5"/>
    <x v="1"/>
    <x v="0"/>
    <x v="0"/>
    <x v="2"/>
    <x v="1"/>
    <x v="2"/>
    <x v="0"/>
    <x v="1"/>
    <x v="0"/>
    <x v="2"/>
    <x v="0"/>
  </r>
  <r>
    <x v="0"/>
    <x v="39"/>
    <x v="0"/>
    <x v="0"/>
    <x v="93"/>
    <x v="1"/>
    <x v="1"/>
    <x v="1"/>
    <x v="1"/>
    <x v="0"/>
    <x v="1"/>
    <x v="1"/>
    <x v="1"/>
    <x v="0"/>
    <x v="1"/>
    <x v="1"/>
    <x v="1"/>
    <x v="1"/>
    <x v="1"/>
    <x v="0"/>
    <x v="5"/>
    <x v="3"/>
    <x v="5"/>
    <x v="2"/>
    <x v="3"/>
    <x v="0"/>
    <x v="1"/>
    <x v="4"/>
    <x v="1"/>
    <x v="2"/>
    <x v="0"/>
    <x v="2"/>
    <x v="1"/>
    <x v="2"/>
    <x v="1"/>
    <x v="1"/>
    <x v="0"/>
    <x v="1"/>
    <x v="8"/>
  </r>
  <r>
    <x v="1"/>
    <x v="25"/>
    <x v="4"/>
    <x v="4"/>
    <x v="94"/>
    <x v="1"/>
    <x v="0"/>
    <x v="0"/>
    <x v="1"/>
    <x v="0"/>
    <x v="1"/>
    <x v="0"/>
    <x v="0"/>
    <x v="0"/>
    <x v="0"/>
    <x v="0"/>
    <x v="0"/>
    <x v="1"/>
    <x v="0"/>
    <x v="2"/>
    <x v="5"/>
    <x v="2"/>
    <x v="1"/>
    <x v="4"/>
    <x v="1"/>
    <x v="5"/>
    <x v="0"/>
    <x v="3"/>
    <x v="0"/>
    <x v="0"/>
    <x v="1"/>
    <x v="0"/>
    <x v="1"/>
    <x v="2"/>
    <x v="2"/>
    <x v="1"/>
    <x v="0"/>
    <x v="0"/>
    <x v="0"/>
  </r>
  <r>
    <x v="0"/>
    <x v="40"/>
    <x v="7"/>
    <x v="7"/>
    <x v="95"/>
    <x v="2"/>
    <x v="0"/>
    <x v="0"/>
    <x v="0"/>
    <x v="1"/>
    <x v="0"/>
    <x v="0"/>
    <x v="0"/>
    <x v="0"/>
    <x v="0"/>
    <x v="0"/>
    <x v="0"/>
    <x v="0"/>
    <x v="0"/>
    <x v="0"/>
    <x v="6"/>
    <x v="3"/>
    <x v="3"/>
    <x v="7"/>
    <x v="3"/>
    <x v="1"/>
    <x v="4"/>
    <x v="5"/>
    <x v="3"/>
    <x v="0"/>
    <x v="1"/>
    <x v="3"/>
    <x v="1"/>
    <x v="2"/>
    <x v="1"/>
    <x v="0"/>
    <x v="0"/>
    <x v="0"/>
    <x v="0"/>
  </r>
  <r>
    <x v="0"/>
    <x v="3"/>
    <x v="2"/>
    <x v="2"/>
    <x v="24"/>
    <x v="1"/>
    <x v="0"/>
    <x v="0"/>
    <x v="0"/>
    <x v="1"/>
    <x v="0"/>
    <x v="0"/>
    <x v="0"/>
    <x v="0"/>
    <x v="0"/>
    <x v="0"/>
    <x v="0"/>
    <x v="0"/>
    <x v="0"/>
    <x v="0"/>
    <x v="0"/>
    <x v="1"/>
    <x v="2"/>
    <x v="3"/>
    <x v="2"/>
    <x v="2"/>
    <x v="5"/>
    <x v="4"/>
    <x v="0"/>
    <x v="0"/>
    <x v="0"/>
    <x v="0"/>
    <x v="0"/>
    <x v="1"/>
    <x v="2"/>
    <x v="1"/>
    <x v="0"/>
    <x v="3"/>
    <x v="0"/>
  </r>
  <r>
    <x v="0"/>
    <x v="14"/>
    <x v="4"/>
    <x v="4"/>
    <x v="77"/>
    <x v="1"/>
    <x v="0"/>
    <x v="0"/>
    <x v="0"/>
    <x v="0"/>
    <x v="1"/>
    <x v="0"/>
    <x v="0"/>
    <x v="0"/>
    <x v="1"/>
    <x v="0"/>
    <x v="0"/>
    <x v="0"/>
    <x v="0"/>
    <x v="1"/>
    <x v="2"/>
    <x v="1"/>
    <x v="2"/>
    <x v="2"/>
    <x v="0"/>
    <x v="2"/>
    <x v="4"/>
    <x v="0"/>
    <x v="3"/>
    <x v="0"/>
    <x v="0"/>
    <x v="2"/>
    <x v="1"/>
    <x v="2"/>
    <x v="1"/>
    <x v="1"/>
    <x v="0"/>
    <x v="0"/>
    <x v="0"/>
  </r>
  <r>
    <x v="0"/>
    <x v="15"/>
    <x v="0"/>
    <x v="0"/>
    <x v="50"/>
    <x v="1"/>
    <x v="0"/>
    <x v="1"/>
    <x v="0"/>
    <x v="0"/>
    <x v="1"/>
    <x v="0"/>
    <x v="0"/>
    <x v="1"/>
    <x v="0"/>
    <x v="0"/>
    <x v="0"/>
    <x v="0"/>
    <x v="0"/>
    <x v="0"/>
    <x v="0"/>
    <x v="7"/>
    <x v="5"/>
    <x v="3"/>
    <x v="6"/>
    <x v="0"/>
    <x v="5"/>
    <x v="7"/>
    <x v="0"/>
    <x v="0"/>
    <x v="0"/>
    <x v="1"/>
    <x v="9"/>
    <x v="1"/>
    <x v="0"/>
    <x v="1"/>
    <x v="0"/>
    <x v="0"/>
    <x v="0"/>
  </r>
  <r>
    <x v="5"/>
    <x v="41"/>
    <x v="3"/>
    <x v="3"/>
    <x v="96"/>
    <x v="0"/>
    <x v="0"/>
    <x v="1"/>
    <x v="0"/>
    <x v="0"/>
    <x v="1"/>
    <x v="0"/>
    <x v="1"/>
    <x v="0"/>
    <x v="0"/>
    <x v="1"/>
    <x v="1"/>
    <x v="0"/>
    <x v="0"/>
    <x v="3"/>
    <x v="2"/>
    <x v="2"/>
    <x v="6"/>
    <x v="4"/>
    <x v="0"/>
    <x v="5"/>
    <x v="4"/>
    <x v="6"/>
    <x v="4"/>
    <x v="1"/>
    <x v="0"/>
    <x v="4"/>
    <x v="0"/>
    <x v="0"/>
    <x v="1"/>
    <x v="1"/>
    <x v="0"/>
    <x v="0"/>
    <x v="0"/>
  </r>
  <r>
    <x v="0"/>
    <x v="25"/>
    <x v="4"/>
    <x v="4"/>
    <x v="94"/>
    <x v="1"/>
    <x v="0"/>
    <x v="0"/>
    <x v="0"/>
    <x v="0"/>
    <x v="1"/>
    <x v="0"/>
    <x v="0"/>
    <x v="0"/>
    <x v="0"/>
    <x v="0"/>
    <x v="0"/>
    <x v="0"/>
    <x v="0"/>
    <x v="0"/>
    <x v="0"/>
    <x v="6"/>
    <x v="5"/>
    <x v="1"/>
    <x v="3"/>
    <x v="0"/>
    <x v="5"/>
    <x v="2"/>
    <x v="4"/>
    <x v="2"/>
    <x v="0"/>
    <x v="0"/>
    <x v="8"/>
    <x v="1"/>
    <x v="1"/>
    <x v="1"/>
    <x v="0"/>
    <x v="3"/>
    <x v="0"/>
  </r>
  <r>
    <x v="0"/>
    <x v="42"/>
    <x v="0"/>
    <x v="0"/>
    <x v="97"/>
    <x v="0"/>
    <x v="0"/>
    <x v="1"/>
    <x v="1"/>
    <x v="0"/>
    <x v="1"/>
    <x v="0"/>
    <x v="0"/>
    <x v="0"/>
    <x v="0"/>
    <x v="0"/>
    <x v="0"/>
    <x v="1"/>
    <x v="0"/>
    <x v="2"/>
    <x v="3"/>
    <x v="0"/>
    <x v="2"/>
    <x v="1"/>
    <x v="1"/>
    <x v="3"/>
    <x v="7"/>
    <x v="2"/>
    <x v="0"/>
    <x v="2"/>
    <x v="0"/>
    <x v="2"/>
    <x v="1"/>
    <x v="2"/>
    <x v="1"/>
    <x v="1"/>
    <x v="0"/>
    <x v="3"/>
    <x v="0"/>
  </r>
  <r>
    <x v="0"/>
    <x v="24"/>
    <x v="2"/>
    <x v="2"/>
    <x v="37"/>
    <x v="1"/>
    <x v="0"/>
    <x v="0"/>
    <x v="0"/>
    <x v="1"/>
    <x v="0"/>
    <x v="0"/>
    <x v="0"/>
    <x v="1"/>
    <x v="0"/>
    <x v="0"/>
    <x v="0"/>
    <x v="0"/>
    <x v="0"/>
    <x v="1"/>
    <x v="2"/>
    <x v="4"/>
    <x v="1"/>
    <x v="0"/>
    <x v="2"/>
    <x v="1"/>
    <x v="6"/>
    <x v="5"/>
    <x v="3"/>
    <x v="0"/>
    <x v="0"/>
    <x v="4"/>
    <x v="0"/>
    <x v="1"/>
    <x v="1"/>
    <x v="0"/>
    <x v="0"/>
    <x v="0"/>
    <x v="0"/>
  </r>
  <r>
    <x v="0"/>
    <x v="15"/>
    <x v="3"/>
    <x v="3"/>
    <x v="20"/>
    <x v="2"/>
    <x v="0"/>
    <x v="0"/>
    <x v="0"/>
    <x v="0"/>
    <x v="0"/>
    <x v="0"/>
    <x v="1"/>
    <x v="0"/>
    <x v="0"/>
    <x v="0"/>
    <x v="0"/>
    <x v="1"/>
    <x v="0"/>
    <x v="0"/>
    <x v="5"/>
    <x v="0"/>
    <x v="0"/>
    <x v="2"/>
    <x v="1"/>
    <x v="5"/>
    <x v="2"/>
    <x v="5"/>
    <x v="0"/>
    <x v="0"/>
    <x v="0"/>
    <x v="2"/>
    <x v="1"/>
    <x v="2"/>
    <x v="0"/>
    <x v="1"/>
    <x v="0"/>
    <x v="0"/>
    <x v="0"/>
  </r>
  <r>
    <x v="1"/>
    <x v="43"/>
    <x v="13"/>
    <x v="13"/>
    <x v="98"/>
    <x v="2"/>
    <x v="0"/>
    <x v="1"/>
    <x v="0"/>
    <x v="0"/>
    <x v="1"/>
    <x v="0"/>
    <x v="1"/>
    <x v="0"/>
    <x v="0"/>
    <x v="1"/>
    <x v="0"/>
    <x v="0"/>
    <x v="0"/>
    <x v="4"/>
    <x v="6"/>
    <x v="2"/>
    <x v="4"/>
    <x v="4"/>
    <x v="5"/>
    <x v="4"/>
    <x v="2"/>
    <x v="1"/>
    <x v="3"/>
    <x v="0"/>
    <x v="0"/>
    <x v="1"/>
    <x v="0"/>
    <x v="0"/>
    <x v="1"/>
    <x v="1"/>
    <x v="0"/>
    <x v="0"/>
    <x v="0"/>
  </r>
  <r>
    <x v="1"/>
    <x v="4"/>
    <x v="8"/>
    <x v="8"/>
    <x v="71"/>
    <x v="2"/>
    <x v="0"/>
    <x v="1"/>
    <x v="1"/>
    <x v="0"/>
    <x v="1"/>
    <x v="1"/>
    <x v="1"/>
    <x v="0"/>
    <x v="0"/>
    <x v="1"/>
    <x v="0"/>
    <x v="1"/>
    <x v="0"/>
    <x v="0"/>
    <x v="1"/>
    <x v="1"/>
    <x v="1"/>
    <x v="1"/>
    <x v="2"/>
    <x v="0"/>
    <x v="0"/>
    <x v="1"/>
    <x v="7"/>
    <x v="0"/>
    <x v="0"/>
    <x v="2"/>
    <x v="1"/>
    <x v="2"/>
    <x v="0"/>
    <x v="1"/>
    <x v="0"/>
    <x v="0"/>
    <x v="0"/>
  </r>
  <r>
    <x v="0"/>
    <x v="30"/>
    <x v="1"/>
    <x v="1"/>
    <x v="99"/>
    <x v="1"/>
    <x v="0"/>
    <x v="0"/>
    <x v="0"/>
    <x v="1"/>
    <x v="0"/>
    <x v="0"/>
    <x v="0"/>
    <x v="0"/>
    <x v="0"/>
    <x v="0"/>
    <x v="0"/>
    <x v="0"/>
    <x v="0"/>
    <x v="3"/>
    <x v="6"/>
    <x v="2"/>
    <x v="6"/>
    <x v="2"/>
    <x v="0"/>
    <x v="4"/>
    <x v="2"/>
    <x v="1"/>
    <x v="3"/>
    <x v="1"/>
    <x v="0"/>
    <x v="0"/>
    <x v="1"/>
    <x v="2"/>
    <x v="1"/>
    <x v="0"/>
    <x v="0"/>
    <x v="0"/>
    <x v="0"/>
  </r>
  <r>
    <x v="0"/>
    <x v="13"/>
    <x v="0"/>
    <x v="0"/>
    <x v="100"/>
    <x v="1"/>
    <x v="0"/>
    <x v="0"/>
    <x v="0"/>
    <x v="0"/>
    <x v="1"/>
    <x v="0"/>
    <x v="0"/>
    <x v="0"/>
    <x v="0"/>
    <x v="0"/>
    <x v="0"/>
    <x v="0"/>
    <x v="0"/>
    <x v="0"/>
    <x v="3"/>
    <x v="4"/>
    <x v="2"/>
    <x v="0"/>
    <x v="0"/>
    <x v="0"/>
    <x v="7"/>
    <x v="5"/>
    <x v="5"/>
    <x v="0"/>
    <x v="0"/>
    <x v="2"/>
    <x v="1"/>
    <x v="2"/>
    <x v="1"/>
    <x v="0"/>
    <x v="0"/>
    <x v="0"/>
    <x v="0"/>
  </r>
  <r>
    <x v="0"/>
    <x v="44"/>
    <x v="0"/>
    <x v="0"/>
    <x v="101"/>
    <x v="0"/>
    <x v="0"/>
    <x v="1"/>
    <x v="0"/>
    <x v="0"/>
    <x v="1"/>
    <x v="1"/>
    <x v="1"/>
    <x v="0"/>
    <x v="1"/>
    <x v="1"/>
    <x v="0"/>
    <x v="0"/>
    <x v="0"/>
    <x v="0"/>
    <x v="0"/>
    <x v="3"/>
    <x v="1"/>
    <x v="0"/>
    <x v="1"/>
    <x v="2"/>
    <x v="3"/>
    <x v="2"/>
    <x v="0"/>
    <x v="0"/>
    <x v="0"/>
    <x v="0"/>
    <x v="10"/>
    <x v="3"/>
    <x v="1"/>
    <x v="1"/>
    <x v="0"/>
    <x v="3"/>
    <x v="0"/>
  </r>
  <r>
    <x v="0"/>
    <x v="0"/>
    <x v="4"/>
    <x v="4"/>
    <x v="102"/>
    <x v="0"/>
    <x v="1"/>
    <x v="0"/>
    <x v="1"/>
    <x v="0"/>
    <x v="1"/>
    <x v="0"/>
    <x v="0"/>
    <x v="1"/>
    <x v="0"/>
    <x v="0"/>
    <x v="0"/>
    <x v="1"/>
    <x v="0"/>
    <x v="7"/>
    <x v="6"/>
    <x v="3"/>
    <x v="0"/>
    <x v="4"/>
    <x v="5"/>
    <x v="5"/>
    <x v="4"/>
    <x v="3"/>
    <x v="4"/>
    <x v="0"/>
    <x v="0"/>
    <x v="2"/>
    <x v="1"/>
    <x v="2"/>
    <x v="1"/>
    <x v="0"/>
    <x v="0"/>
    <x v="1"/>
    <x v="0"/>
  </r>
  <r>
    <x v="1"/>
    <x v="32"/>
    <x v="8"/>
    <x v="8"/>
    <x v="103"/>
    <x v="2"/>
    <x v="0"/>
    <x v="0"/>
    <x v="0"/>
    <x v="0"/>
    <x v="0"/>
    <x v="0"/>
    <x v="0"/>
    <x v="0"/>
    <x v="0"/>
    <x v="0"/>
    <x v="0"/>
    <x v="1"/>
    <x v="0"/>
    <x v="0"/>
    <x v="0"/>
    <x v="4"/>
    <x v="0"/>
    <x v="4"/>
    <x v="0"/>
    <x v="3"/>
    <x v="4"/>
    <x v="1"/>
    <x v="0"/>
    <x v="0"/>
    <x v="0"/>
    <x v="1"/>
    <x v="1"/>
    <x v="1"/>
    <x v="1"/>
    <x v="0"/>
    <x v="0"/>
    <x v="0"/>
    <x v="0"/>
  </r>
  <r>
    <x v="3"/>
    <x v="9"/>
    <x v="4"/>
    <x v="4"/>
    <x v="104"/>
    <x v="1"/>
    <x v="1"/>
    <x v="1"/>
    <x v="0"/>
    <x v="1"/>
    <x v="1"/>
    <x v="0"/>
    <x v="0"/>
    <x v="0"/>
    <x v="1"/>
    <x v="0"/>
    <x v="0"/>
    <x v="0"/>
    <x v="0"/>
    <x v="0"/>
    <x v="5"/>
    <x v="6"/>
    <x v="5"/>
    <x v="0"/>
    <x v="2"/>
    <x v="5"/>
    <x v="3"/>
    <x v="1"/>
    <x v="0"/>
    <x v="2"/>
    <x v="0"/>
    <x v="1"/>
    <x v="0"/>
    <x v="0"/>
    <x v="0"/>
    <x v="0"/>
    <x v="0"/>
    <x v="3"/>
    <x v="0"/>
  </r>
  <r>
    <x v="0"/>
    <x v="9"/>
    <x v="5"/>
    <x v="5"/>
    <x v="105"/>
    <x v="2"/>
    <x v="0"/>
    <x v="0"/>
    <x v="0"/>
    <x v="1"/>
    <x v="0"/>
    <x v="0"/>
    <x v="0"/>
    <x v="0"/>
    <x v="0"/>
    <x v="0"/>
    <x v="0"/>
    <x v="1"/>
    <x v="0"/>
    <x v="0"/>
    <x v="0"/>
    <x v="6"/>
    <x v="7"/>
    <x v="5"/>
    <x v="7"/>
    <x v="0"/>
    <x v="5"/>
    <x v="4"/>
    <x v="0"/>
    <x v="2"/>
    <x v="0"/>
    <x v="0"/>
    <x v="1"/>
    <x v="2"/>
    <x v="1"/>
    <x v="1"/>
    <x v="0"/>
    <x v="1"/>
    <x v="0"/>
  </r>
  <r>
    <x v="0"/>
    <x v="29"/>
    <x v="6"/>
    <x v="6"/>
    <x v="106"/>
    <x v="1"/>
    <x v="0"/>
    <x v="0"/>
    <x v="1"/>
    <x v="1"/>
    <x v="1"/>
    <x v="0"/>
    <x v="1"/>
    <x v="1"/>
    <x v="0"/>
    <x v="0"/>
    <x v="0"/>
    <x v="0"/>
    <x v="0"/>
    <x v="0"/>
    <x v="3"/>
    <x v="4"/>
    <x v="1"/>
    <x v="1"/>
    <x v="2"/>
    <x v="0"/>
    <x v="5"/>
    <x v="5"/>
    <x v="3"/>
    <x v="0"/>
    <x v="0"/>
    <x v="1"/>
    <x v="3"/>
    <x v="1"/>
    <x v="1"/>
    <x v="0"/>
    <x v="0"/>
    <x v="0"/>
    <x v="0"/>
  </r>
  <r>
    <x v="1"/>
    <x v="9"/>
    <x v="8"/>
    <x v="8"/>
    <x v="29"/>
    <x v="1"/>
    <x v="0"/>
    <x v="0"/>
    <x v="0"/>
    <x v="1"/>
    <x v="0"/>
    <x v="0"/>
    <x v="1"/>
    <x v="0"/>
    <x v="1"/>
    <x v="0"/>
    <x v="0"/>
    <x v="1"/>
    <x v="0"/>
    <x v="5"/>
    <x v="2"/>
    <x v="1"/>
    <x v="2"/>
    <x v="4"/>
    <x v="5"/>
    <x v="6"/>
    <x v="6"/>
    <x v="0"/>
    <x v="0"/>
    <x v="0"/>
    <x v="0"/>
    <x v="4"/>
    <x v="0"/>
    <x v="2"/>
    <x v="0"/>
    <x v="1"/>
    <x v="0"/>
    <x v="3"/>
    <x v="0"/>
  </r>
  <r>
    <x v="1"/>
    <x v="14"/>
    <x v="8"/>
    <x v="8"/>
    <x v="107"/>
    <x v="1"/>
    <x v="0"/>
    <x v="0"/>
    <x v="0"/>
    <x v="0"/>
    <x v="1"/>
    <x v="0"/>
    <x v="0"/>
    <x v="0"/>
    <x v="0"/>
    <x v="0"/>
    <x v="0"/>
    <x v="0"/>
    <x v="0"/>
    <x v="4"/>
    <x v="6"/>
    <x v="2"/>
    <x v="6"/>
    <x v="4"/>
    <x v="0"/>
    <x v="4"/>
    <x v="2"/>
    <x v="1"/>
    <x v="3"/>
    <x v="1"/>
    <x v="0"/>
    <x v="2"/>
    <x v="1"/>
    <x v="2"/>
    <x v="0"/>
    <x v="1"/>
    <x v="0"/>
    <x v="1"/>
    <x v="0"/>
  </r>
  <r>
    <x v="0"/>
    <x v="24"/>
    <x v="7"/>
    <x v="7"/>
    <x v="108"/>
    <x v="1"/>
    <x v="0"/>
    <x v="0"/>
    <x v="0"/>
    <x v="0"/>
    <x v="1"/>
    <x v="0"/>
    <x v="0"/>
    <x v="0"/>
    <x v="1"/>
    <x v="0"/>
    <x v="0"/>
    <x v="1"/>
    <x v="0"/>
    <x v="3"/>
    <x v="4"/>
    <x v="4"/>
    <x v="5"/>
    <x v="4"/>
    <x v="5"/>
    <x v="3"/>
    <x v="4"/>
    <x v="2"/>
    <x v="0"/>
    <x v="0"/>
    <x v="1"/>
    <x v="3"/>
    <x v="8"/>
    <x v="4"/>
    <x v="0"/>
    <x v="0"/>
    <x v="0"/>
    <x v="3"/>
    <x v="0"/>
  </r>
  <r>
    <x v="1"/>
    <x v="15"/>
    <x v="0"/>
    <x v="0"/>
    <x v="50"/>
    <x v="1"/>
    <x v="0"/>
    <x v="0"/>
    <x v="0"/>
    <x v="0"/>
    <x v="1"/>
    <x v="0"/>
    <x v="0"/>
    <x v="0"/>
    <x v="0"/>
    <x v="0"/>
    <x v="0"/>
    <x v="0"/>
    <x v="0"/>
    <x v="0"/>
    <x v="5"/>
    <x v="2"/>
    <x v="5"/>
    <x v="1"/>
    <x v="2"/>
    <x v="3"/>
    <x v="5"/>
    <x v="5"/>
    <x v="0"/>
    <x v="0"/>
    <x v="0"/>
    <x v="1"/>
    <x v="1"/>
    <x v="2"/>
    <x v="1"/>
    <x v="1"/>
    <x v="0"/>
    <x v="0"/>
    <x v="0"/>
  </r>
  <r>
    <x v="0"/>
    <x v="14"/>
    <x v="0"/>
    <x v="0"/>
    <x v="18"/>
    <x v="1"/>
    <x v="0"/>
    <x v="0"/>
    <x v="0"/>
    <x v="0"/>
    <x v="0"/>
    <x v="0"/>
    <x v="0"/>
    <x v="0"/>
    <x v="0"/>
    <x v="0"/>
    <x v="0"/>
    <x v="0"/>
    <x v="0"/>
    <x v="0"/>
    <x v="3"/>
    <x v="1"/>
    <x v="2"/>
    <x v="0"/>
    <x v="2"/>
    <x v="0"/>
    <x v="6"/>
    <x v="1"/>
    <x v="0"/>
    <x v="1"/>
    <x v="0"/>
    <x v="2"/>
    <x v="1"/>
    <x v="2"/>
    <x v="1"/>
    <x v="0"/>
    <x v="0"/>
    <x v="0"/>
    <x v="0"/>
  </r>
  <r>
    <x v="0"/>
    <x v="16"/>
    <x v="7"/>
    <x v="7"/>
    <x v="109"/>
    <x v="2"/>
    <x v="0"/>
    <x v="0"/>
    <x v="0"/>
    <x v="1"/>
    <x v="1"/>
    <x v="0"/>
    <x v="0"/>
    <x v="0"/>
    <x v="1"/>
    <x v="0"/>
    <x v="0"/>
    <x v="0"/>
    <x v="0"/>
    <x v="0"/>
    <x v="2"/>
    <x v="0"/>
    <x v="0"/>
    <x v="1"/>
    <x v="2"/>
    <x v="0"/>
    <x v="7"/>
    <x v="4"/>
    <x v="0"/>
    <x v="7"/>
    <x v="0"/>
    <x v="0"/>
    <x v="8"/>
    <x v="1"/>
    <x v="1"/>
    <x v="0"/>
    <x v="0"/>
    <x v="2"/>
    <x v="0"/>
  </r>
  <r>
    <x v="1"/>
    <x v="1"/>
    <x v="9"/>
    <x v="9"/>
    <x v="110"/>
    <x v="2"/>
    <x v="0"/>
    <x v="0"/>
    <x v="0"/>
    <x v="1"/>
    <x v="0"/>
    <x v="0"/>
    <x v="0"/>
    <x v="0"/>
    <x v="0"/>
    <x v="0"/>
    <x v="0"/>
    <x v="0"/>
    <x v="0"/>
    <x v="1"/>
    <x v="3"/>
    <x v="4"/>
    <x v="2"/>
    <x v="2"/>
    <x v="5"/>
    <x v="1"/>
    <x v="2"/>
    <x v="3"/>
    <x v="3"/>
    <x v="0"/>
    <x v="0"/>
    <x v="0"/>
    <x v="1"/>
    <x v="2"/>
    <x v="1"/>
    <x v="1"/>
    <x v="0"/>
    <x v="0"/>
    <x v="0"/>
  </r>
  <r>
    <x v="1"/>
    <x v="6"/>
    <x v="2"/>
    <x v="2"/>
    <x v="111"/>
    <x v="1"/>
    <x v="0"/>
    <x v="1"/>
    <x v="1"/>
    <x v="1"/>
    <x v="1"/>
    <x v="0"/>
    <x v="1"/>
    <x v="0"/>
    <x v="1"/>
    <x v="0"/>
    <x v="0"/>
    <x v="1"/>
    <x v="0"/>
    <x v="4"/>
    <x v="5"/>
    <x v="3"/>
    <x v="6"/>
    <x v="4"/>
    <x v="0"/>
    <x v="4"/>
    <x v="2"/>
    <x v="1"/>
    <x v="1"/>
    <x v="0"/>
    <x v="0"/>
    <x v="1"/>
    <x v="0"/>
    <x v="0"/>
    <x v="0"/>
    <x v="1"/>
    <x v="0"/>
    <x v="3"/>
    <x v="0"/>
  </r>
  <r>
    <x v="0"/>
    <x v="14"/>
    <x v="10"/>
    <x v="10"/>
    <x v="112"/>
    <x v="1"/>
    <x v="0"/>
    <x v="0"/>
    <x v="0"/>
    <x v="1"/>
    <x v="0"/>
    <x v="0"/>
    <x v="0"/>
    <x v="1"/>
    <x v="0"/>
    <x v="0"/>
    <x v="0"/>
    <x v="0"/>
    <x v="0"/>
    <x v="3"/>
    <x v="2"/>
    <x v="0"/>
    <x v="0"/>
    <x v="2"/>
    <x v="1"/>
    <x v="5"/>
    <x v="4"/>
    <x v="3"/>
    <x v="4"/>
    <x v="6"/>
    <x v="0"/>
    <x v="0"/>
    <x v="0"/>
    <x v="1"/>
    <x v="1"/>
    <x v="0"/>
    <x v="0"/>
    <x v="2"/>
    <x v="0"/>
  </r>
  <r>
    <x v="1"/>
    <x v="39"/>
    <x v="7"/>
    <x v="7"/>
    <x v="113"/>
    <x v="1"/>
    <x v="0"/>
    <x v="0"/>
    <x v="0"/>
    <x v="0"/>
    <x v="0"/>
    <x v="0"/>
    <x v="0"/>
    <x v="1"/>
    <x v="0"/>
    <x v="1"/>
    <x v="0"/>
    <x v="0"/>
    <x v="0"/>
    <x v="3"/>
    <x v="3"/>
    <x v="4"/>
    <x v="1"/>
    <x v="0"/>
    <x v="0"/>
    <x v="3"/>
    <x v="7"/>
    <x v="0"/>
    <x v="0"/>
    <x v="6"/>
    <x v="1"/>
    <x v="0"/>
    <x v="0"/>
    <x v="4"/>
    <x v="0"/>
    <x v="0"/>
    <x v="0"/>
    <x v="0"/>
    <x v="0"/>
  </r>
  <r>
    <x v="1"/>
    <x v="45"/>
    <x v="3"/>
    <x v="3"/>
    <x v="114"/>
    <x v="2"/>
    <x v="0"/>
    <x v="0"/>
    <x v="0"/>
    <x v="0"/>
    <x v="1"/>
    <x v="0"/>
    <x v="0"/>
    <x v="0"/>
    <x v="1"/>
    <x v="0"/>
    <x v="0"/>
    <x v="1"/>
    <x v="0"/>
    <x v="0"/>
    <x v="7"/>
    <x v="1"/>
    <x v="1"/>
    <x v="1"/>
    <x v="3"/>
    <x v="0"/>
    <x v="0"/>
    <x v="0"/>
    <x v="0"/>
    <x v="0"/>
    <x v="1"/>
    <x v="0"/>
    <x v="1"/>
    <x v="2"/>
    <x v="0"/>
    <x v="0"/>
    <x v="0"/>
    <x v="0"/>
    <x v="0"/>
  </r>
  <r>
    <x v="0"/>
    <x v="26"/>
    <x v="8"/>
    <x v="8"/>
    <x v="115"/>
    <x v="1"/>
    <x v="0"/>
    <x v="0"/>
    <x v="0"/>
    <x v="0"/>
    <x v="1"/>
    <x v="0"/>
    <x v="0"/>
    <x v="1"/>
    <x v="0"/>
    <x v="0"/>
    <x v="0"/>
    <x v="0"/>
    <x v="0"/>
    <x v="0"/>
    <x v="0"/>
    <x v="7"/>
    <x v="2"/>
    <x v="0"/>
    <x v="2"/>
    <x v="1"/>
    <x v="7"/>
    <x v="0"/>
    <x v="0"/>
    <x v="0"/>
    <x v="0"/>
    <x v="0"/>
    <x v="0"/>
    <x v="0"/>
    <x v="1"/>
    <x v="0"/>
    <x v="0"/>
    <x v="3"/>
    <x v="0"/>
  </r>
  <r>
    <x v="0"/>
    <x v="6"/>
    <x v="8"/>
    <x v="8"/>
    <x v="116"/>
    <x v="1"/>
    <x v="0"/>
    <x v="1"/>
    <x v="0"/>
    <x v="0"/>
    <x v="0"/>
    <x v="0"/>
    <x v="0"/>
    <x v="0"/>
    <x v="1"/>
    <x v="0"/>
    <x v="0"/>
    <x v="1"/>
    <x v="0"/>
    <x v="0"/>
    <x v="6"/>
    <x v="2"/>
    <x v="2"/>
    <x v="4"/>
    <x v="0"/>
    <x v="5"/>
    <x v="3"/>
    <x v="2"/>
    <x v="4"/>
    <x v="0"/>
    <x v="0"/>
    <x v="0"/>
    <x v="1"/>
    <x v="2"/>
    <x v="2"/>
    <x v="1"/>
    <x v="0"/>
    <x v="2"/>
    <x v="0"/>
  </r>
  <r>
    <x v="0"/>
    <x v="46"/>
    <x v="2"/>
    <x v="2"/>
    <x v="117"/>
    <x v="1"/>
    <x v="0"/>
    <x v="0"/>
    <x v="1"/>
    <x v="0"/>
    <x v="1"/>
    <x v="0"/>
    <x v="0"/>
    <x v="1"/>
    <x v="0"/>
    <x v="0"/>
    <x v="0"/>
    <x v="1"/>
    <x v="0"/>
    <x v="0"/>
    <x v="6"/>
    <x v="0"/>
    <x v="2"/>
    <x v="2"/>
    <x v="2"/>
    <x v="0"/>
    <x v="5"/>
    <x v="5"/>
    <x v="0"/>
    <x v="0"/>
    <x v="0"/>
    <x v="0"/>
    <x v="1"/>
    <x v="2"/>
    <x v="1"/>
    <x v="0"/>
    <x v="0"/>
    <x v="1"/>
    <x v="0"/>
  </r>
  <r>
    <x v="0"/>
    <x v="47"/>
    <x v="0"/>
    <x v="0"/>
    <x v="118"/>
    <x v="1"/>
    <x v="0"/>
    <x v="1"/>
    <x v="0"/>
    <x v="0"/>
    <x v="1"/>
    <x v="1"/>
    <x v="1"/>
    <x v="0"/>
    <x v="0"/>
    <x v="0"/>
    <x v="0"/>
    <x v="0"/>
    <x v="0"/>
    <x v="0"/>
    <x v="0"/>
    <x v="0"/>
    <x v="1"/>
    <x v="1"/>
    <x v="2"/>
    <x v="0"/>
    <x v="5"/>
    <x v="1"/>
    <x v="0"/>
    <x v="3"/>
    <x v="1"/>
    <x v="0"/>
    <x v="0"/>
    <x v="1"/>
    <x v="1"/>
    <x v="1"/>
    <x v="0"/>
    <x v="0"/>
    <x v="0"/>
  </r>
  <r>
    <x v="5"/>
    <x v="8"/>
    <x v="3"/>
    <x v="3"/>
    <x v="53"/>
    <x v="0"/>
    <x v="1"/>
    <x v="1"/>
    <x v="0"/>
    <x v="1"/>
    <x v="1"/>
    <x v="0"/>
    <x v="0"/>
    <x v="1"/>
    <x v="0"/>
    <x v="0"/>
    <x v="0"/>
    <x v="1"/>
    <x v="0"/>
    <x v="0"/>
    <x v="0"/>
    <x v="4"/>
    <x v="0"/>
    <x v="4"/>
    <x v="0"/>
    <x v="0"/>
    <x v="5"/>
    <x v="2"/>
    <x v="0"/>
    <x v="0"/>
    <x v="0"/>
    <x v="2"/>
    <x v="1"/>
    <x v="2"/>
    <x v="1"/>
    <x v="1"/>
    <x v="0"/>
    <x v="0"/>
    <x v="0"/>
  </r>
  <r>
    <x v="4"/>
    <x v="6"/>
    <x v="3"/>
    <x v="3"/>
    <x v="81"/>
    <x v="1"/>
    <x v="1"/>
    <x v="0"/>
    <x v="0"/>
    <x v="1"/>
    <x v="0"/>
    <x v="0"/>
    <x v="0"/>
    <x v="1"/>
    <x v="0"/>
    <x v="0"/>
    <x v="0"/>
    <x v="0"/>
    <x v="0"/>
    <x v="4"/>
    <x v="0"/>
    <x v="6"/>
    <x v="0"/>
    <x v="2"/>
    <x v="2"/>
    <x v="5"/>
    <x v="2"/>
    <x v="4"/>
    <x v="0"/>
    <x v="0"/>
    <x v="0"/>
    <x v="4"/>
    <x v="1"/>
    <x v="1"/>
    <x v="1"/>
    <x v="0"/>
    <x v="0"/>
    <x v="2"/>
    <x v="0"/>
  </r>
  <r>
    <x v="4"/>
    <x v="8"/>
    <x v="3"/>
    <x v="3"/>
    <x v="53"/>
    <x v="0"/>
    <x v="1"/>
    <x v="0"/>
    <x v="0"/>
    <x v="1"/>
    <x v="0"/>
    <x v="0"/>
    <x v="0"/>
    <x v="1"/>
    <x v="0"/>
    <x v="0"/>
    <x v="0"/>
    <x v="0"/>
    <x v="0"/>
    <x v="4"/>
    <x v="6"/>
    <x v="2"/>
    <x v="6"/>
    <x v="4"/>
    <x v="0"/>
    <x v="4"/>
    <x v="2"/>
    <x v="1"/>
    <x v="3"/>
    <x v="0"/>
    <x v="0"/>
    <x v="0"/>
    <x v="1"/>
    <x v="2"/>
    <x v="0"/>
    <x v="0"/>
    <x v="0"/>
    <x v="0"/>
    <x v="0"/>
  </r>
  <r>
    <x v="1"/>
    <x v="48"/>
    <x v="8"/>
    <x v="8"/>
    <x v="119"/>
    <x v="0"/>
    <x v="0"/>
    <x v="0"/>
    <x v="1"/>
    <x v="0"/>
    <x v="1"/>
    <x v="0"/>
    <x v="0"/>
    <x v="1"/>
    <x v="0"/>
    <x v="0"/>
    <x v="0"/>
    <x v="0"/>
    <x v="0"/>
    <x v="4"/>
    <x v="5"/>
    <x v="3"/>
    <x v="6"/>
    <x v="4"/>
    <x v="0"/>
    <x v="4"/>
    <x v="2"/>
    <x v="6"/>
    <x v="3"/>
    <x v="0"/>
    <x v="1"/>
    <x v="0"/>
    <x v="0"/>
    <x v="0"/>
    <x v="1"/>
    <x v="0"/>
    <x v="0"/>
    <x v="3"/>
    <x v="0"/>
  </r>
  <r>
    <x v="0"/>
    <x v="49"/>
    <x v="8"/>
    <x v="8"/>
    <x v="120"/>
    <x v="0"/>
    <x v="0"/>
    <x v="1"/>
    <x v="0"/>
    <x v="0"/>
    <x v="1"/>
    <x v="1"/>
    <x v="1"/>
    <x v="0"/>
    <x v="1"/>
    <x v="0"/>
    <x v="0"/>
    <x v="1"/>
    <x v="0"/>
    <x v="2"/>
    <x v="3"/>
    <x v="2"/>
    <x v="4"/>
    <x v="4"/>
    <x v="3"/>
    <x v="6"/>
    <x v="7"/>
    <x v="7"/>
    <x v="1"/>
    <x v="0"/>
    <x v="0"/>
    <x v="0"/>
    <x v="11"/>
    <x v="1"/>
    <x v="2"/>
    <x v="1"/>
    <x v="0"/>
    <x v="2"/>
    <x v="0"/>
  </r>
  <r>
    <x v="0"/>
    <x v="27"/>
    <x v="4"/>
    <x v="4"/>
    <x v="121"/>
    <x v="1"/>
    <x v="0"/>
    <x v="0"/>
    <x v="1"/>
    <x v="0"/>
    <x v="1"/>
    <x v="0"/>
    <x v="0"/>
    <x v="0"/>
    <x v="0"/>
    <x v="0"/>
    <x v="0"/>
    <x v="0"/>
    <x v="0"/>
    <x v="0"/>
    <x v="6"/>
    <x v="4"/>
    <x v="1"/>
    <x v="2"/>
    <x v="2"/>
    <x v="4"/>
    <x v="2"/>
    <x v="5"/>
    <x v="7"/>
    <x v="0"/>
    <x v="0"/>
    <x v="0"/>
    <x v="0"/>
    <x v="0"/>
    <x v="1"/>
    <x v="0"/>
    <x v="0"/>
    <x v="0"/>
    <x v="0"/>
  </r>
  <r>
    <x v="1"/>
    <x v="50"/>
    <x v="8"/>
    <x v="8"/>
    <x v="122"/>
    <x v="1"/>
    <x v="0"/>
    <x v="0"/>
    <x v="0"/>
    <x v="0"/>
    <x v="1"/>
    <x v="0"/>
    <x v="0"/>
    <x v="0"/>
    <x v="0"/>
    <x v="0"/>
    <x v="0"/>
    <x v="0"/>
    <x v="0"/>
    <x v="0"/>
    <x v="0"/>
    <x v="2"/>
    <x v="3"/>
    <x v="7"/>
    <x v="6"/>
    <x v="3"/>
    <x v="7"/>
    <x v="7"/>
    <x v="0"/>
    <x v="0"/>
    <x v="0"/>
    <x v="3"/>
    <x v="1"/>
    <x v="2"/>
    <x v="0"/>
    <x v="1"/>
    <x v="0"/>
    <x v="3"/>
    <x v="0"/>
  </r>
  <r>
    <x v="0"/>
    <x v="37"/>
    <x v="8"/>
    <x v="8"/>
    <x v="123"/>
    <x v="1"/>
    <x v="0"/>
    <x v="1"/>
    <x v="0"/>
    <x v="0"/>
    <x v="1"/>
    <x v="1"/>
    <x v="1"/>
    <x v="0"/>
    <x v="0"/>
    <x v="0"/>
    <x v="0"/>
    <x v="1"/>
    <x v="0"/>
    <x v="0"/>
    <x v="4"/>
    <x v="2"/>
    <x v="7"/>
    <x v="5"/>
    <x v="7"/>
    <x v="0"/>
    <x v="5"/>
    <x v="4"/>
    <x v="7"/>
    <x v="2"/>
    <x v="0"/>
    <x v="2"/>
    <x v="0"/>
    <x v="2"/>
    <x v="1"/>
    <x v="1"/>
    <x v="0"/>
    <x v="1"/>
    <x v="0"/>
  </r>
  <r>
    <x v="0"/>
    <x v="38"/>
    <x v="8"/>
    <x v="8"/>
    <x v="92"/>
    <x v="0"/>
    <x v="0"/>
    <x v="0"/>
    <x v="1"/>
    <x v="0"/>
    <x v="1"/>
    <x v="1"/>
    <x v="1"/>
    <x v="1"/>
    <x v="0"/>
    <x v="1"/>
    <x v="0"/>
    <x v="0"/>
    <x v="0"/>
    <x v="0"/>
    <x v="0"/>
    <x v="0"/>
    <x v="2"/>
    <x v="4"/>
    <x v="0"/>
    <x v="6"/>
    <x v="2"/>
    <x v="3"/>
    <x v="5"/>
    <x v="0"/>
    <x v="0"/>
    <x v="3"/>
    <x v="0"/>
    <x v="3"/>
    <x v="1"/>
    <x v="0"/>
    <x v="0"/>
    <x v="0"/>
    <x v="0"/>
  </r>
  <r>
    <x v="0"/>
    <x v="1"/>
    <x v="7"/>
    <x v="7"/>
    <x v="124"/>
    <x v="1"/>
    <x v="0"/>
    <x v="0"/>
    <x v="0"/>
    <x v="0"/>
    <x v="0"/>
    <x v="0"/>
    <x v="0"/>
    <x v="0"/>
    <x v="0"/>
    <x v="0"/>
    <x v="0"/>
    <x v="0"/>
    <x v="0"/>
    <x v="0"/>
    <x v="0"/>
    <x v="6"/>
    <x v="5"/>
    <x v="7"/>
    <x v="3"/>
    <x v="0"/>
    <x v="5"/>
    <x v="7"/>
    <x v="0"/>
    <x v="0"/>
    <x v="0"/>
    <x v="4"/>
    <x v="5"/>
    <x v="1"/>
    <x v="1"/>
    <x v="0"/>
    <x v="0"/>
    <x v="3"/>
    <x v="0"/>
  </r>
  <r>
    <x v="1"/>
    <x v="4"/>
    <x v="3"/>
    <x v="3"/>
    <x v="4"/>
    <x v="2"/>
    <x v="0"/>
    <x v="0"/>
    <x v="0"/>
    <x v="0"/>
    <x v="1"/>
    <x v="0"/>
    <x v="0"/>
    <x v="0"/>
    <x v="0"/>
    <x v="0"/>
    <x v="0"/>
    <x v="0"/>
    <x v="0"/>
    <x v="3"/>
    <x v="2"/>
    <x v="0"/>
    <x v="0"/>
    <x v="2"/>
    <x v="1"/>
    <x v="5"/>
    <x v="4"/>
    <x v="3"/>
    <x v="4"/>
    <x v="6"/>
    <x v="0"/>
    <x v="4"/>
    <x v="8"/>
    <x v="3"/>
    <x v="1"/>
    <x v="1"/>
    <x v="0"/>
    <x v="0"/>
    <x v="0"/>
  </r>
  <r>
    <x v="0"/>
    <x v="3"/>
    <x v="3"/>
    <x v="3"/>
    <x v="3"/>
    <x v="1"/>
    <x v="0"/>
    <x v="0"/>
    <x v="0"/>
    <x v="1"/>
    <x v="0"/>
    <x v="1"/>
    <x v="1"/>
    <x v="1"/>
    <x v="0"/>
    <x v="0"/>
    <x v="0"/>
    <x v="0"/>
    <x v="0"/>
    <x v="2"/>
    <x v="4"/>
    <x v="4"/>
    <x v="2"/>
    <x v="0"/>
    <x v="1"/>
    <x v="1"/>
    <x v="4"/>
    <x v="6"/>
    <x v="1"/>
    <x v="0"/>
    <x v="0"/>
    <x v="0"/>
    <x v="0"/>
    <x v="1"/>
    <x v="1"/>
    <x v="0"/>
    <x v="0"/>
    <x v="0"/>
    <x v="0"/>
  </r>
  <r>
    <x v="2"/>
    <x v="51"/>
    <x v="0"/>
    <x v="0"/>
    <x v="125"/>
    <x v="0"/>
    <x v="1"/>
    <x v="0"/>
    <x v="0"/>
    <x v="0"/>
    <x v="0"/>
    <x v="0"/>
    <x v="0"/>
    <x v="0"/>
    <x v="0"/>
    <x v="0"/>
    <x v="0"/>
    <x v="0"/>
    <x v="0"/>
    <x v="4"/>
    <x v="6"/>
    <x v="2"/>
    <x v="6"/>
    <x v="4"/>
    <x v="0"/>
    <x v="4"/>
    <x v="2"/>
    <x v="1"/>
    <x v="3"/>
    <x v="1"/>
    <x v="0"/>
    <x v="0"/>
    <x v="1"/>
    <x v="2"/>
    <x v="1"/>
    <x v="1"/>
    <x v="0"/>
    <x v="2"/>
    <x v="0"/>
  </r>
  <r>
    <x v="0"/>
    <x v="29"/>
    <x v="4"/>
    <x v="4"/>
    <x v="126"/>
    <x v="0"/>
    <x v="0"/>
    <x v="0"/>
    <x v="1"/>
    <x v="0"/>
    <x v="1"/>
    <x v="0"/>
    <x v="1"/>
    <x v="0"/>
    <x v="1"/>
    <x v="1"/>
    <x v="0"/>
    <x v="0"/>
    <x v="0"/>
    <x v="6"/>
    <x v="6"/>
    <x v="1"/>
    <x v="1"/>
    <x v="1"/>
    <x v="2"/>
    <x v="2"/>
    <x v="6"/>
    <x v="0"/>
    <x v="0"/>
    <x v="0"/>
    <x v="0"/>
    <x v="0"/>
    <x v="1"/>
    <x v="2"/>
    <x v="0"/>
    <x v="1"/>
    <x v="0"/>
    <x v="0"/>
    <x v="0"/>
  </r>
  <r>
    <x v="1"/>
    <x v="1"/>
    <x v="3"/>
    <x v="3"/>
    <x v="127"/>
    <x v="1"/>
    <x v="0"/>
    <x v="0"/>
    <x v="0"/>
    <x v="1"/>
    <x v="0"/>
    <x v="0"/>
    <x v="0"/>
    <x v="0"/>
    <x v="0"/>
    <x v="0"/>
    <x v="0"/>
    <x v="0"/>
    <x v="0"/>
    <x v="3"/>
    <x v="3"/>
    <x v="1"/>
    <x v="3"/>
    <x v="0"/>
    <x v="0"/>
    <x v="3"/>
    <x v="4"/>
    <x v="7"/>
    <x v="1"/>
    <x v="0"/>
    <x v="0"/>
    <x v="0"/>
    <x v="3"/>
    <x v="2"/>
    <x v="1"/>
    <x v="0"/>
    <x v="0"/>
    <x v="0"/>
    <x v="0"/>
  </r>
  <r>
    <x v="5"/>
    <x v="11"/>
    <x v="1"/>
    <x v="1"/>
    <x v="60"/>
    <x v="1"/>
    <x v="1"/>
    <x v="1"/>
    <x v="0"/>
    <x v="1"/>
    <x v="0"/>
    <x v="1"/>
    <x v="0"/>
    <x v="0"/>
    <x v="1"/>
    <x v="1"/>
    <x v="0"/>
    <x v="0"/>
    <x v="1"/>
    <x v="3"/>
    <x v="3"/>
    <x v="5"/>
    <x v="2"/>
    <x v="0"/>
    <x v="3"/>
    <x v="6"/>
    <x v="4"/>
    <x v="3"/>
    <x v="4"/>
    <x v="1"/>
    <x v="1"/>
    <x v="3"/>
    <x v="0"/>
    <x v="1"/>
    <x v="2"/>
    <x v="0"/>
    <x v="0"/>
    <x v="3"/>
    <x v="0"/>
  </r>
  <r>
    <x v="0"/>
    <x v="3"/>
    <x v="8"/>
    <x v="8"/>
    <x v="128"/>
    <x v="1"/>
    <x v="0"/>
    <x v="0"/>
    <x v="0"/>
    <x v="0"/>
    <x v="1"/>
    <x v="0"/>
    <x v="0"/>
    <x v="1"/>
    <x v="0"/>
    <x v="0"/>
    <x v="0"/>
    <x v="0"/>
    <x v="0"/>
    <x v="0"/>
    <x v="0"/>
    <x v="6"/>
    <x v="0"/>
    <x v="6"/>
    <x v="5"/>
    <x v="6"/>
    <x v="3"/>
    <x v="2"/>
    <x v="2"/>
    <x v="4"/>
    <x v="0"/>
    <x v="0"/>
    <x v="0"/>
    <x v="1"/>
    <x v="1"/>
    <x v="0"/>
    <x v="0"/>
    <x v="0"/>
    <x v="0"/>
  </r>
  <r>
    <x v="1"/>
    <x v="13"/>
    <x v="0"/>
    <x v="0"/>
    <x v="100"/>
    <x v="1"/>
    <x v="0"/>
    <x v="0"/>
    <x v="0"/>
    <x v="1"/>
    <x v="1"/>
    <x v="0"/>
    <x v="1"/>
    <x v="0"/>
    <x v="0"/>
    <x v="1"/>
    <x v="0"/>
    <x v="1"/>
    <x v="0"/>
    <x v="0"/>
    <x v="7"/>
    <x v="6"/>
    <x v="5"/>
    <x v="1"/>
    <x v="1"/>
    <x v="6"/>
    <x v="2"/>
    <x v="1"/>
    <x v="0"/>
    <x v="0"/>
    <x v="0"/>
    <x v="0"/>
    <x v="0"/>
    <x v="0"/>
    <x v="1"/>
    <x v="0"/>
    <x v="0"/>
    <x v="0"/>
    <x v="0"/>
  </r>
  <r>
    <x v="0"/>
    <x v="52"/>
    <x v="6"/>
    <x v="6"/>
    <x v="129"/>
    <x v="0"/>
    <x v="0"/>
    <x v="1"/>
    <x v="0"/>
    <x v="0"/>
    <x v="1"/>
    <x v="0"/>
    <x v="0"/>
    <x v="0"/>
    <x v="0"/>
    <x v="0"/>
    <x v="0"/>
    <x v="1"/>
    <x v="0"/>
    <x v="3"/>
    <x v="6"/>
    <x v="2"/>
    <x v="6"/>
    <x v="4"/>
    <x v="5"/>
    <x v="4"/>
    <x v="2"/>
    <x v="1"/>
    <x v="4"/>
    <x v="0"/>
    <x v="0"/>
    <x v="4"/>
    <x v="4"/>
    <x v="0"/>
    <x v="1"/>
    <x v="1"/>
    <x v="0"/>
    <x v="0"/>
    <x v="0"/>
  </r>
  <r>
    <x v="0"/>
    <x v="13"/>
    <x v="8"/>
    <x v="8"/>
    <x v="76"/>
    <x v="1"/>
    <x v="0"/>
    <x v="1"/>
    <x v="1"/>
    <x v="0"/>
    <x v="1"/>
    <x v="1"/>
    <x v="1"/>
    <x v="0"/>
    <x v="1"/>
    <x v="0"/>
    <x v="0"/>
    <x v="0"/>
    <x v="0"/>
    <x v="0"/>
    <x v="1"/>
    <x v="1"/>
    <x v="3"/>
    <x v="5"/>
    <x v="6"/>
    <x v="0"/>
    <x v="5"/>
    <x v="3"/>
    <x v="4"/>
    <x v="1"/>
    <x v="0"/>
    <x v="0"/>
    <x v="3"/>
    <x v="2"/>
    <x v="1"/>
    <x v="0"/>
    <x v="0"/>
    <x v="2"/>
    <x v="0"/>
  </r>
  <r>
    <x v="1"/>
    <x v="18"/>
    <x v="15"/>
    <x v="15"/>
    <x v="130"/>
    <x v="0"/>
    <x v="0"/>
    <x v="0"/>
    <x v="0"/>
    <x v="0"/>
    <x v="1"/>
    <x v="0"/>
    <x v="0"/>
    <x v="0"/>
    <x v="0"/>
    <x v="0"/>
    <x v="0"/>
    <x v="0"/>
    <x v="0"/>
    <x v="5"/>
    <x v="5"/>
    <x v="0"/>
    <x v="0"/>
    <x v="0"/>
    <x v="0"/>
    <x v="5"/>
    <x v="4"/>
    <x v="3"/>
    <x v="0"/>
    <x v="0"/>
    <x v="0"/>
    <x v="0"/>
    <x v="0"/>
    <x v="3"/>
    <x v="0"/>
    <x v="1"/>
    <x v="0"/>
    <x v="0"/>
    <x v="0"/>
  </r>
  <r>
    <x v="0"/>
    <x v="21"/>
    <x v="8"/>
    <x v="8"/>
    <x v="48"/>
    <x v="0"/>
    <x v="0"/>
    <x v="0"/>
    <x v="0"/>
    <x v="0"/>
    <x v="1"/>
    <x v="0"/>
    <x v="0"/>
    <x v="1"/>
    <x v="0"/>
    <x v="0"/>
    <x v="0"/>
    <x v="0"/>
    <x v="0"/>
    <x v="0"/>
    <x v="4"/>
    <x v="1"/>
    <x v="2"/>
    <x v="0"/>
    <x v="1"/>
    <x v="3"/>
    <x v="4"/>
    <x v="1"/>
    <x v="5"/>
    <x v="0"/>
    <x v="0"/>
    <x v="3"/>
    <x v="0"/>
    <x v="3"/>
    <x v="0"/>
    <x v="1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0"/>
    <x v="1"/>
    <x v="0"/>
    <x v="0"/>
    <x v="0"/>
    <x v="1"/>
    <x v="0"/>
    <x v="0"/>
    <x v="0"/>
    <x v="0"/>
    <x v="0"/>
    <x v="1"/>
    <x v="1"/>
    <x v="1"/>
    <x v="1"/>
    <x v="1"/>
    <x v="1"/>
    <x v="1"/>
    <x v="1"/>
    <x v="1"/>
    <x v="1"/>
    <x v="0"/>
    <x v="0"/>
    <x v="1"/>
    <x v="1"/>
    <x v="1"/>
    <x v="1"/>
    <x v="0"/>
    <x v="0"/>
    <x v="0"/>
    <x v="0"/>
  </r>
  <r>
    <x v="1"/>
    <x v="2"/>
    <x v="2"/>
    <x v="2"/>
    <x v="2"/>
    <x v="0"/>
    <x v="0"/>
    <x v="0"/>
    <x v="1"/>
    <x v="1"/>
    <x v="0"/>
    <x v="0"/>
    <x v="1"/>
    <x v="0"/>
    <x v="0"/>
    <x v="0"/>
    <x v="0"/>
    <x v="1"/>
    <x v="0"/>
    <x v="2"/>
    <x v="2"/>
    <x v="2"/>
    <x v="2"/>
    <x v="2"/>
    <x v="0"/>
    <x v="0"/>
    <x v="2"/>
    <x v="0"/>
    <x v="0"/>
    <x v="0"/>
    <x v="0"/>
    <x v="0"/>
    <x v="0"/>
    <x v="1"/>
    <x v="1"/>
    <x v="1"/>
    <x v="0"/>
    <x v="0"/>
    <x v="0"/>
  </r>
  <r>
    <x v="0"/>
    <x v="3"/>
    <x v="3"/>
    <x v="3"/>
    <x v="3"/>
    <x v="1"/>
    <x v="0"/>
    <x v="0"/>
    <x v="1"/>
    <x v="1"/>
    <x v="1"/>
    <x v="0"/>
    <x v="1"/>
    <x v="0"/>
    <x v="1"/>
    <x v="0"/>
    <x v="0"/>
    <x v="1"/>
    <x v="0"/>
    <x v="3"/>
    <x v="3"/>
    <x v="2"/>
    <x v="0"/>
    <x v="3"/>
    <x v="2"/>
    <x v="2"/>
    <x v="3"/>
    <x v="2"/>
    <x v="0"/>
    <x v="1"/>
    <x v="0"/>
    <x v="2"/>
    <x v="1"/>
    <x v="2"/>
    <x v="1"/>
    <x v="1"/>
    <x v="0"/>
    <x v="0"/>
    <x v="0"/>
  </r>
  <r>
    <x v="1"/>
    <x v="3"/>
    <x v="3"/>
    <x v="3"/>
    <x v="3"/>
    <x v="1"/>
    <x v="0"/>
    <x v="0"/>
    <x v="0"/>
    <x v="1"/>
    <x v="0"/>
    <x v="0"/>
    <x v="0"/>
    <x v="0"/>
    <x v="0"/>
    <x v="0"/>
    <x v="0"/>
    <x v="1"/>
    <x v="0"/>
    <x v="1"/>
    <x v="0"/>
    <x v="0"/>
    <x v="2"/>
    <x v="1"/>
    <x v="3"/>
    <x v="3"/>
    <x v="4"/>
    <x v="0"/>
    <x v="2"/>
    <x v="0"/>
    <x v="0"/>
    <x v="1"/>
    <x v="0"/>
    <x v="3"/>
    <x v="1"/>
    <x v="1"/>
    <x v="0"/>
    <x v="1"/>
    <x v="0"/>
  </r>
  <r>
    <x v="1"/>
    <x v="4"/>
    <x v="3"/>
    <x v="3"/>
    <x v="4"/>
    <x v="2"/>
    <x v="0"/>
    <x v="0"/>
    <x v="0"/>
    <x v="0"/>
    <x v="1"/>
    <x v="0"/>
    <x v="0"/>
    <x v="0"/>
    <x v="0"/>
    <x v="0"/>
    <x v="0"/>
    <x v="1"/>
    <x v="0"/>
    <x v="0"/>
    <x v="3"/>
    <x v="0"/>
    <x v="1"/>
    <x v="0"/>
    <x v="4"/>
    <x v="1"/>
    <x v="2"/>
    <x v="3"/>
    <x v="0"/>
    <x v="0"/>
    <x v="0"/>
    <x v="0"/>
    <x v="1"/>
    <x v="2"/>
    <x v="1"/>
    <x v="1"/>
    <x v="0"/>
    <x v="2"/>
    <x v="0"/>
  </r>
  <r>
    <x v="0"/>
    <x v="5"/>
    <x v="4"/>
    <x v="4"/>
    <x v="5"/>
    <x v="2"/>
    <x v="0"/>
    <x v="0"/>
    <x v="0"/>
    <x v="0"/>
    <x v="1"/>
    <x v="0"/>
    <x v="1"/>
    <x v="0"/>
    <x v="0"/>
    <x v="0"/>
    <x v="0"/>
    <x v="1"/>
    <x v="0"/>
    <x v="0"/>
    <x v="2"/>
    <x v="0"/>
    <x v="3"/>
    <x v="4"/>
    <x v="1"/>
    <x v="1"/>
    <x v="2"/>
    <x v="3"/>
    <x v="0"/>
    <x v="0"/>
    <x v="0"/>
    <x v="2"/>
    <x v="1"/>
    <x v="2"/>
    <x v="0"/>
    <x v="1"/>
    <x v="0"/>
    <x v="0"/>
    <x v="0"/>
  </r>
  <r>
    <x v="1"/>
    <x v="6"/>
    <x v="0"/>
    <x v="0"/>
    <x v="6"/>
    <x v="1"/>
    <x v="0"/>
    <x v="0"/>
    <x v="0"/>
    <x v="1"/>
    <x v="0"/>
    <x v="0"/>
    <x v="0"/>
    <x v="0"/>
    <x v="0"/>
    <x v="0"/>
    <x v="0"/>
    <x v="0"/>
    <x v="0"/>
    <x v="0"/>
    <x v="4"/>
    <x v="2"/>
    <x v="1"/>
    <x v="4"/>
    <x v="1"/>
    <x v="1"/>
    <x v="2"/>
    <x v="3"/>
    <x v="0"/>
    <x v="0"/>
    <x v="0"/>
    <x v="3"/>
    <x v="0"/>
    <x v="0"/>
    <x v="0"/>
    <x v="1"/>
    <x v="0"/>
    <x v="0"/>
    <x v="0"/>
  </r>
  <r>
    <x v="0"/>
    <x v="7"/>
    <x v="5"/>
    <x v="5"/>
    <x v="7"/>
    <x v="0"/>
    <x v="0"/>
    <x v="1"/>
    <x v="0"/>
    <x v="0"/>
    <x v="1"/>
    <x v="1"/>
    <x v="1"/>
    <x v="0"/>
    <x v="1"/>
    <x v="1"/>
    <x v="0"/>
    <x v="1"/>
    <x v="0"/>
    <x v="0"/>
    <x v="2"/>
    <x v="0"/>
    <x v="1"/>
    <x v="5"/>
    <x v="5"/>
    <x v="0"/>
    <x v="5"/>
    <x v="4"/>
    <x v="3"/>
    <x v="0"/>
    <x v="0"/>
    <x v="0"/>
    <x v="1"/>
    <x v="2"/>
    <x v="0"/>
    <x v="1"/>
    <x v="0"/>
    <x v="0"/>
    <x v="0"/>
  </r>
  <r>
    <x v="0"/>
    <x v="8"/>
    <x v="1"/>
    <x v="1"/>
    <x v="8"/>
    <x v="0"/>
    <x v="0"/>
    <x v="1"/>
    <x v="1"/>
    <x v="0"/>
    <x v="1"/>
    <x v="0"/>
    <x v="0"/>
    <x v="0"/>
    <x v="0"/>
    <x v="0"/>
    <x v="0"/>
    <x v="1"/>
    <x v="0"/>
    <x v="4"/>
    <x v="5"/>
    <x v="3"/>
    <x v="4"/>
    <x v="6"/>
    <x v="0"/>
    <x v="4"/>
    <x v="1"/>
    <x v="1"/>
    <x v="3"/>
    <x v="1"/>
    <x v="0"/>
    <x v="2"/>
    <x v="1"/>
    <x v="2"/>
    <x v="0"/>
    <x v="1"/>
    <x v="0"/>
    <x v="1"/>
    <x v="0"/>
  </r>
  <r>
    <x v="0"/>
    <x v="6"/>
    <x v="1"/>
    <x v="1"/>
    <x v="9"/>
    <x v="1"/>
    <x v="0"/>
    <x v="0"/>
    <x v="0"/>
    <x v="1"/>
    <x v="0"/>
    <x v="0"/>
    <x v="0"/>
    <x v="1"/>
    <x v="0"/>
    <x v="0"/>
    <x v="0"/>
    <x v="0"/>
    <x v="0"/>
    <x v="0"/>
    <x v="6"/>
    <x v="4"/>
    <x v="5"/>
    <x v="0"/>
    <x v="2"/>
    <x v="5"/>
    <x v="3"/>
    <x v="3"/>
    <x v="0"/>
    <x v="0"/>
    <x v="0"/>
    <x v="0"/>
    <x v="1"/>
    <x v="1"/>
    <x v="0"/>
    <x v="1"/>
    <x v="0"/>
    <x v="0"/>
    <x v="0"/>
  </r>
  <r>
    <x v="0"/>
    <x v="8"/>
    <x v="0"/>
    <x v="0"/>
    <x v="10"/>
    <x v="0"/>
    <x v="0"/>
    <x v="1"/>
    <x v="0"/>
    <x v="0"/>
    <x v="1"/>
    <x v="0"/>
    <x v="1"/>
    <x v="0"/>
    <x v="1"/>
    <x v="0"/>
    <x v="0"/>
    <x v="1"/>
    <x v="0"/>
    <x v="5"/>
    <x v="6"/>
    <x v="4"/>
    <x v="2"/>
    <x v="2"/>
    <x v="5"/>
    <x v="5"/>
    <x v="2"/>
    <x v="1"/>
    <x v="3"/>
    <x v="0"/>
    <x v="0"/>
    <x v="0"/>
    <x v="1"/>
    <x v="2"/>
    <x v="0"/>
    <x v="1"/>
    <x v="0"/>
    <x v="0"/>
    <x v="1"/>
  </r>
  <r>
    <x v="1"/>
    <x v="9"/>
    <x v="3"/>
    <x v="3"/>
    <x v="11"/>
    <x v="1"/>
    <x v="0"/>
    <x v="0"/>
    <x v="0"/>
    <x v="0"/>
    <x v="1"/>
    <x v="0"/>
    <x v="0"/>
    <x v="0"/>
    <x v="1"/>
    <x v="0"/>
    <x v="0"/>
    <x v="0"/>
    <x v="1"/>
    <x v="0"/>
    <x v="5"/>
    <x v="3"/>
    <x v="0"/>
    <x v="2"/>
    <x v="5"/>
    <x v="5"/>
    <x v="0"/>
    <x v="2"/>
    <x v="0"/>
    <x v="2"/>
    <x v="1"/>
    <x v="1"/>
    <x v="0"/>
    <x v="4"/>
    <x v="0"/>
    <x v="1"/>
    <x v="0"/>
    <x v="3"/>
    <x v="0"/>
  </r>
  <r>
    <x v="0"/>
    <x v="10"/>
    <x v="0"/>
    <x v="0"/>
    <x v="12"/>
    <x v="0"/>
    <x v="0"/>
    <x v="1"/>
    <x v="0"/>
    <x v="0"/>
    <x v="1"/>
    <x v="1"/>
    <x v="1"/>
    <x v="0"/>
    <x v="0"/>
    <x v="1"/>
    <x v="0"/>
    <x v="1"/>
    <x v="0"/>
    <x v="5"/>
    <x v="6"/>
    <x v="1"/>
    <x v="6"/>
    <x v="4"/>
    <x v="0"/>
    <x v="5"/>
    <x v="2"/>
    <x v="5"/>
    <x v="0"/>
    <x v="0"/>
    <x v="0"/>
    <x v="4"/>
    <x v="2"/>
    <x v="3"/>
    <x v="1"/>
    <x v="1"/>
    <x v="0"/>
    <x v="0"/>
    <x v="0"/>
  </r>
  <r>
    <x v="0"/>
    <x v="8"/>
    <x v="6"/>
    <x v="6"/>
    <x v="13"/>
    <x v="1"/>
    <x v="1"/>
    <x v="0"/>
    <x v="0"/>
    <x v="0"/>
    <x v="1"/>
    <x v="0"/>
    <x v="0"/>
    <x v="0"/>
    <x v="0"/>
    <x v="0"/>
    <x v="0"/>
    <x v="1"/>
    <x v="0"/>
    <x v="0"/>
    <x v="4"/>
    <x v="5"/>
    <x v="7"/>
    <x v="1"/>
    <x v="4"/>
    <x v="0"/>
    <x v="6"/>
    <x v="6"/>
    <x v="0"/>
    <x v="0"/>
    <x v="0"/>
    <x v="4"/>
    <x v="3"/>
    <x v="0"/>
    <x v="1"/>
    <x v="1"/>
    <x v="0"/>
    <x v="3"/>
    <x v="0"/>
  </r>
  <r>
    <x v="0"/>
    <x v="11"/>
    <x v="7"/>
    <x v="7"/>
    <x v="14"/>
    <x v="0"/>
    <x v="0"/>
    <x v="1"/>
    <x v="0"/>
    <x v="0"/>
    <x v="1"/>
    <x v="0"/>
    <x v="1"/>
    <x v="0"/>
    <x v="0"/>
    <x v="1"/>
    <x v="0"/>
    <x v="1"/>
    <x v="0"/>
    <x v="0"/>
    <x v="0"/>
    <x v="1"/>
    <x v="5"/>
    <x v="1"/>
    <x v="2"/>
    <x v="0"/>
    <x v="2"/>
    <x v="1"/>
    <x v="0"/>
    <x v="0"/>
    <x v="0"/>
    <x v="0"/>
    <x v="4"/>
    <x v="1"/>
    <x v="0"/>
    <x v="1"/>
    <x v="0"/>
    <x v="2"/>
    <x v="2"/>
  </r>
  <r>
    <x v="1"/>
    <x v="12"/>
    <x v="7"/>
    <x v="7"/>
    <x v="15"/>
    <x v="2"/>
    <x v="0"/>
    <x v="0"/>
    <x v="0"/>
    <x v="1"/>
    <x v="0"/>
    <x v="0"/>
    <x v="1"/>
    <x v="1"/>
    <x v="0"/>
    <x v="0"/>
    <x v="0"/>
    <x v="0"/>
    <x v="0"/>
    <x v="0"/>
    <x v="3"/>
    <x v="0"/>
    <x v="5"/>
    <x v="3"/>
    <x v="2"/>
    <x v="0"/>
    <x v="4"/>
    <x v="5"/>
    <x v="4"/>
    <x v="0"/>
    <x v="0"/>
    <x v="0"/>
    <x v="3"/>
    <x v="2"/>
    <x v="1"/>
    <x v="1"/>
    <x v="0"/>
    <x v="1"/>
    <x v="0"/>
  </r>
  <r>
    <x v="1"/>
    <x v="11"/>
    <x v="8"/>
    <x v="8"/>
    <x v="16"/>
    <x v="1"/>
    <x v="0"/>
    <x v="0"/>
    <x v="0"/>
    <x v="1"/>
    <x v="1"/>
    <x v="0"/>
    <x v="1"/>
    <x v="0"/>
    <x v="0"/>
    <x v="0"/>
    <x v="0"/>
    <x v="0"/>
    <x v="0"/>
    <x v="6"/>
    <x v="0"/>
    <x v="6"/>
    <x v="7"/>
    <x v="5"/>
    <x v="4"/>
    <x v="0"/>
    <x v="6"/>
    <x v="2"/>
    <x v="0"/>
    <x v="3"/>
    <x v="0"/>
    <x v="3"/>
    <x v="3"/>
    <x v="0"/>
    <x v="0"/>
    <x v="1"/>
    <x v="0"/>
    <x v="2"/>
    <x v="0"/>
  </r>
  <r>
    <x v="0"/>
    <x v="8"/>
    <x v="6"/>
    <x v="6"/>
    <x v="13"/>
    <x v="1"/>
    <x v="0"/>
    <x v="0"/>
    <x v="0"/>
    <x v="0"/>
    <x v="0"/>
    <x v="0"/>
    <x v="1"/>
    <x v="0"/>
    <x v="0"/>
    <x v="1"/>
    <x v="0"/>
    <x v="1"/>
    <x v="0"/>
    <x v="2"/>
    <x v="6"/>
    <x v="0"/>
    <x v="6"/>
    <x v="0"/>
    <x v="1"/>
    <x v="6"/>
    <x v="0"/>
    <x v="3"/>
    <x v="4"/>
    <x v="0"/>
    <x v="0"/>
    <x v="0"/>
    <x v="1"/>
    <x v="2"/>
    <x v="1"/>
    <x v="1"/>
    <x v="0"/>
    <x v="3"/>
    <x v="0"/>
  </r>
  <r>
    <x v="1"/>
    <x v="13"/>
    <x v="6"/>
    <x v="6"/>
    <x v="17"/>
    <x v="2"/>
    <x v="0"/>
    <x v="0"/>
    <x v="0"/>
    <x v="1"/>
    <x v="1"/>
    <x v="0"/>
    <x v="0"/>
    <x v="0"/>
    <x v="0"/>
    <x v="0"/>
    <x v="0"/>
    <x v="0"/>
    <x v="0"/>
    <x v="5"/>
    <x v="1"/>
    <x v="3"/>
    <x v="0"/>
    <x v="0"/>
    <x v="2"/>
    <x v="2"/>
    <x v="7"/>
    <x v="0"/>
    <x v="0"/>
    <x v="2"/>
    <x v="0"/>
    <x v="0"/>
    <x v="0"/>
    <x v="3"/>
    <x v="0"/>
    <x v="1"/>
    <x v="0"/>
    <x v="0"/>
    <x v="0"/>
  </r>
  <r>
    <x v="1"/>
    <x v="14"/>
    <x v="0"/>
    <x v="0"/>
    <x v="18"/>
    <x v="1"/>
    <x v="0"/>
    <x v="0"/>
    <x v="0"/>
    <x v="1"/>
    <x v="1"/>
    <x v="0"/>
    <x v="0"/>
    <x v="0"/>
    <x v="0"/>
    <x v="0"/>
    <x v="0"/>
    <x v="1"/>
    <x v="0"/>
    <x v="5"/>
    <x v="5"/>
    <x v="2"/>
    <x v="0"/>
    <x v="2"/>
    <x v="2"/>
    <x v="0"/>
    <x v="4"/>
    <x v="7"/>
    <x v="5"/>
    <x v="0"/>
    <x v="0"/>
    <x v="0"/>
    <x v="1"/>
    <x v="1"/>
    <x v="0"/>
    <x v="1"/>
    <x v="0"/>
    <x v="2"/>
    <x v="0"/>
  </r>
  <r>
    <x v="0"/>
    <x v="6"/>
    <x v="6"/>
    <x v="6"/>
    <x v="19"/>
    <x v="1"/>
    <x v="0"/>
    <x v="1"/>
    <x v="0"/>
    <x v="0"/>
    <x v="1"/>
    <x v="1"/>
    <x v="0"/>
    <x v="0"/>
    <x v="0"/>
    <x v="0"/>
    <x v="0"/>
    <x v="1"/>
    <x v="0"/>
    <x v="0"/>
    <x v="0"/>
    <x v="4"/>
    <x v="0"/>
    <x v="2"/>
    <x v="1"/>
    <x v="0"/>
    <x v="5"/>
    <x v="4"/>
    <x v="0"/>
    <x v="0"/>
    <x v="0"/>
    <x v="0"/>
    <x v="0"/>
    <x v="1"/>
    <x v="0"/>
    <x v="1"/>
    <x v="0"/>
    <x v="3"/>
    <x v="3"/>
  </r>
  <r>
    <x v="0"/>
    <x v="15"/>
    <x v="3"/>
    <x v="3"/>
    <x v="20"/>
    <x v="2"/>
    <x v="0"/>
    <x v="0"/>
    <x v="0"/>
    <x v="1"/>
    <x v="0"/>
    <x v="0"/>
    <x v="0"/>
    <x v="0"/>
    <x v="0"/>
    <x v="0"/>
    <x v="0"/>
    <x v="0"/>
    <x v="0"/>
    <x v="6"/>
    <x v="3"/>
    <x v="7"/>
    <x v="2"/>
    <x v="7"/>
    <x v="3"/>
    <x v="2"/>
    <x v="2"/>
    <x v="1"/>
    <x v="0"/>
    <x v="4"/>
    <x v="0"/>
    <x v="1"/>
    <x v="0"/>
    <x v="0"/>
    <x v="1"/>
    <x v="1"/>
    <x v="0"/>
    <x v="0"/>
    <x v="0"/>
  </r>
  <r>
    <x v="2"/>
    <x v="6"/>
    <x v="4"/>
    <x v="4"/>
    <x v="21"/>
    <x v="0"/>
    <x v="1"/>
    <x v="0"/>
    <x v="0"/>
    <x v="0"/>
    <x v="1"/>
    <x v="0"/>
    <x v="0"/>
    <x v="0"/>
    <x v="1"/>
    <x v="0"/>
    <x v="0"/>
    <x v="0"/>
    <x v="0"/>
    <x v="0"/>
    <x v="0"/>
    <x v="6"/>
    <x v="3"/>
    <x v="3"/>
    <x v="6"/>
    <x v="3"/>
    <x v="7"/>
    <x v="5"/>
    <x v="5"/>
    <x v="0"/>
    <x v="0"/>
    <x v="2"/>
    <x v="1"/>
    <x v="2"/>
    <x v="2"/>
    <x v="1"/>
    <x v="0"/>
    <x v="3"/>
    <x v="0"/>
  </r>
  <r>
    <x v="0"/>
    <x v="16"/>
    <x v="4"/>
    <x v="4"/>
    <x v="22"/>
    <x v="2"/>
    <x v="0"/>
    <x v="0"/>
    <x v="1"/>
    <x v="0"/>
    <x v="1"/>
    <x v="0"/>
    <x v="0"/>
    <x v="0"/>
    <x v="1"/>
    <x v="0"/>
    <x v="0"/>
    <x v="1"/>
    <x v="0"/>
    <x v="5"/>
    <x v="6"/>
    <x v="2"/>
    <x v="6"/>
    <x v="2"/>
    <x v="0"/>
    <x v="4"/>
    <x v="2"/>
    <x v="3"/>
    <x v="3"/>
    <x v="1"/>
    <x v="0"/>
    <x v="0"/>
    <x v="3"/>
    <x v="1"/>
    <x v="0"/>
    <x v="1"/>
    <x v="0"/>
    <x v="0"/>
    <x v="0"/>
  </r>
  <r>
    <x v="2"/>
    <x v="17"/>
    <x v="9"/>
    <x v="9"/>
    <x v="23"/>
    <x v="1"/>
    <x v="1"/>
    <x v="0"/>
    <x v="0"/>
    <x v="0"/>
    <x v="1"/>
    <x v="0"/>
    <x v="0"/>
    <x v="0"/>
    <x v="0"/>
    <x v="0"/>
    <x v="0"/>
    <x v="0"/>
    <x v="0"/>
    <x v="0"/>
    <x v="0"/>
    <x v="1"/>
    <x v="1"/>
    <x v="3"/>
    <x v="3"/>
    <x v="0"/>
    <x v="6"/>
    <x v="2"/>
    <x v="0"/>
    <x v="5"/>
    <x v="0"/>
    <x v="2"/>
    <x v="1"/>
    <x v="2"/>
    <x v="1"/>
    <x v="1"/>
    <x v="0"/>
    <x v="0"/>
    <x v="0"/>
  </r>
  <r>
    <x v="1"/>
    <x v="3"/>
    <x v="3"/>
    <x v="3"/>
    <x v="3"/>
    <x v="1"/>
    <x v="0"/>
    <x v="0"/>
    <x v="0"/>
    <x v="0"/>
    <x v="1"/>
    <x v="0"/>
    <x v="0"/>
    <x v="0"/>
    <x v="0"/>
    <x v="0"/>
    <x v="0"/>
    <x v="0"/>
    <x v="0"/>
    <x v="5"/>
    <x v="6"/>
    <x v="5"/>
    <x v="5"/>
    <x v="4"/>
    <x v="1"/>
    <x v="4"/>
    <x v="2"/>
    <x v="1"/>
    <x v="0"/>
    <x v="0"/>
    <x v="0"/>
    <x v="1"/>
    <x v="0"/>
    <x v="4"/>
    <x v="1"/>
    <x v="1"/>
    <x v="0"/>
    <x v="0"/>
    <x v="0"/>
  </r>
  <r>
    <x v="1"/>
    <x v="3"/>
    <x v="2"/>
    <x v="2"/>
    <x v="24"/>
    <x v="1"/>
    <x v="0"/>
    <x v="0"/>
    <x v="0"/>
    <x v="1"/>
    <x v="1"/>
    <x v="0"/>
    <x v="1"/>
    <x v="0"/>
    <x v="0"/>
    <x v="0"/>
    <x v="0"/>
    <x v="1"/>
    <x v="0"/>
    <x v="0"/>
    <x v="0"/>
    <x v="4"/>
    <x v="1"/>
    <x v="1"/>
    <x v="3"/>
    <x v="0"/>
    <x v="5"/>
    <x v="0"/>
    <x v="0"/>
    <x v="0"/>
    <x v="0"/>
    <x v="0"/>
    <x v="1"/>
    <x v="2"/>
    <x v="2"/>
    <x v="1"/>
    <x v="0"/>
    <x v="0"/>
    <x v="0"/>
  </r>
  <r>
    <x v="0"/>
    <x v="18"/>
    <x v="10"/>
    <x v="10"/>
    <x v="25"/>
    <x v="1"/>
    <x v="0"/>
    <x v="0"/>
    <x v="0"/>
    <x v="0"/>
    <x v="1"/>
    <x v="0"/>
    <x v="0"/>
    <x v="1"/>
    <x v="0"/>
    <x v="0"/>
    <x v="0"/>
    <x v="0"/>
    <x v="0"/>
    <x v="0"/>
    <x v="0"/>
    <x v="4"/>
    <x v="2"/>
    <x v="0"/>
    <x v="2"/>
    <x v="0"/>
    <x v="3"/>
    <x v="3"/>
    <x v="0"/>
    <x v="0"/>
    <x v="0"/>
    <x v="0"/>
    <x v="2"/>
    <x v="1"/>
    <x v="0"/>
    <x v="1"/>
    <x v="0"/>
    <x v="0"/>
    <x v="0"/>
  </r>
  <r>
    <x v="1"/>
    <x v="19"/>
    <x v="1"/>
    <x v="1"/>
    <x v="26"/>
    <x v="2"/>
    <x v="0"/>
    <x v="0"/>
    <x v="0"/>
    <x v="1"/>
    <x v="0"/>
    <x v="0"/>
    <x v="0"/>
    <x v="1"/>
    <x v="0"/>
    <x v="0"/>
    <x v="0"/>
    <x v="0"/>
    <x v="0"/>
    <x v="0"/>
    <x v="0"/>
    <x v="2"/>
    <x v="2"/>
    <x v="4"/>
    <x v="2"/>
    <x v="5"/>
    <x v="6"/>
    <x v="6"/>
    <x v="1"/>
    <x v="0"/>
    <x v="1"/>
    <x v="0"/>
    <x v="3"/>
    <x v="2"/>
    <x v="1"/>
    <x v="1"/>
    <x v="0"/>
    <x v="3"/>
    <x v="0"/>
  </r>
  <r>
    <x v="0"/>
    <x v="15"/>
    <x v="2"/>
    <x v="2"/>
    <x v="27"/>
    <x v="2"/>
    <x v="0"/>
    <x v="0"/>
    <x v="0"/>
    <x v="1"/>
    <x v="1"/>
    <x v="0"/>
    <x v="1"/>
    <x v="1"/>
    <x v="0"/>
    <x v="0"/>
    <x v="0"/>
    <x v="0"/>
    <x v="0"/>
    <x v="0"/>
    <x v="7"/>
    <x v="1"/>
    <x v="3"/>
    <x v="5"/>
    <x v="6"/>
    <x v="0"/>
    <x v="3"/>
    <x v="5"/>
    <x v="1"/>
    <x v="0"/>
    <x v="0"/>
    <x v="1"/>
    <x v="0"/>
    <x v="1"/>
    <x v="1"/>
    <x v="0"/>
    <x v="0"/>
    <x v="0"/>
    <x v="0"/>
  </r>
  <r>
    <x v="3"/>
    <x v="20"/>
    <x v="6"/>
    <x v="6"/>
    <x v="28"/>
    <x v="0"/>
    <x v="1"/>
    <x v="0"/>
    <x v="0"/>
    <x v="1"/>
    <x v="1"/>
    <x v="0"/>
    <x v="0"/>
    <x v="0"/>
    <x v="0"/>
    <x v="0"/>
    <x v="0"/>
    <x v="1"/>
    <x v="0"/>
    <x v="0"/>
    <x v="6"/>
    <x v="2"/>
    <x v="0"/>
    <x v="2"/>
    <x v="0"/>
    <x v="7"/>
    <x v="4"/>
    <x v="0"/>
    <x v="0"/>
    <x v="4"/>
    <x v="0"/>
    <x v="0"/>
    <x v="4"/>
    <x v="0"/>
    <x v="1"/>
    <x v="1"/>
    <x v="0"/>
    <x v="0"/>
    <x v="0"/>
  </r>
  <r>
    <x v="1"/>
    <x v="3"/>
    <x v="2"/>
    <x v="2"/>
    <x v="24"/>
    <x v="1"/>
    <x v="0"/>
    <x v="0"/>
    <x v="1"/>
    <x v="1"/>
    <x v="0"/>
    <x v="0"/>
    <x v="0"/>
    <x v="0"/>
    <x v="0"/>
    <x v="0"/>
    <x v="0"/>
    <x v="1"/>
    <x v="0"/>
    <x v="6"/>
    <x v="0"/>
    <x v="0"/>
    <x v="1"/>
    <x v="2"/>
    <x v="1"/>
    <x v="6"/>
    <x v="3"/>
    <x v="3"/>
    <x v="0"/>
    <x v="0"/>
    <x v="0"/>
    <x v="0"/>
    <x v="1"/>
    <x v="2"/>
    <x v="1"/>
    <x v="1"/>
    <x v="0"/>
    <x v="0"/>
    <x v="0"/>
  </r>
  <r>
    <x v="1"/>
    <x v="9"/>
    <x v="8"/>
    <x v="8"/>
    <x v="29"/>
    <x v="1"/>
    <x v="0"/>
    <x v="0"/>
    <x v="0"/>
    <x v="0"/>
    <x v="0"/>
    <x v="0"/>
    <x v="0"/>
    <x v="0"/>
    <x v="0"/>
    <x v="0"/>
    <x v="0"/>
    <x v="1"/>
    <x v="0"/>
    <x v="4"/>
    <x v="6"/>
    <x v="3"/>
    <x v="4"/>
    <x v="4"/>
    <x v="5"/>
    <x v="4"/>
    <x v="2"/>
    <x v="1"/>
    <x v="3"/>
    <x v="0"/>
    <x v="0"/>
    <x v="2"/>
    <x v="1"/>
    <x v="2"/>
    <x v="0"/>
    <x v="1"/>
    <x v="0"/>
    <x v="1"/>
    <x v="0"/>
  </r>
  <r>
    <x v="0"/>
    <x v="4"/>
    <x v="7"/>
    <x v="7"/>
    <x v="30"/>
    <x v="1"/>
    <x v="0"/>
    <x v="1"/>
    <x v="0"/>
    <x v="0"/>
    <x v="1"/>
    <x v="1"/>
    <x v="1"/>
    <x v="0"/>
    <x v="0"/>
    <x v="0"/>
    <x v="0"/>
    <x v="1"/>
    <x v="0"/>
    <x v="2"/>
    <x v="7"/>
    <x v="4"/>
    <x v="1"/>
    <x v="1"/>
    <x v="3"/>
    <x v="0"/>
    <x v="5"/>
    <x v="5"/>
    <x v="0"/>
    <x v="2"/>
    <x v="0"/>
    <x v="3"/>
    <x v="5"/>
    <x v="1"/>
    <x v="0"/>
    <x v="1"/>
    <x v="0"/>
    <x v="3"/>
    <x v="4"/>
  </r>
  <r>
    <x v="2"/>
    <x v="21"/>
    <x v="7"/>
    <x v="7"/>
    <x v="31"/>
    <x v="0"/>
    <x v="1"/>
    <x v="0"/>
    <x v="0"/>
    <x v="1"/>
    <x v="0"/>
    <x v="0"/>
    <x v="0"/>
    <x v="0"/>
    <x v="0"/>
    <x v="0"/>
    <x v="0"/>
    <x v="0"/>
    <x v="0"/>
    <x v="0"/>
    <x v="3"/>
    <x v="6"/>
    <x v="1"/>
    <x v="0"/>
    <x v="4"/>
    <x v="0"/>
    <x v="6"/>
    <x v="0"/>
    <x v="4"/>
    <x v="4"/>
    <x v="0"/>
    <x v="3"/>
    <x v="0"/>
    <x v="1"/>
    <x v="1"/>
    <x v="0"/>
    <x v="0"/>
    <x v="1"/>
    <x v="0"/>
  </r>
  <r>
    <x v="0"/>
    <x v="14"/>
    <x v="6"/>
    <x v="6"/>
    <x v="32"/>
    <x v="2"/>
    <x v="0"/>
    <x v="1"/>
    <x v="0"/>
    <x v="0"/>
    <x v="1"/>
    <x v="0"/>
    <x v="0"/>
    <x v="0"/>
    <x v="0"/>
    <x v="0"/>
    <x v="0"/>
    <x v="0"/>
    <x v="0"/>
    <x v="0"/>
    <x v="1"/>
    <x v="7"/>
    <x v="7"/>
    <x v="1"/>
    <x v="5"/>
    <x v="1"/>
    <x v="6"/>
    <x v="2"/>
    <x v="2"/>
    <x v="0"/>
    <x v="0"/>
    <x v="0"/>
    <x v="1"/>
    <x v="2"/>
    <x v="1"/>
    <x v="1"/>
    <x v="0"/>
    <x v="0"/>
    <x v="0"/>
  </r>
  <r>
    <x v="0"/>
    <x v="22"/>
    <x v="1"/>
    <x v="1"/>
    <x v="33"/>
    <x v="3"/>
    <x v="0"/>
    <x v="0"/>
    <x v="0"/>
    <x v="0"/>
    <x v="0"/>
    <x v="0"/>
    <x v="0"/>
    <x v="1"/>
    <x v="0"/>
    <x v="0"/>
    <x v="0"/>
    <x v="0"/>
    <x v="0"/>
    <x v="0"/>
    <x v="0"/>
    <x v="5"/>
    <x v="5"/>
    <x v="3"/>
    <x v="3"/>
    <x v="3"/>
    <x v="7"/>
    <x v="7"/>
    <x v="0"/>
    <x v="6"/>
    <x v="0"/>
    <x v="3"/>
    <x v="2"/>
    <x v="4"/>
    <x v="2"/>
    <x v="1"/>
    <x v="0"/>
    <x v="0"/>
    <x v="0"/>
  </r>
  <r>
    <x v="4"/>
    <x v="23"/>
    <x v="0"/>
    <x v="0"/>
    <x v="34"/>
    <x v="0"/>
    <x v="1"/>
    <x v="0"/>
    <x v="0"/>
    <x v="1"/>
    <x v="0"/>
    <x v="0"/>
    <x v="0"/>
    <x v="1"/>
    <x v="0"/>
    <x v="0"/>
    <x v="0"/>
    <x v="0"/>
    <x v="0"/>
    <x v="0"/>
    <x v="6"/>
    <x v="0"/>
    <x v="2"/>
    <x v="1"/>
    <x v="1"/>
    <x v="5"/>
    <x v="5"/>
    <x v="1"/>
    <x v="0"/>
    <x v="0"/>
    <x v="0"/>
    <x v="0"/>
    <x v="1"/>
    <x v="2"/>
    <x v="0"/>
    <x v="0"/>
    <x v="0"/>
    <x v="0"/>
    <x v="0"/>
  </r>
  <r>
    <x v="0"/>
    <x v="5"/>
    <x v="0"/>
    <x v="0"/>
    <x v="35"/>
    <x v="2"/>
    <x v="0"/>
    <x v="0"/>
    <x v="0"/>
    <x v="0"/>
    <x v="0"/>
    <x v="0"/>
    <x v="0"/>
    <x v="1"/>
    <x v="0"/>
    <x v="0"/>
    <x v="0"/>
    <x v="0"/>
    <x v="0"/>
    <x v="0"/>
    <x v="2"/>
    <x v="5"/>
    <x v="2"/>
    <x v="2"/>
    <x v="1"/>
    <x v="0"/>
    <x v="4"/>
    <x v="3"/>
    <x v="1"/>
    <x v="0"/>
    <x v="0"/>
    <x v="0"/>
    <x v="1"/>
    <x v="2"/>
    <x v="0"/>
    <x v="0"/>
    <x v="0"/>
    <x v="0"/>
    <x v="0"/>
  </r>
  <r>
    <x v="0"/>
    <x v="5"/>
    <x v="11"/>
    <x v="11"/>
    <x v="36"/>
    <x v="1"/>
    <x v="0"/>
    <x v="0"/>
    <x v="0"/>
    <x v="1"/>
    <x v="0"/>
    <x v="0"/>
    <x v="0"/>
    <x v="1"/>
    <x v="0"/>
    <x v="0"/>
    <x v="0"/>
    <x v="0"/>
    <x v="0"/>
    <x v="2"/>
    <x v="7"/>
    <x v="1"/>
    <x v="5"/>
    <x v="7"/>
    <x v="4"/>
    <x v="0"/>
    <x v="2"/>
    <x v="3"/>
    <x v="3"/>
    <x v="1"/>
    <x v="0"/>
    <x v="0"/>
    <x v="1"/>
    <x v="2"/>
    <x v="1"/>
    <x v="0"/>
    <x v="0"/>
    <x v="0"/>
    <x v="0"/>
  </r>
  <r>
    <x v="0"/>
    <x v="4"/>
    <x v="7"/>
    <x v="7"/>
    <x v="30"/>
    <x v="1"/>
    <x v="0"/>
    <x v="0"/>
    <x v="0"/>
    <x v="1"/>
    <x v="0"/>
    <x v="0"/>
    <x v="0"/>
    <x v="1"/>
    <x v="0"/>
    <x v="0"/>
    <x v="0"/>
    <x v="0"/>
    <x v="0"/>
    <x v="0"/>
    <x v="7"/>
    <x v="6"/>
    <x v="5"/>
    <x v="3"/>
    <x v="3"/>
    <x v="0"/>
    <x v="4"/>
    <x v="3"/>
    <x v="6"/>
    <x v="1"/>
    <x v="0"/>
    <x v="0"/>
    <x v="1"/>
    <x v="1"/>
    <x v="1"/>
    <x v="1"/>
    <x v="0"/>
    <x v="0"/>
    <x v="0"/>
  </r>
  <r>
    <x v="0"/>
    <x v="9"/>
    <x v="8"/>
    <x v="8"/>
    <x v="29"/>
    <x v="1"/>
    <x v="0"/>
    <x v="0"/>
    <x v="1"/>
    <x v="1"/>
    <x v="0"/>
    <x v="0"/>
    <x v="0"/>
    <x v="0"/>
    <x v="1"/>
    <x v="0"/>
    <x v="0"/>
    <x v="0"/>
    <x v="0"/>
    <x v="0"/>
    <x v="0"/>
    <x v="7"/>
    <x v="7"/>
    <x v="3"/>
    <x v="4"/>
    <x v="0"/>
    <x v="5"/>
    <x v="0"/>
    <x v="1"/>
    <x v="0"/>
    <x v="0"/>
    <x v="4"/>
    <x v="3"/>
    <x v="1"/>
    <x v="1"/>
    <x v="0"/>
    <x v="0"/>
    <x v="0"/>
    <x v="0"/>
  </r>
  <r>
    <x v="0"/>
    <x v="24"/>
    <x v="2"/>
    <x v="2"/>
    <x v="37"/>
    <x v="1"/>
    <x v="0"/>
    <x v="0"/>
    <x v="0"/>
    <x v="1"/>
    <x v="0"/>
    <x v="0"/>
    <x v="0"/>
    <x v="1"/>
    <x v="0"/>
    <x v="0"/>
    <x v="0"/>
    <x v="0"/>
    <x v="0"/>
    <x v="0"/>
    <x v="3"/>
    <x v="5"/>
    <x v="1"/>
    <x v="0"/>
    <x v="1"/>
    <x v="0"/>
    <x v="5"/>
    <x v="2"/>
    <x v="0"/>
    <x v="0"/>
    <x v="0"/>
    <x v="2"/>
    <x v="1"/>
    <x v="2"/>
    <x v="1"/>
    <x v="1"/>
    <x v="0"/>
    <x v="0"/>
    <x v="0"/>
  </r>
  <r>
    <x v="0"/>
    <x v="11"/>
    <x v="6"/>
    <x v="6"/>
    <x v="38"/>
    <x v="1"/>
    <x v="0"/>
    <x v="0"/>
    <x v="0"/>
    <x v="1"/>
    <x v="0"/>
    <x v="0"/>
    <x v="1"/>
    <x v="1"/>
    <x v="0"/>
    <x v="0"/>
    <x v="0"/>
    <x v="0"/>
    <x v="0"/>
    <x v="0"/>
    <x v="3"/>
    <x v="2"/>
    <x v="1"/>
    <x v="0"/>
    <x v="0"/>
    <x v="5"/>
    <x v="2"/>
    <x v="1"/>
    <x v="7"/>
    <x v="0"/>
    <x v="0"/>
    <x v="0"/>
    <x v="1"/>
    <x v="2"/>
    <x v="0"/>
    <x v="1"/>
    <x v="0"/>
    <x v="1"/>
    <x v="0"/>
  </r>
  <r>
    <x v="0"/>
    <x v="4"/>
    <x v="12"/>
    <x v="12"/>
    <x v="39"/>
    <x v="0"/>
    <x v="0"/>
    <x v="0"/>
    <x v="0"/>
    <x v="1"/>
    <x v="0"/>
    <x v="0"/>
    <x v="1"/>
    <x v="1"/>
    <x v="0"/>
    <x v="0"/>
    <x v="0"/>
    <x v="0"/>
    <x v="0"/>
    <x v="4"/>
    <x v="5"/>
    <x v="2"/>
    <x v="6"/>
    <x v="4"/>
    <x v="0"/>
    <x v="4"/>
    <x v="2"/>
    <x v="1"/>
    <x v="3"/>
    <x v="1"/>
    <x v="0"/>
    <x v="0"/>
    <x v="1"/>
    <x v="1"/>
    <x v="1"/>
    <x v="1"/>
    <x v="0"/>
    <x v="1"/>
    <x v="0"/>
  </r>
  <r>
    <x v="0"/>
    <x v="3"/>
    <x v="7"/>
    <x v="7"/>
    <x v="40"/>
    <x v="1"/>
    <x v="0"/>
    <x v="0"/>
    <x v="0"/>
    <x v="1"/>
    <x v="0"/>
    <x v="0"/>
    <x v="0"/>
    <x v="0"/>
    <x v="0"/>
    <x v="0"/>
    <x v="0"/>
    <x v="1"/>
    <x v="0"/>
    <x v="0"/>
    <x v="6"/>
    <x v="1"/>
    <x v="1"/>
    <x v="0"/>
    <x v="2"/>
    <x v="5"/>
    <x v="4"/>
    <x v="3"/>
    <x v="0"/>
    <x v="7"/>
    <x v="0"/>
    <x v="3"/>
    <x v="0"/>
    <x v="0"/>
    <x v="1"/>
    <x v="0"/>
    <x v="0"/>
    <x v="0"/>
    <x v="0"/>
  </r>
  <r>
    <x v="0"/>
    <x v="25"/>
    <x v="13"/>
    <x v="13"/>
    <x v="41"/>
    <x v="1"/>
    <x v="0"/>
    <x v="0"/>
    <x v="0"/>
    <x v="0"/>
    <x v="1"/>
    <x v="0"/>
    <x v="0"/>
    <x v="0"/>
    <x v="0"/>
    <x v="0"/>
    <x v="0"/>
    <x v="1"/>
    <x v="0"/>
    <x v="5"/>
    <x v="0"/>
    <x v="4"/>
    <x v="2"/>
    <x v="0"/>
    <x v="2"/>
    <x v="1"/>
    <x v="2"/>
    <x v="3"/>
    <x v="0"/>
    <x v="5"/>
    <x v="0"/>
    <x v="4"/>
    <x v="6"/>
    <x v="3"/>
    <x v="1"/>
    <x v="1"/>
    <x v="1"/>
    <x v="0"/>
    <x v="0"/>
  </r>
  <r>
    <x v="0"/>
    <x v="3"/>
    <x v="2"/>
    <x v="2"/>
    <x v="24"/>
    <x v="1"/>
    <x v="0"/>
    <x v="0"/>
    <x v="0"/>
    <x v="1"/>
    <x v="0"/>
    <x v="0"/>
    <x v="0"/>
    <x v="0"/>
    <x v="0"/>
    <x v="0"/>
    <x v="0"/>
    <x v="0"/>
    <x v="0"/>
    <x v="1"/>
    <x v="0"/>
    <x v="6"/>
    <x v="2"/>
    <x v="0"/>
    <x v="2"/>
    <x v="6"/>
    <x v="0"/>
    <x v="5"/>
    <x v="0"/>
    <x v="0"/>
    <x v="0"/>
    <x v="4"/>
    <x v="0"/>
    <x v="0"/>
    <x v="1"/>
    <x v="1"/>
    <x v="0"/>
    <x v="3"/>
    <x v="0"/>
  </r>
  <r>
    <x v="1"/>
    <x v="19"/>
    <x v="3"/>
    <x v="3"/>
    <x v="42"/>
    <x v="2"/>
    <x v="0"/>
    <x v="0"/>
    <x v="0"/>
    <x v="0"/>
    <x v="1"/>
    <x v="0"/>
    <x v="0"/>
    <x v="0"/>
    <x v="0"/>
    <x v="0"/>
    <x v="0"/>
    <x v="1"/>
    <x v="0"/>
    <x v="0"/>
    <x v="3"/>
    <x v="2"/>
    <x v="6"/>
    <x v="0"/>
    <x v="5"/>
    <x v="3"/>
    <x v="0"/>
    <x v="6"/>
    <x v="5"/>
    <x v="0"/>
    <x v="0"/>
    <x v="4"/>
    <x v="0"/>
    <x v="3"/>
    <x v="0"/>
    <x v="1"/>
    <x v="0"/>
    <x v="0"/>
    <x v="0"/>
  </r>
  <r>
    <x v="0"/>
    <x v="26"/>
    <x v="1"/>
    <x v="1"/>
    <x v="43"/>
    <x v="1"/>
    <x v="0"/>
    <x v="0"/>
    <x v="0"/>
    <x v="0"/>
    <x v="1"/>
    <x v="0"/>
    <x v="0"/>
    <x v="0"/>
    <x v="0"/>
    <x v="0"/>
    <x v="0"/>
    <x v="1"/>
    <x v="0"/>
    <x v="0"/>
    <x v="0"/>
    <x v="1"/>
    <x v="1"/>
    <x v="6"/>
    <x v="5"/>
    <x v="4"/>
    <x v="1"/>
    <x v="1"/>
    <x v="0"/>
    <x v="4"/>
    <x v="0"/>
    <x v="4"/>
    <x v="2"/>
    <x v="4"/>
    <x v="0"/>
    <x v="1"/>
    <x v="0"/>
    <x v="0"/>
    <x v="0"/>
  </r>
  <r>
    <x v="1"/>
    <x v="18"/>
    <x v="8"/>
    <x v="8"/>
    <x v="4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5"/>
    <x v="0"/>
    <x v="0"/>
    <x v="0"/>
    <x v="0"/>
    <x v="1"/>
    <x v="3"/>
    <x v="1"/>
    <x v="1"/>
    <x v="1"/>
    <x v="1"/>
    <x v="0"/>
    <x v="0"/>
    <x v="0"/>
  </r>
  <r>
    <x v="0"/>
    <x v="11"/>
    <x v="0"/>
    <x v="0"/>
    <x v="45"/>
    <x v="0"/>
    <x v="0"/>
    <x v="0"/>
    <x v="0"/>
    <x v="1"/>
    <x v="0"/>
    <x v="0"/>
    <x v="0"/>
    <x v="0"/>
    <x v="0"/>
    <x v="0"/>
    <x v="0"/>
    <x v="1"/>
    <x v="0"/>
    <x v="0"/>
    <x v="0"/>
    <x v="5"/>
    <x v="1"/>
    <x v="5"/>
    <x v="4"/>
    <x v="0"/>
    <x v="7"/>
    <x v="3"/>
    <x v="5"/>
    <x v="0"/>
    <x v="0"/>
    <x v="3"/>
    <x v="0"/>
    <x v="0"/>
    <x v="0"/>
    <x v="1"/>
    <x v="0"/>
    <x v="0"/>
    <x v="0"/>
  </r>
  <r>
    <x v="1"/>
    <x v="4"/>
    <x v="3"/>
    <x v="3"/>
    <x v="4"/>
    <x v="2"/>
    <x v="0"/>
    <x v="0"/>
    <x v="1"/>
    <x v="0"/>
    <x v="1"/>
    <x v="0"/>
    <x v="0"/>
    <x v="0"/>
    <x v="0"/>
    <x v="0"/>
    <x v="0"/>
    <x v="0"/>
    <x v="0"/>
    <x v="2"/>
    <x v="7"/>
    <x v="7"/>
    <x v="3"/>
    <x v="3"/>
    <x v="4"/>
    <x v="0"/>
    <x v="7"/>
    <x v="5"/>
    <x v="1"/>
    <x v="0"/>
    <x v="0"/>
    <x v="0"/>
    <x v="1"/>
    <x v="1"/>
    <x v="0"/>
    <x v="1"/>
    <x v="0"/>
    <x v="0"/>
    <x v="5"/>
  </r>
  <r>
    <x v="0"/>
    <x v="9"/>
    <x v="2"/>
    <x v="2"/>
    <x v="46"/>
    <x v="1"/>
    <x v="0"/>
    <x v="0"/>
    <x v="0"/>
    <x v="1"/>
    <x v="1"/>
    <x v="0"/>
    <x v="0"/>
    <x v="0"/>
    <x v="0"/>
    <x v="0"/>
    <x v="0"/>
    <x v="1"/>
    <x v="0"/>
    <x v="2"/>
    <x v="6"/>
    <x v="2"/>
    <x v="7"/>
    <x v="5"/>
    <x v="7"/>
    <x v="0"/>
    <x v="4"/>
    <x v="3"/>
    <x v="3"/>
    <x v="0"/>
    <x v="0"/>
    <x v="4"/>
    <x v="3"/>
    <x v="1"/>
    <x v="2"/>
    <x v="1"/>
    <x v="0"/>
    <x v="0"/>
    <x v="0"/>
  </r>
  <r>
    <x v="0"/>
    <x v="11"/>
    <x v="8"/>
    <x v="8"/>
    <x v="16"/>
    <x v="1"/>
    <x v="0"/>
    <x v="1"/>
    <x v="0"/>
    <x v="0"/>
    <x v="1"/>
    <x v="0"/>
    <x v="0"/>
    <x v="0"/>
    <x v="0"/>
    <x v="1"/>
    <x v="0"/>
    <x v="1"/>
    <x v="0"/>
    <x v="0"/>
    <x v="1"/>
    <x v="0"/>
    <x v="1"/>
    <x v="1"/>
    <x v="1"/>
    <x v="3"/>
    <x v="7"/>
    <x v="5"/>
    <x v="2"/>
    <x v="0"/>
    <x v="0"/>
    <x v="3"/>
    <x v="0"/>
    <x v="3"/>
    <x v="0"/>
    <x v="1"/>
    <x v="0"/>
    <x v="0"/>
    <x v="0"/>
  </r>
  <r>
    <x v="0"/>
    <x v="14"/>
    <x v="1"/>
    <x v="1"/>
    <x v="47"/>
    <x v="2"/>
    <x v="0"/>
    <x v="0"/>
    <x v="0"/>
    <x v="0"/>
    <x v="0"/>
    <x v="0"/>
    <x v="0"/>
    <x v="0"/>
    <x v="0"/>
    <x v="0"/>
    <x v="0"/>
    <x v="1"/>
    <x v="0"/>
    <x v="0"/>
    <x v="5"/>
    <x v="3"/>
    <x v="7"/>
    <x v="2"/>
    <x v="5"/>
    <x v="1"/>
    <x v="2"/>
    <x v="0"/>
    <x v="0"/>
    <x v="3"/>
    <x v="0"/>
    <x v="0"/>
    <x v="1"/>
    <x v="2"/>
    <x v="1"/>
    <x v="1"/>
    <x v="0"/>
    <x v="0"/>
    <x v="0"/>
  </r>
  <r>
    <x v="0"/>
    <x v="3"/>
    <x v="3"/>
    <x v="3"/>
    <x v="3"/>
    <x v="1"/>
    <x v="0"/>
    <x v="0"/>
    <x v="0"/>
    <x v="1"/>
    <x v="0"/>
    <x v="0"/>
    <x v="1"/>
    <x v="1"/>
    <x v="0"/>
    <x v="0"/>
    <x v="0"/>
    <x v="0"/>
    <x v="0"/>
    <x v="6"/>
    <x v="4"/>
    <x v="1"/>
    <x v="3"/>
    <x v="2"/>
    <x v="1"/>
    <x v="5"/>
    <x v="4"/>
    <x v="5"/>
    <x v="6"/>
    <x v="7"/>
    <x v="0"/>
    <x v="0"/>
    <x v="3"/>
    <x v="1"/>
    <x v="1"/>
    <x v="0"/>
    <x v="0"/>
    <x v="0"/>
    <x v="0"/>
  </r>
  <r>
    <x v="1"/>
    <x v="21"/>
    <x v="8"/>
    <x v="8"/>
    <x v="48"/>
    <x v="0"/>
    <x v="0"/>
    <x v="0"/>
    <x v="0"/>
    <x v="0"/>
    <x v="1"/>
    <x v="0"/>
    <x v="0"/>
    <x v="0"/>
    <x v="0"/>
    <x v="0"/>
    <x v="0"/>
    <x v="0"/>
    <x v="0"/>
    <x v="6"/>
    <x v="5"/>
    <x v="0"/>
    <x v="0"/>
    <x v="6"/>
    <x v="5"/>
    <x v="5"/>
    <x v="6"/>
    <x v="5"/>
    <x v="0"/>
    <x v="0"/>
    <x v="0"/>
    <x v="2"/>
    <x v="1"/>
    <x v="2"/>
    <x v="1"/>
    <x v="1"/>
    <x v="0"/>
    <x v="0"/>
    <x v="0"/>
  </r>
  <r>
    <x v="0"/>
    <x v="18"/>
    <x v="6"/>
    <x v="6"/>
    <x v="49"/>
    <x v="2"/>
    <x v="0"/>
    <x v="0"/>
    <x v="0"/>
    <x v="1"/>
    <x v="0"/>
    <x v="0"/>
    <x v="0"/>
    <x v="0"/>
    <x v="0"/>
    <x v="0"/>
    <x v="0"/>
    <x v="0"/>
    <x v="0"/>
    <x v="4"/>
    <x v="0"/>
    <x v="6"/>
    <x v="1"/>
    <x v="1"/>
    <x v="0"/>
    <x v="5"/>
    <x v="4"/>
    <x v="0"/>
    <x v="0"/>
    <x v="1"/>
    <x v="0"/>
    <x v="1"/>
    <x v="6"/>
    <x v="1"/>
    <x v="1"/>
    <x v="0"/>
    <x v="0"/>
    <x v="0"/>
    <x v="0"/>
  </r>
  <r>
    <x v="0"/>
    <x v="18"/>
    <x v="8"/>
    <x v="8"/>
    <x v="44"/>
    <x v="1"/>
    <x v="0"/>
    <x v="0"/>
    <x v="0"/>
    <x v="0"/>
    <x v="1"/>
    <x v="0"/>
    <x v="1"/>
    <x v="0"/>
    <x v="0"/>
    <x v="1"/>
    <x v="0"/>
    <x v="1"/>
    <x v="0"/>
    <x v="0"/>
    <x v="0"/>
    <x v="0"/>
    <x v="0"/>
    <x v="2"/>
    <x v="1"/>
    <x v="0"/>
    <x v="4"/>
    <x v="1"/>
    <x v="0"/>
    <x v="2"/>
    <x v="0"/>
    <x v="0"/>
    <x v="0"/>
    <x v="1"/>
    <x v="1"/>
    <x v="1"/>
    <x v="0"/>
    <x v="2"/>
    <x v="0"/>
  </r>
  <r>
    <x v="0"/>
    <x v="15"/>
    <x v="0"/>
    <x v="0"/>
    <x v="50"/>
    <x v="1"/>
    <x v="1"/>
    <x v="0"/>
    <x v="0"/>
    <x v="0"/>
    <x v="1"/>
    <x v="0"/>
    <x v="0"/>
    <x v="0"/>
    <x v="0"/>
    <x v="0"/>
    <x v="0"/>
    <x v="1"/>
    <x v="0"/>
    <x v="6"/>
    <x v="3"/>
    <x v="2"/>
    <x v="1"/>
    <x v="0"/>
    <x v="2"/>
    <x v="6"/>
    <x v="0"/>
    <x v="0"/>
    <x v="6"/>
    <x v="0"/>
    <x v="0"/>
    <x v="0"/>
    <x v="1"/>
    <x v="0"/>
    <x v="1"/>
    <x v="1"/>
    <x v="0"/>
    <x v="0"/>
    <x v="0"/>
  </r>
  <r>
    <x v="0"/>
    <x v="16"/>
    <x v="6"/>
    <x v="6"/>
    <x v="51"/>
    <x v="2"/>
    <x v="0"/>
    <x v="0"/>
    <x v="0"/>
    <x v="0"/>
    <x v="0"/>
    <x v="0"/>
    <x v="0"/>
    <x v="0"/>
    <x v="0"/>
    <x v="0"/>
    <x v="0"/>
    <x v="0"/>
    <x v="0"/>
    <x v="0"/>
    <x v="6"/>
    <x v="2"/>
    <x v="0"/>
    <x v="1"/>
    <x v="2"/>
    <x v="0"/>
    <x v="7"/>
    <x v="1"/>
    <x v="1"/>
    <x v="2"/>
    <x v="0"/>
    <x v="0"/>
    <x v="1"/>
    <x v="2"/>
    <x v="1"/>
    <x v="1"/>
    <x v="0"/>
    <x v="0"/>
    <x v="0"/>
  </r>
  <r>
    <x v="0"/>
    <x v="4"/>
    <x v="7"/>
    <x v="7"/>
    <x v="30"/>
    <x v="1"/>
    <x v="0"/>
    <x v="0"/>
    <x v="1"/>
    <x v="1"/>
    <x v="1"/>
    <x v="0"/>
    <x v="0"/>
    <x v="0"/>
    <x v="0"/>
    <x v="0"/>
    <x v="0"/>
    <x v="0"/>
    <x v="0"/>
    <x v="0"/>
    <x v="2"/>
    <x v="4"/>
    <x v="0"/>
    <x v="4"/>
    <x v="5"/>
    <x v="4"/>
    <x v="4"/>
    <x v="3"/>
    <x v="3"/>
    <x v="6"/>
    <x v="0"/>
    <x v="0"/>
    <x v="1"/>
    <x v="2"/>
    <x v="1"/>
    <x v="0"/>
    <x v="0"/>
    <x v="0"/>
    <x v="0"/>
  </r>
  <r>
    <x v="0"/>
    <x v="14"/>
    <x v="2"/>
    <x v="2"/>
    <x v="52"/>
    <x v="2"/>
    <x v="0"/>
    <x v="0"/>
    <x v="0"/>
    <x v="0"/>
    <x v="1"/>
    <x v="0"/>
    <x v="0"/>
    <x v="1"/>
    <x v="0"/>
    <x v="0"/>
    <x v="0"/>
    <x v="0"/>
    <x v="0"/>
    <x v="0"/>
    <x v="3"/>
    <x v="0"/>
    <x v="1"/>
    <x v="1"/>
    <x v="2"/>
    <x v="1"/>
    <x v="6"/>
    <x v="5"/>
    <x v="0"/>
    <x v="0"/>
    <x v="0"/>
    <x v="0"/>
    <x v="0"/>
    <x v="1"/>
    <x v="2"/>
    <x v="1"/>
    <x v="0"/>
    <x v="0"/>
    <x v="0"/>
  </r>
  <r>
    <x v="0"/>
    <x v="8"/>
    <x v="3"/>
    <x v="3"/>
    <x v="53"/>
    <x v="0"/>
    <x v="0"/>
    <x v="1"/>
    <x v="0"/>
    <x v="0"/>
    <x v="1"/>
    <x v="1"/>
    <x v="1"/>
    <x v="0"/>
    <x v="1"/>
    <x v="0"/>
    <x v="0"/>
    <x v="0"/>
    <x v="1"/>
    <x v="0"/>
    <x v="0"/>
    <x v="0"/>
    <x v="0"/>
    <x v="5"/>
    <x v="0"/>
    <x v="2"/>
    <x v="3"/>
    <x v="2"/>
    <x v="2"/>
    <x v="6"/>
    <x v="0"/>
    <x v="2"/>
    <x v="1"/>
    <x v="1"/>
    <x v="1"/>
    <x v="1"/>
    <x v="0"/>
    <x v="2"/>
    <x v="0"/>
  </r>
  <r>
    <x v="0"/>
    <x v="3"/>
    <x v="6"/>
    <x v="6"/>
    <x v="54"/>
    <x v="1"/>
    <x v="0"/>
    <x v="1"/>
    <x v="1"/>
    <x v="0"/>
    <x v="1"/>
    <x v="1"/>
    <x v="1"/>
    <x v="0"/>
    <x v="0"/>
    <x v="0"/>
    <x v="0"/>
    <x v="1"/>
    <x v="0"/>
    <x v="0"/>
    <x v="0"/>
    <x v="2"/>
    <x v="3"/>
    <x v="5"/>
    <x v="3"/>
    <x v="0"/>
    <x v="5"/>
    <x v="4"/>
    <x v="0"/>
    <x v="2"/>
    <x v="0"/>
    <x v="0"/>
    <x v="0"/>
    <x v="3"/>
    <x v="0"/>
    <x v="1"/>
    <x v="0"/>
    <x v="0"/>
    <x v="0"/>
  </r>
  <r>
    <x v="0"/>
    <x v="27"/>
    <x v="6"/>
    <x v="6"/>
    <x v="55"/>
    <x v="2"/>
    <x v="0"/>
    <x v="0"/>
    <x v="0"/>
    <x v="0"/>
    <x v="1"/>
    <x v="0"/>
    <x v="0"/>
    <x v="1"/>
    <x v="0"/>
    <x v="0"/>
    <x v="0"/>
    <x v="0"/>
    <x v="0"/>
    <x v="0"/>
    <x v="1"/>
    <x v="0"/>
    <x v="2"/>
    <x v="2"/>
    <x v="0"/>
    <x v="0"/>
    <x v="3"/>
    <x v="2"/>
    <x v="0"/>
    <x v="0"/>
    <x v="0"/>
    <x v="0"/>
    <x v="3"/>
    <x v="1"/>
    <x v="0"/>
    <x v="0"/>
    <x v="0"/>
    <x v="0"/>
    <x v="0"/>
  </r>
  <r>
    <x v="1"/>
    <x v="25"/>
    <x v="0"/>
    <x v="0"/>
    <x v="56"/>
    <x v="2"/>
    <x v="0"/>
    <x v="0"/>
    <x v="0"/>
    <x v="1"/>
    <x v="0"/>
    <x v="0"/>
    <x v="0"/>
    <x v="0"/>
    <x v="0"/>
    <x v="0"/>
    <x v="0"/>
    <x v="0"/>
    <x v="0"/>
    <x v="0"/>
    <x v="6"/>
    <x v="0"/>
    <x v="0"/>
    <x v="4"/>
    <x v="1"/>
    <x v="1"/>
    <x v="0"/>
    <x v="5"/>
    <x v="3"/>
    <x v="0"/>
    <x v="0"/>
    <x v="3"/>
    <x v="0"/>
    <x v="0"/>
    <x v="1"/>
    <x v="0"/>
    <x v="0"/>
    <x v="0"/>
    <x v="0"/>
  </r>
  <r>
    <x v="0"/>
    <x v="6"/>
    <x v="6"/>
    <x v="6"/>
    <x v="19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1"/>
    <x v="0"/>
    <x v="5"/>
    <x v="2"/>
    <x v="2"/>
    <x v="7"/>
    <x v="0"/>
    <x v="1"/>
    <x v="0"/>
    <x v="0"/>
    <x v="1"/>
    <x v="1"/>
    <x v="0"/>
    <x v="0"/>
    <x v="0"/>
  </r>
  <r>
    <x v="1"/>
    <x v="15"/>
    <x v="2"/>
    <x v="2"/>
    <x v="27"/>
    <x v="2"/>
    <x v="0"/>
    <x v="0"/>
    <x v="0"/>
    <x v="1"/>
    <x v="0"/>
    <x v="0"/>
    <x v="0"/>
    <x v="0"/>
    <x v="0"/>
    <x v="0"/>
    <x v="0"/>
    <x v="1"/>
    <x v="0"/>
    <x v="1"/>
    <x v="7"/>
    <x v="0"/>
    <x v="2"/>
    <x v="2"/>
    <x v="1"/>
    <x v="0"/>
    <x v="0"/>
    <x v="5"/>
    <x v="0"/>
    <x v="0"/>
    <x v="0"/>
    <x v="0"/>
    <x v="1"/>
    <x v="1"/>
    <x v="2"/>
    <x v="0"/>
    <x v="0"/>
    <x v="0"/>
    <x v="0"/>
  </r>
  <r>
    <x v="1"/>
    <x v="28"/>
    <x v="3"/>
    <x v="3"/>
    <x v="57"/>
    <x v="0"/>
    <x v="0"/>
    <x v="0"/>
    <x v="0"/>
    <x v="1"/>
    <x v="0"/>
    <x v="0"/>
    <x v="0"/>
    <x v="0"/>
    <x v="0"/>
    <x v="0"/>
    <x v="0"/>
    <x v="0"/>
    <x v="0"/>
    <x v="1"/>
    <x v="2"/>
    <x v="1"/>
    <x v="6"/>
    <x v="3"/>
    <x v="5"/>
    <x v="5"/>
    <x v="6"/>
    <x v="4"/>
    <x v="0"/>
    <x v="0"/>
    <x v="0"/>
    <x v="0"/>
    <x v="1"/>
    <x v="2"/>
    <x v="0"/>
    <x v="1"/>
    <x v="0"/>
    <x v="0"/>
    <x v="0"/>
  </r>
  <r>
    <x v="0"/>
    <x v="29"/>
    <x v="3"/>
    <x v="3"/>
    <x v="58"/>
    <x v="1"/>
    <x v="0"/>
    <x v="0"/>
    <x v="0"/>
    <x v="0"/>
    <x v="1"/>
    <x v="0"/>
    <x v="0"/>
    <x v="0"/>
    <x v="0"/>
    <x v="0"/>
    <x v="0"/>
    <x v="1"/>
    <x v="0"/>
    <x v="1"/>
    <x v="5"/>
    <x v="4"/>
    <x v="0"/>
    <x v="0"/>
    <x v="1"/>
    <x v="6"/>
    <x v="6"/>
    <x v="3"/>
    <x v="2"/>
    <x v="0"/>
    <x v="0"/>
    <x v="0"/>
    <x v="0"/>
    <x v="0"/>
    <x v="1"/>
    <x v="1"/>
    <x v="0"/>
    <x v="0"/>
    <x v="0"/>
  </r>
  <r>
    <x v="0"/>
    <x v="8"/>
    <x v="8"/>
    <x v="8"/>
    <x v="59"/>
    <x v="0"/>
    <x v="0"/>
    <x v="1"/>
    <x v="0"/>
    <x v="1"/>
    <x v="0"/>
    <x v="0"/>
    <x v="1"/>
    <x v="0"/>
    <x v="0"/>
    <x v="0"/>
    <x v="0"/>
    <x v="0"/>
    <x v="0"/>
    <x v="2"/>
    <x v="6"/>
    <x v="4"/>
    <x v="1"/>
    <x v="2"/>
    <x v="3"/>
    <x v="3"/>
    <x v="3"/>
    <x v="2"/>
    <x v="0"/>
    <x v="1"/>
    <x v="0"/>
    <x v="4"/>
    <x v="0"/>
    <x v="1"/>
    <x v="0"/>
    <x v="1"/>
    <x v="0"/>
    <x v="2"/>
    <x v="0"/>
  </r>
  <r>
    <x v="1"/>
    <x v="11"/>
    <x v="1"/>
    <x v="1"/>
    <x v="60"/>
    <x v="1"/>
    <x v="0"/>
    <x v="0"/>
    <x v="0"/>
    <x v="0"/>
    <x v="0"/>
    <x v="0"/>
    <x v="0"/>
    <x v="1"/>
    <x v="0"/>
    <x v="0"/>
    <x v="0"/>
    <x v="0"/>
    <x v="0"/>
    <x v="4"/>
    <x v="6"/>
    <x v="2"/>
    <x v="6"/>
    <x v="2"/>
    <x v="0"/>
    <x v="4"/>
    <x v="2"/>
    <x v="1"/>
    <x v="3"/>
    <x v="1"/>
    <x v="0"/>
    <x v="3"/>
    <x v="7"/>
    <x v="1"/>
    <x v="1"/>
    <x v="0"/>
    <x v="0"/>
    <x v="0"/>
    <x v="0"/>
  </r>
  <r>
    <x v="0"/>
    <x v="1"/>
    <x v="8"/>
    <x v="8"/>
    <x v="61"/>
    <x v="1"/>
    <x v="0"/>
    <x v="0"/>
    <x v="0"/>
    <x v="0"/>
    <x v="1"/>
    <x v="0"/>
    <x v="0"/>
    <x v="0"/>
    <x v="0"/>
    <x v="0"/>
    <x v="0"/>
    <x v="0"/>
    <x v="0"/>
    <x v="0"/>
    <x v="2"/>
    <x v="6"/>
    <x v="7"/>
    <x v="5"/>
    <x v="6"/>
    <x v="2"/>
    <x v="3"/>
    <x v="2"/>
    <x v="5"/>
    <x v="7"/>
    <x v="0"/>
    <x v="3"/>
    <x v="0"/>
    <x v="0"/>
    <x v="2"/>
    <x v="1"/>
    <x v="0"/>
    <x v="0"/>
    <x v="0"/>
  </r>
  <r>
    <x v="0"/>
    <x v="30"/>
    <x v="4"/>
    <x v="4"/>
    <x v="62"/>
    <x v="0"/>
    <x v="0"/>
    <x v="1"/>
    <x v="1"/>
    <x v="0"/>
    <x v="1"/>
    <x v="1"/>
    <x v="0"/>
    <x v="0"/>
    <x v="0"/>
    <x v="1"/>
    <x v="0"/>
    <x v="1"/>
    <x v="0"/>
    <x v="5"/>
    <x v="4"/>
    <x v="0"/>
    <x v="0"/>
    <x v="7"/>
    <x v="6"/>
    <x v="3"/>
    <x v="5"/>
    <x v="4"/>
    <x v="0"/>
    <x v="0"/>
    <x v="0"/>
    <x v="0"/>
    <x v="1"/>
    <x v="2"/>
    <x v="1"/>
    <x v="1"/>
    <x v="0"/>
    <x v="2"/>
    <x v="0"/>
  </r>
  <r>
    <x v="1"/>
    <x v="9"/>
    <x v="0"/>
    <x v="0"/>
    <x v="63"/>
    <x v="1"/>
    <x v="0"/>
    <x v="0"/>
    <x v="0"/>
    <x v="1"/>
    <x v="1"/>
    <x v="0"/>
    <x v="0"/>
    <x v="0"/>
    <x v="0"/>
    <x v="0"/>
    <x v="0"/>
    <x v="0"/>
    <x v="0"/>
    <x v="0"/>
    <x v="4"/>
    <x v="5"/>
    <x v="5"/>
    <x v="2"/>
    <x v="1"/>
    <x v="0"/>
    <x v="5"/>
    <x v="2"/>
    <x v="2"/>
    <x v="0"/>
    <x v="0"/>
    <x v="1"/>
    <x v="0"/>
    <x v="3"/>
    <x v="1"/>
    <x v="1"/>
    <x v="0"/>
    <x v="0"/>
    <x v="0"/>
  </r>
  <r>
    <x v="1"/>
    <x v="8"/>
    <x v="2"/>
    <x v="2"/>
    <x v="64"/>
    <x v="1"/>
    <x v="0"/>
    <x v="0"/>
    <x v="0"/>
    <x v="0"/>
    <x v="1"/>
    <x v="1"/>
    <x v="1"/>
    <x v="0"/>
    <x v="0"/>
    <x v="0"/>
    <x v="0"/>
    <x v="1"/>
    <x v="0"/>
    <x v="0"/>
    <x v="3"/>
    <x v="0"/>
    <x v="5"/>
    <x v="6"/>
    <x v="3"/>
    <x v="1"/>
    <x v="0"/>
    <x v="3"/>
    <x v="1"/>
    <x v="6"/>
    <x v="1"/>
    <x v="3"/>
    <x v="8"/>
    <x v="4"/>
    <x v="1"/>
    <x v="0"/>
    <x v="0"/>
    <x v="0"/>
    <x v="0"/>
  </r>
  <r>
    <x v="0"/>
    <x v="30"/>
    <x v="10"/>
    <x v="10"/>
    <x v="65"/>
    <x v="0"/>
    <x v="0"/>
    <x v="1"/>
    <x v="0"/>
    <x v="0"/>
    <x v="1"/>
    <x v="1"/>
    <x v="1"/>
    <x v="0"/>
    <x v="0"/>
    <x v="1"/>
    <x v="0"/>
    <x v="1"/>
    <x v="0"/>
    <x v="0"/>
    <x v="1"/>
    <x v="1"/>
    <x v="2"/>
    <x v="2"/>
    <x v="1"/>
    <x v="2"/>
    <x v="7"/>
    <x v="7"/>
    <x v="5"/>
    <x v="7"/>
    <x v="1"/>
    <x v="0"/>
    <x v="1"/>
    <x v="2"/>
    <x v="1"/>
    <x v="0"/>
    <x v="0"/>
    <x v="0"/>
    <x v="0"/>
  </r>
  <r>
    <x v="1"/>
    <x v="14"/>
    <x v="1"/>
    <x v="1"/>
    <x v="47"/>
    <x v="2"/>
    <x v="0"/>
    <x v="0"/>
    <x v="0"/>
    <x v="0"/>
    <x v="0"/>
    <x v="0"/>
    <x v="0"/>
    <x v="0"/>
    <x v="0"/>
    <x v="0"/>
    <x v="0"/>
    <x v="1"/>
    <x v="0"/>
    <x v="3"/>
    <x v="2"/>
    <x v="5"/>
    <x v="6"/>
    <x v="4"/>
    <x v="5"/>
    <x v="4"/>
    <x v="2"/>
    <x v="5"/>
    <x v="3"/>
    <x v="0"/>
    <x v="0"/>
    <x v="3"/>
    <x v="0"/>
    <x v="0"/>
    <x v="0"/>
    <x v="1"/>
    <x v="0"/>
    <x v="1"/>
    <x v="0"/>
  </r>
  <r>
    <x v="0"/>
    <x v="31"/>
    <x v="8"/>
    <x v="8"/>
    <x v="66"/>
    <x v="2"/>
    <x v="0"/>
    <x v="1"/>
    <x v="0"/>
    <x v="0"/>
    <x v="1"/>
    <x v="0"/>
    <x v="0"/>
    <x v="1"/>
    <x v="0"/>
    <x v="0"/>
    <x v="0"/>
    <x v="0"/>
    <x v="0"/>
    <x v="5"/>
    <x v="6"/>
    <x v="0"/>
    <x v="6"/>
    <x v="4"/>
    <x v="1"/>
    <x v="1"/>
    <x v="2"/>
    <x v="3"/>
    <x v="3"/>
    <x v="0"/>
    <x v="0"/>
    <x v="0"/>
    <x v="3"/>
    <x v="1"/>
    <x v="1"/>
    <x v="1"/>
    <x v="0"/>
    <x v="0"/>
    <x v="0"/>
  </r>
  <r>
    <x v="0"/>
    <x v="32"/>
    <x v="4"/>
    <x v="4"/>
    <x v="67"/>
    <x v="2"/>
    <x v="0"/>
    <x v="0"/>
    <x v="0"/>
    <x v="1"/>
    <x v="0"/>
    <x v="0"/>
    <x v="0"/>
    <x v="0"/>
    <x v="0"/>
    <x v="0"/>
    <x v="0"/>
    <x v="0"/>
    <x v="0"/>
    <x v="0"/>
    <x v="6"/>
    <x v="4"/>
    <x v="1"/>
    <x v="0"/>
    <x v="0"/>
    <x v="6"/>
    <x v="6"/>
    <x v="2"/>
    <x v="0"/>
    <x v="2"/>
    <x v="0"/>
    <x v="2"/>
    <x v="1"/>
    <x v="2"/>
    <x v="1"/>
    <x v="0"/>
    <x v="0"/>
    <x v="0"/>
    <x v="0"/>
  </r>
  <r>
    <x v="1"/>
    <x v="27"/>
    <x v="7"/>
    <x v="7"/>
    <x v="68"/>
    <x v="1"/>
    <x v="0"/>
    <x v="0"/>
    <x v="0"/>
    <x v="1"/>
    <x v="0"/>
    <x v="0"/>
    <x v="0"/>
    <x v="0"/>
    <x v="0"/>
    <x v="0"/>
    <x v="0"/>
    <x v="0"/>
    <x v="0"/>
    <x v="0"/>
    <x v="0"/>
    <x v="1"/>
    <x v="0"/>
    <x v="1"/>
    <x v="1"/>
    <x v="3"/>
    <x v="0"/>
    <x v="1"/>
    <x v="0"/>
    <x v="0"/>
    <x v="0"/>
    <x v="3"/>
    <x v="0"/>
    <x v="1"/>
    <x v="0"/>
    <x v="1"/>
    <x v="0"/>
    <x v="0"/>
    <x v="0"/>
  </r>
  <r>
    <x v="0"/>
    <x v="5"/>
    <x v="2"/>
    <x v="2"/>
    <x v="69"/>
    <x v="2"/>
    <x v="0"/>
    <x v="0"/>
    <x v="0"/>
    <x v="1"/>
    <x v="0"/>
    <x v="0"/>
    <x v="0"/>
    <x v="0"/>
    <x v="0"/>
    <x v="0"/>
    <x v="0"/>
    <x v="0"/>
    <x v="0"/>
    <x v="1"/>
    <x v="3"/>
    <x v="6"/>
    <x v="2"/>
    <x v="7"/>
    <x v="5"/>
    <x v="6"/>
    <x v="5"/>
    <x v="4"/>
    <x v="4"/>
    <x v="7"/>
    <x v="1"/>
    <x v="3"/>
    <x v="3"/>
    <x v="0"/>
    <x v="1"/>
    <x v="1"/>
    <x v="0"/>
    <x v="3"/>
    <x v="0"/>
  </r>
  <r>
    <x v="1"/>
    <x v="23"/>
    <x v="8"/>
    <x v="8"/>
    <x v="70"/>
    <x v="1"/>
    <x v="0"/>
    <x v="1"/>
    <x v="0"/>
    <x v="0"/>
    <x v="1"/>
    <x v="0"/>
    <x v="0"/>
    <x v="1"/>
    <x v="0"/>
    <x v="0"/>
    <x v="0"/>
    <x v="0"/>
    <x v="0"/>
    <x v="6"/>
    <x v="4"/>
    <x v="5"/>
    <x v="7"/>
    <x v="3"/>
    <x v="2"/>
    <x v="6"/>
    <x v="4"/>
    <x v="0"/>
    <x v="7"/>
    <x v="0"/>
    <x v="0"/>
    <x v="0"/>
    <x v="1"/>
    <x v="2"/>
    <x v="1"/>
    <x v="0"/>
    <x v="0"/>
    <x v="3"/>
    <x v="0"/>
  </r>
  <r>
    <x v="0"/>
    <x v="8"/>
    <x v="8"/>
    <x v="8"/>
    <x v="59"/>
    <x v="0"/>
    <x v="0"/>
    <x v="0"/>
    <x v="0"/>
    <x v="1"/>
    <x v="1"/>
    <x v="0"/>
    <x v="1"/>
    <x v="1"/>
    <x v="0"/>
    <x v="0"/>
    <x v="0"/>
    <x v="0"/>
    <x v="0"/>
    <x v="5"/>
    <x v="0"/>
    <x v="2"/>
    <x v="2"/>
    <x v="4"/>
    <x v="0"/>
    <x v="5"/>
    <x v="4"/>
    <x v="1"/>
    <x v="0"/>
    <x v="2"/>
    <x v="0"/>
    <x v="0"/>
    <x v="1"/>
    <x v="2"/>
    <x v="1"/>
    <x v="1"/>
    <x v="0"/>
    <x v="0"/>
    <x v="0"/>
  </r>
  <r>
    <x v="0"/>
    <x v="4"/>
    <x v="8"/>
    <x v="8"/>
    <x v="71"/>
    <x v="2"/>
    <x v="0"/>
    <x v="0"/>
    <x v="1"/>
    <x v="1"/>
    <x v="1"/>
    <x v="0"/>
    <x v="0"/>
    <x v="1"/>
    <x v="0"/>
    <x v="0"/>
    <x v="0"/>
    <x v="0"/>
    <x v="0"/>
    <x v="0"/>
    <x v="1"/>
    <x v="4"/>
    <x v="7"/>
    <x v="1"/>
    <x v="1"/>
    <x v="3"/>
    <x v="3"/>
    <x v="2"/>
    <x v="1"/>
    <x v="0"/>
    <x v="0"/>
    <x v="0"/>
    <x v="1"/>
    <x v="2"/>
    <x v="1"/>
    <x v="0"/>
    <x v="0"/>
    <x v="1"/>
    <x v="0"/>
  </r>
  <r>
    <x v="4"/>
    <x v="8"/>
    <x v="8"/>
    <x v="8"/>
    <x v="59"/>
    <x v="0"/>
    <x v="1"/>
    <x v="0"/>
    <x v="0"/>
    <x v="1"/>
    <x v="0"/>
    <x v="0"/>
    <x v="0"/>
    <x v="1"/>
    <x v="0"/>
    <x v="0"/>
    <x v="0"/>
    <x v="0"/>
    <x v="0"/>
    <x v="0"/>
    <x v="5"/>
    <x v="2"/>
    <x v="6"/>
    <x v="4"/>
    <x v="0"/>
    <x v="4"/>
    <x v="0"/>
    <x v="1"/>
    <x v="0"/>
    <x v="1"/>
    <x v="0"/>
    <x v="4"/>
    <x v="5"/>
    <x v="3"/>
    <x v="1"/>
    <x v="0"/>
    <x v="0"/>
    <x v="0"/>
    <x v="0"/>
  </r>
  <r>
    <x v="0"/>
    <x v="26"/>
    <x v="7"/>
    <x v="7"/>
    <x v="72"/>
    <x v="1"/>
    <x v="0"/>
    <x v="0"/>
    <x v="0"/>
    <x v="1"/>
    <x v="0"/>
    <x v="0"/>
    <x v="0"/>
    <x v="1"/>
    <x v="0"/>
    <x v="0"/>
    <x v="0"/>
    <x v="0"/>
    <x v="0"/>
    <x v="6"/>
    <x v="3"/>
    <x v="5"/>
    <x v="0"/>
    <x v="4"/>
    <x v="1"/>
    <x v="0"/>
    <x v="6"/>
    <x v="0"/>
    <x v="5"/>
    <x v="0"/>
    <x v="0"/>
    <x v="3"/>
    <x v="0"/>
    <x v="0"/>
    <x v="1"/>
    <x v="0"/>
    <x v="0"/>
    <x v="0"/>
    <x v="0"/>
  </r>
  <r>
    <x v="1"/>
    <x v="33"/>
    <x v="4"/>
    <x v="4"/>
    <x v="73"/>
    <x v="2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1"/>
    <x v="4"/>
    <x v="2"/>
    <x v="1"/>
    <x v="4"/>
    <x v="0"/>
    <x v="0"/>
    <x v="2"/>
    <x v="1"/>
    <x v="2"/>
    <x v="1"/>
    <x v="0"/>
    <x v="0"/>
    <x v="0"/>
    <x v="0"/>
  </r>
  <r>
    <x v="0"/>
    <x v="34"/>
    <x v="0"/>
    <x v="0"/>
    <x v="74"/>
    <x v="0"/>
    <x v="0"/>
    <x v="1"/>
    <x v="0"/>
    <x v="0"/>
    <x v="1"/>
    <x v="0"/>
    <x v="1"/>
    <x v="0"/>
    <x v="0"/>
    <x v="1"/>
    <x v="0"/>
    <x v="1"/>
    <x v="0"/>
    <x v="0"/>
    <x v="2"/>
    <x v="4"/>
    <x v="2"/>
    <x v="0"/>
    <x v="1"/>
    <x v="0"/>
    <x v="0"/>
    <x v="1"/>
    <x v="0"/>
    <x v="2"/>
    <x v="0"/>
    <x v="4"/>
    <x v="0"/>
    <x v="4"/>
    <x v="1"/>
    <x v="1"/>
    <x v="0"/>
    <x v="0"/>
    <x v="6"/>
  </r>
  <r>
    <x v="0"/>
    <x v="6"/>
    <x v="1"/>
    <x v="1"/>
    <x v="9"/>
    <x v="1"/>
    <x v="0"/>
    <x v="0"/>
    <x v="0"/>
    <x v="0"/>
    <x v="1"/>
    <x v="0"/>
    <x v="0"/>
    <x v="1"/>
    <x v="0"/>
    <x v="0"/>
    <x v="0"/>
    <x v="0"/>
    <x v="0"/>
    <x v="0"/>
    <x v="3"/>
    <x v="2"/>
    <x v="0"/>
    <x v="3"/>
    <x v="1"/>
    <x v="6"/>
    <x v="7"/>
    <x v="7"/>
    <x v="4"/>
    <x v="0"/>
    <x v="0"/>
    <x v="0"/>
    <x v="3"/>
    <x v="3"/>
    <x v="2"/>
    <x v="0"/>
    <x v="0"/>
    <x v="3"/>
    <x v="0"/>
  </r>
  <r>
    <x v="1"/>
    <x v="4"/>
    <x v="0"/>
    <x v="0"/>
    <x v="75"/>
    <x v="2"/>
    <x v="0"/>
    <x v="0"/>
    <x v="0"/>
    <x v="0"/>
    <x v="0"/>
    <x v="0"/>
    <x v="0"/>
    <x v="1"/>
    <x v="0"/>
    <x v="1"/>
    <x v="0"/>
    <x v="0"/>
    <x v="0"/>
    <x v="0"/>
    <x v="4"/>
    <x v="1"/>
    <x v="1"/>
    <x v="2"/>
    <x v="4"/>
    <x v="0"/>
    <x v="0"/>
    <x v="0"/>
    <x v="4"/>
    <x v="0"/>
    <x v="1"/>
    <x v="3"/>
    <x v="0"/>
    <x v="1"/>
    <x v="0"/>
    <x v="1"/>
    <x v="0"/>
    <x v="0"/>
    <x v="0"/>
  </r>
  <r>
    <x v="0"/>
    <x v="13"/>
    <x v="8"/>
    <x v="8"/>
    <x v="76"/>
    <x v="1"/>
    <x v="0"/>
    <x v="0"/>
    <x v="0"/>
    <x v="0"/>
    <x v="0"/>
    <x v="0"/>
    <x v="0"/>
    <x v="1"/>
    <x v="0"/>
    <x v="0"/>
    <x v="0"/>
    <x v="0"/>
    <x v="0"/>
    <x v="0"/>
    <x v="3"/>
    <x v="4"/>
    <x v="5"/>
    <x v="0"/>
    <x v="2"/>
    <x v="0"/>
    <x v="4"/>
    <x v="0"/>
    <x v="1"/>
    <x v="0"/>
    <x v="0"/>
    <x v="0"/>
    <x v="1"/>
    <x v="1"/>
    <x v="1"/>
    <x v="0"/>
    <x v="0"/>
    <x v="0"/>
    <x v="0"/>
  </r>
  <r>
    <x v="1"/>
    <x v="14"/>
    <x v="4"/>
    <x v="4"/>
    <x v="77"/>
    <x v="1"/>
    <x v="0"/>
    <x v="1"/>
    <x v="1"/>
    <x v="0"/>
    <x v="1"/>
    <x v="1"/>
    <x v="1"/>
    <x v="0"/>
    <x v="1"/>
    <x v="1"/>
    <x v="1"/>
    <x v="1"/>
    <x v="1"/>
    <x v="5"/>
    <x v="3"/>
    <x v="4"/>
    <x v="2"/>
    <x v="0"/>
    <x v="2"/>
    <x v="6"/>
    <x v="0"/>
    <x v="0"/>
    <x v="7"/>
    <x v="7"/>
    <x v="0"/>
    <x v="0"/>
    <x v="1"/>
    <x v="2"/>
    <x v="1"/>
    <x v="1"/>
    <x v="0"/>
    <x v="0"/>
    <x v="0"/>
  </r>
  <r>
    <x v="0"/>
    <x v="29"/>
    <x v="8"/>
    <x v="8"/>
    <x v="78"/>
    <x v="1"/>
    <x v="0"/>
    <x v="0"/>
    <x v="0"/>
    <x v="0"/>
    <x v="1"/>
    <x v="0"/>
    <x v="0"/>
    <x v="1"/>
    <x v="0"/>
    <x v="0"/>
    <x v="0"/>
    <x v="0"/>
    <x v="0"/>
    <x v="0"/>
    <x v="0"/>
    <x v="6"/>
    <x v="5"/>
    <x v="1"/>
    <x v="2"/>
    <x v="0"/>
    <x v="6"/>
    <x v="2"/>
    <x v="4"/>
    <x v="0"/>
    <x v="0"/>
    <x v="1"/>
    <x v="1"/>
    <x v="1"/>
    <x v="1"/>
    <x v="0"/>
    <x v="0"/>
    <x v="3"/>
    <x v="0"/>
  </r>
  <r>
    <x v="1"/>
    <x v="5"/>
    <x v="0"/>
    <x v="0"/>
    <x v="35"/>
    <x v="2"/>
    <x v="0"/>
    <x v="0"/>
    <x v="0"/>
    <x v="1"/>
    <x v="0"/>
    <x v="0"/>
    <x v="0"/>
    <x v="1"/>
    <x v="0"/>
    <x v="0"/>
    <x v="0"/>
    <x v="0"/>
    <x v="0"/>
    <x v="3"/>
    <x v="6"/>
    <x v="0"/>
    <x v="0"/>
    <x v="2"/>
    <x v="0"/>
    <x v="5"/>
    <x v="4"/>
    <x v="3"/>
    <x v="4"/>
    <x v="1"/>
    <x v="0"/>
    <x v="1"/>
    <x v="0"/>
    <x v="0"/>
    <x v="1"/>
    <x v="1"/>
    <x v="0"/>
    <x v="0"/>
    <x v="0"/>
  </r>
  <r>
    <x v="5"/>
    <x v="27"/>
    <x v="8"/>
    <x v="8"/>
    <x v="79"/>
    <x v="1"/>
    <x v="0"/>
    <x v="0"/>
    <x v="0"/>
    <x v="1"/>
    <x v="0"/>
    <x v="0"/>
    <x v="0"/>
    <x v="0"/>
    <x v="0"/>
    <x v="0"/>
    <x v="0"/>
    <x v="1"/>
    <x v="0"/>
    <x v="0"/>
    <x v="1"/>
    <x v="1"/>
    <x v="5"/>
    <x v="7"/>
    <x v="3"/>
    <x v="3"/>
    <x v="6"/>
    <x v="1"/>
    <x v="0"/>
    <x v="3"/>
    <x v="0"/>
    <x v="4"/>
    <x v="5"/>
    <x v="0"/>
    <x v="1"/>
    <x v="1"/>
    <x v="0"/>
    <x v="0"/>
    <x v="0"/>
  </r>
  <r>
    <x v="1"/>
    <x v="35"/>
    <x v="6"/>
    <x v="6"/>
    <x v="80"/>
    <x v="2"/>
    <x v="0"/>
    <x v="0"/>
    <x v="0"/>
    <x v="1"/>
    <x v="1"/>
    <x v="0"/>
    <x v="1"/>
    <x v="0"/>
    <x v="0"/>
    <x v="0"/>
    <x v="0"/>
    <x v="0"/>
    <x v="0"/>
    <x v="6"/>
    <x v="6"/>
    <x v="2"/>
    <x v="2"/>
    <x v="0"/>
    <x v="2"/>
    <x v="2"/>
    <x v="2"/>
    <x v="3"/>
    <x v="0"/>
    <x v="2"/>
    <x v="0"/>
    <x v="1"/>
    <x v="0"/>
    <x v="3"/>
    <x v="1"/>
    <x v="1"/>
    <x v="0"/>
    <x v="0"/>
    <x v="0"/>
  </r>
  <r>
    <x v="1"/>
    <x v="6"/>
    <x v="3"/>
    <x v="3"/>
    <x v="81"/>
    <x v="1"/>
    <x v="0"/>
    <x v="0"/>
    <x v="0"/>
    <x v="1"/>
    <x v="0"/>
    <x v="0"/>
    <x v="0"/>
    <x v="0"/>
    <x v="0"/>
    <x v="0"/>
    <x v="0"/>
    <x v="0"/>
    <x v="0"/>
    <x v="0"/>
    <x v="0"/>
    <x v="1"/>
    <x v="1"/>
    <x v="5"/>
    <x v="3"/>
    <x v="0"/>
    <x v="5"/>
    <x v="1"/>
    <x v="0"/>
    <x v="0"/>
    <x v="0"/>
    <x v="2"/>
    <x v="1"/>
    <x v="2"/>
    <x v="1"/>
    <x v="1"/>
    <x v="0"/>
    <x v="0"/>
    <x v="0"/>
  </r>
  <r>
    <x v="1"/>
    <x v="6"/>
    <x v="0"/>
    <x v="0"/>
    <x v="6"/>
    <x v="1"/>
    <x v="0"/>
    <x v="1"/>
    <x v="0"/>
    <x v="0"/>
    <x v="1"/>
    <x v="1"/>
    <x v="1"/>
    <x v="0"/>
    <x v="0"/>
    <x v="0"/>
    <x v="0"/>
    <x v="0"/>
    <x v="0"/>
    <x v="0"/>
    <x v="1"/>
    <x v="0"/>
    <x v="0"/>
    <x v="0"/>
    <x v="2"/>
    <x v="3"/>
    <x v="7"/>
    <x v="6"/>
    <x v="0"/>
    <x v="0"/>
    <x v="0"/>
    <x v="3"/>
    <x v="8"/>
    <x v="3"/>
    <x v="1"/>
    <x v="1"/>
    <x v="1"/>
    <x v="2"/>
    <x v="7"/>
  </r>
  <r>
    <x v="0"/>
    <x v="13"/>
    <x v="13"/>
    <x v="13"/>
    <x v="82"/>
    <x v="1"/>
    <x v="0"/>
    <x v="1"/>
    <x v="1"/>
    <x v="0"/>
    <x v="1"/>
    <x v="1"/>
    <x v="1"/>
    <x v="0"/>
    <x v="0"/>
    <x v="0"/>
    <x v="0"/>
    <x v="1"/>
    <x v="0"/>
    <x v="6"/>
    <x v="3"/>
    <x v="0"/>
    <x v="2"/>
    <x v="0"/>
    <x v="1"/>
    <x v="6"/>
    <x v="0"/>
    <x v="3"/>
    <x v="0"/>
    <x v="0"/>
    <x v="0"/>
    <x v="0"/>
    <x v="3"/>
    <x v="1"/>
    <x v="1"/>
    <x v="1"/>
    <x v="0"/>
    <x v="1"/>
    <x v="0"/>
  </r>
  <r>
    <x v="1"/>
    <x v="27"/>
    <x v="8"/>
    <x v="8"/>
    <x v="79"/>
    <x v="1"/>
    <x v="0"/>
    <x v="0"/>
    <x v="1"/>
    <x v="1"/>
    <x v="0"/>
    <x v="1"/>
    <x v="0"/>
    <x v="1"/>
    <x v="0"/>
    <x v="0"/>
    <x v="0"/>
    <x v="0"/>
    <x v="0"/>
    <x v="0"/>
    <x v="0"/>
    <x v="6"/>
    <x v="7"/>
    <x v="5"/>
    <x v="6"/>
    <x v="0"/>
    <x v="5"/>
    <x v="4"/>
    <x v="0"/>
    <x v="0"/>
    <x v="0"/>
    <x v="0"/>
    <x v="8"/>
    <x v="3"/>
    <x v="1"/>
    <x v="0"/>
    <x v="0"/>
    <x v="0"/>
    <x v="0"/>
  </r>
  <r>
    <x v="1"/>
    <x v="3"/>
    <x v="1"/>
    <x v="1"/>
    <x v="83"/>
    <x v="1"/>
    <x v="2"/>
    <x v="0"/>
    <x v="0"/>
    <x v="1"/>
    <x v="1"/>
    <x v="0"/>
    <x v="1"/>
    <x v="1"/>
    <x v="1"/>
    <x v="0"/>
    <x v="0"/>
    <x v="1"/>
    <x v="0"/>
    <x v="3"/>
    <x v="6"/>
    <x v="2"/>
    <x v="0"/>
    <x v="6"/>
    <x v="1"/>
    <x v="4"/>
    <x v="2"/>
    <x v="1"/>
    <x v="4"/>
    <x v="0"/>
    <x v="1"/>
    <x v="0"/>
    <x v="8"/>
    <x v="2"/>
    <x v="1"/>
    <x v="1"/>
    <x v="0"/>
    <x v="2"/>
    <x v="0"/>
  </r>
  <r>
    <x v="0"/>
    <x v="1"/>
    <x v="4"/>
    <x v="4"/>
    <x v="84"/>
    <x v="1"/>
    <x v="0"/>
    <x v="0"/>
    <x v="0"/>
    <x v="0"/>
    <x v="0"/>
    <x v="0"/>
    <x v="0"/>
    <x v="0"/>
    <x v="0"/>
    <x v="0"/>
    <x v="0"/>
    <x v="1"/>
    <x v="0"/>
    <x v="0"/>
    <x v="0"/>
    <x v="0"/>
    <x v="2"/>
    <x v="1"/>
    <x v="3"/>
    <x v="0"/>
    <x v="5"/>
    <x v="5"/>
    <x v="0"/>
    <x v="3"/>
    <x v="0"/>
    <x v="0"/>
    <x v="0"/>
    <x v="1"/>
    <x v="1"/>
    <x v="1"/>
    <x v="0"/>
    <x v="3"/>
    <x v="0"/>
  </r>
  <r>
    <x v="0"/>
    <x v="6"/>
    <x v="14"/>
    <x v="14"/>
    <x v="85"/>
    <x v="2"/>
    <x v="0"/>
    <x v="0"/>
    <x v="0"/>
    <x v="1"/>
    <x v="0"/>
    <x v="0"/>
    <x v="0"/>
    <x v="0"/>
    <x v="0"/>
    <x v="0"/>
    <x v="0"/>
    <x v="0"/>
    <x v="0"/>
    <x v="5"/>
    <x v="5"/>
    <x v="3"/>
    <x v="4"/>
    <x v="6"/>
    <x v="5"/>
    <x v="4"/>
    <x v="5"/>
    <x v="4"/>
    <x v="5"/>
    <x v="0"/>
    <x v="0"/>
    <x v="2"/>
    <x v="1"/>
    <x v="2"/>
    <x v="3"/>
    <x v="1"/>
    <x v="0"/>
    <x v="0"/>
    <x v="0"/>
  </r>
  <r>
    <x v="0"/>
    <x v="28"/>
    <x v="1"/>
    <x v="1"/>
    <x v="86"/>
    <x v="0"/>
    <x v="0"/>
    <x v="0"/>
    <x v="0"/>
    <x v="1"/>
    <x v="0"/>
    <x v="0"/>
    <x v="0"/>
    <x v="1"/>
    <x v="0"/>
    <x v="0"/>
    <x v="0"/>
    <x v="0"/>
    <x v="0"/>
    <x v="0"/>
    <x v="4"/>
    <x v="6"/>
    <x v="5"/>
    <x v="4"/>
    <x v="0"/>
    <x v="1"/>
    <x v="4"/>
    <x v="3"/>
    <x v="1"/>
    <x v="5"/>
    <x v="0"/>
    <x v="3"/>
    <x v="3"/>
    <x v="1"/>
    <x v="1"/>
    <x v="0"/>
    <x v="0"/>
    <x v="0"/>
    <x v="0"/>
  </r>
  <r>
    <x v="0"/>
    <x v="13"/>
    <x v="2"/>
    <x v="2"/>
    <x v="87"/>
    <x v="2"/>
    <x v="0"/>
    <x v="0"/>
    <x v="0"/>
    <x v="0"/>
    <x v="1"/>
    <x v="0"/>
    <x v="0"/>
    <x v="0"/>
    <x v="0"/>
    <x v="0"/>
    <x v="0"/>
    <x v="0"/>
    <x v="0"/>
    <x v="0"/>
    <x v="0"/>
    <x v="1"/>
    <x v="1"/>
    <x v="1"/>
    <x v="2"/>
    <x v="0"/>
    <x v="5"/>
    <x v="7"/>
    <x v="0"/>
    <x v="5"/>
    <x v="0"/>
    <x v="0"/>
    <x v="1"/>
    <x v="2"/>
    <x v="1"/>
    <x v="1"/>
    <x v="0"/>
    <x v="1"/>
    <x v="0"/>
  </r>
  <r>
    <x v="0"/>
    <x v="36"/>
    <x v="7"/>
    <x v="7"/>
    <x v="88"/>
    <x v="1"/>
    <x v="0"/>
    <x v="0"/>
    <x v="0"/>
    <x v="0"/>
    <x v="0"/>
    <x v="0"/>
    <x v="0"/>
    <x v="0"/>
    <x v="0"/>
    <x v="0"/>
    <x v="0"/>
    <x v="0"/>
    <x v="0"/>
    <x v="0"/>
    <x v="0"/>
    <x v="6"/>
    <x v="5"/>
    <x v="2"/>
    <x v="4"/>
    <x v="0"/>
    <x v="4"/>
    <x v="6"/>
    <x v="0"/>
    <x v="0"/>
    <x v="0"/>
    <x v="3"/>
    <x v="1"/>
    <x v="2"/>
    <x v="1"/>
    <x v="1"/>
    <x v="0"/>
    <x v="1"/>
    <x v="0"/>
  </r>
  <r>
    <x v="1"/>
    <x v="19"/>
    <x v="3"/>
    <x v="3"/>
    <x v="42"/>
    <x v="2"/>
    <x v="0"/>
    <x v="0"/>
    <x v="0"/>
    <x v="1"/>
    <x v="0"/>
    <x v="0"/>
    <x v="0"/>
    <x v="0"/>
    <x v="0"/>
    <x v="0"/>
    <x v="0"/>
    <x v="1"/>
    <x v="0"/>
    <x v="1"/>
    <x v="6"/>
    <x v="0"/>
    <x v="1"/>
    <x v="2"/>
    <x v="1"/>
    <x v="2"/>
    <x v="2"/>
    <x v="6"/>
    <x v="0"/>
    <x v="0"/>
    <x v="0"/>
    <x v="2"/>
    <x v="1"/>
    <x v="2"/>
    <x v="1"/>
    <x v="1"/>
    <x v="0"/>
    <x v="1"/>
    <x v="0"/>
  </r>
  <r>
    <x v="1"/>
    <x v="37"/>
    <x v="2"/>
    <x v="2"/>
    <x v="89"/>
    <x v="1"/>
    <x v="0"/>
    <x v="0"/>
    <x v="0"/>
    <x v="1"/>
    <x v="1"/>
    <x v="0"/>
    <x v="0"/>
    <x v="0"/>
    <x v="0"/>
    <x v="0"/>
    <x v="0"/>
    <x v="1"/>
    <x v="0"/>
    <x v="2"/>
    <x v="6"/>
    <x v="3"/>
    <x v="6"/>
    <x v="1"/>
    <x v="0"/>
    <x v="0"/>
    <x v="5"/>
    <x v="2"/>
    <x v="0"/>
    <x v="6"/>
    <x v="0"/>
    <x v="4"/>
    <x v="3"/>
    <x v="2"/>
    <x v="1"/>
    <x v="0"/>
    <x v="0"/>
    <x v="0"/>
    <x v="0"/>
  </r>
  <r>
    <x v="0"/>
    <x v="21"/>
    <x v="3"/>
    <x v="3"/>
    <x v="90"/>
    <x v="0"/>
    <x v="0"/>
    <x v="1"/>
    <x v="0"/>
    <x v="0"/>
    <x v="1"/>
    <x v="1"/>
    <x v="1"/>
    <x v="0"/>
    <x v="0"/>
    <x v="0"/>
    <x v="0"/>
    <x v="0"/>
    <x v="0"/>
    <x v="0"/>
    <x v="0"/>
    <x v="5"/>
    <x v="5"/>
    <x v="3"/>
    <x v="4"/>
    <x v="3"/>
    <x v="6"/>
    <x v="2"/>
    <x v="0"/>
    <x v="1"/>
    <x v="0"/>
    <x v="3"/>
    <x v="0"/>
    <x v="1"/>
    <x v="2"/>
    <x v="1"/>
    <x v="0"/>
    <x v="0"/>
    <x v="0"/>
  </r>
  <r>
    <x v="1"/>
    <x v="24"/>
    <x v="3"/>
    <x v="3"/>
    <x v="91"/>
    <x v="1"/>
    <x v="0"/>
    <x v="0"/>
    <x v="0"/>
    <x v="0"/>
    <x v="0"/>
    <x v="0"/>
    <x v="0"/>
    <x v="1"/>
    <x v="0"/>
    <x v="0"/>
    <x v="0"/>
    <x v="0"/>
    <x v="0"/>
    <x v="0"/>
    <x v="1"/>
    <x v="5"/>
    <x v="3"/>
    <x v="4"/>
    <x v="0"/>
    <x v="0"/>
    <x v="7"/>
    <x v="4"/>
    <x v="3"/>
    <x v="0"/>
    <x v="0"/>
    <x v="0"/>
    <x v="0"/>
    <x v="1"/>
    <x v="1"/>
    <x v="0"/>
    <x v="0"/>
    <x v="0"/>
    <x v="0"/>
  </r>
  <r>
    <x v="0"/>
    <x v="38"/>
    <x v="8"/>
    <x v="8"/>
    <x v="92"/>
    <x v="0"/>
    <x v="0"/>
    <x v="0"/>
    <x v="0"/>
    <x v="0"/>
    <x v="1"/>
    <x v="0"/>
    <x v="1"/>
    <x v="0"/>
    <x v="0"/>
    <x v="0"/>
    <x v="0"/>
    <x v="1"/>
    <x v="0"/>
    <x v="6"/>
    <x v="2"/>
    <x v="4"/>
    <x v="2"/>
    <x v="1"/>
    <x v="2"/>
    <x v="0"/>
    <x v="7"/>
    <x v="5"/>
    <x v="1"/>
    <x v="0"/>
    <x v="0"/>
    <x v="2"/>
    <x v="1"/>
    <x v="2"/>
    <x v="0"/>
    <x v="1"/>
    <x v="0"/>
    <x v="2"/>
    <x v="0"/>
  </r>
  <r>
    <x v="0"/>
    <x v="39"/>
    <x v="0"/>
    <x v="0"/>
    <x v="93"/>
    <x v="1"/>
    <x v="1"/>
    <x v="1"/>
    <x v="1"/>
    <x v="0"/>
    <x v="1"/>
    <x v="1"/>
    <x v="1"/>
    <x v="0"/>
    <x v="1"/>
    <x v="1"/>
    <x v="1"/>
    <x v="1"/>
    <x v="1"/>
    <x v="0"/>
    <x v="5"/>
    <x v="3"/>
    <x v="5"/>
    <x v="2"/>
    <x v="3"/>
    <x v="0"/>
    <x v="1"/>
    <x v="4"/>
    <x v="1"/>
    <x v="2"/>
    <x v="0"/>
    <x v="2"/>
    <x v="1"/>
    <x v="2"/>
    <x v="1"/>
    <x v="1"/>
    <x v="0"/>
    <x v="1"/>
    <x v="8"/>
  </r>
  <r>
    <x v="1"/>
    <x v="25"/>
    <x v="4"/>
    <x v="4"/>
    <x v="94"/>
    <x v="1"/>
    <x v="0"/>
    <x v="0"/>
    <x v="1"/>
    <x v="0"/>
    <x v="1"/>
    <x v="0"/>
    <x v="0"/>
    <x v="0"/>
    <x v="0"/>
    <x v="0"/>
    <x v="0"/>
    <x v="1"/>
    <x v="0"/>
    <x v="2"/>
    <x v="5"/>
    <x v="2"/>
    <x v="1"/>
    <x v="4"/>
    <x v="1"/>
    <x v="5"/>
    <x v="0"/>
    <x v="3"/>
    <x v="0"/>
    <x v="0"/>
    <x v="1"/>
    <x v="0"/>
    <x v="1"/>
    <x v="2"/>
    <x v="2"/>
    <x v="1"/>
    <x v="0"/>
    <x v="0"/>
    <x v="0"/>
  </r>
  <r>
    <x v="0"/>
    <x v="40"/>
    <x v="7"/>
    <x v="7"/>
    <x v="95"/>
    <x v="2"/>
    <x v="0"/>
    <x v="0"/>
    <x v="0"/>
    <x v="1"/>
    <x v="0"/>
    <x v="0"/>
    <x v="0"/>
    <x v="0"/>
    <x v="0"/>
    <x v="0"/>
    <x v="0"/>
    <x v="0"/>
    <x v="0"/>
    <x v="0"/>
    <x v="6"/>
    <x v="3"/>
    <x v="3"/>
    <x v="7"/>
    <x v="3"/>
    <x v="1"/>
    <x v="4"/>
    <x v="5"/>
    <x v="3"/>
    <x v="0"/>
    <x v="1"/>
    <x v="3"/>
    <x v="1"/>
    <x v="2"/>
    <x v="1"/>
    <x v="0"/>
    <x v="0"/>
    <x v="0"/>
    <x v="0"/>
  </r>
  <r>
    <x v="0"/>
    <x v="3"/>
    <x v="2"/>
    <x v="2"/>
    <x v="24"/>
    <x v="1"/>
    <x v="0"/>
    <x v="0"/>
    <x v="0"/>
    <x v="1"/>
    <x v="0"/>
    <x v="0"/>
    <x v="0"/>
    <x v="0"/>
    <x v="0"/>
    <x v="0"/>
    <x v="0"/>
    <x v="0"/>
    <x v="0"/>
    <x v="0"/>
    <x v="0"/>
    <x v="1"/>
    <x v="2"/>
    <x v="3"/>
    <x v="2"/>
    <x v="2"/>
    <x v="5"/>
    <x v="4"/>
    <x v="0"/>
    <x v="0"/>
    <x v="0"/>
    <x v="0"/>
    <x v="0"/>
    <x v="1"/>
    <x v="2"/>
    <x v="1"/>
    <x v="0"/>
    <x v="3"/>
    <x v="0"/>
  </r>
  <r>
    <x v="0"/>
    <x v="14"/>
    <x v="4"/>
    <x v="4"/>
    <x v="77"/>
    <x v="1"/>
    <x v="0"/>
    <x v="0"/>
    <x v="0"/>
    <x v="0"/>
    <x v="1"/>
    <x v="0"/>
    <x v="0"/>
    <x v="0"/>
    <x v="1"/>
    <x v="0"/>
    <x v="0"/>
    <x v="0"/>
    <x v="0"/>
    <x v="1"/>
    <x v="2"/>
    <x v="1"/>
    <x v="2"/>
    <x v="2"/>
    <x v="0"/>
    <x v="2"/>
    <x v="4"/>
    <x v="0"/>
    <x v="3"/>
    <x v="0"/>
    <x v="0"/>
    <x v="2"/>
    <x v="1"/>
    <x v="2"/>
    <x v="1"/>
    <x v="1"/>
    <x v="0"/>
    <x v="0"/>
    <x v="0"/>
  </r>
  <r>
    <x v="0"/>
    <x v="15"/>
    <x v="0"/>
    <x v="0"/>
    <x v="50"/>
    <x v="1"/>
    <x v="0"/>
    <x v="1"/>
    <x v="0"/>
    <x v="0"/>
    <x v="1"/>
    <x v="0"/>
    <x v="0"/>
    <x v="1"/>
    <x v="0"/>
    <x v="0"/>
    <x v="0"/>
    <x v="0"/>
    <x v="0"/>
    <x v="0"/>
    <x v="0"/>
    <x v="7"/>
    <x v="5"/>
    <x v="3"/>
    <x v="6"/>
    <x v="0"/>
    <x v="5"/>
    <x v="7"/>
    <x v="0"/>
    <x v="0"/>
    <x v="0"/>
    <x v="1"/>
    <x v="9"/>
    <x v="1"/>
    <x v="0"/>
    <x v="1"/>
    <x v="0"/>
    <x v="0"/>
    <x v="0"/>
  </r>
  <r>
    <x v="5"/>
    <x v="41"/>
    <x v="3"/>
    <x v="3"/>
    <x v="96"/>
    <x v="0"/>
    <x v="0"/>
    <x v="1"/>
    <x v="0"/>
    <x v="0"/>
    <x v="1"/>
    <x v="0"/>
    <x v="1"/>
    <x v="0"/>
    <x v="0"/>
    <x v="1"/>
    <x v="1"/>
    <x v="0"/>
    <x v="0"/>
    <x v="3"/>
    <x v="2"/>
    <x v="2"/>
    <x v="6"/>
    <x v="4"/>
    <x v="0"/>
    <x v="5"/>
    <x v="4"/>
    <x v="6"/>
    <x v="4"/>
    <x v="1"/>
    <x v="0"/>
    <x v="4"/>
    <x v="0"/>
    <x v="0"/>
    <x v="1"/>
    <x v="1"/>
    <x v="0"/>
    <x v="0"/>
    <x v="0"/>
  </r>
  <r>
    <x v="0"/>
    <x v="25"/>
    <x v="4"/>
    <x v="4"/>
    <x v="94"/>
    <x v="1"/>
    <x v="0"/>
    <x v="0"/>
    <x v="0"/>
    <x v="0"/>
    <x v="1"/>
    <x v="0"/>
    <x v="0"/>
    <x v="0"/>
    <x v="0"/>
    <x v="0"/>
    <x v="0"/>
    <x v="0"/>
    <x v="0"/>
    <x v="0"/>
    <x v="0"/>
    <x v="6"/>
    <x v="5"/>
    <x v="1"/>
    <x v="3"/>
    <x v="0"/>
    <x v="5"/>
    <x v="2"/>
    <x v="4"/>
    <x v="2"/>
    <x v="0"/>
    <x v="0"/>
    <x v="8"/>
    <x v="1"/>
    <x v="1"/>
    <x v="1"/>
    <x v="0"/>
    <x v="3"/>
    <x v="0"/>
  </r>
  <r>
    <x v="0"/>
    <x v="42"/>
    <x v="0"/>
    <x v="0"/>
    <x v="97"/>
    <x v="0"/>
    <x v="0"/>
    <x v="1"/>
    <x v="1"/>
    <x v="0"/>
    <x v="1"/>
    <x v="0"/>
    <x v="0"/>
    <x v="0"/>
    <x v="0"/>
    <x v="0"/>
    <x v="0"/>
    <x v="1"/>
    <x v="0"/>
    <x v="2"/>
    <x v="3"/>
    <x v="0"/>
    <x v="2"/>
    <x v="1"/>
    <x v="1"/>
    <x v="3"/>
    <x v="7"/>
    <x v="2"/>
    <x v="0"/>
    <x v="2"/>
    <x v="0"/>
    <x v="2"/>
    <x v="1"/>
    <x v="2"/>
    <x v="1"/>
    <x v="1"/>
    <x v="0"/>
    <x v="3"/>
    <x v="0"/>
  </r>
  <r>
    <x v="0"/>
    <x v="24"/>
    <x v="2"/>
    <x v="2"/>
    <x v="37"/>
    <x v="1"/>
    <x v="0"/>
    <x v="0"/>
    <x v="0"/>
    <x v="1"/>
    <x v="0"/>
    <x v="0"/>
    <x v="0"/>
    <x v="1"/>
    <x v="0"/>
    <x v="0"/>
    <x v="0"/>
    <x v="0"/>
    <x v="0"/>
    <x v="1"/>
    <x v="2"/>
    <x v="4"/>
    <x v="1"/>
    <x v="0"/>
    <x v="2"/>
    <x v="1"/>
    <x v="6"/>
    <x v="5"/>
    <x v="3"/>
    <x v="0"/>
    <x v="0"/>
    <x v="4"/>
    <x v="0"/>
    <x v="1"/>
    <x v="1"/>
    <x v="0"/>
    <x v="0"/>
    <x v="0"/>
    <x v="0"/>
  </r>
  <r>
    <x v="0"/>
    <x v="15"/>
    <x v="3"/>
    <x v="3"/>
    <x v="20"/>
    <x v="2"/>
    <x v="0"/>
    <x v="0"/>
    <x v="0"/>
    <x v="0"/>
    <x v="0"/>
    <x v="0"/>
    <x v="1"/>
    <x v="0"/>
    <x v="0"/>
    <x v="0"/>
    <x v="0"/>
    <x v="1"/>
    <x v="0"/>
    <x v="0"/>
    <x v="5"/>
    <x v="0"/>
    <x v="0"/>
    <x v="2"/>
    <x v="1"/>
    <x v="5"/>
    <x v="2"/>
    <x v="5"/>
    <x v="0"/>
    <x v="0"/>
    <x v="0"/>
    <x v="2"/>
    <x v="1"/>
    <x v="2"/>
    <x v="0"/>
    <x v="1"/>
    <x v="0"/>
    <x v="0"/>
    <x v="0"/>
  </r>
  <r>
    <x v="1"/>
    <x v="43"/>
    <x v="13"/>
    <x v="13"/>
    <x v="98"/>
    <x v="2"/>
    <x v="0"/>
    <x v="1"/>
    <x v="0"/>
    <x v="0"/>
    <x v="1"/>
    <x v="0"/>
    <x v="1"/>
    <x v="0"/>
    <x v="0"/>
    <x v="1"/>
    <x v="0"/>
    <x v="0"/>
    <x v="0"/>
    <x v="4"/>
    <x v="6"/>
    <x v="2"/>
    <x v="4"/>
    <x v="4"/>
    <x v="5"/>
    <x v="4"/>
    <x v="2"/>
    <x v="1"/>
    <x v="3"/>
    <x v="0"/>
    <x v="0"/>
    <x v="1"/>
    <x v="0"/>
    <x v="0"/>
    <x v="1"/>
    <x v="1"/>
    <x v="0"/>
    <x v="0"/>
    <x v="0"/>
  </r>
  <r>
    <x v="1"/>
    <x v="4"/>
    <x v="8"/>
    <x v="8"/>
    <x v="71"/>
    <x v="2"/>
    <x v="0"/>
    <x v="1"/>
    <x v="1"/>
    <x v="0"/>
    <x v="1"/>
    <x v="1"/>
    <x v="1"/>
    <x v="0"/>
    <x v="0"/>
    <x v="1"/>
    <x v="0"/>
    <x v="1"/>
    <x v="0"/>
    <x v="0"/>
    <x v="1"/>
    <x v="1"/>
    <x v="1"/>
    <x v="1"/>
    <x v="2"/>
    <x v="0"/>
    <x v="0"/>
    <x v="1"/>
    <x v="7"/>
    <x v="0"/>
    <x v="0"/>
    <x v="2"/>
    <x v="1"/>
    <x v="2"/>
    <x v="0"/>
    <x v="1"/>
    <x v="0"/>
    <x v="0"/>
    <x v="0"/>
  </r>
  <r>
    <x v="0"/>
    <x v="30"/>
    <x v="1"/>
    <x v="1"/>
    <x v="99"/>
    <x v="1"/>
    <x v="0"/>
    <x v="0"/>
    <x v="0"/>
    <x v="1"/>
    <x v="0"/>
    <x v="0"/>
    <x v="0"/>
    <x v="0"/>
    <x v="0"/>
    <x v="0"/>
    <x v="0"/>
    <x v="0"/>
    <x v="0"/>
    <x v="3"/>
    <x v="6"/>
    <x v="2"/>
    <x v="6"/>
    <x v="2"/>
    <x v="0"/>
    <x v="4"/>
    <x v="2"/>
    <x v="1"/>
    <x v="3"/>
    <x v="1"/>
    <x v="0"/>
    <x v="0"/>
    <x v="1"/>
    <x v="2"/>
    <x v="1"/>
    <x v="0"/>
    <x v="0"/>
    <x v="0"/>
    <x v="0"/>
  </r>
  <r>
    <x v="0"/>
    <x v="13"/>
    <x v="0"/>
    <x v="0"/>
    <x v="100"/>
    <x v="1"/>
    <x v="0"/>
    <x v="0"/>
    <x v="0"/>
    <x v="0"/>
    <x v="1"/>
    <x v="0"/>
    <x v="0"/>
    <x v="0"/>
    <x v="0"/>
    <x v="0"/>
    <x v="0"/>
    <x v="0"/>
    <x v="0"/>
    <x v="0"/>
    <x v="3"/>
    <x v="4"/>
    <x v="2"/>
    <x v="0"/>
    <x v="0"/>
    <x v="0"/>
    <x v="7"/>
    <x v="5"/>
    <x v="5"/>
    <x v="0"/>
    <x v="0"/>
    <x v="2"/>
    <x v="1"/>
    <x v="2"/>
    <x v="1"/>
    <x v="0"/>
    <x v="0"/>
    <x v="0"/>
    <x v="0"/>
  </r>
  <r>
    <x v="0"/>
    <x v="44"/>
    <x v="0"/>
    <x v="0"/>
    <x v="101"/>
    <x v="0"/>
    <x v="0"/>
    <x v="1"/>
    <x v="0"/>
    <x v="0"/>
    <x v="1"/>
    <x v="1"/>
    <x v="1"/>
    <x v="0"/>
    <x v="1"/>
    <x v="1"/>
    <x v="0"/>
    <x v="0"/>
    <x v="0"/>
    <x v="0"/>
    <x v="0"/>
    <x v="3"/>
    <x v="1"/>
    <x v="0"/>
    <x v="1"/>
    <x v="2"/>
    <x v="3"/>
    <x v="2"/>
    <x v="0"/>
    <x v="0"/>
    <x v="0"/>
    <x v="0"/>
    <x v="10"/>
    <x v="3"/>
    <x v="1"/>
    <x v="1"/>
    <x v="0"/>
    <x v="3"/>
    <x v="0"/>
  </r>
  <r>
    <x v="0"/>
    <x v="0"/>
    <x v="4"/>
    <x v="4"/>
    <x v="102"/>
    <x v="0"/>
    <x v="1"/>
    <x v="0"/>
    <x v="1"/>
    <x v="0"/>
    <x v="1"/>
    <x v="0"/>
    <x v="0"/>
    <x v="1"/>
    <x v="0"/>
    <x v="0"/>
    <x v="0"/>
    <x v="1"/>
    <x v="0"/>
    <x v="7"/>
    <x v="6"/>
    <x v="3"/>
    <x v="0"/>
    <x v="4"/>
    <x v="5"/>
    <x v="5"/>
    <x v="4"/>
    <x v="3"/>
    <x v="4"/>
    <x v="0"/>
    <x v="0"/>
    <x v="2"/>
    <x v="1"/>
    <x v="2"/>
    <x v="1"/>
    <x v="0"/>
    <x v="0"/>
    <x v="1"/>
    <x v="0"/>
  </r>
  <r>
    <x v="1"/>
    <x v="32"/>
    <x v="8"/>
    <x v="8"/>
    <x v="103"/>
    <x v="2"/>
    <x v="0"/>
    <x v="0"/>
    <x v="0"/>
    <x v="0"/>
    <x v="0"/>
    <x v="0"/>
    <x v="0"/>
    <x v="0"/>
    <x v="0"/>
    <x v="0"/>
    <x v="0"/>
    <x v="1"/>
    <x v="0"/>
    <x v="0"/>
    <x v="0"/>
    <x v="4"/>
    <x v="0"/>
    <x v="4"/>
    <x v="0"/>
    <x v="3"/>
    <x v="4"/>
    <x v="1"/>
    <x v="0"/>
    <x v="0"/>
    <x v="0"/>
    <x v="1"/>
    <x v="1"/>
    <x v="1"/>
    <x v="1"/>
    <x v="0"/>
    <x v="0"/>
    <x v="0"/>
    <x v="0"/>
  </r>
  <r>
    <x v="3"/>
    <x v="9"/>
    <x v="4"/>
    <x v="4"/>
    <x v="104"/>
    <x v="1"/>
    <x v="1"/>
    <x v="1"/>
    <x v="0"/>
    <x v="1"/>
    <x v="1"/>
    <x v="0"/>
    <x v="0"/>
    <x v="0"/>
    <x v="1"/>
    <x v="0"/>
    <x v="0"/>
    <x v="0"/>
    <x v="0"/>
    <x v="0"/>
    <x v="5"/>
    <x v="6"/>
    <x v="5"/>
    <x v="0"/>
    <x v="2"/>
    <x v="5"/>
    <x v="3"/>
    <x v="1"/>
    <x v="0"/>
    <x v="2"/>
    <x v="0"/>
    <x v="1"/>
    <x v="0"/>
    <x v="0"/>
    <x v="0"/>
    <x v="0"/>
    <x v="0"/>
    <x v="3"/>
    <x v="0"/>
  </r>
  <r>
    <x v="0"/>
    <x v="9"/>
    <x v="5"/>
    <x v="5"/>
    <x v="105"/>
    <x v="2"/>
    <x v="0"/>
    <x v="0"/>
    <x v="0"/>
    <x v="1"/>
    <x v="0"/>
    <x v="0"/>
    <x v="0"/>
    <x v="0"/>
    <x v="0"/>
    <x v="0"/>
    <x v="0"/>
    <x v="1"/>
    <x v="0"/>
    <x v="0"/>
    <x v="0"/>
    <x v="6"/>
    <x v="7"/>
    <x v="5"/>
    <x v="7"/>
    <x v="0"/>
    <x v="5"/>
    <x v="4"/>
    <x v="0"/>
    <x v="2"/>
    <x v="0"/>
    <x v="0"/>
    <x v="1"/>
    <x v="2"/>
    <x v="1"/>
    <x v="1"/>
    <x v="0"/>
    <x v="1"/>
    <x v="0"/>
  </r>
  <r>
    <x v="0"/>
    <x v="29"/>
    <x v="6"/>
    <x v="6"/>
    <x v="106"/>
    <x v="1"/>
    <x v="0"/>
    <x v="0"/>
    <x v="1"/>
    <x v="1"/>
    <x v="1"/>
    <x v="0"/>
    <x v="1"/>
    <x v="1"/>
    <x v="0"/>
    <x v="0"/>
    <x v="0"/>
    <x v="0"/>
    <x v="0"/>
    <x v="0"/>
    <x v="3"/>
    <x v="4"/>
    <x v="1"/>
    <x v="1"/>
    <x v="2"/>
    <x v="0"/>
    <x v="5"/>
    <x v="5"/>
    <x v="3"/>
    <x v="0"/>
    <x v="0"/>
    <x v="1"/>
    <x v="3"/>
    <x v="1"/>
    <x v="1"/>
    <x v="0"/>
    <x v="0"/>
    <x v="0"/>
    <x v="0"/>
  </r>
  <r>
    <x v="1"/>
    <x v="9"/>
    <x v="8"/>
    <x v="8"/>
    <x v="29"/>
    <x v="1"/>
    <x v="0"/>
    <x v="0"/>
    <x v="0"/>
    <x v="1"/>
    <x v="0"/>
    <x v="0"/>
    <x v="1"/>
    <x v="0"/>
    <x v="1"/>
    <x v="0"/>
    <x v="0"/>
    <x v="1"/>
    <x v="0"/>
    <x v="5"/>
    <x v="2"/>
    <x v="1"/>
    <x v="2"/>
    <x v="4"/>
    <x v="5"/>
    <x v="6"/>
    <x v="6"/>
    <x v="0"/>
    <x v="0"/>
    <x v="0"/>
    <x v="0"/>
    <x v="4"/>
    <x v="0"/>
    <x v="2"/>
    <x v="0"/>
    <x v="1"/>
    <x v="0"/>
    <x v="3"/>
    <x v="0"/>
  </r>
  <r>
    <x v="1"/>
    <x v="14"/>
    <x v="8"/>
    <x v="8"/>
    <x v="107"/>
    <x v="1"/>
    <x v="0"/>
    <x v="0"/>
    <x v="0"/>
    <x v="0"/>
    <x v="1"/>
    <x v="0"/>
    <x v="0"/>
    <x v="0"/>
    <x v="0"/>
    <x v="0"/>
    <x v="0"/>
    <x v="0"/>
    <x v="0"/>
    <x v="4"/>
    <x v="6"/>
    <x v="2"/>
    <x v="6"/>
    <x v="4"/>
    <x v="0"/>
    <x v="4"/>
    <x v="2"/>
    <x v="1"/>
    <x v="3"/>
    <x v="1"/>
    <x v="0"/>
    <x v="2"/>
    <x v="1"/>
    <x v="2"/>
    <x v="0"/>
    <x v="1"/>
    <x v="0"/>
    <x v="1"/>
    <x v="0"/>
  </r>
  <r>
    <x v="0"/>
    <x v="24"/>
    <x v="7"/>
    <x v="7"/>
    <x v="108"/>
    <x v="1"/>
    <x v="0"/>
    <x v="0"/>
    <x v="0"/>
    <x v="0"/>
    <x v="1"/>
    <x v="0"/>
    <x v="0"/>
    <x v="0"/>
    <x v="1"/>
    <x v="0"/>
    <x v="0"/>
    <x v="1"/>
    <x v="0"/>
    <x v="3"/>
    <x v="4"/>
    <x v="4"/>
    <x v="5"/>
    <x v="4"/>
    <x v="5"/>
    <x v="3"/>
    <x v="4"/>
    <x v="2"/>
    <x v="0"/>
    <x v="0"/>
    <x v="1"/>
    <x v="3"/>
    <x v="8"/>
    <x v="4"/>
    <x v="0"/>
    <x v="0"/>
    <x v="0"/>
    <x v="3"/>
    <x v="0"/>
  </r>
  <r>
    <x v="1"/>
    <x v="15"/>
    <x v="0"/>
    <x v="0"/>
    <x v="50"/>
    <x v="1"/>
    <x v="0"/>
    <x v="0"/>
    <x v="0"/>
    <x v="0"/>
    <x v="1"/>
    <x v="0"/>
    <x v="0"/>
    <x v="0"/>
    <x v="0"/>
    <x v="0"/>
    <x v="0"/>
    <x v="0"/>
    <x v="0"/>
    <x v="0"/>
    <x v="5"/>
    <x v="2"/>
    <x v="5"/>
    <x v="1"/>
    <x v="2"/>
    <x v="3"/>
    <x v="5"/>
    <x v="5"/>
    <x v="0"/>
    <x v="0"/>
    <x v="0"/>
    <x v="1"/>
    <x v="1"/>
    <x v="2"/>
    <x v="1"/>
    <x v="1"/>
    <x v="0"/>
    <x v="0"/>
    <x v="0"/>
  </r>
  <r>
    <x v="0"/>
    <x v="14"/>
    <x v="0"/>
    <x v="0"/>
    <x v="18"/>
    <x v="1"/>
    <x v="0"/>
    <x v="0"/>
    <x v="0"/>
    <x v="0"/>
    <x v="0"/>
    <x v="0"/>
    <x v="0"/>
    <x v="0"/>
    <x v="0"/>
    <x v="0"/>
    <x v="0"/>
    <x v="0"/>
    <x v="0"/>
    <x v="0"/>
    <x v="3"/>
    <x v="1"/>
    <x v="2"/>
    <x v="0"/>
    <x v="2"/>
    <x v="0"/>
    <x v="6"/>
    <x v="1"/>
    <x v="0"/>
    <x v="1"/>
    <x v="0"/>
    <x v="2"/>
    <x v="1"/>
    <x v="2"/>
    <x v="1"/>
    <x v="0"/>
    <x v="0"/>
    <x v="0"/>
    <x v="0"/>
  </r>
  <r>
    <x v="0"/>
    <x v="16"/>
    <x v="7"/>
    <x v="7"/>
    <x v="109"/>
    <x v="2"/>
    <x v="0"/>
    <x v="0"/>
    <x v="0"/>
    <x v="1"/>
    <x v="1"/>
    <x v="0"/>
    <x v="0"/>
    <x v="0"/>
    <x v="1"/>
    <x v="0"/>
    <x v="0"/>
    <x v="0"/>
    <x v="0"/>
    <x v="0"/>
    <x v="2"/>
    <x v="0"/>
    <x v="0"/>
    <x v="1"/>
    <x v="2"/>
    <x v="0"/>
    <x v="7"/>
    <x v="4"/>
    <x v="0"/>
    <x v="7"/>
    <x v="0"/>
    <x v="0"/>
    <x v="8"/>
    <x v="1"/>
    <x v="1"/>
    <x v="0"/>
    <x v="0"/>
    <x v="2"/>
    <x v="0"/>
  </r>
  <r>
    <x v="1"/>
    <x v="1"/>
    <x v="9"/>
    <x v="9"/>
    <x v="110"/>
    <x v="2"/>
    <x v="0"/>
    <x v="0"/>
    <x v="0"/>
    <x v="1"/>
    <x v="0"/>
    <x v="0"/>
    <x v="0"/>
    <x v="0"/>
    <x v="0"/>
    <x v="0"/>
    <x v="0"/>
    <x v="0"/>
    <x v="0"/>
    <x v="1"/>
    <x v="3"/>
    <x v="4"/>
    <x v="2"/>
    <x v="2"/>
    <x v="5"/>
    <x v="1"/>
    <x v="2"/>
    <x v="3"/>
    <x v="3"/>
    <x v="0"/>
    <x v="0"/>
    <x v="0"/>
    <x v="1"/>
    <x v="2"/>
    <x v="1"/>
    <x v="1"/>
    <x v="0"/>
    <x v="0"/>
    <x v="0"/>
  </r>
  <r>
    <x v="1"/>
    <x v="6"/>
    <x v="2"/>
    <x v="2"/>
    <x v="111"/>
    <x v="1"/>
    <x v="0"/>
    <x v="1"/>
    <x v="1"/>
    <x v="1"/>
    <x v="1"/>
    <x v="0"/>
    <x v="1"/>
    <x v="0"/>
    <x v="1"/>
    <x v="0"/>
    <x v="0"/>
    <x v="1"/>
    <x v="0"/>
    <x v="4"/>
    <x v="5"/>
    <x v="3"/>
    <x v="6"/>
    <x v="4"/>
    <x v="0"/>
    <x v="4"/>
    <x v="2"/>
    <x v="1"/>
    <x v="1"/>
    <x v="0"/>
    <x v="0"/>
    <x v="1"/>
    <x v="0"/>
    <x v="0"/>
    <x v="0"/>
    <x v="1"/>
    <x v="0"/>
    <x v="3"/>
    <x v="0"/>
  </r>
  <r>
    <x v="0"/>
    <x v="14"/>
    <x v="10"/>
    <x v="10"/>
    <x v="112"/>
    <x v="1"/>
    <x v="0"/>
    <x v="0"/>
    <x v="0"/>
    <x v="1"/>
    <x v="0"/>
    <x v="0"/>
    <x v="0"/>
    <x v="1"/>
    <x v="0"/>
    <x v="0"/>
    <x v="0"/>
    <x v="0"/>
    <x v="0"/>
    <x v="3"/>
    <x v="2"/>
    <x v="0"/>
    <x v="0"/>
    <x v="2"/>
    <x v="1"/>
    <x v="5"/>
    <x v="4"/>
    <x v="3"/>
    <x v="4"/>
    <x v="6"/>
    <x v="0"/>
    <x v="0"/>
    <x v="0"/>
    <x v="1"/>
    <x v="1"/>
    <x v="0"/>
    <x v="0"/>
    <x v="2"/>
    <x v="0"/>
  </r>
  <r>
    <x v="1"/>
    <x v="39"/>
    <x v="7"/>
    <x v="7"/>
    <x v="113"/>
    <x v="1"/>
    <x v="0"/>
    <x v="0"/>
    <x v="0"/>
    <x v="0"/>
    <x v="0"/>
    <x v="0"/>
    <x v="0"/>
    <x v="1"/>
    <x v="0"/>
    <x v="1"/>
    <x v="0"/>
    <x v="0"/>
    <x v="0"/>
    <x v="3"/>
    <x v="3"/>
    <x v="4"/>
    <x v="1"/>
    <x v="0"/>
    <x v="0"/>
    <x v="3"/>
    <x v="7"/>
    <x v="0"/>
    <x v="0"/>
    <x v="6"/>
    <x v="1"/>
    <x v="0"/>
    <x v="0"/>
    <x v="4"/>
    <x v="0"/>
    <x v="0"/>
    <x v="0"/>
    <x v="0"/>
    <x v="0"/>
  </r>
  <r>
    <x v="1"/>
    <x v="45"/>
    <x v="3"/>
    <x v="3"/>
    <x v="114"/>
    <x v="2"/>
    <x v="0"/>
    <x v="0"/>
    <x v="0"/>
    <x v="0"/>
    <x v="1"/>
    <x v="0"/>
    <x v="0"/>
    <x v="0"/>
    <x v="1"/>
    <x v="0"/>
    <x v="0"/>
    <x v="1"/>
    <x v="0"/>
    <x v="0"/>
    <x v="7"/>
    <x v="1"/>
    <x v="1"/>
    <x v="1"/>
    <x v="3"/>
    <x v="0"/>
    <x v="0"/>
    <x v="0"/>
    <x v="0"/>
    <x v="0"/>
    <x v="1"/>
    <x v="0"/>
    <x v="1"/>
    <x v="2"/>
    <x v="0"/>
    <x v="0"/>
    <x v="0"/>
    <x v="0"/>
    <x v="0"/>
  </r>
  <r>
    <x v="0"/>
    <x v="26"/>
    <x v="8"/>
    <x v="8"/>
    <x v="115"/>
    <x v="1"/>
    <x v="0"/>
    <x v="0"/>
    <x v="0"/>
    <x v="0"/>
    <x v="1"/>
    <x v="0"/>
    <x v="0"/>
    <x v="1"/>
    <x v="0"/>
    <x v="0"/>
    <x v="0"/>
    <x v="0"/>
    <x v="0"/>
    <x v="0"/>
    <x v="0"/>
    <x v="7"/>
    <x v="2"/>
    <x v="0"/>
    <x v="2"/>
    <x v="1"/>
    <x v="7"/>
    <x v="0"/>
    <x v="0"/>
    <x v="0"/>
    <x v="0"/>
    <x v="0"/>
    <x v="0"/>
    <x v="0"/>
    <x v="1"/>
    <x v="0"/>
    <x v="0"/>
    <x v="3"/>
    <x v="0"/>
  </r>
  <r>
    <x v="0"/>
    <x v="6"/>
    <x v="8"/>
    <x v="8"/>
    <x v="116"/>
    <x v="1"/>
    <x v="0"/>
    <x v="1"/>
    <x v="0"/>
    <x v="0"/>
    <x v="0"/>
    <x v="0"/>
    <x v="0"/>
    <x v="0"/>
    <x v="1"/>
    <x v="0"/>
    <x v="0"/>
    <x v="1"/>
    <x v="0"/>
    <x v="0"/>
    <x v="6"/>
    <x v="2"/>
    <x v="2"/>
    <x v="4"/>
    <x v="0"/>
    <x v="5"/>
    <x v="3"/>
    <x v="2"/>
    <x v="4"/>
    <x v="0"/>
    <x v="0"/>
    <x v="0"/>
    <x v="1"/>
    <x v="2"/>
    <x v="2"/>
    <x v="1"/>
    <x v="0"/>
    <x v="2"/>
    <x v="0"/>
  </r>
  <r>
    <x v="0"/>
    <x v="46"/>
    <x v="2"/>
    <x v="2"/>
    <x v="117"/>
    <x v="1"/>
    <x v="0"/>
    <x v="0"/>
    <x v="1"/>
    <x v="0"/>
    <x v="1"/>
    <x v="0"/>
    <x v="0"/>
    <x v="1"/>
    <x v="0"/>
    <x v="0"/>
    <x v="0"/>
    <x v="1"/>
    <x v="0"/>
    <x v="0"/>
    <x v="6"/>
    <x v="0"/>
    <x v="2"/>
    <x v="2"/>
    <x v="2"/>
    <x v="0"/>
    <x v="5"/>
    <x v="5"/>
    <x v="0"/>
    <x v="0"/>
    <x v="0"/>
    <x v="0"/>
    <x v="1"/>
    <x v="2"/>
    <x v="1"/>
    <x v="0"/>
    <x v="0"/>
    <x v="1"/>
    <x v="0"/>
  </r>
  <r>
    <x v="0"/>
    <x v="47"/>
    <x v="0"/>
    <x v="0"/>
    <x v="118"/>
    <x v="1"/>
    <x v="0"/>
    <x v="1"/>
    <x v="0"/>
    <x v="0"/>
    <x v="1"/>
    <x v="1"/>
    <x v="1"/>
    <x v="0"/>
    <x v="0"/>
    <x v="0"/>
    <x v="0"/>
    <x v="0"/>
    <x v="0"/>
    <x v="0"/>
    <x v="0"/>
    <x v="0"/>
    <x v="1"/>
    <x v="1"/>
    <x v="2"/>
    <x v="0"/>
    <x v="5"/>
    <x v="1"/>
    <x v="0"/>
    <x v="3"/>
    <x v="1"/>
    <x v="0"/>
    <x v="0"/>
    <x v="1"/>
    <x v="1"/>
    <x v="1"/>
    <x v="0"/>
    <x v="0"/>
    <x v="0"/>
  </r>
  <r>
    <x v="5"/>
    <x v="8"/>
    <x v="3"/>
    <x v="3"/>
    <x v="53"/>
    <x v="0"/>
    <x v="1"/>
    <x v="1"/>
    <x v="0"/>
    <x v="1"/>
    <x v="1"/>
    <x v="0"/>
    <x v="0"/>
    <x v="1"/>
    <x v="0"/>
    <x v="0"/>
    <x v="0"/>
    <x v="1"/>
    <x v="0"/>
    <x v="0"/>
    <x v="0"/>
    <x v="4"/>
    <x v="0"/>
    <x v="4"/>
    <x v="0"/>
    <x v="0"/>
    <x v="5"/>
    <x v="2"/>
    <x v="0"/>
    <x v="0"/>
    <x v="0"/>
    <x v="2"/>
    <x v="1"/>
    <x v="2"/>
    <x v="1"/>
    <x v="1"/>
    <x v="0"/>
    <x v="0"/>
    <x v="0"/>
  </r>
  <r>
    <x v="4"/>
    <x v="6"/>
    <x v="3"/>
    <x v="3"/>
    <x v="81"/>
    <x v="1"/>
    <x v="1"/>
    <x v="0"/>
    <x v="0"/>
    <x v="1"/>
    <x v="0"/>
    <x v="0"/>
    <x v="0"/>
    <x v="1"/>
    <x v="0"/>
    <x v="0"/>
    <x v="0"/>
    <x v="0"/>
    <x v="0"/>
    <x v="4"/>
    <x v="0"/>
    <x v="6"/>
    <x v="0"/>
    <x v="2"/>
    <x v="2"/>
    <x v="5"/>
    <x v="2"/>
    <x v="4"/>
    <x v="0"/>
    <x v="0"/>
    <x v="0"/>
    <x v="4"/>
    <x v="1"/>
    <x v="1"/>
    <x v="1"/>
    <x v="0"/>
    <x v="0"/>
    <x v="2"/>
    <x v="0"/>
  </r>
  <r>
    <x v="4"/>
    <x v="8"/>
    <x v="3"/>
    <x v="3"/>
    <x v="53"/>
    <x v="0"/>
    <x v="1"/>
    <x v="0"/>
    <x v="0"/>
    <x v="1"/>
    <x v="0"/>
    <x v="0"/>
    <x v="0"/>
    <x v="1"/>
    <x v="0"/>
    <x v="0"/>
    <x v="0"/>
    <x v="0"/>
    <x v="0"/>
    <x v="4"/>
    <x v="6"/>
    <x v="2"/>
    <x v="6"/>
    <x v="4"/>
    <x v="0"/>
    <x v="4"/>
    <x v="2"/>
    <x v="1"/>
    <x v="3"/>
    <x v="0"/>
    <x v="0"/>
    <x v="0"/>
    <x v="1"/>
    <x v="2"/>
    <x v="0"/>
    <x v="0"/>
    <x v="0"/>
    <x v="0"/>
    <x v="0"/>
  </r>
  <r>
    <x v="1"/>
    <x v="48"/>
    <x v="8"/>
    <x v="8"/>
    <x v="119"/>
    <x v="0"/>
    <x v="0"/>
    <x v="0"/>
    <x v="1"/>
    <x v="0"/>
    <x v="1"/>
    <x v="0"/>
    <x v="0"/>
    <x v="1"/>
    <x v="0"/>
    <x v="0"/>
    <x v="0"/>
    <x v="0"/>
    <x v="0"/>
    <x v="4"/>
    <x v="5"/>
    <x v="3"/>
    <x v="6"/>
    <x v="4"/>
    <x v="0"/>
    <x v="4"/>
    <x v="2"/>
    <x v="6"/>
    <x v="3"/>
    <x v="0"/>
    <x v="1"/>
    <x v="0"/>
    <x v="0"/>
    <x v="0"/>
    <x v="1"/>
    <x v="0"/>
    <x v="0"/>
    <x v="3"/>
    <x v="0"/>
  </r>
  <r>
    <x v="0"/>
    <x v="49"/>
    <x v="8"/>
    <x v="8"/>
    <x v="120"/>
    <x v="0"/>
    <x v="0"/>
    <x v="1"/>
    <x v="0"/>
    <x v="0"/>
    <x v="1"/>
    <x v="1"/>
    <x v="1"/>
    <x v="0"/>
    <x v="1"/>
    <x v="0"/>
    <x v="0"/>
    <x v="1"/>
    <x v="0"/>
    <x v="2"/>
    <x v="3"/>
    <x v="2"/>
    <x v="4"/>
    <x v="4"/>
    <x v="3"/>
    <x v="6"/>
    <x v="7"/>
    <x v="7"/>
    <x v="1"/>
    <x v="0"/>
    <x v="0"/>
    <x v="0"/>
    <x v="11"/>
    <x v="1"/>
    <x v="2"/>
    <x v="1"/>
    <x v="0"/>
    <x v="2"/>
    <x v="0"/>
  </r>
  <r>
    <x v="0"/>
    <x v="27"/>
    <x v="4"/>
    <x v="4"/>
    <x v="121"/>
    <x v="1"/>
    <x v="0"/>
    <x v="0"/>
    <x v="1"/>
    <x v="0"/>
    <x v="1"/>
    <x v="0"/>
    <x v="0"/>
    <x v="0"/>
    <x v="0"/>
    <x v="0"/>
    <x v="0"/>
    <x v="0"/>
    <x v="0"/>
    <x v="0"/>
    <x v="6"/>
    <x v="4"/>
    <x v="1"/>
    <x v="2"/>
    <x v="2"/>
    <x v="4"/>
    <x v="2"/>
    <x v="5"/>
    <x v="7"/>
    <x v="0"/>
    <x v="0"/>
    <x v="0"/>
    <x v="0"/>
    <x v="0"/>
    <x v="1"/>
    <x v="0"/>
    <x v="0"/>
    <x v="0"/>
    <x v="0"/>
  </r>
  <r>
    <x v="1"/>
    <x v="50"/>
    <x v="8"/>
    <x v="8"/>
    <x v="122"/>
    <x v="1"/>
    <x v="0"/>
    <x v="0"/>
    <x v="0"/>
    <x v="0"/>
    <x v="1"/>
    <x v="0"/>
    <x v="0"/>
    <x v="0"/>
    <x v="0"/>
    <x v="0"/>
    <x v="0"/>
    <x v="0"/>
    <x v="0"/>
    <x v="0"/>
    <x v="0"/>
    <x v="2"/>
    <x v="3"/>
    <x v="7"/>
    <x v="6"/>
    <x v="3"/>
    <x v="7"/>
    <x v="7"/>
    <x v="0"/>
    <x v="0"/>
    <x v="0"/>
    <x v="3"/>
    <x v="1"/>
    <x v="2"/>
    <x v="0"/>
    <x v="1"/>
    <x v="0"/>
    <x v="3"/>
    <x v="0"/>
  </r>
  <r>
    <x v="0"/>
    <x v="37"/>
    <x v="8"/>
    <x v="8"/>
    <x v="123"/>
    <x v="1"/>
    <x v="0"/>
    <x v="1"/>
    <x v="0"/>
    <x v="0"/>
    <x v="1"/>
    <x v="1"/>
    <x v="1"/>
    <x v="0"/>
    <x v="0"/>
    <x v="0"/>
    <x v="0"/>
    <x v="1"/>
    <x v="0"/>
    <x v="0"/>
    <x v="4"/>
    <x v="2"/>
    <x v="7"/>
    <x v="5"/>
    <x v="7"/>
    <x v="0"/>
    <x v="5"/>
    <x v="4"/>
    <x v="7"/>
    <x v="2"/>
    <x v="0"/>
    <x v="2"/>
    <x v="0"/>
    <x v="2"/>
    <x v="1"/>
    <x v="1"/>
    <x v="0"/>
    <x v="1"/>
    <x v="0"/>
  </r>
  <r>
    <x v="0"/>
    <x v="38"/>
    <x v="8"/>
    <x v="8"/>
    <x v="92"/>
    <x v="0"/>
    <x v="0"/>
    <x v="0"/>
    <x v="1"/>
    <x v="0"/>
    <x v="1"/>
    <x v="1"/>
    <x v="1"/>
    <x v="1"/>
    <x v="0"/>
    <x v="1"/>
    <x v="0"/>
    <x v="0"/>
    <x v="0"/>
    <x v="0"/>
    <x v="0"/>
    <x v="0"/>
    <x v="2"/>
    <x v="4"/>
    <x v="0"/>
    <x v="6"/>
    <x v="2"/>
    <x v="3"/>
    <x v="5"/>
    <x v="0"/>
    <x v="0"/>
    <x v="3"/>
    <x v="0"/>
    <x v="3"/>
    <x v="1"/>
    <x v="0"/>
    <x v="0"/>
    <x v="0"/>
    <x v="0"/>
  </r>
  <r>
    <x v="0"/>
    <x v="1"/>
    <x v="7"/>
    <x v="7"/>
    <x v="124"/>
    <x v="1"/>
    <x v="0"/>
    <x v="0"/>
    <x v="0"/>
    <x v="0"/>
    <x v="0"/>
    <x v="0"/>
    <x v="0"/>
    <x v="0"/>
    <x v="0"/>
    <x v="0"/>
    <x v="0"/>
    <x v="0"/>
    <x v="0"/>
    <x v="0"/>
    <x v="0"/>
    <x v="6"/>
    <x v="5"/>
    <x v="7"/>
    <x v="3"/>
    <x v="0"/>
    <x v="5"/>
    <x v="7"/>
    <x v="0"/>
    <x v="0"/>
    <x v="0"/>
    <x v="4"/>
    <x v="5"/>
    <x v="1"/>
    <x v="1"/>
    <x v="0"/>
    <x v="0"/>
    <x v="3"/>
    <x v="0"/>
  </r>
  <r>
    <x v="1"/>
    <x v="4"/>
    <x v="3"/>
    <x v="3"/>
    <x v="4"/>
    <x v="2"/>
    <x v="0"/>
    <x v="0"/>
    <x v="0"/>
    <x v="0"/>
    <x v="1"/>
    <x v="0"/>
    <x v="0"/>
    <x v="0"/>
    <x v="0"/>
    <x v="0"/>
    <x v="0"/>
    <x v="0"/>
    <x v="0"/>
    <x v="3"/>
    <x v="2"/>
    <x v="0"/>
    <x v="0"/>
    <x v="2"/>
    <x v="1"/>
    <x v="5"/>
    <x v="4"/>
    <x v="3"/>
    <x v="4"/>
    <x v="6"/>
    <x v="0"/>
    <x v="4"/>
    <x v="8"/>
    <x v="3"/>
    <x v="1"/>
    <x v="1"/>
    <x v="0"/>
    <x v="0"/>
    <x v="0"/>
  </r>
  <r>
    <x v="0"/>
    <x v="3"/>
    <x v="3"/>
    <x v="3"/>
    <x v="3"/>
    <x v="1"/>
    <x v="0"/>
    <x v="0"/>
    <x v="0"/>
    <x v="1"/>
    <x v="0"/>
    <x v="1"/>
    <x v="1"/>
    <x v="1"/>
    <x v="0"/>
    <x v="0"/>
    <x v="0"/>
    <x v="0"/>
    <x v="0"/>
    <x v="2"/>
    <x v="4"/>
    <x v="4"/>
    <x v="2"/>
    <x v="0"/>
    <x v="1"/>
    <x v="1"/>
    <x v="4"/>
    <x v="6"/>
    <x v="1"/>
    <x v="0"/>
    <x v="0"/>
    <x v="0"/>
    <x v="0"/>
    <x v="1"/>
    <x v="1"/>
    <x v="0"/>
    <x v="0"/>
    <x v="0"/>
    <x v="0"/>
  </r>
  <r>
    <x v="2"/>
    <x v="51"/>
    <x v="0"/>
    <x v="0"/>
    <x v="125"/>
    <x v="0"/>
    <x v="1"/>
    <x v="0"/>
    <x v="0"/>
    <x v="0"/>
    <x v="0"/>
    <x v="0"/>
    <x v="0"/>
    <x v="0"/>
    <x v="0"/>
    <x v="0"/>
    <x v="0"/>
    <x v="0"/>
    <x v="0"/>
    <x v="4"/>
    <x v="6"/>
    <x v="2"/>
    <x v="6"/>
    <x v="4"/>
    <x v="0"/>
    <x v="4"/>
    <x v="2"/>
    <x v="1"/>
    <x v="3"/>
    <x v="1"/>
    <x v="0"/>
    <x v="0"/>
    <x v="1"/>
    <x v="2"/>
    <x v="1"/>
    <x v="1"/>
    <x v="0"/>
    <x v="2"/>
    <x v="0"/>
  </r>
  <r>
    <x v="0"/>
    <x v="29"/>
    <x v="4"/>
    <x v="4"/>
    <x v="126"/>
    <x v="0"/>
    <x v="0"/>
    <x v="0"/>
    <x v="1"/>
    <x v="0"/>
    <x v="1"/>
    <x v="0"/>
    <x v="1"/>
    <x v="0"/>
    <x v="1"/>
    <x v="1"/>
    <x v="0"/>
    <x v="0"/>
    <x v="0"/>
    <x v="6"/>
    <x v="6"/>
    <x v="1"/>
    <x v="1"/>
    <x v="1"/>
    <x v="2"/>
    <x v="2"/>
    <x v="6"/>
    <x v="0"/>
    <x v="0"/>
    <x v="0"/>
    <x v="0"/>
    <x v="0"/>
    <x v="1"/>
    <x v="2"/>
    <x v="0"/>
    <x v="1"/>
    <x v="0"/>
    <x v="0"/>
    <x v="0"/>
  </r>
  <r>
    <x v="1"/>
    <x v="1"/>
    <x v="3"/>
    <x v="3"/>
    <x v="127"/>
    <x v="1"/>
    <x v="0"/>
    <x v="0"/>
    <x v="0"/>
    <x v="1"/>
    <x v="0"/>
    <x v="0"/>
    <x v="0"/>
    <x v="0"/>
    <x v="0"/>
    <x v="0"/>
    <x v="0"/>
    <x v="0"/>
    <x v="0"/>
    <x v="3"/>
    <x v="3"/>
    <x v="1"/>
    <x v="3"/>
    <x v="0"/>
    <x v="0"/>
    <x v="3"/>
    <x v="4"/>
    <x v="7"/>
    <x v="1"/>
    <x v="0"/>
    <x v="0"/>
    <x v="0"/>
    <x v="3"/>
    <x v="2"/>
    <x v="1"/>
    <x v="0"/>
    <x v="0"/>
    <x v="0"/>
    <x v="0"/>
  </r>
  <r>
    <x v="5"/>
    <x v="11"/>
    <x v="1"/>
    <x v="1"/>
    <x v="60"/>
    <x v="1"/>
    <x v="1"/>
    <x v="1"/>
    <x v="0"/>
    <x v="1"/>
    <x v="0"/>
    <x v="1"/>
    <x v="0"/>
    <x v="0"/>
    <x v="1"/>
    <x v="1"/>
    <x v="0"/>
    <x v="0"/>
    <x v="1"/>
    <x v="3"/>
    <x v="3"/>
    <x v="5"/>
    <x v="2"/>
    <x v="0"/>
    <x v="3"/>
    <x v="6"/>
    <x v="4"/>
    <x v="3"/>
    <x v="4"/>
    <x v="1"/>
    <x v="1"/>
    <x v="3"/>
    <x v="0"/>
    <x v="1"/>
    <x v="2"/>
    <x v="0"/>
    <x v="0"/>
    <x v="3"/>
    <x v="0"/>
  </r>
  <r>
    <x v="0"/>
    <x v="3"/>
    <x v="8"/>
    <x v="8"/>
    <x v="128"/>
    <x v="1"/>
    <x v="0"/>
    <x v="0"/>
    <x v="0"/>
    <x v="0"/>
    <x v="1"/>
    <x v="0"/>
    <x v="0"/>
    <x v="1"/>
    <x v="0"/>
    <x v="0"/>
    <x v="0"/>
    <x v="0"/>
    <x v="0"/>
    <x v="0"/>
    <x v="0"/>
    <x v="6"/>
    <x v="0"/>
    <x v="6"/>
    <x v="5"/>
    <x v="6"/>
    <x v="3"/>
    <x v="2"/>
    <x v="2"/>
    <x v="4"/>
    <x v="0"/>
    <x v="0"/>
    <x v="0"/>
    <x v="1"/>
    <x v="1"/>
    <x v="0"/>
    <x v="0"/>
    <x v="0"/>
    <x v="0"/>
  </r>
  <r>
    <x v="1"/>
    <x v="13"/>
    <x v="0"/>
    <x v="0"/>
    <x v="100"/>
    <x v="1"/>
    <x v="0"/>
    <x v="0"/>
    <x v="0"/>
    <x v="1"/>
    <x v="1"/>
    <x v="0"/>
    <x v="1"/>
    <x v="0"/>
    <x v="0"/>
    <x v="1"/>
    <x v="0"/>
    <x v="1"/>
    <x v="0"/>
    <x v="0"/>
    <x v="7"/>
    <x v="6"/>
    <x v="5"/>
    <x v="1"/>
    <x v="1"/>
    <x v="6"/>
    <x v="2"/>
    <x v="1"/>
    <x v="0"/>
    <x v="0"/>
    <x v="0"/>
    <x v="0"/>
    <x v="0"/>
    <x v="0"/>
    <x v="1"/>
    <x v="0"/>
    <x v="0"/>
    <x v="0"/>
    <x v="0"/>
  </r>
  <r>
    <x v="0"/>
    <x v="52"/>
    <x v="6"/>
    <x v="6"/>
    <x v="129"/>
    <x v="0"/>
    <x v="0"/>
    <x v="1"/>
    <x v="0"/>
    <x v="0"/>
    <x v="1"/>
    <x v="0"/>
    <x v="0"/>
    <x v="0"/>
    <x v="0"/>
    <x v="0"/>
    <x v="0"/>
    <x v="1"/>
    <x v="0"/>
    <x v="3"/>
    <x v="6"/>
    <x v="2"/>
    <x v="6"/>
    <x v="4"/>
    <x v="5"/>
    <x v="4"/>
    <x v="2"/>
    <x v="1"/>
    <x v="4"/>
    <x v="0"/>
    <x v="0"/>
    <x v="4"/>
    <x v="4"/>
    <x v="0"/>
    <x v="1"/>
    <x v="1"/>
    <x v="0"/>
    <x v="0"/>
    <x v="0"/>
  </r>
  <r>
    <x v="0"/>
    <x v="13"/>
    <x v="8"/>
    <x v="8"/>
    <x v="76"/>
    <x v="1"/>
    <x v="0"/>
    <x v="1"/>
    <x v="1"/>
    <x v="0"/>
    <x v="1"/>
    <x v="1"/>
    <x v="1"/>
    <x v="0"/>
    <x v="1"/>
    <x v="0"/>
    <x v="0"/>
    <x v="0"/>
    <x v="0"/>
    <x v="0"/>
    <x v="1"/>
    <x v="1"/>
    <x v="3"/>
    <x v="5"/>
    <x v="6"/>
    <x v="0"/>
    <x v="5"/>
    <x v="3"/>
    <x v="4"/>
    <x v="1"/>
    <x v="0"/>
    <x v="0"/>
    <x v="3"/>
    <x v="2"/>
    <x v="1"/>
    <x v="0"/>
    <x v="0"/>
    <x v="2"/>
    <x v="0"/>
  </r>
  <r>
    <x v="1"/>
    <x v="18"/>
    <x v="15"/>
    <x v="15"/>
    <x v="130"/>
    <x v="0"/>
    <x v="0"/>
    <x v="0"/>
    <x v="0"/>
    <x v="0"/>
    <x v="1"/>
    <x v="0"/>
    <x v="0"/>
    <x v="0"/>
    <x v="0"/>
    <x v="0"/>
    <x v="0"/>
    <x v="0"/>
    <x v="0"/>
    <x v="5"/>
    <x v="5"/>
    <x v="0"/>
    <x v="0"/>
    <x v="0"/>
    <x v="0"/>
    <x v="5"/>
    <x v="4"/>
    <x v="3"/>
    <x v="0"/>
    <x v="0"/>
    <x v="0"/>
    <x v="0"/>
    <x v="0"/>
    <x v="3"/>
    <x v="0"/>
    <x v="1"/>
    <x v="0"/>
    <x v="0"/>
    <x v="0"/>
  </r>
  <r>
    <x v="0"/>
    <x v="21"/>
    <x v="8"/>
    <x v="8"/>
    <x v="48"/>
    <x v="0"/>
    <x v="0"/>
    <x v="0"/>
    <x v="0"/>
    <x v="0"/>
    <x v="1"/>
    <x v="0"/>
    <x v="0"/>
    <x v="1"/>
    <x v="0"/>
    <x v="0"/>
    <x v="0"/>
    <x v="0"/>
    <x v="0"/>
    <x v="0"/>
    <x v="4"/>
    <x v="1"/>
    <x v="2"/>
    <x v="0"/>
    <x v="1"/>
    <x v="3"/>
    <x v="4"/>
    <x v="1"/>
    <x v="5"/>
    <x v="0"/>
    <x v="0"/>
    <x v="3"/>
    <x v="0"/>
    <x v="3"/>
    <x v="0"/>
    <x v="1"/>
    <x v="0"/>
    <x v="0"/>
    <x v="0"/>
  </r>
  <r>
    <x v="6"/>
    <x v="53"/>
    <x v="16"/>
    <x v="16"/>
    <x v="131"/>
    <x v="4"/>
    <x v="3"/>
    <x v="2"/>
    <x v="2"/>
    <x v="2"/>
    <x v="2"/>
    <x v="2"/>
    <x v="2"/>
    <x v="2"/>
    <x v="2"/>
    <x v="2"/>
    <x v="2"/>
    <x v="2"/>
    <x v="2"/>
    <x v="8"/>
    <x v="8"/>
    <x v="8"/>
    <x v="8"/>
    <x v="8"/>
    <x v="8"/>
    <x v="8"/>
    <x v="8"/>
    <x v="8"/>
    <x v="8"/>
    <x v="8"/>
    <x v="2"/>
    <x v="5"/>
    <x v="12"/>
    <x v="5"/>
    <x v="4"/>
    <x v="2"/>
    <x v="2"/>
    <x v="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A3:C10" firstHeaderRow="1" firstDataRow="1" firstDataCol="2"/>
  <pivotFields count="39">
    <pivotField axis="axisRow" compact="0" showAll="0">
      <items count="7">
        <item x="1"/>
        <item h="1" x="0"/>
        <item h="1" x="5"/>
        <item h="1" x="3"/>
        <item h="1" x="4"/>
        <item h="1" x="2"/>
        <item t="default"/>
      </items>
    </pivotField>
    <pivotField compact="0" showAll="0">
      <items count="54">
        <item x="33"/>
        <item x="12"/>
        <item x="16"/>
        <item x="43"/>
        <item x="32"/>
        <item x="19"/>
        <item x="40"/>
        <item x="5"/>
        <item x="25"/>
        <item x="35"/>
        <item x="4"/>
        <item x="45"/>
        <item x="15"/>
        <item x="31"/>
        <item x="47"/>
        <item x="13"/>
        <item x="14"/>
        <item x="27"/>
        <item x="18"/>
        <item x="24"/>
        <item x="9"/>
        <item x="36"/>
        <item x="3"/>
        <item x="1"/>
        <item x="50"/>
        <item x="26"/>
        <item x="39"/>
        <item x="29"/>
        <item x="6"/>
        <item x="46"/>
        <item x="37"/>
        <item x="30"/>
        <item x="23"/>
        <item x="11"/>
        <item x="0"/>
        <item x="38"/>
        <item x="21"/>
        <item x="28"/>
        <item x="8"/>
        <item x="49"/>
        <item x="48"/>
        <item x="10"/>
        <item x="17"/>
        <item x="42"/>
        <item x="34"/>
        <item x="41"/>
        <item x="51"/>
        <item x="7"/>
        <item x="20"/>
        <item x="44"/>
        <item x="2"/>
        <item x="52"/>
        <item x="22"/>
        <item t="default"/>
      </items>
    </pivotField>
    <pivotField compact="0" showAll="0">
      <items count="17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t="default"/>
      </items>
    </pivotField>
    <pivotField compact="0" showAll="0">
      <items count="17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t="default"/>
      </items>
    </pivotField>
    <pivotField compact="0" showAll="0">
      <items count="132">
        <item x="51"/>
        <item x="26"/>
        <item x="103"/>
        <item x="69"/>
        <item x="80"/>
        <item x="15"/>
        <item x="73"/>
        <item x="42"/>
        <item x="109"/>
        <item x="22"/>
        <item x="27"/>
        <item x="67"/>
        <item x="17"/>
        <item x="35"/>
        <item x="71"/>
        <item x="95"/>
        <item x="98"/>
        <item x="32"/>
        <item x="56"/>
        <item x="87"/>
        <item x="4"/>
        <item x="55"/>
        <item x="52"/>
        <item x="85"/>
        <item x="49"/>
        <item x="114"/>
        <item x="66"/>
        <item x="5"/>
        <item x="105"/>
        <item x="75"/>
        <item x="110"/>
        <item x="47"/>
        <item x="20"/>
        <item x="94"/>
        <item x="76"/>
        <item x="30"/>
        <item x="37"/>
        <item x="107"/>
        <item x="50"/>
        <item x="54"/>
        <item x="41"/>
        <item x="46"/>
        <item x="79"/>
        <item x="36"/>
        <item x="118"/>
        <item x="24"/>
        <item x="44"/>
        <item x="100"/>
        <item x="18"/>
        <item x="83"/>
        <item x="106"/>
        <item x="29"/>
        <item x="1"/>
        <item x="91"/>
        <item x="19"/>
        <item x="128"/>
        <item x="43"/>
        <item x="11"/>
        <item x="61"/>
        <item x="68"/>
        <item x="111"/>
        <item x="122"/>
        <item x="3"/>
        <item x="77"/>
        <item x="115"/>
        <item x="117"/>
        <item x="63"/>
        <item x="82"/>
        <item x="127"/>
        <item x="121"/>
        <item x="9"/>
        <item x="89"/>
        <item x="108"/>
        <item x="78"/>
        <item x="38"/>
        <item x="88"/>
        <item x="116"/>
        <item x="40"/>
        <item x="58"/>
        <item x="99"/>
        <item x="104"/>
        <item x="124"/>
        <item x="93"/>
        <item x="81"/>
        <item x="123"/>
        <item x="72"/>
        <item x="60"/>
        <item x="112"/>
        <item x="84"/>
        <item x="113"/>
        <item x="13"/>
        <item x="6"/>
        <item x="70"/>
        <item x="23"/>
        <item x="16"/>
        <item x="25"/>
        <item x="64"/>
        <item x="86"/>
        <item x="92"/>
        <item x="126"/>
        <item x="8"/>
        <item x="48"/>
        <item x="34"/>
        <item x="21"/>
        <item x="45"/>
        <item x="59"/>
        <item x="90"/>
        <item x="0"/>
        <item x="39"/>
        <item x="120"/>
        <item x="57"/>
        <item x="14"/>
        <item x="62"/>
        <item x="119"/>
        <item x="53"/>
        <item x="7"/>
        <item x="10"/>
        <item x="31"/>
        <item x="102"/>
        <item x="12"/>
        <item x="28"/>
        <item x="65"/>
        <item x="129"/>
        <item x="96"/>
        <item x="97"/>
        <item x="2"/>
        <item x="74"/>
        <item x="125"/>
        <item x="130"/>
        <item x="101"/>
        <item x="33"/>
        <item t="default"/>
      </items>
    </pivotField>
    <pivotField axis="axisRow" compact="0" showAll="0">
      <items count="5">
        <item x="1"/>
        <item x="3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">
        <item x="7"/>
        <item x="4"/>
        <item x="3"/>
        <item x="5"/>
        <item x="1"/>
        <item x="6"/>
        <item x="2"/>
        <item x="0"/>
        <item t="default"/>
      </items>
    </pivotField>
    <pivotField compact="0" showAll="0">
      <items count="9">
        <item x="5"/>
        <item x="6"/>
        <item x="2"/>
        <item x="3"/>
        <item x="1"/>
        <item x="4"/>
        <item x="7"/>
        <item x="0"/>
        <item t="default"/>
      </items>
    </pivotField>
    <pivotField compact="0" showAll="0">
      <items count="9">
        <item x="3"/>
        <item x="2"/>
        <item x="0"/>
        <item x="4"/>
        <item x="1"/>
        <item x="5"/>
        <item x="7"/>
        <item x="6"/>
        <item t="default"/>
      </items>
    </pivotField>
    <pivotField compact="0" showAll="0">
      <items count="9">
        <item x="4"/>
        <item x="6"/>
        <item x="0"/>
        <item x="2"/>
        <item x="1"/>
        <item x="5"/>
        <item x="3"/>
        <item x="7"/>
        <item t="default"/>
      </items>
    </pivotField>
    <pivotField compact="0" showAll="0">
      <items count="9">
        <item x="6"/>
        <item x="4"/>
        <item x="2"/>
        <item x="0"/>
        <item x="1"/>
        <item x="3"/>
        <item x="7"/>
        <item x="5"/>
        <item t="default"/>
      </items>
    </pivotField>
    <pivotField compact="0" showAll="0">
      <items count="9">
        <item x="5"/>
        <item x="0"/>
        <item x="1"/>
        <item x="2"/>
        <item x="3"/>
        <item x="4"/>
        <item x="6"/>
        <item x="7"/>
        <item t="default"/>
      </items>
    </pivotField>
    <pivotField compact="0" showAll="0">
      <items count="9">
        <item x="7"/>
        <item x="4"/>
        <item x="5"/>
        <item x="6"/>
        <item x="1"/>
        <item x="2"/>
        <item x="3"/>
        <item x="0"/>
        <item t="default"/>
      </items>
    </pivotField>
    <pivotField compact="0" showAll="0">
      <items count="9">
        <item x="1"/>
        <item x="2"/>
        <item x="4"/>
        <item x="0"/>
        <item x="6"/>
        <item x="3"/>
        <item x="7"/>
        <item x="5"/>
        <item t="default"/>
      </items>
    </pivotField>
    <pivotField compact="0" showAll="0">
      <items count="9">
        <item x="6"/>
        <item x="1"/>
        <item x="3"/>
        <item x="0"/>
        <item x="5"/>
        <item x="2"/>
        <item x="7"/>
        <item x="4"/>
        <item t="default"/>
      </items>
    </pivotField>
    <pivotField compact="0" showAll="0">
      <items count="9">
        <item x="1"/>
        <item x="3"/>
        <item x="4"/>
        <item x="7"/>
        <item x="6"/>
        <item x="2"/>
        <item x="5"/>
        <item x="0"/>
        <item t="default"/>
      </items>
    </pivotField>
    <pivotField compact="0" showAll="0">
      <items count="9">
        <item x="0"/>
        <item x="1"/>
        <item x="6"/>
        <item x="7"/>
        <item x="3"/>
        <item x="5"/>
        <item x="4"/>
        <item x="2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6">
        <item x="3"/>
        <item x="4"/>
        <item x="1"/>
        <item x="2"/>
        <item x="0"/>
        <item t="default"/>
      </items>
    </pivotField>
    <pivotField compact="0" showAll="0">
      <items count="13">
        <item x="0"/>
        <item x="5"/>
        <item x="11"/>
        <item x="2"/>
        <item x="6"/>
        <item x="10"/>
        <item x="3"/>
        <item x="9"/>
        <item x="4"/>
        <item x="1"/>
        <item x="8"/>
        <item x="7"/>
        <item t="default"/>
      </items>
    </pivotField>
    <pivotField compact="0" showAll="0">
      <items count="6">
        <item x="0"/>
        <item x="3"/>
        <item x="1"/>
        <item x="4"/>
        <item x="2"/>
        <item t="default"/>
      </items>
    </pivotField>
    <pivotField compact="0" showAll="0">
      <items count="5">
        <item x="1"/>
        <item h="1" x="2"/>
        <item h="1" x="0"/>
        <item h="1"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h="1" x="1"/>
        <item h="1" x="2"/>
        <item x="0"/>
        <item h="1" x="3"/>
        <item t="default"/>
      </items>
    </pivotField>
    <pivotField compact="0" showAll="0">
      <items count="10">
        <item x="2"/>
        <item x="7"/>
        <item x="5"/>
        <item x="3"/>
        <item x="6"/>
        <item x="0"/>
        <item x="8"/>
        <item x="4"/>
        <item x="1"/>
        <item t="default"/>
      </items>
    </pivotField>
  </pivotFields>
  <rowFields count="2">
    <field x="5"/>
    <field x="0"/>
  </rowFields>
  <rowItems count="7">
    <i>
      <x/>
    </i>
    <i r="1">
      <x/>
    </i>
    <i>
      <x v="2"/>
    </i>
    <i r="1">
      <x/>
    </i>
    <i>
      <x v="3"/>
    </i>
    <i r="1">
      <x/>
    </i>
    <i t="grand">
      <x/>
    </i>
  </rowItems>
  <colItems count="1">
    <i/>
  </colItems>
  <dataFields count="1">
    <dataField name="Count of PCOS" fld="7" subtotal="count" baseField="0" baseItem="0"/>
  </dataFields>
  <pivotTableStyleInfo name="PivotStylePreset3_Accent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A3:B6" firstHeaderRow="1" firstDataRow="1" firstDataCol="1"/>
  <pivotFields count="39">
    <pivotField compact="0" showAll="0">
      <items count="7">
        <item x="1"/>
        <item h="1" x="0"/>
        <item h="1" x="5"/>
        <item h="1" x="3"/>
        <item h="1" x="4"/>
        <item h="1" x="2"/>
        <item t="default"/>
      </items>
    </pivotField>
    <pivotField compact="0" showAll="0">
      <items count="54">
        <item x="33"/>
        <item x="12"/>
        <item x="16"/>
        <item x="43"/>
        <item x="32"/>
        <item x="19"/>
        <item x="40"/>
        <item x="5"/>
        <item x="25"/>
        <item x="35"/>
        <item x="4"/>
        <item x="45"/>
        <item x="15"/>
        <item x="31"/>
        <item x="47"/>
        <item x="13"/>
        <item x="14"/>
        <item x="27"/>
        <item x="18"/>
        <item x="24"/>
        <item x="9"/>
        <item x="36"/>
        <item x="3"/>
        <item x="1"/>
        <item x="50"/>
        <item x="26"/>
        <item x="39"/>
        <item x="29"/>
        <item x="6"/>
        <item x="46"/>
        <item x="37"/>
        <item x="30"/>
        <item x="23"/>
        <item x="11"/>
        <item x="0"/>
        <item x="38"/>
        <item x="21"/>
        <item x="28"/>
        <item x="8"/>
        <item x="49"/>
        <item x="48"/>
        <item x="10"/>
        <item x="17"/>
        <item x="42"/>
        <item x="34"/>
        <item x="41"/>
        <item x="51"/>
        <item x="7"/>
        <item x="20"/>
        <item x="44"/>
        <item x="2"/>
        <item x="52"/>
        <item x="22"/>
        <item t="default"/>
      </items>
    </pivotField>
    <pivotField compact="0" showAll="0">
      <items count="17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t="default"/>
      </items>
    </pivotField>
    <pivotField compact="0" showAll="0">
      <items count="17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t="default"/>
      </items>
    </pivotField>
    <pivotField compact="0" showAll="0">
      <items count="132">
        <item x="51"/>
        <item x="26"/>
        <item x="103"/>
        <item x="69"/>
        <item x="80"/>
        <item x="15"/>
        <item x="73"/>
        <item x="42"/>
        <item x="109"/>
        <item x="22"/>
        <item x="27"/>
        <item x="67"/>
        <item x="17"/>
        <item x="35"/>
        <item x="71"/>
        <item x="95"/>
        <item x="98"/>
        <item x="32"/>
        <item x="56"/>
        <item x="87"/>
        <item x="4"/>
        <item x="55"/>
        <item x="52"/>
        <item x="85"/>
        <item x="49"/>
        <item x="114"/>
        <item x="66"/>
        <item x="5"/>
        <item x="105"/>
        <item x="75"/>
        <item x="110"/>
        <item x="47"/>
        <item x="20"/>
        <item x="94"/>
        <item x="76"/>
        <item x="30"/>
        <item x="37"/>
        <item x="107"/>
        <item x="50"/>
        <item x="54"/>
        <item x="41"/>
        <item x="46"/>
        <item x="79"/>
        <item x="36"/>
        <item x="118"/>
        <item x="24"/>
        <item x="44"/>
        <item x="100"/>
        <item x="18"/>
        <item x="83"/>
        <item x="106"/>
        <item x="29"/>
        <item x="1"/>
        <item x="91"/>
        <item x="19"/>
        <item x="128"/>
        <item x="43"/>
        <item x="11"/>
        <item x="61"/>
        <item x="68"/>
        <item x="111"/>
        <item x="122"/>
        <item x="3"/>
        <item x="77"/>
        <item x="115"/>
        <item x="117"/>
        <item x="63"/>
        <item x="82"/>
        <item x="127"/>
        <item x="121"/>
        <item x="9"/>
        <item x="89"/>
        <item x="108"/>
        <item x="78"/>
        <item x="38"/>
        <item x="88"/>
        <item x="116"/>
        <item x="40"/>
        <item x="58"/>
        <item x="99"/>
        <item x="104"/>
        <item x="124"/>
        <item x="93"/>
        <item x="81"/>
        <item x="123"/>
        <item x="72"/>
        <item x="60"/>
        <item x="112"/>
        <item x="84"/>
        <item x="113"/>
        <item x="13"/>
        <item x="6"/>
        <item x="70"/>
        <item x="23"/>
        <item x="16"/>
        <item x="25"/>
        <item x="64"/>
        <item x="86"/>
        <item x="92"/>
        <item x="126"/>
        <item x="8"/>
        <item x="48"/>
        <item x="34"/>
        <item x="21"/>
        <item x="45"/>
        <item x="59"/>
        <item x="90"/>
        <item x="0"/>
        <item x="39"/>
        <item x="120"/>
        <item x="57"/>
        <item x="14"/>
        <item x="62"/>
        <item x="119"/>
        <item x="53"/>
        <item x="7"/>
        <item x="10"/>
        <item x="31"/>
        <item x="102"/>
        <item x="12"/>
        <item x="28"/>
        <item x="65"/>
        <item x="129"/>
        <item x="96"/>
        <item x="97"/>
        <item x="2"/>
        <item x="74"/>
        <item x="125"/>
        <item x="130"/>
        <item x="101"/>
        <item x="33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dataField="1"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">
        <item x="7"/>
        <item x="4"/>
        <item x="3"/>
        <item x="5"/>
        <item x="1"/>
        <item x="6"/>
        <item x="2"/>
        <item x="0"/>
        <item t="default"/>
      </items>
    </pivotField>
    <pivotField compact="0" showAll="0">
      <items count="9">
        <item x="5"/>
        <item x="6"/>
        <item x="2"/>
        <item x="3"/>
        <item x="1"/>
        <item x="4"/>
        <item x="7"/>
        <item x="0"/>
        <item t="default"/>
      </items>
    </pivotField>
    <pivotField compact="0" showAll="0">
      <items count="9">
        <item x="3"/>
        <item x="2"/>
        <item x="0"/>
        <item x="4"/>
        <item x="1"/>
        <item x="5"/>
        <item x="7"/>
        <item x="6"/>
        <item t="default"/>
      </items>
    </pivotField>
    <pivotField compact="0" showAll="0">
      <items count="9">
        <item x="4"/>
        <item x="6"/>
        <item x="0"/>
        <item x="2"/>
        <item x="1"/>
        <item x="5"/>
        <item x="3"/>
        <item x="7"/>
        <item t="default"/>
      </items>
    </pivotField>
    <pivotField compact="0" showAll="0">
      <items count="9">
        <item x="6"/>
        <item x="4"/>
        <item x="2"/>
        <item x="0"/>
        <item x="1"/>
        <item x="3"/>
        <item x="7"/>
        <item x="5"/>
        <item t="default"/>
      </items>
    </pivotField>
    <pivotField compact="0" showAll="0">
      <items count="9">
        <item x="5"/>
        <item x="0"/>
        <item x="1"/>
        <item x="2"/>
        <item x="3"/>
        <item x="4"/>
        <item x="6"/>
        <item x="7"/>
        <item t="default"/>
      </items>
    </pivotField>
    <pivotField compact="0" showAll="0">
      <items count="9">
        <item x="7"/>
        <item x="4"/>
        <item x="5"/>
        <item x="6"/>
        <item x="1"/>
        <item x="2"/>
        <item x="3"/>
        <item x="0"/>
        <item t="default"/>
      </items>
    </pivotField>
    <pivotField compact="0" showAll="0">
      <items count="9">
        <item x="1"/>
        <item x="2"/>
        <item x="4"/>
        <item x="0"/>
        <item x="6"/>
        <item x="3"/>
        <item x="7"/>
        <item x="5"/>
        <item t="default"/>
      </items>
    </pivotField>
    <pivotField compact="0" showAll="0">
      <items count="9">
        <item x="6"/>
        <item x="1"/>
        <item x="3"/>
        <item x="0"/>
        <item x="5"/>
        <item x="2"/>
        <item x="7"/>
        <item x="4"/>
        <item t="default"/>
      </items>
    </pivotField>
    <pivotField compact="0" showAll="0">
      <items count="9">
        <item x="1"/>
        <item x="3"/>
        <item x="4"/>
        <item x="7"/>
        <item x="6"/>
        <item x="2"/>
        <item x="5"/>
        <item x="0"/>
        <item t="default"/>
      </items>
    </pivotField>
    <pivotField compact="0" showAll="0">
      <items count="9">
        <item x="0"/>
        <item x="1"/>
        <item x="6"/>
        <item x="7"/>
        <item x="3"/>
        <item x="5"/>
        <item x="4"/>
        <item x="2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6">
        <item x="3"/>
        <item x="4"/>
        <item x="1"/>
        <item x="2"/>
        <item x="0"/>
        <item t="default"/>
      </items>
    </pivotField>
    <pivotField compact="0" showAll="0">
      <items count="13">
        <item x="0"/>
        <item x="5"/>
        <item x="11"/>
        <item x="2"/>
        <item x="6"/>
        <item x="10"/>
        <item x="3"/>
        <item x="9"/>
        <item x="4"/>
        <item x="1"/>
        <item x="8"/>
        <item x="7"/>
        <item t="default"/>
      </items>
    </pivotField>
    <pivotField compact="0" showAll="0">
      <items count="6">
        <item x="0"/>
        <item x="3"/>
        <item x="1"/>
        <item x="4"/>
        <item x="2"/>
        <item t="default"/>
      </items>
    </pivotField>
    <pivotField compact="0" showAll="0">
      <items count="5">
        <item x="1"/>
        <item h="1" x="2"/>
        <item h="1" x="0"/>
        <item h="1"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h="1" x="1"/>
        <item h="1" x="2"/>
        <item x="0"/>
        <item h="1" x="3"/>
        <item t="default"/>
      </items>
    </pivotField>
    <pivotField compact="0" showAll="0">
      <items count="10">
        <item x="2"/>
        <item x="7"/>
        <item x="5"/>
        <item x="3"/>
        <item x="6"/>
        <item x="0"/>
        <item x="8"/>
        <item x="4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PCOS" fld="7" subtotal="count" baseField="0" baseItem="0"/>
  </dataFields>
  <pivotTableStyleInfo name="PivotStylePreset7_Accent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A3:D16" firstHeaderRow="1" firstDataRow="1" firstDataCol="3"/>
  <pivotFields count="39">
    <pivotField compact="0" showAll="0">
      <items count="7">
        <item x="1"/>
        <item h="1" x="0"/>
        <item h="1" x="5"/>
        <item h="1" x="3"/>
        <item h="1" x="4"/>
        <item h="1" x="2"/>
        <item t="default"/>
      </items>
    </pivotField>
    <pivotField compact="0" showAll="0">
      <items count="54">
        <item x="33"/>
        <item x="12"/>
        <item x="16"/>
        <item x="43"/>
        <item x="32"/>
        <item x="19"/>
        <item x="40"/>
        <item x="5"/>
        <item x="25"/>
        <item x="35"/>
        <item x="4"/>
        <item x="45"/>
        <item x="15"/>
        <item x="31"/>
        <item x="47"/>
        <item x="13"/>
        <item x="14"/>
        <item x="27"/>
        <item x="18"/>
        <item x="24"/>
        <item x="9"/>
        <item x="36"/>
        <item x="3"/>
        <item x="1"/>
        <item x="50"/>
        <item x="26"/>
        <item x="39"/>
        <item x="29"/>
        <item x="6"/>
        <item x="46"/>
        <item x="37"/>
        <item x="30"/>
        <item x="23"/>
        <item x="11"/>
        <item x="0"/>
        <item x="38"/>
        <item x="21"/>
        <item x="28"/>
        <item x="8"/>
        <item x="49"/>
        <item x="48"/>
        <item x="10"/>
        <item x="17"/>
        <item x="42"/>
        <item x="34"/>
        <item x="41"/>
        <item x="51"/>
        <item x="7"/>
        <item x="20"/>
        <item x="44"/>
        <item x="2"/>
        <item x="52"/>
        <item x="22"/>
        <item t="default"/>
      </items>
    </pivotField>
    <pivotField compact="0" showAll="0">
      <items count="17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t="default"/>
      </items>
    </pivotField>
    <pivotField compact="0" showAll="0">
      <items count="17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t="default"/>
      </items>
    </pivotField>
    <pivotField compact="0" showAll="0">
      <items count="132">
        <item x="51"/>
        <item x="26"/>
        <item x="103"/>
        <item x="69"/>
        <item x="80"/>
        <item x="15"/>
        <item x="73"/>
        <item x="42"/>
        <item x="109"/>
        <item x="22"/>
        <item x="27"/>
        <item x="67"/>
        <item x="17"/>
        <item x="35"/>
        <item x="71"/>
        <item x="95"/>
        <item x="98"/>
        <item x="32"/>
        <item x="56"/>
        <item x="87"/>
        <item x="4"/>
        <item x="55"/>
        <item x="52"/>
        <item x="85"/>
        <item x="49"/>
        <item x="114"/>
        <item x="66"/>
        <item x="5"/>
        <item x="105"/>
        <item x="75"/>
        <item x="110"/>
        <item x="47"/>
        <item x="20"/>
        <item x="94"/>
        <item x="76"/>
        <item x="30"/>
        <item x="37"/>
        <item x="107"/>
        <item x="50"/>
        <item x="54"/>
        <item x="41"/>
        <item x="46"/>
        <item x="79"/>
        <item x="36"/>
        <item x="118"/>
        <item x="24"/>
        <item x="44"/>
        <item x="100"/>
        <item x="18"/>
        <item x="83"/>
        <item x="106"/>
        <item x="29"/>
        <item x="1"/>
        <item x="91"/>
        <item x="19"/>
        <item x="128"/>
        <item x="43"/>
        <item x="11"/>
        <item x="61"/>
        <item x="68"/>
        <item x="111"/>
        <item x="122"/>
        <item x="3"/>
        <item x="77"/>
        <item x="115"/>
        <item x="117"/>
        <item x="63"/>
        <item x="82"/>
        <item x="127"/>
        <item x="121"/>
        <item x="9"/>
        <item x="89"/>
        <item x="108"/>
        <item x="78"/>
        <item x="38"/>
        <item x="88"/>
        <item x="116"/>
        <item x="40"/>
        <item x="58"/>
        <item x="99"/>
        <item x="104"/>
        <item x="124"/>
        <item x="93"/>
        <item x="81"/>
        <item x="123"/>
        <item x="72"/>
        <item x="60"/>
        <item x="112"/>
        <item x="84"/>
        <item x="113"/>
        <item x="13"/>
        <item x="6"/>
        <item x="70"/>
        <item x="23"/>
        <item x="16"/>
        <item x="25"/>
        <item x="64"/>
        <item x="86"/>
        <item x="92"/>
        <item x="126"/>
        <item x="8"/>
        <item x="48"/>
        <item x="34"/>
        <item x="21"/>
        <item x="45"/>
        <item x="59"/>
        <item x="90"/>
        <item x="0"/>
        <item x="39"/>
        <item x="120"/>
        <item x="57"/>
        <item x="14"/>
        <item x="62"/>
        <item x="119"/>
        <item x="53"/>
        <item x="7"/>
        <item x="10"/>
        <item x="31"/>
        <item x="102"/>
        <item x="12"/>
        <item x="28"/>
        <item x="65"/>
        <item x="129"/>
        <item x="96"/>
        <item x="97"/>
        <item x="2"/>
        <item x="74"/>
        <item x="125"/>
        <item x="130"/>
        <item x="101"/>
        <item x="33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">
        <item x="7"/>
        <item x="4"/>
        <item x="3"/>
        <item x="5"/>
        <item x="1"/>
        <item x="6"/>
        <item x="2"/>
        <item x="0"/>
        <item t="default"/>
      </items>
    </pivotField>
    <pivotField compact="0" showAll="0">
      <items count="9">
        <item x="5"/>
        <item x="6"/>
        <item x="2"/>
        <item x="3"/>
        <item x="1"/>
        <item x="4"/>
        <item x="7"/>
        <item x="0"/>
        <item t="default"/>
      </items>
    </pivotField>
    <pivotField compact="0" showAll="0">
      <items count="9">
        <item x="3"/>
        <item x="2"/>
        <item x="0"/>
        <item x="4"/>
        <item x="1"/>
        <item x="5"/>
        <item x="7"/>
        <item x="6"/>
        <item t="default"/>
      </items>
    </pivotField>
    <pivotField compact="0" showAll="0">
      <items count="9">
        <item x="4"/>
        <item x="6"/>
        <item x="0"/>
        <item x="2"/>
        <item x="1"/>
        <item x="5"/>
        <item x="3"/>
        <item x="7"/>
        <item t="default"/>
      </items>
    </pivotField>
    <pivotField compact="0" showAll="0">
      <items count="9">
        <item x="6"/>
        <item x="4"/>
        <item x="2"/>
        <item x="0"/>
        <item x="1"/>
        <item x="3"/>
        <item x="7"/>
        <item x="5"/>
        <item t="default"/>
      </items>
    </pivotField>
    <pivotField compact="0" showAll="0">
      <items count="9">
        <item x="5"/>
        <item x="0"/>
        <item x="1"/>
        <item x="2"/>
        <item x="3"/>
        <item x="4"/>
        <item x="6"/>
        <item x="7"/>
        <item t="default"/>
      </items>
    </pivotField>
    <pivotField compact="0" showAll="0">
      <items count="9">
        <item x="7"/>
        <item x="4"/>
        <item x="5"/>
        <item x="6"/>
        <item x="1"/>
        <item x="2"/>
        <item x="3"/>
        <item x="0"/>
        <item t="default"/>
      </items>
    </pivotField>
    <pivotField compact="0" showAll="0">
      <items count="9">
        <item x="1"/>
        <item x="2"/>
        <item x="4"/>
        <item x="0"/>
        <item x="6"/>
        <item x="3"/>
        <item x="7"/>
        <item x="5"/>
        <item t="default"/>
      </items>
    </pivotField>
    <pivotField compact="0" showAll="0">
      <items count="9">
        <item x="6"/>
        <item x="1"/>
        <item x="3"/>
        <item x="0"/>
        <item x="5"/>
        <item x="2"/>
        <item x="7"/>
        <item x="4"/>
        <item t="default"/>
      </items>
    </pivotField>
    <pivotField compact="0" showAll="0">
      <items count="9">
        <item x="1"/>
        <item x="3"/>
        <item x="4"/>
        <item x="7"/>
        <item x="6"/>
        <item x="2"/>
        <item x="5"/>
        <item x="0"/>
        <item t="default"/>
      </items>
    </pivotField>
    <pivotField compact="0" showAll="0">
      <items count="9">
        <item x="0"/>
        <item x="1"/>
        <item x="6"/>
        <item x="7"/>
        <item x="3"/>
        <item x="5"/>
        <item x="4"/>
        <item x="2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6">
        <item x="3"/>
        <item x="4"/>
        <item x="1"/>
        <item x="2"/>
        <item x="0"/>
        <item t="default"/>
      </items>
    </pivotField>
    <pivotField compact="0" showAll="0">
      <items count="13">
        <item x="0"/>
        <item x="5"/>
        <item x="11"/>
        <item x="2"/>
        <item x="6"/>
        <item x="10"/>
        <item x="3"/>
        <item x="9"/>
        <item x="4"/>
        <item x="1"/>
        <item x="8"/>
        <item x="7"/>
        <item t="default"/>
      </items>
    </pivotField>
    <pivotField compact="0" showAll="0">
      <items count="6">
        <item x="0"/>
        <item x="3"/>
        <item x="1"/>
        <item x="4"/>
        <item x="2"/>
        <item t="default"/>
      </items>
    </pivotField>
    <pivotField compact="0" showAll="0">
      <items count="5">
        <item x="1"/>
        <item h="1" x="2"/>
        <item h="1" x="0"/>
        <item h="1" x="3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h="1" x="1"/>
        <item h="1" x="2"/>
        <item x="0"/>
        <item h="1" x="3"/>
        <item t="default"/>
      </items>
    </pivotField>
    <pivotField compact="0" showAll="0">
      <items count="10">
        <item x="2"/>
        <item x="7"/>
        <item x="5"/>
        <item x="3"/>
        <item x="6"/>
        <item x="0"/>
        <item x="8"/>
        <item x="4"/>
        <item x="1"/>
        <item t="default"/>
      </items>
    </pivotField>
  </pivotFields>
  <rowFields count="3">
    <field x="35"/>
    <field x="13"/>
    <field x="17"/>
  </rowFields>
  <rowItems count="13">
    <i>
      <x/>
    </i>
    <i r="1">
      <x/>
    </i>
    <i r="2">
      <x/>
    </i>
    <i r="1">
      <x v="1"/>
    </i>
    <i r="2">
      <x/>
    </i>
    <i r="2">
      <x v="1"/>
    </i>
    <i>
      <x v="1"/>
    </i>
    <i r="1">
      <x/>
    </i>
    <i r="2">
      <x/>
    </i>
    <i r="1">
      <x v="1"/>
    </i>
    <i r="2">
      <x/>
    </i>
    <i r="2">
      <x v="1"/>
    </i>
    <i t="grand">
      <x/>
    </i>
  </rowItems>
  <colItems count="1">
    <i/>
  </colItems>
  <dataFields count="1">
    <dataField name="Count of PCOS" fld="7" subtotal="count" baseField="0" baseItem="0"/>
  </dataFields>
  <pivotTableStyleInfo name="PivotStylePreset6_Accent2" showRowHeaders="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A3:C14" firstHeaderRow="1" firstDataRow="1" firstDataCol="2"/>
  <pivotFields count="39">
    <pivotField compact="0" showAll="0">
      <items count="7">
        <item x="1"/>
        <item h="1" x="0"/>
        <item h="1" x="5"/>
        <item h="1" x="3"/>
        <item h="1" x="4"/>
        <item h="1" x="2"/>
        <item t="default"/>
      </items>
    </pivotField>
    <pivotField compact="0" showAll="0">
      <items count="54">
        <item x="33"/>
        <item x="12"/>
        <item x="16"/>
        <item x="43"/>
        <item x="32"/>
        <item x="19"/>
        <item x="40"/>
        <item x="5"/>
        <item x="25"/>
        <item x="35"/>
        <item x="4"/>
        <item x="45"/>
        <item x="15"/>
        <item x="31"/>
        <item x="47"/>
        <item x="13"/>
        <item x="14"/>
        <item x="27"/>
        <item x="18"/>
        <item x="24"/>
        <item x="9"/>
        <item x="36"/>
        <item x="3"/>
        <item x="1"/>
        <item x="50"/>
        <item x="26"/>
        <item x="39"/>
        <item x="29"/>
        <item x="6"/>
        <item x="46"/>
        <item x="37"/>
        <item x="30"/>
        <item x="23"/>
        <item x="11"/>
        <item x="0"/>
        <item x="38"/>
        <item x="21"/>
        <item x="28"/>
        <item x="8"/>
        <item x="49"/>
        <item x="48"/>
        <item x="10"/>
        <item x="17"/>
        <item x="42"/>
        <item x="34"/>
        <item x="41"/>
        <item x="51"/>
        <item x="7"/>
        <item x="20"/>
        <item x="44"/>
        <item x="2"/>
        <item x="52"/>
        <item x="22"/>
        <item t="default"/>
      </items>
    </pivotField>
    <pivotField compact="0" showAll="0">
      <items count="17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t="default"/>
      </items>
    </pivotField>
    <pivotField compact="0" showAll="0">
      <items count="17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t="default"/>
      </items>
    </pivotField>
    <pivotField compact="0" showAll="0">
      <items count="132">
        <item x="51"/>
        <item x="26"/>
        <item x="103"/>
        <item x="69"/>
        <item x="80"/>
        <item x="15"/>
        <item x="73"/>
        <item x="42"/>
        <item x="109"/>
        <item x="22"/>
        <item x="27"/>
        <item x="67"/>
        <item x="17"/>
        <item x="35"/>
        <item x="71"/>
        <item x="95"/>
        <item x="98"/>
        <item x="32"/>
        <item x="56"/>
        <item x="87"/>
        <item x="4"/>
        <item x="55"/>
        <item x="52"/>
        <item x="85"/>
        <item x="49"/>
        <item x="114"/>
        <item x="66"/>
        <item x="5"/>
        <item x="105"/>
        <item x="75"/>
        <item x="110"/>
        <item x="47"/>
        <item x="20"/>
        <item x="94"/>
        <item x="76"/>
        <item x="30"/>
        <item x="37"/>
        <item x="107"/>
        <item x="50"/>
        <item x="54"/>
        <item x="41"/>
        <item x="46"/>
        <item x="79"/>
        <item x="36"/>
        <item x="118"/>
        <item x="24"/>
        <item x="44"/>
        <item x="100"/>
        <item x="18"/>
        <item x="83"/>
        <item x="106"/>
        <item x="29"/>
        <item x="1"/>
        <item x="91"/>
        <item x="19"/>
        <item x="128"/>
        <item x="43"/>
        <item x="11"/>
        <item x="61"/>
        <item x="68"/>
        <item x="111"/>
        <item x="122"/>
        <item x="3"/>
        <item x="77"/>
        <item x="115"/>
        <item x="117"/>
        <item x="63"/>
        <item x="82"/>
        <item x="127"/>
        <item x="121"/>
        <item x="9"/>
        <item x="89"/>
        <item x="108"/>
        <item x="78"/>
        <item x="38"/>
        <item x="88"/>
        <item x="116"/>
        <item x="40"/>
        <item x="58"/>
        <item x="99"/>
        <item x="104"/>
        <item x="124"/>
        <item x="93"/>
        <item x="81"/>
        <item x="123"/>
        <item x="72"/>
        <item x="60"/>
        <item x="112"/>
        <item x="84"/>
        <item x="113"/>
        <item x="13"/>
        <item x="6"/>
        <item x="70"/>
        <item x="23"/>
        <item x="16"/>
        <item x="25"/>
        <item x="64"/>
        <item x="86"/>
        <item x="92"/>
        <item x="126"/>
        <item x="8"/>
        <item x="48"/>
        <item x="34"/>
        <item x="21"/>
        <item x="45"/>
        <item x="59"/>
        <item x="90"/>
        <item x="0"/>
        <item x="39"/>
        <item x="120"/>
        <item x="57"/>
        <item x="14"/>
        <item x="62"/>
        <item x="119"/>
        <item x="53"/>
        <item x="7"/>
        <item x="10"/>
        <item x="31"/>
        <item x="102"/>
        <item x="12"/>
        <item x="28"/>
        <item x="65"/>
        <item x="129"/>
        <item x="96"/>
        <item x="97"/>
        <item x="2"/>
        <item x="74"/>
        <item x="125"/>
        <item x="130"/>
        <item x="101"/>
        <item x="33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">
        <item x="7"/>
        <item x="4"/>
        <item x="3"/>
        <item x="5"/>
        <item x="1"/>
        <item x="6"/>
        <item x="2"/>
        <item x="0"/>
        <item t="default"/>
      </items>
    </pivotField>
    <pivotField compact="0" showAll="0">
      <items count="9">
        <item x="5"/>
        <item x="6"/>
        <item x="2"/>
        <item x="3"/>
        <item x="1"/>
        <item x="4"/>
        <item x="7"/>
        <item x="0"/>
        <item t="default"/>
      </items>
    </pivotField>
    <pivotField compact="0" showAll="0">
      <items count="9">
        <item x="3"/>
        <item x="2"/>
        <item x="0"/>
        <item x="4"/>
        <item x="1"/>
        <item x="5"/>
        <item x="7"/>
        <item x="6"/>
        <item t="default"/>
      </items>
    </pivotField>
    <pivotField compact="0" showAll="0">
      <items count="9">
        <item x="4"/>
        <item x="6"/>
        <item x="0"/>
        <item x="2"/>
        <item x="1"/>
        <item x="5"/>
        <item x="3"/>
        <item x="7"/>
        <item t="default"/>
      </items>
    </pivotField>
    <pivotField compact="0" showAll="0">
      <items count="9">
        <item x="6"/>
        <item x="4"/>
        <item x="2"/>
        <item x="0"/>
        <item x="1"/>
        <item x="3"/>
        <item x="7"/>
        <item x="5"/>
        <item t="default"/>
      </items>
    </pivotField>
    <pivotField compact="0" showAll="0">
      <items count="9">
        <item x="5"/>
        <item x="0"/>
        <item x="1"/>
        <item x="2"/>
        <item x="3"/>
        <item x="4"/>
        <item x="6"/>
        <item x="7"/>
        <item t="default"/>
      </items>
    </pivotField>
    <pivotField compact="0" showAll="0">
      <items count="9">
        <item x="7"/>
        <item x="4"/>
        <item x="5"/>
        <item x="6"/>
        <item x="1"/>
        <item x="2"/>
        <item x="3"/>
        <item x="0"/>
        <item t="default"/>
      </items>
    </pivotField>
    <pivotField compact="0" showAll="0">
      <items count="9">
        <item x="1"/>
        <item x="2"/>
        <item x="4"/>
        <item x="0"/>
        <item x="6"/>
        <item x="3"/>
        <item x="7"/>
        <item x="5"/>
        <item t="default"/>
      </items>
    </pivotField>
    <pivotField compact="0" showAll="0">
      <items count="9">
        <item x="6"/>
        <item x="1"/>
        <item x="3"/>
        <item x="0"/>
        <item x="5"/>
        <item x="2"/>
        <item x="7"/>
        <item x="4"/>
        <item t="default"/>
      </items>
    </pivotField>
    <pivotField compact="0" showAll="0">
      <items count="9">
        <item x="1"/>
        <item x="3"/>
        <item x="4"/>
        <item x="7"/>
        <item x="6"/>
        <item x="2"/>
        <item x="5"/>
        <item x="0"/>
        <item t="default"/>
      </items>
    </pivotField>
    <pivotField compact="0" showAll="0">
      <items count="9">
        <item x="0"/>
        <item x="1"/>
        <item x="6"/>
        <item x="7"/>
        <item x="3"/>
        <item x="5"/>
        <item x="4"/>
        <item x="2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6">
        <item x="3"/>
        <item x="4"/>
        <item x="1"/>
        <item x="2"/>
        <item x="0"/>
        <item t="default"/>
      </items>
    </pivotField>
    <pivotField axis="axisRow" compact="0" showAll="0">
      <items count="13">
        <item sd="0" x="0"/>
        <item x="5"/>
        <item x="11"/>
        <item x="2"/>
        <item x="6"/>
        <item x="10"/>
        <item x="3"/>
        <item x="9"/>
        <item x="4"/>
        <item x="1"/>
        <item x="8"/>
        <item x="7"/>
        <item t="default"/>
      </items>
    </pivotField>
    <pivotField axis="axisRow" compact="0" showAll="0">
      <items count="6">
        <item x="0"/>
        <item x="3"/>
        <item x="1"/>
        <item x="4"/>
        <item x="2"/>
        <item t="default"/>
      </items>
    </pivotField>
    <pivotField compact="0" showAll="0">
      <items count="5">
        <item x="1"/>
        <item h="1" x="2"/>
        <item h="1" x="0"/>
        <item h="1"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h="1" x="1"/>
        <item h="1" x="2"/>
        <item x="0"/>
        <item h="1" x="3"/>
        <item t="default"/>
      </items>
    </pivotField>
    <pivotField compact="0" showAll="0">
      <items count="10">
        <item x="2"/>
        <item x="7"/>
        <item x="5"/>
        <item x="3"/>
        <item x="6"/>
        <item x="0"/>
        <item x="8"/>
        <item x="4"/>
        <item x="1"/>
        <item t="default"/>
      </items>
    </pivotField>
  </pivotFields>
  <rowFields count="2">
    <field x="32"/>
    <field x="33"/>
  </rowFields>
  <rowItems count="11">
    <i>
      <x/>
    </i>
    <i>
      <x v="6"/>
    </i>
    <i r="1">
      <x v="4"/>
    </i>
    <i>
      <x v="9"/>
    </i>
    <i r="1">
      <x v="2"/>
    </i>
    <i r="1">
      <x v="4"/>
    </i>
    <i>
      <x v="10"/>
    </i>
    <i r="1">
      <x v="1"/>
    </i>
    <i>
      <x v="11"/>
    </i>
    <i r="1">
      <x v="2"/>
    </i>
    <i t="grand">
      <x/>
    </i>
  </rowItems>
  <colItems count="1">
    <i/>
  </colItems>
  <dataFields count="1">
    <dataField name="Count of PCOS" fld="7" subtotal="count" baseField="0" baseItem="0"/>
  </dataFields>
  <pivotTableStyleInfo name="PivotStylePreset2_Accent6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A3:B5" firstHeaderRow="1" firstDataRow="1" firstDataCol="1"/>
  <pivotFields count="39">
    <pivotField compact="0" showAll="0">
      <items count="7">
        <item x="1"/>
        <item h="1" x="0"/>
        <item h="1" x="5"/>
        <item h="1" x="3"/>
        <item h="1" x="4"/>
        <item h="1" x="2"/>
        <item t="default"/>
      </items>
    </pivotField>
    <pivotField compact="0" showAll="0">
      <items count="54">
        <item x="33"/>
        <item x="12"/>
        <item x="16"/>
        <item x="43"/>
        <item x="32"/>
        <item x="19"/>
        <item x="40"/>
        <item x="5"/>
        <item x="25"/>
        <item x="35"/>
        <item x="4"/>
        <item x="45"/>
        <item x="15"/>
        <item x="31"/>
        <item x="47"/>
        <item x="13"/>
        <item x="14"/>
        <item x="27"/>
        <item x="18"/>
        <item x="24"/>
        <item x="9"/>
        <item x="36"/>
        <item x="3"/>
        <item x="1"/>
        <item x="50"/>
        <item x="26"/>
        <item x="39"/>
        <item x="29"/>
        <item x="6"/>
        <item x="46"/>
        <item x="37"/>
        <item x="30"/>
        <item x="23"/>
        <item x="11"/>
        <item x="0"/>
        <item x="38"/>
        <item x="21"/>
        <item x="28"/>
        <item x="8"/>
        <item x="49"/>
        <item x="48"/>
        <item x="10"/>
        <item x="17"/>
        <item x="42"/>
        <item x="34"/>
        <item x="41"/>
        <item x="51"/>
        <item x="7"/>
        <item x="20"/>
        <item x="44"/>
        <item x="2"/>
        <item x="52"/>
        <item x="22"/>
        <item t="default"/>
      </items>
    </pivotField>
    <pivotField compact="0" showAll="0">
      <items count="17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t="default"/>
      </items>
    </pivotField>
    <pivotField compact="0" showAll="0">
      <items count="17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t="default"/>
      </items>
    </pivotField>
    <pivotField compact="0" showAll="0">
      <items count="132">
        <item x="51"/>
        <item x="26"/>
        <item x="103"/>
        <item x="69"/>
        <item x="80"/>
        <item x="15"/>
        <item x="73"/>
        <item x="42"/>
        <item x="109"/>
        <item x="22"/>
        <item x="27"/>
        <item x="67"/>
        <item x="17"/>
        <item x="35"/>
        <item x="71"/>
        <item x="95"/>
        <item x="98"/>
        <item x="32"/>
        <item x="56"/>
        <item x="87"/>
        <item x="4"/>
        <item x="55"/>
        <item x="52"/>
        <item x="85"/>
        <item x="49"/>
        <item x="114"/>
        <item x="66"/>
        <item x="5"/>
        <item x="105"/>
        <item x="75"/>
        <item x="110"/>
        <item x="47"/>
        <item x="20"/>
        <item x="94"/>
        <item x="76"/>
        <item x="30"/>
        <item x="37"/>
        <item x="107"/>
        <item x="50"/>
        <item x="54"/>
        <item x="41"/>
        <item x="46"/>
        <item x="79"/>
        <item x="36"/>
        <item x="118"/>
        <item x="24"/>
        <item x="44"/>
        <item x="100"/>
        <item x="18"/>
        <item x="83"/>
        <item x="106"/>
        <item x="29"/>
        <item x="1"/>
        <item x="91"/>
        <item x="19"/>
        <item x="128"/>
        <item x="43"/>
        <item x="11"/>
        <item x="61"/>
        <item x="68"/>
        <item x="111"/>
        <item x="122"/>
        <item x="3"/>
        <item x="77"/>
        <item x="115"/>
        <item x="117"/>
        <item x="63"/>
        <item x="82"/>
        <item x="127"/>
        <item x="121"/>
        <item x="9"/>
        <item x="89"/>
        <item x="108"/>
        <item x="78"/>
        <item x="38"/>
        <item x="88"/>
        <item x="116"/>
        <item x="40"/>
        <item x="58"/>
        <item x="99"/>
        <item x="104"/>
        <item x="124"/>
        <item x="93"/>
        <item x="81"/>
        <item x="123"/>
        <item x="72"/>
        <item x="60"/>
        <item x="112"/>
        <item x="84"/>
        <item x="113"/>
        <item x="13"/>
        <item x="6"/>
        <item x="70"/>
        <item x="23"/>
        <item x="16"/>
        <item x="25"/>
        <item x="64"/>
        <item x="86"/>
        <item x="92"/>
        <item x="126"/>
        <item x="8"/>
        <item x="48"/>
        <item x="34"/>
        <item x="21"/>
        <item x="45"/>
        <item x="59"/>
        <item x="90"/>
        <item x="0"/>
        <item x="39"/>
        <item x="120"/>
        <item x="57"/>
        <item x="14"/>
        <item x="62"/>
        <item x="119"/>
        <item x="53"/>
        <item x="7"/>
        <item x="10"/>
        <item x="31"/>
        <item x="102"/>
        <item x="12"/>
        <item x="28"/>
        <item x="65"/>
        <item x="129"/>
        <item x="96"/>
        <item x="97"/>
        <item x="2"/>
        <item x="74"/>
        <item x="125"/>
        <item x="130"/>
        <item x="101"/>
        <item x="33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">
        <item x="7"/>
        <item x="4"/>
        <item x="3"/>
        <item x="5"/>
        <item x="1"/>
        <item x="6"/>
        <item x="2"/>
        <item x="0"/>
        <item t="default"/>
      </items>
    </pivotField>
    <pivotField compact="0" showAll="0">
      <items count="9">
        <item x="5"/>
        <item x="6"/>
        <item x="2"/>
        <item x="3"/>
        <item x="1"/>
        <item x="4"/>
        <item x="7"/>
        <item x="0"/>
        <item t="default"/>
      </items>
    </pivotField>
    <pivotField compact="0" showAll="0">
      <items count="9">
        <item x="3"/>
        <item x="2"/>
        <item x="0"/>
        <item x="4"/>
        <item x="1"/>
        <item x="5"/>
        <item x="7"/>
        <item x="6"/>
        <item t="default"/>
      </items>
    </pivotField>
    <pivotField compact="0" showAll="0">
      <items count="9">
        <item x="4"/>
        <item x="6"/>
        <item x="0"/>
        <item x="2"/>
        <item x="1"/>
        <item x="5"/>
        <item x="3"/>
        <item x="7"/>
        <item t="default"/>
      </items>
    </pivotField>
    <pivotField compact="0" showAll="0">
      <items count="9">
        <item x="6"/>
        <item x="4"/>
        <item x="2"/>
        <item x="0"/>
        <item x="1"/>
        <item x="3"/>
        <item x="7"/>
        <item x="5"/>
        <item t="default"/>
      </items>
    </pivotField>
    <pivotField compact="0" showAll="0">
      <items count="9">
        <item x="5"/>
        <item x="0"/>
        <item x="1"/>
        <item x="2"/>
        <item x="3"/>
        <item x="4"/>
        <item x="6"/>
        <item x="7"/>
        <item t="default"/>
      </items>
    </pivotField>
    <pivotField compact="0" showAll="0">
      <items count="9">
        <item x="7"/>
        <item x="4"/>
        <item x="5"/>
        <item x="6"/>
        <item x="1"/>
        <item x="2"/>
        <item x="3"/>
        <item x="0"/>
        <item t="default"/>
      </items>
    </pivotField>
    <pivotField compact="0" showAll="0">
      <items count="9">
        <item x="1"/>
        <item x="2"/>
        <item x="4"/>
        <item x="0"/>
        <item x="6"/>
        <item x="3"/>
        <item x="7"/>
        <item x="5"/>
        <item t="default"/>
      </items>
    </pivotField>
    <pivotField compact="0" showAll="0">
      <items count="9">
        <item x="6"/>
        <item x="1"/>
        <item x="3"/>
        <item x="0"/>
        <item x="5"/>
        <item x="2"/>
        <item x="7"/>
        <item x="4"/>
        <item t="default"/>
      </items>
    </pivotField>
    <pivotField compact="0" showAll="0">
      <items count="9">
        <item x="1"/>
        <item x="3"/>
        <item x="4"/>
        <item x="7"/>
        <item x="6"/>
        <item x="2"/>
        <item x="5"/>
        <item x="0"/>
        <item t="default"/>
      </items>
    </pivotField>
    <pivotField compact="0" showAll="0">
      <items count="9">
        <item x="0"/>
        <item x="1"/>
        <item x="6"/>
        <item x="7"/>
        <item x="3"/>
        <item x="5"/>
        <item x="4"/>
        <item x="2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6">
        <item x="3"/>
        <item x="4"/>
        <item x="1"/>
        <item x="2"/>
        <item x="0"/>
        <item t="default"/>
      </items>
    </pivotField>
    <pivotField compact="0" showAll="0">
      <items count="13">
        <item x="0"/>
        <item x="5"/>
        <item x="11"/>
        <item x="2"/>
        <item x="6"/>
        <item x="10"/>
        <item x="3"/>
        <item x="9"/>
        <item x="4"/>
        <item x="1"/>
        <item x="8"/>
        <item x="7"/>
        <item t="default"/>
      </items>
    </pivotField>
    <pivotField compact="0" showAll="0">
      <items count="6">
        <item x="0"/>
        <item x="3"/>
        <item x="1"/>
        <item x="4"/>
        <item x="2"/>
        <item t="default"/>
      </items>
    </pivotField>
    <pivotField axis="axisRow" compact="0" showAll="0">
      <items count="5">
        <item x="1"/>
        <item h="1" x="2"/>
        <item h="1" x="0"/>
        <item h="1"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h="1" x="1"/>
        <item h="1" x="2"/>
        <item x="0"/>
        <item h="1" x="3"/>
        <item t="default"/>
      </items>
    </pivotField>
    <pivotField compact="0" showAll="0">
      <items count="10">
        <item x="2"/>
        <item x="7"/>
        <item x="5"/>
        <item x="3"/>
        <item x="6"/>
        <item x="0"/>
        <item x="8"/>
        <item x="4"/>
        <item x="1"/>
        <item t="default"/>
      </items>
    </pivotField>
  </pivotFields>
  <rowFields count="1">
    <field x="34"/>
  </rowFields>
  <rowItems count="2">
    <i>
      <x/>
    </i>
    <i t="grand">
      <x/>
    </i>
  </rowItems>
  <colItems count="1">
    <i/>
  </colItems>
  <dataFields count="1">
    <dataField name="Count of PCOS" fld="7" subtotal="count" baseField="0" baseItem="0"/>
  </dataFields>
  <pivotTableStyleInfo name="PivotStylePreset6_Accent4" showRowHeaders="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39">
    <pivotField compact="0" showAll="0">
      <items count="8">
        <item x="1"/>
        <item x="0"/>
        <item x="5"/>
        <item x="3"/>
        <item x="4"/>
        <item x="2"/>
        <item x="6"/>
        <item t="default"/>
      </items>
    </pivotField>
    <pivotField compact="0" showAll="0">
      <items count="55">
        <item x="33"/>
        <item x="12"/>
        <item x="16"/>
        <item x="43"/>
        <item x="32"/>
        <item x="19"/>
        <item x="40"/>
        <item x="5"/>
        <item x="25"/>
        <item x="35"/>
        <item x="4"/>
        <item x="45"/>
        <item x="15"/>
        <item x="31"/>
        <item x="47"/>
        <item x="13"/>
        <item x="14"/>
        <item x="27"/>
        <item x="18"/>
        <item x="24"/>
        <item x="9"/>
        <item x="36"/>
        <item x="3"/>
        <item x="1"/>
        <item x="50"/>
        <item x="26"/>
        <item x="39"/>
        <item x="29"/>
        <item x="6"/>
        <item x="46"/>
        <item x="37"/>
        <item x="30"/>
        <item x="23"/>
        <item x="11"/>
        <item x="0"/>
        <item x="38"/>
        <item x="21"/>
        <item x="28"/>
        <item x="8"/>
        <item x="49"/>
        <item x="48"/>
        <item x="10"/>
        <item x="17"/>
        <item x="42"/>
        <item x="34"/>
        <item x="41"/>
        <item x="51"/>
        <item x="7"/>
        <item x="20"/>
        <item x="44"/>
        <item x="2"/>
        <item x="52"/>
        <item x="22"/>
        <item x="53"/>
        <item t="default"/>
      </items>
    </pivotField>
    <pivotField compact="0" showAll="0">
      <items count="18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x="16"/>
        <item t="default"/>
      </items>
    </pivotField>
    <pivotField compact="0" showAll="0">
      <items count="18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x="16"/>
        <item t="default"/>
      </items>
    </pivotField>
    <pivotField compact="0" showAll="0">
      <items count="133">
        <item x="51"/>
        <item x="26"/>
        <item x="103"/>
        <item x="69"/>
        <item x="80"/>
        <item x="15"/>
        <item x="73"/>
        <item x="42"/>
        <item x="109"/>
        <item x="22"/>
        <item x="27"/>
        <item x="67"/>
        <item x="17"/>
        <item x="35"/>
        <item x="71"/>
        <item x="95"/>
        <item x="98"/>
        <item x="32"/>
        <item x="56"/>
        <item x="87"/>
        <item x="4"/>
        <item x="55"/>
        <item x="52"/>
        <item x="85"/>
        <item x="49"/>
        <item x="114"/>
        <item x="66"/>
        <item x="5"/>
        <item x="105"/>
        <item x="75"/>
        <item x="110"/>
        <item x="47"/>
        <item x="20"/>
        <item x="94"/>
        <item x="76"/>
        <item x="30"/>
        <item x="37"/>
        <item x="107"/>
        <item x="50"/>
        <item x="54"/>
        <item x="41"/>
        <item x="46"/>
        <item x="79"/>
        <item x="36"/>
        <item x="118"/>
        <item x="24"/>
        <item x="44"/>
        <item x="100"/>
        <item x="18"/>
        <item x="83"/>
        <item x="106"/>
        <item x="29"/>
        <item x="1"/>
        <item x="91"/>
        <item x="19"/>
        <item x="128"/>
        <item x="43"/>
        <item x="11"/>
        <item x="61"/>
        <item x="68"/>
        <item x="111"/>
        <item x="122"/>
        <item x="3"/>
        <item x="77"/>
        <item x="115"/>
        <item x="117"/>
        <item x="63"/>
        <item x="82"/>
        <item x="127"/>
        <item x="121"/>
        <item x="9"/>
        <item x="89"/>
        <item x="108"/>
        <item x="78"/>
        <item x="38"/>
        <item x="88"/>
        <item x="116"/>
        <item x="40"/>
        <item x="58"/>
        <item x="99"/>
        <item x="104"/>
        <item x="124"/>
        <item x="93"/>
        <item x="81"/>
        <item x="123"/>
        <item x="72"/>
        <item x="60"/>
        <item x="112"/>
        <item x="84"/>
        <item x="113"/>
        <item x="13"/>
        <item x="6"/>
        <item x="70"/>
        <item x="23"/>
        <item x="16"/>
        <item x="25"/>
        <item x="64"/>
        <item x="86"/>
        <item x="92"/>
        <item x="126"/>
        <item x="8"/>
        <item x="48"/>
        <item x="34"/>
        <item x="21"/>
        <item x="45"/>
        <item x="59"/>
        <item x="90"/>
        <item x="0"/>
        <item x="39"/>
        <item x="120"/>
        <item x="57"/>
        <item x="14"/>
        <item x="62"/>
        <item x="119"/>
        <item x="53"/>
        <item x="7"/>
        <item x="10"/>
        <item x="31"/>
        <item x="102"/>
        <item x="12"/>
        <item x="28"/>
        <item x="65"/>
        <item x="129"/>
        <item x="96"/>
        <item x="97"/>
        <item x="2"/>
        <item x="74"/>
        <item x="125"/>
        <item x="130"/>
        <item x="101"/>
        <item x="33"/>
        <item x="131"/>
        <item t="default"/>
      </items>
    </pivotField>
    <pivotField compact="0" showAll="0">
      <items count="6">
        <item x="1"/>
        <item x="3"/>
        <item x="0"/>
        <item x="2"/>
        <item x="4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dataField="1"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0">
        <item x="7"/>
        <item x="4"/>
        <item x="3"/>
        <item x="5"/>
        <item x="1"/>
        <item x="6"/>
        <item x="2"/>
        <item x="0"/>
        <item x="8"/>
        <item t="default"/>
      </items>
    </pivotField>
    <pivotField compact="0" showAll="0">
      <items count="10">
        <item x="5"/>
        <item x="6"/>
        <item x="2"/>
        <item x="3"/>
        <item x="1"/>
        <item x="4"/>
        <item x="7"/>
        <item x="0"/>
        <item x="8"/>
        <item t="default"/>
      </items>
    </pivotField>
    <pivotField compact="0" showAll="0">
      <items count="10">
        <item x="3"/>
        <item x="2"/>
        <item x="0"/>
        <item x="4"/>
        <item x="1"/>
        <item x="5"/>
        <item x="7"/>
        <item x="6"/>
        <item x="8"/>
        <item t="default"/>
      </items>
    </pivotField>
    <pivotField compact="0" showAll="0">
      <items count="10">
        <item x="4"/>
        <item x="6"/>
        <item x="0"/>
        <item x="2"/>
        <item x="1"/>
        <item x="5"/>
        <item x="3"/>
        <item x="7"/>
        <item x="8"/>
        <item t="default"/>
      </items>
    </pivotField>
    <pivotField compact="0" showAll="0">
      <items count="10">
        <item x="6"/>
        <item x="4"/>
        <item x="2"/>
        <item x="0"/>
        <item x="1"/>
        <item x="3"/>
        <item x="7"/>
        <item x="5"/>
        <item x="8"/>
        <item t="default"/>
      </items>
    </pivotField>
    <pivotField compact="0" showAll="0">
      <items count="10">
        <item x="5"/>
        <item x="0"/>
        <item x="1"/>
        <item x="2"/>
        <item x="3"/>
        <item x="4"/>
        <item x="6"/>
        <item x="7"/>
        <item x="8"/>
        <item t="default"/>
      </items>
    </pivotField>
    <pivotField compact="0" showAll="0">
      <items count="10">
        <item x="7"/>
        <item x="4"/>
        <item x="5"/>
        <item x="6"/>
        <item x="1"/>
        <item x="2"/>
        <item x="3"/>
        <item x="0"/>
        <item x="8"/>
        <item t="default"/>
      </items>
    </pivotField>
    <pivotField compact="0" showAll="0">
      <items count="10">
        <item x="1"/>
        <item x="2"/>
        <item x="4"/>
        <item x="0"/>
        <item x="6"/>
        <item x="3"/>
        <item x="7"/>
        <item x="5"/>
        <item x="8"/>
        <item t="default"/>
      </items>
    </pivotField>
    <pivotField compact="0" showAll="0">
      <items count="10">
        <item x="6"/>
        <item x="1"/>
        <item x="3"/>
        <item x="0"/>
        <item x="5"/>
        <item x="2"/>
        <item x="7"/>
        <item x="4"/>
        <item x="8"/>
        <item t="default"/>
      </items>
    </pivotField>
    <pivotField compact="0" showAll="0">
      <items count="10">
        <item x="1"/>
        <item x="3"/>
        <item x="4"/>
        <item x="7"/>
        <item x="6"/>
        <item x="2"/>
        <item x="5"/>
        <item x="0"/>
        <item x="8"/>
        <item t="default"/>
      </items>
    </pivotField>
    <pivotField compact="0" showAll="0">
      <items count="10">
        <item x="0"/>
        <item x="1"/>
        <item x="6"/>
        <item x="7"/>
        <item x="3"/>
        <item x="5"/>
        <item x="4"/>
        <item x="2"/>
        <item x="8"/>
        <item t="default"/>
      </items>
    </pivotField>
    <pivotField compact="0" showAll="0">
      <items count="4">
        <item h="1" x="0"/>
        <item x="1"/>
        <item h="1" x="2"/>
        <item t="default"/>
      </items>
    </pivotField>
    <pivotField compact="0" showAll="0">
      <items count="7">
        <item x="3"/>
        <item x="4"/>
        <item x="1"/>
        <item x="2"/>
        <item x="0"/>
        <item x="5"/>
        <item t="default"/>
      </items>
    </pivotField>
    <pivotField compact="0" showAll="0">
      <items count="14">
        <item x="0"/>
        <item x="5"/>
        <item x="11"/>
        <item x="2"/>
        <item x="6"/>
        <item x="10"/>
        <item x="3"/>
        <item x="9"/>
        <item x="4"/>
        <item x="1"/>
        <item x="8"/>
        <item x="7"/>
        <item x="12"/>
        <item t="default"/>
      </items>
    </pivotField>
    <pivotField compact="0" showAll="0">
      <items count="7">
        <item x="0"/>
        <item x="3"/>
        <item x="1"/>
        <item x="4"/>
        <item x="2"/>
        <item x="5"/>
        <item t="default"/>
      </items>
    </pivotField>
    <pivotField compact="0" showAll="0">
      <items count="6">
        <item x="1"/>
        <item x="2"/>
        <item x="0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multipleItemSelectionAllowed="1" showAll="0">
      <items count="6">
        <item x="1"/>
        <item x="2"/>
        <item x="0"/>
        <item x="3"/>
        <item h="1" x="4"/>
        <item t="default"/>
      </items>
    </pivotField>
    <pivotField compact="0" showAll="0">
      <items count="11">
        <item x="2"/>
        <item x="7"/>
        <item x="5"/>
        <item x="3"/>
        <item x="6"/>
        <item x="0"/>
        <item x="8"/>
        <item x="4"/>
        <item x="1"/>
        <item x="9"/>
        <item t="default"/>
      </items>
    </pivotField>
  </pivotFields>
  <rowFields count="1">
    <field x="3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COS" fld="7" subtotal="count" baseField="0" baseItem="0"/>
  </dataFields>
  <pivotTableStyleInfo name="PivotStylePreset4_Accent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xercise_Type" sourceName="Exercise_Type">
  <pivotTables>
    <pivotTable tabId="2" name="PivotTable1"/>
    <pivotTable tabId="3" name="PivotTable2"/>
    <pivotTable tabId="4" name="PivotTable3"/>
    <pivotTable tabId="6" name="PivotTable5"/>
    <pivotTable tabId="7" name="PivotTable6"/>
  </pivotTables>
  <data>
    <tabular pivotCacheId="1">
      <items count="12">
        <i x="0" s="1"/>
        <i x="3" s="1"/>
        <i x="1" s="1"/>
        <i x="8" s="1"/>
        <i x="7" s="1"/>
        <i x="5" s="1" nd="1"/>
        <i x="11" s="1" nd="1"/>
        <i x="2" s="1" nd="1"/>
        <i x="6" s="1" nd="1"/>
        <i x="10" s="1" nd="1"/>
        <i x="9" s="1" nd="1"/>
        <i x="4" s="1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xercise_Benefit" sourceName="Exercise_Benefit">
  <pivotTables>
    <pivotTable tabId="4" name="PivotTable3"/>
    <pivotTable tabId="2" name="PivotTable1"/>
    <pivotTable tabId="3" name="PivotTable2"/>
    <pivotTable tabId="6" name="PivotTable5"/>
    <pivotTable tabId="7" name="PivotTable6"/>
  </pivotTables>
  <data>
    <tabular pivotCacheId="1">
      <items count="4">
        <i x="1" s="0"/>
        <i x="2" s="0"/>
        <i x="0" s="1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leep_Hours" sourceName="Sleep_Hours">
  <pivotTables>
    <pivotTable tabId="4" name="PivotTable3"/>
    <pivotTable tabId="2" name="PivotTable1"/>
    <pivotTable tabId="3" name="PivotTable2"/>
    <pivotTable tabId="6" name="PivotTable5"/>
    <pivotTable tabId="7" name="PivotTable6"/>
  </pivotTables>
  <data>
    <tabular pivotCacheId="1">
      <items count="4">
        <i x="1" s="1"/>
        <i x="2" s="0"/>
        <i x="0" s="0"/>
        <i x="3" s="0" nd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Vegetarian2" sourceName="Vegetarian">
  <pivotTables>
    <pivotTable tabId="4" name="PivotTable3"/>
    <pivotTable tabId="2" name="PivotTable1"/>
    <pivotTable tabId="3" name="PivotTable2"/>
    <pivotTable tabId="6" name="PivotTable5"/>
    <pivotTable tabId="7" name="PivotTable6"/>
  </pivotTables>
  <data>
    <tabular pivotCacheId="1">
      <items count="2">
        <i x="0" s="1"/>
        <i x="1" s="0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Weightgroup1" sourceName="Weightgroup">
  <pivotTables>
    <pivotTable tabId="4" name="PivotTable3"/>
    <pivotTable tabId="2" name="PivotTable1"/>
    <pivotTable tabId="3" name="PivotTable2"/>
    <pivotTable tabId="6" name="PivotTable5"/>
    <pivotTable tabId="7" name="PivotTable6"/>
  </pivotTables>
  <data>
    <tabular pivotCacheId="1">
      <items count="4">
        <i x="1" s="1"/>
        <i x="0" s="1"/>
        <i x="2" s="1"/>
        <i x="3" s="1" nd="1"/>
      </items>
    </tabular>
  </data>
  <extLst/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" sourceName="Age">
  <pivotTables>
    <pivotTable tabId="4" name="PivotTable3"/>
    <pivotTable tabId="2" name="PivotTable1"/>
    <pivotTable tabId="3" name="PivotTable2"/>
    <pivotTable tabId="6" name="PivotTable5"/>
    <pivotTable tabId="7" name="PivotTable6"/>
  </pivotTables>
  <data>
    <tabular pivotCacheId="1">
      <items count="6">
        <i x="1" s="1"/>
        <i x="0" s="0"/>
        <i x="5" s="0"/>
        <i x="3" s="0"/>
        <i x="4" s="0"/>
        <i x="2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ge" cache="Slicer_Age" caption="Age" style="SlicerStyleLight2" rowHeight="225425"/>
  <slicer name="Weightgroup 3" cache="Slicer_Weightgroup1" caption="Weightgroup" style="SlicerStyleLight4" rowHeight="225425"/>
  <slicer name="Vegetarian 4" cache="Slicer_Vegetarian2" caption="Vegetarian" style="SlicerStyleLight6" rowHeight="225425"/>
  <slicer name="Sleep_Hours" cache="Slicer_Sleep_Hours" caption="Sleep_Hours" style="SlicerStyleLight2" rowHeight="225425"/>
  <slicer name="Exercise_Benefit" cache="Slicer_Exercise_Benefit" caption="Exercise_Benefit" style="SlicerStyleLight4" rowHeight="225425"/>
  <slicer name="Exercise_Type" cache="Slicer_Exercise_Type" caption="Exercise_Type" style="SlicerStyleLight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C14" sqref="C14"/>
    </sheetView>
  </sheetViews>
  <sheetFormatPr defaultColWidth="9.14285714285714" defaultRowHeight="15"/>
  <cols>
    <col min="1" max="1" width="15.7142857142857"/>
    <col min="2" max="2" width="7"/>
    <col min="3" max="3" width="14.8571428571429"/>
  </cols>
  <sheetData>
    <row r="1" ht="23.25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3" spans="1:3">
      <c r="A3" t="s">
        <v>1</v>
      </c>
      <c r="B3" t="s">
        <v>2</v>
      </c>
      <c r="C3" t="s">
        <v>3</v>
      </c>
    </row>
    <row r="4" spans="1:3">
      <c r="A4" t="s">
        <v>4</v>
      </c>
      <c r="C4">
        <v>13</v>
      </c>
    </row>
    <row r="5" spans="2:3">
      <c r="B5" t="s">
        <v>5</v>
      </c>
      <c r="C5">
        <v>13</v>
      </c>
    </row>
    <row r="6" spans="1:3">
      <c r="A6" t="s">
        <v>6</v>
      </c>
      <c r="C6">
        <v>2</v>
      </c>
    </row>
    <row r="7" spans="2:3">
      <c r="B7" t="s">
        <v>5</v>
      </c>
      <c r="C7">
        <v>2</v>
      </c>
    </row>
    <row r="8" spans="1:3">
      <c r="A8" t="s">
        <v>7</v>
      </c>
      <c r="C8">
        <v>8</v>
      </c>
    </row>
    <row r="9" spans="2:3">
      <c r="B9" t="s">
        <v>5</v>
      </c>
      <c r="C9">
        <v>8</v>
      </c>
    </row>
    <row r="10" spans="1:3">
      <c r="A10" t="s">
        <v>8</v>
      </c>
      <c r="C10">
        <v>23</v>
      </c>
    </row>
  </sheetData>
  <mergeCells count="1">
    <mergeCell ref="A1:K1"/>
  </mergeCells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selection activeCell="A1" sqref="A1:L2"/>
    </sheetView>
  </sheetViews>
  <sheetFormatPr defaultColWidth="9.14285714285714" defaultRowHeight="15" outlineLevelRow="5"/>
  <cols>
    <col min="1" max="1" width="23.7142857142857"/>
    <col min="2" max="3" width="14.8571428571429"/>
  </cols>
  <sheetData>
    <row r="1" spans="1:12">
      <c r="A1" s="7" t="s">
        <v>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2">
      <c r="A3" t="s">
        <v>10</v>
      </c>
      <c r="B3" t="s">
        <v>3</v>
      </c>
    </row>
    <row r="4" spans="1:2">
      <c r="A4" t="s">
        <v>11</v>
      </c>
      <c r="B4">
        <v>19</v>
      </c>
    </row>
    <row r="5" spans="1:2">
      <c r="A5" t="s">
        <v>12</v>
      </c>
      <c r="B5">
        <v>4</v>
      </c>
    </row>
    <row r="6" spans="1:2">
      <c r="A6" t="s">
        <v>8</v>
      </c>
      <c r="B6">
        <v>23</v>
      </c>
    </row>
  </sheetData>
  <mergeCells count="1">
    <mergeCell ref="A1:L2"/>
  </mergeCells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C20" sqref="C20"/>
    </sheetView>
  </sheetViews>
  <sheetFormatPr defaultColWidth="9.14285714285714" defaultRowHeight="15" outlineLevelCol="6"/>
  <cols>
    <col min="1" max="1" width="14.8571428571429"/>
    <col min="2" max="3" width="21.2857142857143"/>
    <col min="4" max="4" width="14.8571428571429"/>
    <col min="5" max="7" width="22.5714285714286"/>
  </cols>
  <sheetData>
    <row r="1" ht="23.25" spans="1:7">
      <c r="A1" s="6" t="s">
        <v>13</v>
      </c>
      <c r="B1" s="6"/>
      <c r="C1" s="6"/>
      <c r="D1" s="6"/>
      <c r="E1" s="6"/>
      <c r="F1" s="6"/>
      <c r="G1" s="6"/>
    </row>
    <row r="3" spans="1:4">
      <c r="A3" t="s">
        <v>14</v>
      </c>
      <c r="B3" t="s">
        <v>15</v>
      </c>
      <c r="C3" t="s">
        <v>16</v>
      </c>
      <c r="D3" t="s">
        <v>3</v>
      </c>
    </row>
    <row r="4" spans="1:4">
      <c r="A4" t="s">
        <v>11</v>
      </c>
      <c r="D4">
        <v>10</v>
      </c>
    </row>
    <row r="5" spans="2:4">
      <c r="B5" t="s">
        <v>11</v>
      </c>
      <c r="D5">
        <v>5</v>
      </c>
    </row>
    <row r="6" spans="3:4">
      <c r="C6" t="s">
        <v>11</v>
      </c>
      <c r="D6">
        <v>5</v>
      </c>
    </row>
    <row r="7" spans="2:4">
      <c r="B7" t="s">
        <v>12</v>
      </c>
      <c r="D7">
        <v>5</v>
      </c>
    </row>
    <row r="8" spans="3:4">
      <c r="C8" t="s">
        <v>11</v>
      </c>
      <c r="D8">
        <v>2</v>
      </c>
    </row>
    <row r="9" spans="3:4">
      <c r="C9" t="s">
        <v>12</v>
      </c>
      <c r="D9">
        <v>3</v>
      </c>
    </row>
    <row r="10" spans="1:4">
      <c r="A10" t="s">
        <v>12</v>
      </c>
      <c r="D10">
        <v>13</v>
      </c>
    </row>
    <row r="11" spans="2:4">
      <c r="B11" t="s">
        <v>11</v>
      </c>
      <c r="D11">
        <v>1</v>
      </c>
    </row>
    <row r="12" spans="3:4">
      <c r="C12" t="s">
        <v>11</v>
      </c>
      <c r="D12">
        <v>1</v>
      </c>
    </row>
    <row r="13" spans="2:4">
      <c r="B13" t="s">
        <v>12</v>
      </c>
      <c r="D13">
        <v>12</v>
      </c>
    </row>
    <row r="14" spans="3:4">
      <c r="C14" t="s">
        <v>11</v>
      </c>
      <c r="D14">
        <v>9</v>
      </c>
    </row>
    <row r="15" spans="3:4">
      <c r="C15" t="s">
        <v>12</v>
      </c>
      <c r="D15">
        <v>3</v>
      </c>
    </row>
    <row r="16" spans="1:4">
      <c r="A16" t="s">
        <v>8</v>
      </c>
      <c r="D16">
        <v>23</v>
      </c>
    </row>
  </sheetData>
  <mergeCells count="1">
    <mergeCell ref="A1:G1"/>
  </mergeCells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zoomScale="70" zoomScaleNormal="70" workbookViewId="0">
      <selection activeCell="B17" sqref="B17"/>
    </sheetView>
  </sheetViews>
  <sheetFormatPr defaultColWidth="9.14285714285714" defaultRowHeight="15" outlineLevelCol="2"/>
  <cols>
    <col min="1" max="1" width="142.428571428571"/>
    <col min="2" max="2" width="21.1428571428571"/>
    <col min="3" max="3" width="14.8571428571429"/>
    <col min="4" max="4" width="29.2857142857143"/>
  </cols>
  <sheetData>
    <row r="1" ht="26.25" spans="1:1">
      <c r="A1" s="5" t="s">
        <v>17</v>
      </c>
    </row>
    <row r="3" spans="1:3">
      <c r="A3" t="s">
        <v>18</v>
      </c>
      <c r="B3" t="s">
        <v>19</v>
      </c>
      <c r="C3" t="s">
        <v>3</v>
      </c>
    </row>
    <row r="4" spans="1:3">
      <c r="A4" t="s">
        <v>20</v>
      </c>
      <c r="C4">
        <v>9</v>
      </c>
    </row>
    <row r="5" spans="1:3">
      <c r="A5" t="s">
        <v>21</v>
      </c>
      <c r="B5"/>
      <c r="C5">
        <v>2</v>
      </c>
    </row>
    <row r="6" spans="2:3">
      <c r="B6" t="s">
        <v>22</v>
      </c>
      <c r="C6">
        <v>2</v>
      </c>
    </row>
    <row r="7" spans="1:3">
      <c r="A7" t="s">
        <v>23</v>
      </c>
      <c r="C7">
        <v>9</v>
      </c>
    </row>
    <row r="8" spans="2:3">
      <c r="B8" t="s">
        <v>24</v>
      </c>
      <c r="C8">
        <v>2</v>
      </c>
    </row>
    <row r="9" spans="2:3">
      <c r="B9" t="s">
        <v>22</v>
      </c>
      <c r="C9">
        <v>7</v>
      </c>
    </row>
    <row r="10" spans="1:3">
      <c r="A10" t="s">
        <v>25</v>
      </c>
      <c r="C10">
        <v>2</v>
      </c>
    </row>
    <row r="11" spans="2:3">
      <c r="B11" t="s">
        <v>26</v>
      </c>
      <c r="C11">
        <v>2</v>
      </c>
    </row>
    <row r="12" spans="1:3">
      <c r="A12" t="s">
        <v>27</v>
      </c>
      <c r="C12">
        <v>1</v>
      </c>
    </row>
    <row r="13" spans="2:3">
      <c r="B13" t="s">
        <v>24</v>
      </c>
      <c r="C13">
        <v>1</v>
      </c>
    </row>
    <row r="14" spans="1:3">
      <c r="A14" t="s">
        <v>8</v>
      </c>
      <c r="C14">
        <v>23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B8" sqref="B8"/>
    </sheetView>
  </sheetViews>
  <sheetFormatPr defaultColWidth="9.14285714285714" defaultRowHeight="15" outlineLevelRow="4"/>
  <cols>
    <col min="1" max="1" width="15"/>
    <col min="2" max="2" width="14.8571428571429"/>
  </cols>
  <sheetData>
    <row r="1" spans="1:13">
      <c r="A1" s="4" t="s">
        <v>28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2">
      <c r="A3" t="s">
        <v>29</v>
      </c>
      <c r="B3" t="s">
        <v>3</v>
      </c>
    </row>
    <row r="4" spans="1:2">
      <c r="A4" t="s">
        <v>30</v>
      </c>
      <c r="B4">
        <v>23</v>
      </c>
    </row>
    <row r="5" spans="1:2">
      <c r="A5" t="s">
        <v>8</v>
      </c>
      <c r="B5">
        <v>23</v>
      </c>
    </row>
  </sheetData>
  <mergeCells count="1">
    <mergeCell ref="A1:M2"/>
  </mergeCells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A18" sqref="A18"/>
    </sheetView>
  </sheetViews>
  <sheetFormatPr defaultColWidth="9.14285714285714" defaultRowHeight="15" outlineLevelRow="7" outlineLevelCol="7"/>
  <cols>
    <col min="1" max="1" width="19.2857142857143"/>
    <col min="2" max="2" width="14.8571428571429"/>
  </cols>
  <sheetData>
    <row r="1" spans="1:8">
      <c r="A1" s="3" t="s">
        <v>31</v>
      </c>
      <c r="B1" s="3"/>
      <c r="C1" s="3"/>
      <c r="D1" s="3"/>
      <c r="E1" s="3"/>
      <c r="F1" s="3"/>
      <c r="G1" s="3"/>
      <c r="H1" s="3"/>
    </row>
    <row r="2" spans="1:8">
      <c r="A2" s="3"/>
      <c r="B2" s="3"/>
      <c r="C2" s="3"/>
      <c r="D2" s="3"/>
      <c r="E2" s="3"/>
      <c r="F2" s="3"/>
      <c r="G2" s="3"/>
      <c r="H2" s="3"/>
    </row>
    <row r="3" spans="1:2">
      <c r="A3" t="s">
        <v>32</v>
      </c>
      <c r="B3" t="s">
        <v>3</v>
      </c>
    </row>
    <row r="4" spans="1:2">
      <c r="A4" t="s">
        <v>33</v>
      </c>
      <c r="B4">
        <v>19</v>
      </c>
    </row>
    <row r="5" spans="1:2">
      <c r="A5" t="s">
        <v>34</v>
      </c>
      <c r="B5">
        <v>18</v>
      </c>
    </row>
    <row r="6" spans="1:2">
      <c r="A6" t="s">
        <v>35</v>
      </c>
      <c r="B6">
        <v>110</v>
      </c>
    </row>
    <row r="7" spans="1:2">
      <c r="A7" t="s">
        <v>36</v>
      </c>
      <c r="B7">
        <v>26</v>
      </c>
    </row>
    <row r="8" spans="1:2">
      <c r="A8" t="s">
        <v>8</v>
      </c>
      <c r="B8">
        <v>173</v>
      </c>
    </row>
  </sheetData>
  <mergeCells count="1">
    <mergeCell ref="A1:H2"/>
  </mergeCells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74"/>
  <sheetViews>
    <sheetView tabSelected="1" zoomScaleSheetLayoutView="60" workbookViewId="0">
      <selection activeCell="B177" sqref="$A1:$XFD1048576"/>
    </sheetView>
  </sheetViews>
  <sheetFormatPr defaultColWidth="10.2857142857143" defaultRowHeight="15"/>
  <cols>
    <col min="3" max="3" width="12.4285714285714" customWidth="1"/>
    <col min="4" max="5" width="12.5714285714286" customWidth="1"/>
    <col min="7" max="7" width="11" customWidth="1"/>
    <col min="10" max="10" width="18.8571428571429" customWidth="1"/>
    <col min="14" max="14" width="15.2857142857143" customWidth="1"/>
    <col min="18" max="18" width="15.2857142857143" customWidth="1"/>
    <col min="33" max="33" width="17.7142857142857" customWidth="1"/>
    <col min="34" max="34" width="15.1428571428571" customWidth="1"/>
    <col min="35" max="35" width="14.5714285714286" customWidth="1"/>
    <col min="36" max="36" width="14" customWidth="1"/>
    <col min="38" max="38" width="15.7142857142857" customWidth="1"/>
  </cols>
  <sheetData>
    <row r="1" spans="1:39">
      <c r="A1" t="s">
        <v>2</v>
      </c>
      <c r="B1" t="s">
        <v>37</v>
      </c>
      <c r="C1" t="s">
        <v>38</v>
      </c>
      <c r="D1" t="s">
        <v>39</v>
      </c>
      <c r="E1" t="s">
        <v>40</v>
      </c>
      <c r="F1" t="s">
        <v>1</v>
      </c>
      <c r="G1" t="s">
        <v>41</v>
      </c>
      <c r="H1" t="s">
        <v>42</v>
      </c>
      <c r="I1" t="s">
        <v>10</v>
      </c>
      <c r="J1" t="s">
        <v>43</v>
      </c>
      <c r="K1" t="s">
        <v>44</v>
      </c>
      <c r="L1" t="s">
        <v>45</v>
      </c>
      <c r="M1" t="s">
        <v>46</v>
      </c>
      <c r="N1" t="s">
        <v>15</v>
      </c>
      <c r="O1" t="s">
        <v>47</v>
      </c>
      <c r="P1" t="s">
        <v>48</v>
      </c>
      <c r="Q1" t="s">
        <v>49</v>
      </c>
      <c r="R1" t="s">
        <v>16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18</v>
      </c>
      <c r="AH1" t="s">
        <v>19</v>
      </c>
      <c r="AI1" t="s">
        <v>29</v>
      </c>
      <c r="AJ1" t="s">
        <v>14</v>
      </c>
      <c r="AK1" t="s">
        <v>64</v>
      </c>
      <c r="AL1" t="s">
        <v>32</v>
      </c>
      <c r="AM1" t="s">
        <v>65</v>
      </c>
    </row>
    <row r="2" spans="1:39">
      <c r="A2" t="s">
        <v>66</v>
      </c>
      <c r="B2">
        <v>66</v>
      </c>
      <c r="C2">
        <v>157.48</v>
      </c>
      <c r="D2">
        <f>C2/100</f>
        <v>1.5748</v>
      </c>
      <c r="E2">
        <f>B2/(D2*D2)</f>
        <v>26.6129564517194</v>
      </c>
      <c r="F2" t="str">
        <f>IF(E2&gt;40,"Obese",IF(E2&gt;25,"Overweight",IF(E2&gt;18.5,"Normal","Underweight")))</f>
        <v>Overweight</v>
      </c>
      <c r="G2" t="s">
        <v>67</v>
      </c>
      <c r="H2" t="s">
        <v>11</v>
      </c>
      <c r="I2" t="s">
        <v>11</v>
      </c>
      <c r="J2" t="s">
        <v>12</v>
      </c>
      <c r="K2" t="s">
        <v>11</v>
      </c>
      <c r="L2" t="s">
        <v>11</v>
      </c>
      <c r="M2" t="s">
        <v>11</v>
      </c>
      <c r="N2" t="s">
        <v>12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>
        <v>7</v>
      </c>
      <c r="U2">
        <v>7</v>
      </c>
      <c r="V2">
        <v>2</v>
      </c>
      <c r="W2">
        <v>2</v>
      </c>
      <c r="X2">
        <v>3</v>
      </c>
      <c r="Y2">
        <v>1</v>
      </c>
      <c r="Z2">
        <v>7</v>
      </c>
      <c r="AA2">
        <v>3</v>
      </c>
      <c r="AB2">
        <v>3</v>
      </c>
      <c r="AC2">
        <v>7</v>
      </c>
      <c r="AD2">
        <v>0</v>
      </c>
      <c r="AE2" t="s">
        <v>11</v>
      </c>
      <c r="AF2" t="s">
        <v>68</v>
      </c>
      <c r="AG2" t="s">
        <v>20</v>
      </c>
      <c r="AH2" t="s">
        <v>69</v>
      </c>
      <c r="AI2" t="s">
        <v>70</v>
      </c>
      <c r="AJ2" t="s">
        <v>11</v>
      </c>
      <c r="AK2" t="s">
        <v>11</v>
      </c>
      <c r="AL2" t="s">
        <v>35</v>
      </c>
      <c r="AM2" t="s">
        <v>71</v>
      </c>
    </row>
    <row r="3" spans="1:39">
      <c r="A3" t="s">
        <v>5</v>
      </c>
      <c r="B3">
        <v>56</v>
      </c>
      <c r="C3">
        <v>165.1</v>
      </c>
      <c r="D3">
        <f t="shared" ref="D3:D34" si="0">C3/100</f>
        <v>1.651</v>
      </c>
      <c r="E3">
        <f t="shared" ref="E3:E34" si="1">B3/(D3*D3)</f>
        <v>20.5444197870644</v>
      </c>
      <c r="F3" t="str">
        <f t="shared" ref="F3:F34" si="2">IF(E3&gt;40,"Obese",IF(E3&gt;25,"Overweight",IF(E3&gt;18.5,"Normal","Underweight")))</f>
        <v>Normal</v>
      </c>
      <c r="G3" t="s">
        <v>67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>
        <v>4</v>
      </c>
      <c r="U3">
        <v>4</v>
      </c>
      <c r="V3">
        <v>4</v>
      </c>
      <c r="W3">
        <v>4</v>
      </c>
      <c r="X3">
        <v>4</v>
      </c>
      <c r="Y3">
        <v>2</v>
      </c>
      <c r="Z3">
        <v>4</v>
      </c>
      <c r="AA3">
        <v>0</v>
      </c>
      <c r="AB3">
        <v>1</v>
      </c>
      <c r="AC3">
        <v>0</v>
      </c>
      <c r="AD3">
        <v>0</v>
      </c>
      <c r="AE3" t="s">
        <v>11</v>
      </c>
      <c r="AF3" t="s">
        <v>72</v>
      </c>
      <c r="AG3" t="s">
        <v>23</v>
      </c>
      <c r="AH3" t="s">
        <v>24</v>
      </c>
      <c r="AI3" t="s">
        <v>30</v>
      </c>
      <c r="AJ3" t="s">
        <v>11</v>
      </c>
      <c r="AK3" t="s">
        <v>11</v>
      </c>
      <c r="AL3" t="s">
        <v>35</v>
      </c>
      <c r="AM3" t="s">
        <v>71</v>
      </c>
    </row>
    <row r="4" spans="1:39">
      <c r="A4" t="s">
        <v>5</v>
      </c>
      <c r="B4">
        <v>89</v>
      </c>
      <c r="C4">
        <v>167.64</v>
      </c>
      <c r="D4">
        <f t="shared" si="0"/>
        <v>1.6764</v>
      </c>
      <c r="E4">
        <f t="shared" si="1"/>
        <v>31.6690256888319</v>
      </c>
      <c r="F4" t="str">
        <f t="shared" si="2"/>
        <v>Overweight</v>
      </c>
      <c r="G4" t="s">
        <v>67</v>
      </c>
      <c r="H4" t="s">
        <v>11</v>
      </c>
      <c r="I4" t="s">
        <v>12</v>
      </c>
      <c r="J4" t="s">
        <v>11</v>
      </c>
      <c r="K4" t="s">
        <v>11</v>
      </c>
      <c r="L4" t="s">
        <v>11</v>
      </c>
      <c r="M4" t="s">
        <v>12</v>
      </c>
      <c r="N4" t="s">
        <v>12</v>
      </c>
      <c r="O4" t="s">
        <v>11</v>
      </c>
      <c r="P4" t="s">
        <v>11</v>
      </c>
      <c r="Q4" t="s">
        <v>11</v>
      </c>
      <c r="R4" t="s">
        <v>12</v>
      </c>
      <c r="S4" t="s">
        <v>11</v>
      </c>
      <c r="T4">
        <v>6</v>
      </c>
      <c r="U4">
        <v>2</v>
      </c>
      <c r="V4">
        <v>1</v>
      </c>
      <c r="W4">
        <v>3</v>
      </c>
      <c r="X4">
        <v>2</v>
      </c>
      <c r="Y4">
        <v>1</v>
      </c>
      <c r="Z4">
        <v>7</v>
      </c>
      <c r="AA4">
        <v>1</v>
      </c>
      <c r="AB4">
        <v>3</v>
      </c>
      <c r="AC4">
        <v>7</v>
      </c>
      <c r="AD4">
        <v>0</v>
      </c>
      <c r="AE4" t="s">
        <v>11</v>
      </c>
      <c r="AF4" t="s">
        <v>68</v>
      </c>
      <c r="AG4" t="s">
        <v>20</v>
      </c>
      <c r="AH4" t="s">
        <v>24</v>
      </c>
      <c r="AI4" t="s">
        <v>30</v>
      </c>
      <c r="AJ4" t="s">
        <v>12</v>
      </c>
      <c r="AK4" t="s">
        <v>11</v>
      </c>
      <c r="AL4" t="s">
        <v>35</v>
      </c>
      <c r="AM4" t="s">
        <v>71</v>
      </c>
    </row>
    <row r="5" spans="1:39">
      <c r="A5" t="s">
        <v>66</v>
      </c>
      <c r="B5">
        <v>55</v>
      </c>
      <c r="C5">
        <v>160.02</v>
      </c>
      <c r="D5">
        <f t="shared" si="0"/>
        <v>1.6002</v>
      </c>
      <c r="E5">
        <f t="shared" si="1"/>
        <v>21.4790049131623</v>
      </c>
      <c r="F5" t="str">
        <f t="shared" si="2"/>
        <v>Normal</v>
      </c>
      <c r="G5" t="s">
        <v>67</v>
      </c>
      <c r="H5" t="s">
        <v>11</v>
      </c>
      <c r="I5" t="s">
        <v>12</v>
      </c>
      <c r="J5" t="s">
        <v>11</v>
      </c>
      <c r="K5" t="s">
        <v>12</v>
      </c>
      <c r="L5" t="s">
        <v>11</v>
      </c>
      <c r="M5" t="s">
        <v>12</v>
      </c>
      <c r="N5" t="s">
        <v>12</v>
      </c>
      <c r="O5" t="s">
        <v>12</v>
      </c>
      <c r="P5" t="s">
        <v>11</v>
      </c>
      <c r="Q5" t="s">
        <v>11</v>
      </c>
      <c r="R5" t="s">
        <v>12</v>
      </c>
      <c r="S5" t="s">
        <v>11</v>
      </c>
      <c r="T5">
        <v>2</v>
      </c>
      <c r="U5">
        <v>3</v>
      </c>
      <c r="V5">
        <v>1</v>
      </c>
      <c r="W5">
        <v>2</v>
      </c>
      <c r="X5">
        <v>5</v>
      </c>
      <c r="Y5">
        <v>3</v>
      </c>
      <c r="Z5">
        <v>5</v>
      </c>
      <c r="AA5">
        <v>5</v>
      </c>
      <c r="AB5">
        <v>5</v>
      </c>
      <c r="AC5">
        <v>7</v>
      </c>
      <c r="AD5">
        <v>1</v>
      </c>
      <c r="AE5" t="s">
        <v>11</v>
      </c>
      <c r="AF5" t="s">
        <v>73</v>
      </c>
      <c r="AG5" t="s">
        <v>23</v>
      </c>
      <c r="AH5" t="s">
        <v>22</v>
      </c>
      <c r="AI5" t="s">
        <v>30</v>
      </c>
      <c r="AJ5" t="s">
        <v>12</v>
      </c>
      <c r="AK5" t="s">
        <v>11</v>
      </c>
      <c r="AL5" t="s">
        <v>35</v>
      </c>
      <c r="AM5" t="s">
        <v>71</v>
      </c>
    </row>
    <row r="6" spans="1:39">
      <c r="A6" t="s">
        <v>5</v>
      </c>
      <c r="B6">
        <v>55</v>
      </c>
      <c r="C6">
        <v>160.02</v>
      </c>
      <c r="D6">
        <f t="shared" si="0"/>
        <v>1.6002</v>
      </c>
      <c r="E6">
        <f t="shared" si="1"/>
        <v>21.4790049131623</v>
      </c>
      <c r="F6" t="str">
        <f t="shared" si="2"/>
        <v>Normal</v>
      </c>
      <c r="G6" t="s">
        <v>67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  <c r="M6" t="s">
        <v>11</v>
      </c>
      <c r="N6" t="s">
        <v>12</v>
      </c>
      <c r="O6" t="s">
        <v>11</v>
      </c>
      <c r="P6" t="s">
        <v>11</v>
      </c>
      <c r="Q6" t="s">
        <v>11</v>
      </c>
      <c r="R6" t="s">
        <v>12</v>
      </c>
      <c r="S6" t="s">
        <v>11</v>
      </c>
      <c r="T6">
        <v>4</v>
      </c>
      <c r="U6">
        <v>7</v>
      </c>
      <c r="V6">
        <v>2</v>
      </c>
      <c r="W6">
        <v>3</v>
      </c>
      <c r="X6">
        <v>4</v>
      </c>
      <c r="Y6">
        <v>4</v>
      </c>
      <c r="Z6">
        <v>6</v>
      </c>
      <c r="AA6">
        <v>2</v>
      </c>
      <c r="AB6">
        <v>3</v>
      </c>
      <c r="AC6">
        <v>5</v>
      </c>
      <c r="AD6">
        <v>0</v>
      </c>
      <c r="AE6" t="s">
        <v>11</v>
      </c>
      <c r="AF6" t="s">
        <v>72</v>
      </c>
      <c r="AG6" t="s">
        <v>20</v>
      </c>
      <c r="AH6" t="s">
        <v>26</v>
      </c>
      <c r="AI6" t="s">
        <v>30</v>
      </c>
      <c r="AJ6" t="s">
        <v>12</v>
      </c>
      <c r="AK6" t="s">
        <v>11</v>
      </c>
      <c r="AL6" t="s">
        <v>33</v>
      </c>
      <c r="AM6" t="s">
        <v>71</v>
      </c>
    </row>
    <row r="7" spans="1:39">
      <c r="A7" t="s">
        <v>5</v>
      </c>
      <c r="B7">
        <v>45</v>
      </c>
      <c r="C7">
        <v>160.02</v>
      </c>
      <c r="D7">
        <f t="shared" si="0"/>
        <v>1.6002</v>
      </c>
      <c r="E7">
        <f t="shared" si="1"/>
        <v>17.5737312925873</v>
      </c>
      <c r="F7" t="str">
        <f t="shared" si="2"/>
        <v>Underweight</v>
      </c>
      <c r="G7" t="s">
        <v>67</v>
      </c>
      <c r="H7" t="s">
        <v>11</v>
      </c>
      <c r="I7" t="s">
        <v>11</v>
      </c>
      <c r="J7" t="s">
        <v>12</v>
      </c>
      <c r="K7" t="s">
        <v>12</v>
      </c>
      <c r="L7" t="s">
        <v>11</v>
      </c>
      <c r="M7" t="s">
        <v>11</v>
      </c>
      <c r="N7" t="s">
        <v>12</v>
      </c>
      <c r="O7" t="s">
        <v>11</v>
      </c>
      <c r="P7" t="s">
        <v>11</v>
      </c>
      <c r="Q7" t="s">
        <v>11</v>
      </c>
      <c r="R7" t="s">
        <v>12</v>
      </c>
      <c r="S7" t="s">
        <v>11</v>
      </c>
      <c r="T7">
        <v>7</v>
      </c>
      <c r="U7">
        <v>3</v>
      </c>
      <c r="V7">
        <v>2</v>
      </c>
      <c r="W7">
        <v>4</v>
      </c>
      <c r="X7">
        <v>3</v>
      </c>
      <c r="Y7">
        <v>5</v>
      </c>
      <c r="Z7">
        <v>4</v>
      </c>
      <c r="AA7">
        <v>1</v>
      </c>
      <c r="AB7">
        <v>2</v>
      </c>
      <c r="AC7">
        <v>7</v>
      </c>
      <c r="AD7">
        <v>0</v>
      </c>
      <c r="AE7" t="s">
        <v>11</v>
      </c>
      <c r="AF7" t="s">
        <v>68</v>
      </c>
      <c r="AG7" t="s">
        <v>23</v>
      </c>
      <c r="AH7" t="s">
        <v>22</v>
      </c>
      <c r="AI7" t="s">
        <v>30</v>
      </c>
      <c r="AJ7" t="s">
        <v>12</v>
      </c>
      <c r="AK7" t="s">
        <v>11</v>
      </c>
      <c r="AL7" t="s">
        <v>34</v>
      </c>
      <c r="AM7" t="s">
        <v>71</v>
      </c>
    </row>
    <row r="8" spans="1:39">
      <c r="A8" t="s">
        <v>66</v>
      </c>
      <c r="B8">
        <v>42</v>
      </c>
      <c r="C8">
        <v>152.4</v>
      </c>
      <c r="D8">
        <f t="shared" si="0"/>
        <v>1.524</v>
      </c>
      <c r="E8">
        <f t="shared" si="1"/>
        <v>18.0833695000723</v>
      </c>
      <c r="F8" t="str">
        <f t="shared" si="2"/>
        <v>Underweight</v>
      </c>
      <c r="G8" t="s">
        <v>67</v>
      </c>
      <c r="H8" t="s">
        <v>11</v>
      </c>
      <c r="I8" t="s">
        <v>11</v>
      </c>
      <c r="J8" t="s">
        <v>12</v>
      </c>
      <c r="K8" t="s">
        <v>12</v>
      </c>
      <c r="L8" t="s">
        <v>11</v>
      </c>
      <c r="M8" t="s">
        <v>12</v>
      </c>
      <c r="N8" t="s">
        <v>12</v>
      </c>
      <c r="O8" t="s">
        <v>11</v>
      </c>
      <c r="P8" t="s">
        <v>11</v>
      </c>
      <c r="Q8" t="s">
        <v>11</v>
      </c>
      <c r="R8" t="s">
        <v>12</v>
      </c>
      <c r="S8" t="s">
        <v>11</v>
      </c>
      <c r="T8">
        <v>7</v>
      </c>
      <c r="U8">
        <v>2</v>
      </c>
      <c r="V8">
        <v>2</v>
      </c>
      <c r="W8">
        <v>6</v>
      </c>
      <c r="X8">
        <v>1</v>
      </c>
      <c r="Y8">
        <v>2</v>
      </c>
      <c r="Z8">
        <v>4</v>
      </c>
      <c r="AA8">
        <v>1</v>
      </c>
      <c r="AB8">
        <v>2</v>
      </c>
      <c r="AC8">
        <v>7</v>
      </c>
      <c r="AD8">
        <v>0</v>
      </c>
      <c r="AE8" t="s">
        <v>11</v>
      </c>
      <c r="AF8" t="s">
        <v>73</v>
      </c>
      <c r="AG8" t="s">
        <v>23</v>
      </c>
      <c r="AH8" t="s">
        <v>22</v>
      </c>
      <c r="AI8" t="s">
        <v>70</v>
      </c>
      <c r="AJ8" t="s">
        <v>12</v>
      </c>
      <c r="AK8" t="s">
        <v>11</v>
      </c>
      <c r="AL8" t="s">
        <v>35</v>
      </c>
      <c r="AM8" t="s">
        <v>71</v>
      </c>
    </row>
    <row r="9" spans="1:39">
      <c r="A9" t="s">
        <v>5</v>
      </c>
      <c r="B9">
        <v>60</v>
      </c>
      <c r="C9">
        <v>157.48</v>
      </c>
      <c r="D9">
        <f t="shared" si="0"/>
        <v>1.5748</v>
      </c>
      <c r="E9">
        <f t="shared" si="1"/>
        <v>24.1935967742903</v>
      </c>
      <c r="F9" t="str">
        <f t="shared" si="2"/>
        <v>Normal</v>
      </c>
      <c r="G9" t="s">
        <v>67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  <c r="N9" t="s">
        <v>12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>
        <v>7</v>
      </c>
      <c r="U9">
        <v>5</v>
      </c>
      <c r="V9">
        <v>1</v>
      </c>
      <c r="W9">
        <v>4</v>
      </c>
      <c r="X9">
        <v>1</v>
      </c>
      <c r="Y9">
        <v>2</v>
      </c>
      <c r="Z9">
        <v>4</v>
      </c>
      <c r="AA9">
        <v>1</v>
      </c>
      <c r="AB9">
        <v>2</v>
      </c>
      <c r="AC9">
        <v>7</v>
      </c>
      <c r="AD9">
        <v>0</v>
      </c>
      <c r="AE9" t="s">
        <v>11</v>
      </c>
      <c r="AF9" t="s">
        <v>74</v>
      </c>
      <c r="AG9" t="s">
        <v>20</v>
      </c>
      <c r="AH9" t="s">
        <v>69</v>
      </c>
      <c r="AI9" t="s">
        <v>70</v>
      </c>
      <c r="AJ9" t="s">
        <v>12</v>
      </c>
      <c r="AK9" t="s">
        <v>11</v>
      </c>
      <c r="AL9" t="s">
        <v>35</v>
      </c>
      <c r="AM9" t="s">
        <v>71</v>
      </c>
    </row>
    <row r="10" spans="1:39">
      <c r="A10" t="s">
        <v>66</v>
      </c>
      <c r="B10">
        <v>84</v>
      </c>
      <c r="C10">
        <v>172.72</v>
      </c>
      <c r="D10">
        <f t="shared" si="0"/>
        <v>1.7272</v>
      </c>
      <c r="E10">
        <f t="shared" si="1"/>
        <v>28.1574957613583</v>
      </c>
      <c r="F10" t="str">
        <f t="shared" si="2"/>
        <v>Overweight</v>
      </c>
      <c r="G10" t="s">
        <v>67</v>
      </c>
      <c r="H10" t="s">
        <v>12</v>
      </c>
      <c r="I10" t="s">
        <v>11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11</v>
      </c>
      <c r="R10" t="s">
        <v>12</v>
      </c>
      <c r="S10" t="s">
        <v>11</v>
      </c>
      <c r="T10">
        <v>7</v>
      </c>
      <c r="U10">
        <v>2</v>
      </c>
      <c r="V10">
        <v>2</v>
      </c>
      <c r="W10">
        <v>4</v>
      </c>
      <c r="X10">
        <v>7</v>
      </c>
      <c r="Y10">
        <v>0</v>
      </c>
      <c r="Z10">
        <v>7</v>
      </c>
      <c r="AA10">
        <v>7</v>
      </c>
      <c r="AB10">
        <v>7</v>
      </c>
      <c r="AC10">
        <v>1</v>
      </c>
      <c r="AD10">
        <v>0</v>
      </c>
      <c r="AE10" t="s">
        <v>11</v>
      </c>
      <c r="AF10" t="s">
        <v>68</v>
      </c>
      <c r="AG10" t="s">
        <v>23</v>
      </c>
      <c r="AH10" t="s">
        <v>22</v>
      </c>
      <c r="AI10" t="s">
        <v>70</v>
      </c>
      <c r="AJ10" t="s">
        <v>12</v>
      </c>
      <c r="AK10" t="s">
        <v>11</v>
      </c>
      <c r="AL10" t="s">
        <v>35</v>
      </c>
      <c r="AM10" t="s">
        <v>71</v>
      </c>
    </row>
    <row r="11" spans="1:39">
      <c r="A11" t="s">
        <v>66</v>
      </c>
      <c r="B11">
        <v>70</v>
      </c>
      <c r="C11">
        <v>165.1</v>
      </c>
      <c r="D11">
        <f t="shared" si="0"/>
        <v>1.651</v>
      </c>
      <c r="E11">
        <f t="shared" si="1"/>
        <v>25.6805247338305</v>
      </c>
      <c r="F11" t="str">
        <f t="shared" si="2"/>
        <v>Overweight</v>
      </c>
      <c r="G11" t="s">
        <v>67</v>
      </c>
      <c r="H11" t="s">
        <v>12</v>
      </c>
      <c r="I11" t="s">
        <v>12</v>
      </c>
      <c r="J11" t="s">
        <v>12</v>
      </c>
      <c r="K11" t="s">
        <v>12</v>
      </c>
      <c r="L11" t="s">
        <v>11</v>
      </c>
      <c r="M11" t="s">
        <v>11</v>
      </c>
      <c r="N11" t="s">
        <v>12</v>
      </c>
      <c r="O11" t="s">
        <v>11</v>
      </c>
      <c r="P11" t="s">
        <v>11</v>
      </c>
      <c r="Q11" t="s">
        <v>11</v>
      </c>
      <c r="R11" t="s">
        <v>12</v>
      </c>
      <c r="S11" t="s">
        <v>11</v>
      </c>
      <c r="T11">
        <v>1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 t="s">
        <v>11</v>
      </c>
      <c r="AF11" t="s">
        <v>73</v>
      </c>
      <c r="AG11" t="s">
        <v>23</v>
      </c>
      <c r="AH11" t="s">
        <v>22</v>
      </c>
      <c r="AI11" t="s">
        <v>70</v>
      </c>
      <c r="AJ11" t="s">
        <v>12</v>
      </c>
      <c r="AK11" t="s">
        <v>11</v>
      </c>
      <c r="AL11" t="s">
        <v>33</v>
      </c>
      <c r="AM11" t="s">
        <v>71</v>
      </c>
    </row>
    <row r="12" spans="1:39">
      <c r="A12" t="s">
        <v>66</v>
      </c>
      <c r="B12">
        <v>60</v>
      </c>
      <c r="C12">
        <v>165.1</v>
      </c>
      <c r="D12">
        <f t="shared" si="0"/>
        <v>1.651</v>
      </c>
      <c r="E12">
        <f t="shared" si="1"/>
        <v>22.0118783432833</v>
      </c>
      <c r="F12" t="str">
        <f t="shared" si="2"/>
        <v>Normal</v>
      </c>
      <c r="G12" t="s">
        <v>67</v>
      </c>
      <c r="H12" t="s">
        <v>11</v>
      </c>
      <c r="I12" t="s">
        <v>11</v>
      </c>
      <c r="J12" t="s">
        <v>11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>
        <v>7</v>
      </c>
      <c r="U12">
        <v>1</v>
      </c>
      <c r="V12">
        <v>3</v>
      </c>
      <c r="W12">
        <v>5</v>
      </c>
      <c r="X12">
        <v>3</v>
      </c>
      <c r="Y12">
        <v>3</v>
      </c>
      <c r="Z12">
        <v>2</v>
      </c>
      <c r="AA12">
        <v>5</v>
      </c>
      <c r="AB12">
        <v>2</v>
      </c>
      <c r="AC12">
        <v>7</v>
      </c>
      <c r="AD12">
        <v>0</v>
      </c>
      <c r="AE12" t="s">
        <v>11</v>
      </c>
      <c r="AF12" t="s">
        <v>68</v>
      </c>
      <c r="AG12" t="s">
        <v>23</v>
      </c>
      <c r="AH12" t="s">
        <v>24</v>
      </c>
      <c r="AI12" t="s">
        <v>70</v>
      </c>
      <c r="AJ12" t="s">
        <v>12</v>
      </c>
      <c r="AK12" t="s">
        <v>11</v>
      </c>
      <c r="AL12" t="s">
        <v>35</v>
      </c>
      <c r="AM12" t="s">
        <v>71</v>
      </c>
    </row>
    <row r="13" spans="1:39">
      <c r="A13" t="s">
        <v>66</v>
      </c>
      <c r="B13">
        <v>70</v>
      </c>
      <c r="C13">
        <v>157.48</v>
      </c>
      <c r="D13">
        <f t="shared" si="0"/>
        <v>1.5748</v>
      </c>
      <c r="E13">
        <f t="shared" si="1"/>
        <v>28.2258629033387</v>
      </c>
      <c r="F13" t="str">
        <f t="shared" si="2"/>
        <v>Overweight</v>
      </c>
      <c r="G13" t="s">
        <v>67</v>
      </c>
      <c r="H13" t="s">
        <v>12</v>
      </c>
      <c r="I13" t="s">
        <v>11</v>
      </c>
      <c r="J13" t="s">
        <v>12</v>
      </c>
      <c r="K13" t="s">
        <v>12</v>
      </c>
      <c r="L13" t="s">
        <v>11</v>
      </c>
      <c r="M13" t="s">
        <v>12</v>
      </c>
      <c r="N13" t="s">
        <v>12</v>
      </c>
      <c r="O13" t="s">
        <v>12</v>
      </c>
      <c r="P13" t="s">
        <v>11</v>
      </c>
      <c r="Q13" t="s">
        <v>11</v>
      </c>
      <c r="R13" t="s">
        <v>12</v>
      </c>
      <c r="S13" t="s">
        <v>11</v>
      </c>
      <c r="T13">
        <v>3</v>
      </c>
      <c r="U13">
        <v>1</v>
      </c>
      <c r="V13">
        <v>3</v>
      </c>
      <c r="W13">
        <v>3</v>
      </c>
      <c r="X13">
        <v>2</v>
      </c>
      <c r="Y13">
        <v>0</v>
      </c>
      <c r="Z13">
        <v>2</v>
      </c>
      <c r="AA13">
        <v>1</v>
      </c>
      <c r="AB13">
        <v>1</v>
      </c>
      <c r="AC13">
        <v>1</v>
      </c>
      <c r="AD13">
        <v>0</v>
      </c>
      <c r="AE13" t="s">
        <v>11</v>
      </c>
      <c r="AF13" t="s">
        <v>68</v>
      </c>
      <c r="AG13" t="s">
        <v>23</v>
      </c>
      <c r="AH13" t="s">
        <v>22</v>
      </c>
      <c r="AI13" t="s">
        <v>70</v>
      </c>
      <c r="AJ13" t="s">
        <v>12</v>
      </c>
      <c r="AK13" t="s">
        <v>11</v>
      </c>
      <c r="AL13" t="s">
        <v>35</v>
      </c>
      <c r="AM13" t="s">
        <v>75</v>
      </c>
    </row>
    <row r="14" spans="1:39">
      <c r="A14" t="s">
        <v>5</v>
      </c>
      <c r="B14">
        <v>54</v>
      </c>
      <c r="C14">
        <v>160.02</v>
      </c>
      <c r="D14">
        <f t="shared" si="0"/>
        <v>1.6002</v>
      </c>
      <c r="E14">
        <f t="shared" si="1"/>
        <v>21.0884775511048</v>
      </c>
      <c r="F14" t="str">
        <f t="shared" si="2"/>
        <v>Normal</v>
      </c>
      <c r="G14" t="s">
        <v>67</v>
      </c>
      <c r="H14" t="s">
        <v>11</v>
      </c>
      <c r="I14" t="s">
        <v>11</v>
      </c>
      <c r="J14" t="s">
        <v>12</v>
      </c>
      <c r="K14" t="s">
        <v>12</v>
      </c>
      <c r="L14" t="s">
        <v>11</v>
      </c>
      <c r="M14" t="s">
        <v>11</v>
      </c>
      <c r="N14" t="s">
        <v>12</v>
      </c>
      <c r="O14" t="s">
        <v>12</v>
      </c>
      <c r="P14" t="s">
        <v>11</v>
      </c>
      <c r="Q14" t="s">
        <v>11</v>
      </c>
      <c r="R14" t="s">
        <v>11</v>
      </c>
      <c r="S14" t="s">
        <v>12</v>
      </c>
      <c r="T14">
        <v>7</v>
      </c>
      <c r="U14">
        <v>0</v>
      </c>
      <c r="V14">
        <v>0</v>
      </c>
      <c r="W14">
        <v>2</v>
      </c>
      <c r="X14">
        <v>2</v>
      </c>
      <c r="Y14">
        <v>0</v>
      </c>
      <c r="Z14">
        <v>2</v>
      </c>
      <c r="AA14">
        <v>3</v>
      </c>
      <c r="AB14">
        <v>5</v>
      </c>
      <c r="AC14">
        <v>7</v>
      </c>
      <c r="AD14">
        <v>7</v>
      </c>
      <c r="AE14" t="s">
        <v>12</v>
      </c>
      <c r="AF14" t="s">
        <v>72</v>
      </c>
      <c r="AG14" t="s">
        <v>20</v>
      </c>
      <c r="AH14" t="s">
        <v>76</v>
      </c>
      <c r="AI14" t="s">
        <v>70</v>
      </c>
      <c r="AJ14" t="s">
        <v>12</v>
      </c>
      <c r="AK14" t="s">
        <v>11</v>
      </c>
      <c r="AL14" t="s">
        <v>36</v>
      </c>
      <c r="AM14" t="s">
        <v>71</v>
      </c>
    </row>
    <row r="15" spans="1:39">
      <c r="A15" t="s">
        <v>66</v>
      </c>
      <c r="B15">
        <v>73</v>
      </c>
      <c r="C15">
        <v>157.48</v>
      </c>
      <c r="D15">
        <f t="shared" si="0"/>
        <v>1.5748</v>
      </c>
      <c r="E15">
        <f t="shared" si="1"/>
        <v>29.4355427420532</v>
      </c>
      <c r="F15" t="str">
        <f t="shared" si="2"/>
        <v>Overweight</v>
      </c>
      <c r="G15" t="s">
        <v>67</v>
      </c>
      <c r="H15" t="s">
        <v>12</v>
      </c>
      <c r="I15" t="s">
        <v>11</v>
      </c>
      <c r="J15" t="s">
        <v>12</v>
      </c>
      <c r="K15" t="s">
        <v>12</v>
      </c>
      <c r="L15" t="s">
        <v>12</v>
      </c>
      <c r="M15" t="s">
        <v>12</v>
      </c>
      <c r="N15" t="s">
        <v>12</v>
      </c>
      <c r="O15" t="s">
        <v>11</v>
      </c>
      <c r="P15" t="s">
        <v>12</v>
      </c>
      <c r="Q15" t="s">
        <v>11</v>
      </c>
      <c r="R15" t="s">
        <v>12</v>
      </c>
      <c r="S15" t="s">
        <v>11</v>
      </c>
      <c r="T15">
        <v>3</v>
      </c>
      <c r="U15">
        <v>1</v>
      </c>
      <c r="V15">
        <v>4</v>
      </c>
      <c r="W15">
        <v>1</v>
      </c>
      <c r="X15">
        <v>1</v>
      </c>
      <c r="Y15">
        <v>1</v>
      </c>
      <c r="Z15">
        <v>2</v>
      </c>
      <c r="AA15">
        <v>1</v>
      </c>
      <c r="AB15">
        <v>4</v>
      </c>
      <c r="AC15">
        <v>7</v>
      </c>
      <c r="AD15">
        <v>0</v>
      </c>
      <c r="AE15" t="s">
        <v>11</v>
      </c>
      <c r="AF15" t="s">
        <v>77</v>
      </c>
      <c r="AG15" t="s">
        <v>78</v>
      </c>
      <c r="AH15" t="s">
        <v>26</v>
      </c>
      <c r="AI15" t="s">
        <v>30</v>
      </c>
      <c r="AJ15" t="s">
        <v>12</v>
      </c>
      <c r="AK15" t="s">
        <v>11</v>
      </c>
      <c r="AL15" t="s">
        <v>35</v>
      </c>
      <c r="AM15" t="s">
        <v>71</v>
      </c>
    </row>
    <row r="16" spans="1:39">
      <c r="A16" t="s">
        <v>66</v>
      </c>
      <c r="B16">
        <v>70</v>
      </c>
      <c r="C16">
        <v>170.18</v>
      </c>
      <c r="D16">
        <f t="shared" si="0"/>
        <v>1.7018</v>
      </c>
      <c r="E16">
        <f t="shared" si="1"/>
        <v>24.1702421475683</v>
      </c>
      <c r="F16" t="str">
        <f t="shared" si="2"/>
        <v>Normal</v>
      </c>
      <c r="G16" t="s">
        <v>79</v>
      </c>
      <c r="H16" t="s">
        <v>11</v>
      </c>
      <c r="I16" t="s">
        <v>11</v>
      </c>
      <c r="J16" t="s">
        <v>12</v>
      </c>
      <c r="K16" t="s">
        <v>12</v>
      </c>
      <c r="L16" t="s">
        <v>11</v>
      </c>
      <c r="M16" t="s">
        <v>11</v>
      </c>
      <c r="N16" t="s">
        <v>12</v>
      </c>
      <c r="O16" t="s">
        <v>11</v>
      </c>
      <c r="P16" t="s">
        <v>11</v>
      </c>
      <c r="Q16" t="s">
        <v>11</v>
      </c>
      <c r="R16" t="s">
        <v>12</v>
      </c>
      <c r="S16" t="s">
        <v>11</v>
      </c>
      <c r="T16">
        <v>7</v>
      </c>
      <c r="U16">
        <v>5</v>
      </c>
      <c r="V16">
        <v>5</v>
      </c>
      <c r="W16">
        <v>7</v>
      </c>
      <c r="X16">
        <v>4</v>
      </c>
      <c r="Y16">
        <v>5</v>
      </c>
      <c r="Z16">
        <v>7</v>
      </c>
      <c r="AA16">
        <v>4</v>
      </c>
      <c r="AB16">
        <v>0</v>
      </c>
      <c r="AC16">
        <v>7</v>
      </c>
      <c r="AD16">
        <v>0</v>
      </c>
      <c r="AE16" t="s">
        <v>11</v>
      </c>
      <c r="AF16" t="s">
        <v>77</v>
      </c>
      <c r="AG16" t="s">
        <v>21</v>
      </c>
      <c r="AH16" t="s">
        <v>69</v>
      </c>
      <c r="AI16" t="s">
        <v>30</v>
      </c>
      <c r="AJ16" t="s">
        <v>12</v>
      </c>
      <c r="AK16" t="s">
        <v>11</v>
      </c>
      <c r="AL16" t="s">
        <v>36</v>
      </c>
      <c r="AM16" t="s">
        <v>71</v>
      </c>
    </row>
    <row r="17" spans="1:39">
      <c r="A17" t="s">
        <v>66</v>
      </c>
      <c r="B17">
        <v>65</v>
      </c>
      <c r="C17">
        <v>154.94</v>
      </c>
      <c r="D17">
        <f t="shared" si="0"/>
        <v>1.5494</v>
      </c>
      <c r="E17">
        <f t="shared" si="1"/>
        <v>27.07610897619</v>
      </c>
      <c r="F17" t="str">
        <f t="shared" si="2"/>
        <v>Overweight</v>
      </c>
      <c r="G17" t="s">
        <v>67</v>
      </c>
      <c r="H17" t="s">
        <v>12</v>
      </c>
      <c r="I17" t="s">
        <v>11</v>
      </c>
      <c r="J17" t="s">
        <v>12</v>
      </c>
      <c r="K17" t="s">
        <v>12</v>
      </c>
      <c r="L17" t="s">
        <v>11</v>
      </c>
      <c r="M17" t="s">
        <v>12</v>
      </c>
      <c r="N17" t="s">
        <v>12</v>
      </c>
      <c r="O17" t="s">
        <v>11</v>
      </c>
      <c r="P17" t="s">
        <v>12</v>
      </c>
      <c r="Q17" t="s">
        <v>11</v>
      </c>
      <c r="R17" t="s">
        <v>12</v>
      </c>
      <c r="S17" t="s">
        <v>11</v>
      </c>
      <c r="T17">
        <v>7</v>
      </c>
      <c r="U17">
        <v>7</v>
      </c>
      <c r="V17">
        <v>4</v>
      </c>
      <c r="W17">
        <v>5</v>
      </c>
      <c r="X17">
        <v>4</v>
      </c>
      <c r="Y17">
        <v>3</v>
      </c>
      <c r="Z17">
        <v>7</v>
      </c>
      <c r="AA17">
        <v>1</v>
      </c>
      <c r="AB17">
        <v>1</v>
      </c>
      <c r="AC17">
        <v>7</v>
      </c>
      <c r="AD17">
        <v>0</v>
      </c>
      <c r="AE17" t="s">
        <v>11</v>
      </c>
      <c r="AF17" t="s">
        <v>68</v>
      </c>
      <c r="AG17" t="s">
        <v>80</v>
      </c>
      <c r="AH17" t="s">
        <v>24</v>
      </c>
      <c r="AI17" t="s">
        <v>70</v>
      </c>
      <c r="AJ17" t="s">
        <v>12</v>
      </c>
      <c r="AK17" t="s">
        <v>11</v>
      </c>
      <c r="AL17" t="s">
        <v>34</v>
      </c>
      <c r="AM17" t="s">
        <v>81</v>
      </c>
    </row>
    <row r="18" spans="1:39">
      <c r="A18" t="s">
        <v>5</v>
      </c>
      <c r="B18">
        <v>37</v>
      </c>
      <c r="C18">
        <v>154.94</v>
      </c>
      <c r="D18">
        <f t="shared" si="0"/>
        <v>1.5494</v>
      </c>
      <c r="E18">
        <f t="shared" si="1"/>
        <v>15.4125543402928</v>
      </c>
      <c r="F18" t="str">
        <f t="shared" si="2"/>
        <v>Underweight</v>
      </c>
      <c r="G18" t="s">
        <v>67</v>
      </c>
      <c r="H18" t="s">
        <v>11</v>
      </c>
      <c r="I18" t="s">
        <v>11</v>
      </c>
      <c r="J18" t="s">
        <v>11</v>
      </c>
      <c r="K18" t="s">
        <v>11</v>
      </c>
      <c r="L18" t="s">
        <v>11</v>
      </c>
      <c r="M18" t="s">
        <v>12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>
        <v>7</v>
      </c>
      <c r="U18">
        <v>3</v>
      </c>
      <c r="V18">
        <v>2</v>
      </c>
      <c r="W18">
        <v>5</v>
      </c>
      <c r="X18">
        <v>5</v>
      </c>
      <c r="Y18">
        <v>3</v>
      </c>
      <c r="Z18">
        <v>7</v>
      </c>
      <c r="AA18">
        <v>2</v>
      </c>
      <c r="AB18">
        <v>4</v>
      </c>
      <c r="AC18">
        <v>2</v>
      </c>
      <c r="AD18">
        <v>0</v>
      </c>
      <c r="AE18" t="s">
        <v>11</v>
      </c>
      <c r="AF18" t="s">
        <v>68</v>
      </c>
      <c r="AG18" t="s">
        <v>21</v>
      </c>
      <c r="AH18" t="s">
        <v>22</v>
      </c>
      <c r="AI18" t="s">
        <v>30</v>
      </c>
      <c r="AJ18" t="s">
        <v>12</v>
      </c>
      <c r="AK18" t="s">
        <v>11</v>
      </c>
      <c r="AL18" t="s">
        <v>33</v>
      </c>
      <c r="AM18" t="s">
        <v>71</v>
      </c>
    </row>
    <row r="19" spans="1:39">
      <c r="A19" t="s">
        <v>5</v>
      </c>
      <c r="B19">
        <v>65</v>
      </c>
      <c r="C19">
        <v>162.56</v>
      </c>
      <c r="D19">
        <f t="shared" si="0"/>
        <v>1.6256</v>
      </c>
      <c r="E19">
        <f t="shared" si="1"/>
        <v>24.5972171631843</v>
      </c>
      <c r="F19" t="str">
        <f t="shared" si="2"/>
        <v>Normal</v>
      </c>
      <c r="G19" t="s">
        <v>67</v>
      </c>
      <c r="H19" t="s">
        <v>11</v>
      </c>
      <c r="I19" t="s">
        <v>11</v>
      </c>
      <c r="J19" t="s">
        <v>11</v>
      </c>
      <c r="K19" t="s">
        <v>12</v>
      </c>
      <c r="L19" t="s">
        <v>11</v>
      </c>
      <c r="M19" t="s">
        <v>12</v>
      </c>
      <c r="N19" t="s">
        <v>12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>
        <v>5</v>
      </c>
      <c r="U19">
        <v>7</v>
      </c>
      <c r="V19">
        <v>7</v>
      </c>
      <c r="W19">
        <v>7</v>
      </c>
      <c r="X19">
        <v>7</v>
      </c>
      <c r="Y19">
        <v>5</v>
      </c>
      <c r="Z19">
        <v>7</v>
      </c>
      <c r="AA19">
        <v>4</v>
      </c>
      <c r="AB19">
        <v>5</v>
      </c>
      <c r="AC19">
        <v>7</v>
      </c>
      <c r="AD19">
        <v>4</v>
      </c>
      <c r="AE19" t="s">
        <v>11</v>
      </c>
      <c r="AF19" t="s">
        <v>74</v>
      </c>
      <c r="AG19" t="s">
        <v>21</v>
      </c>
      <c r="AH19" t="s">
        <v>69</v>
      </c>
      <c r="AI19" t="s">
        <v>70</v>
      </c>
      <c r="AJ19" t="s">
        <v>12</v>
      </c>
      <c r="AK19" t="s">
        <v>11</v>
      </c>
      <c r="AL19" t="s">
        <v>34</v>
      </c>
      <c r="AM19" t="s">
        <v>71</v>
      </c>
    </row>
    <row r="20" spans="1:39">
      <c r="A20" t="s">
        <v>66</v>
      </c>
      <c r="B20">
        <v>70</v>
      </c>
      <c r="C20">
        <v>170.18</v>
      </c>
      <c r="D20">
        <f t="shared" si="0"/>
        <v>1.7018</v>
      </c>
      <c r="E20">
        <f t="shared" si="1"/>
        <v>24.1702421475683</v>
      </c>
      <c r="F20" t="str">
        <f t="shared" si="2"/>
        <v>Normal</v>
      </c>
      <c r="G20" t="s">
        <v>67</v>
      </c>
      <c r="H20" t="s">
        <v>11</v>
      </c>
      <c r="I20" t="s">
        <v>11</v>
      </c>
      <c r="J20" t="s">
        <v>12</v>
      </c>
      <c r="K20" t="s">
        <v>11</v>
      </c>
      <c r="L20" t="s">
        <v>11</v>
      </c>
      <c r="M20" t="s">
        <v>12</v>
      </c>
      <c r="N20" t="s">
        <v>12</v>
      </c>
      <c r="O20" t="s">
        <v>11</v>
      </c>
      <c r="P20" t="s">
        <v>12</v>
      </c>
      <c r="Q20" t="s">
        <v>11</v>
      </c>
      <c r="R20" t="s">
        <v>12</v>
      </c>
      <c r="S20" t="s">
        <v>11</v>
      </c>
      <c r="T20">
        <v>6</v>
      </c>
      <c r="U20">
        <v>1</v>
      </c>
      <c r="V20">
        <v>2</v>
      </c>
      <c r="W20">
        <v>1</v>
      </c>
      <c r="X20">
        <v>3</v>
      </c>
      <c r="Y20">
        <v>2</v>
      </c>
      <c r="Z20">
        <v>3</v>
      </c>
      <c r="AA20">
        <v>3</v>
      </c>
      <c r="AB20">
        <v>2</v>
      </c>
      <c r="AC20">
        <v>2</v>
      </c>
      <c r="AD20">
        <v>0</v>
      </c>
      <c r="AE20" t="s">
        <v>11</v>
      </c>
      <c r="AF20" t="s">
        <v>68</v>
      </c>
      <c r="AG20" t="s">
        <v>23</v>
      </c>
      <c r="AH20" t="s">
        <v>22</v>
      </c>
      <c r="AI20" t="s">
        <v>30</v>
      </c>
      <c r="AJ20" t="s">
        <v>12</v>
      </c>
      <c r="AK20" t="s">
        <v>11</v>
      </c>
      <c r="AL20" t="s">
        <v>36</v>
      </c>
      <c r="AM20" t="s">
        <v>71</v>
      </c>
    </row>
    <row r="21" spans="1:39">
      <c r="A21" t="s">
        <v>5</v>
      </c>
      <c r="B21">
        <v>49</v>
      </c>
      <c r="C21">
        <v>170.18</v>
      </c>
      <c r="D21">
        <f t="shared" si="0"/>
        <v>1.7018</v>
      </c>
      <c r="E21">
        <f t="shared" si="1"/>
        <v>16.9191695032978</v>
      </c>
      <c r="F21" t="str">
        <f t="shared" si="2"/>
        <v>Underweight</v>
      </c>
      <c r="G21" t="s">
        <v>67</v>
      </c>
      <c r="H21" t="s">
        <v>11</v>
      </c>
      <c r="I21" t="s">
        <v>11</v>
      </c>
      <c r="J21" t="s">
        <v>11</v>
      </c>
      <c r="K21" t="s">
        <v>12</v>
      </c>
      <c r="L21" t="s">
        <v>11</v>
      </c>
      <c r="M21" t="s">
        <v>11</v>
      </c>
      <c r="N21" t="s">
        <v>12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>
        <v>3</v>
      </c>
      <c r="U21">
        <v>4</v>
      </c>
      <c r="V21">
        <v>0</v>
      </c>
      <c r="W21">
        <v>2</v>
      </c>
      <c r="X21">
        <v>3</v>
      </c>
      <c r="Y21">
        <v>3</v>
      </c>
      <c r="Z21">
        <v>5</v>
      </c>
      <c r="AA21">
        <v>6</v>
      </c>
      <c r="AB21">
        <v>3</v>
      </c>
      <c r="AC21">
        <v>7</v>
      </c>
      <c r="AD21">
        <v>7</v>
      </c>
      <c r="AE21" t="s">
        <v>11</v>
      </c>
      <c r="AF21" t="s">
        <v>68</v>
      </c>
      <c r="AG21" t="s">
        <v>20</v>
      </c>
      <c r="AH21" t="s">
        <v>26</v>
      </c>
      <c r="AI21" t="s">
        <v>70</v>
      </c>
      <c r="AJ21" t="s">
        <v>12</v>
      </c>
      <c r="AK21" t="s">
        <v>11</v>
      </c>
      <c r="AL21" t="s">
        <v>35</v>
      </c>
      <c r="AM21" t="s">
        <v>71</v>
      </c>
    </row>
    <row r="22" spans="1:39">
      <c r="A22" t="s">
        <v>5</v>
      </c>
      <c r="B22">
        <v>50</v>
      </c>
      <c r="C22">
        <v>157.48</v>
      </c>
      <c r="D22">
        <f t="shared" si="0"/>
        <v>1.5748</v>
      </c>
      <c r="E22">
        <f t="shared" si="1"/>
        <v>20.1613306452419</v>
      </c>
      <c r="F22" t="str">
        <f t="shared" si="2"/>
        <v>Normal</v>
      </c>
      <c r="G22" t="s">
        <v>67</v>
      </c>
      <c r="H22" t="s">
        <v>11</v>
      </c>
      <c r="I22" t="s">
        <v>11</v>
      </c>
      <c r="J22" t="s">
        <v>11</v>
      </c>
      <c r="K22" t="s">
        <v>12</v>
      </c>
      <c r="L22" t="s">
        <v>11</v>
      </c>
      <c r="M22" t="s">
        <v>11</v>
      </c>
      <c r="N22" t="s">
        <v>12</v>
      </c>
      <c r="O22" t="s">
        <v>11</v>
      </c>
      <c r="P22" t="s">
        <v>11</v>
      </c>
      <c r="Q22" t="s">
        <v>11</v>
      </c>
      <c r="R22" t="s">
        <v>12</v>
      </c>
      <c r="S22" t="s">
        <v>11</v>
      </c>
      <c r="T22">
        <v>3</v>
      </c>
      <c r="U22">
        <v>0</v>
      </c>
      <c r="V22">
        <v>1</v>
      </c>
      <c r="W22">
        <v>2</v>
      </c>
      <c r="X22">
        <v>2</v>
      </c>
      <c r="Y22">
        <v>3</v>
      </c>
      <c r="Z22">
        <v>7</v>
      </c>
      <c r="AA22">
        <v>2</v>
      </c>
      <c r="AB22">
        <v>6</v>
      </c>
      <c r="AC22">
        <v>6</v>
      </c>
      <c r="AD22">
        <v>0</v>
      </c>
      <c r="AE22" t="s">
        <v>11</v>
      </c>
      <c r="AF22" t="s">
        <v>68</v>
      </c>
      <c r="AG22" t="s">
        <v>23</v>
      </c>
      <c r="AH22" t="s">
        <v>24</v>
      </c>
      <c r="AI22" t="s">
        <v>70</v>
      </c>
      <c r="AJ22" t="s">
        <v>12</v>
      </c>
      <c r="AK22" t="s">
        <v>11</v>
      </c>
      <c r="AL22" t="s">
        <v>34</v>
      </c>
      <c r="AM22" t="s">
        <v>71</v>
      </c>
    </row>
    <row r="23" spans="1:39">
      <c r="A23" t="s">
        <v>66</v>
      </c>
      <c r="B23">
        <v>60</v>
      </c>
      <c r="C23">
        <v>170.18</v>
      </c>
      <c r="D23">
        <f t="shared" si="0"/>
        <v>1.7018</v>
      </c>
      <c r="E23">
        <f t="shared" si="1"/>
        <v>20.7173504122014</v>
      </c>
      <c r="F23" t="str">
        <f t="shared" si="2"/>
        <v>Normal</v>
      </c>
      <c r="G23" t="s">
        <v>67</v>
      </c>
      <c r="H23" t="s">
        <v>12</v>
      </c>
      <c r="I23" t="s">
        <v>11</v>
      </c>
      <c r="J23" t="s">
        <v>12</v>
      </c>
      <c r="K23" t="s">
        <v>12</v>
      </c>
      <c r="L23" t="s">
        <v>12</v>
      </c>
      <c r="M23" t="s">
        <v>11</v>
      </c>
      <c r="N23" t="s">
        <v>12</v>
      </c>
      <c r="O23" t="s">
        <v>11</v>
      </c>
      <c r="P23" t="s">
        <v>11</v>
      </c>
      <c r="Q23" t="s">
        <v>11</v>
      </c>
      <c r="R23" t="s">
        <v>12</v>
      </c>
      <c r="S23" t="s">
        <v>11</v>
      </c>
      <c r="T23">
        <v>7</v>
      </c>
      <c r="U23">
        <v>7</v>
      </c>
      <c r="V23">
        <v>3</v>
      </c>
      <c r="W23">
        <v>2</v>
      </c>
      <c r="X23">
        <v>2</v>
      </c>
      <c r="Y23">
        <v>2</v>
      </c>
      <c r="Z23">
        <v>7</v>
      </c>
      <c r="AA23">
        <v>7</v>
      </c>
      <c r="AB23">
        <v>7</v>
      </c>
      <c r="AC23">
        <v>7</v>
      </c>
      <c r="AD23">
        <v>0</v>
      </c>
      <c r="AE23" t="s">
        <v>11</v>
      </c>
      <c r="AF23" t="s">
        <v>68</v>
      </c>
      <c r="AG23" t="s">
        <v>20</v>
      </c>
      <c r="AH23" t="s">
        <v>24</v>
      </c>
      <c r="AI23" t="s">
        <v>70</v>
      </c>
      <c r="AJ23" t="s">
        <v>12</v>
      </c>
      <c r="AK23" t="s">
        <v>11</v>
      </c>
      <c r="AL23" t="s">
        <v>36</v>
      </c>
      <c r="AM23" t="s">
        <v>82</v>
      </c>
    </row>
    <row r="24" spans="1:39">
      <c r="A24" t="s">
        <v>66</v>
      </c>
      <c r="B24">
        <v>47</v>
      </c>
      <c r="C24">
        <v>160.02</v>
      </c>
      <c r="D24">
        <f t="shared" si="0"/>
        <v>1.6002</v>
      </c>
      <c r="E24">
        <f t="shared" si="1"/>
        <v>18.3547860167023</v>
      </c>
      <c r="F24" t="str">
        <f t="shared" si="2"/>
        <v>Underweight</v>
      </c>
      <c r="G24" t="s">
        <v>67</v>
      </c>
      <c r="H24" t="s">
        <v>11</v>
      </c>
      <c r="I24" t="s">
        <v>11</v>
      </c>
      <c r="J24" t="s">
        <v>11</v>
      </c>
      <c r="K24" t="s">
        <v>11</v>
      </c>
      <c r="L24" t="s">
        <v>11</v>
      </c>
      <c r="M24" t="s">
        <v>11</v>
      </c>
      <c r="N24" t="s">
        <v>12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>
        <v>5</v>
      </c>
      <c r="U24">
        <v>3</v>
      </c>
      <c r="V24">
        <v>6</v>
      </c>
      <c r="W24">
        <v>3</v>
      </c>
      <c r="X24">
        <v>6</v>
      </c>
      <c r="Y24">
        <v>4</v>
      </c>
      <c r="Z24">
        <v>5</v>
      </c>
      <c r="AA24">
        <v>1</v>
      </c>
      <c r="AB24">
        <v>1</v>
      </c>
      <c r="AC24">
        <v>7</v>
      </c>
      <c r="AD24">
        <v>6</v>
      </c>
      <c r="AE24" t="s">
        <v>11</v>
      </c>
      <c r="AF24" t="s">
        <v>72</v>
      </c>
      <c r="AG24" t="s">
        <v>20</v>
      </c>
      <c r="AH24" t="s">
        <v>69</v>
      </c>
      <c r="AI24" t="s">
        <v>30</v>
      </c>
      <c r="AJ24" t="s">
        <v>12</v>
      </c>
      <c r="AK24" t="s">
        <v>11</v>
      </c>
      <c r="AL24" t="s">
        <v>35</v>
      </c>
      <c r="AM24" t="s">
        <v>71</v>
      </c>
    </row>
    <row r="25" spans="1:39">
      <c r="A25" t="s">
        <v>83</v>
      </c>
      <c r="B25">
        <v>60</v>
      </c>
      <c r="C25">
        <v>152.4</v>
      </c>
      <c r="D25">
        <f t="shared" si="0"/>
        <v>1.524</v>
      </c>
      <c r="E25">
        <f t="shared" si="1"/>
        <v>25.8333850001033</v>
      </c>
      <c r="F25" t="str">
        <f t="shared" si="2"/>
        <v>Overweight</v>
      </c>
      <c r="G25" t="s">
        <v>79</v>
      </c>
      <c r="H25" t="s">
        <v>11</v>
      </c>
      <c r="I25" t="s">
        <v>11</v>
      </c>
      <c r="J25" t="s">
        <v>12</v>
      </c>
      <c r="K25" t="s">
        <v>12</v>
      </c>
      <c r="L25" t="s">
        <v>11</v>
      </c>
      <c r="M25" t="s">
        <v>11</v>
      </c>
      <c r="N25" t="s">
        <v>12</v>
      </c>
      <c r="O25" t="s">
        <v>12</v>
      </c>
      <c r="P25" t="s">
        <v>11</v>
      </c>
      <c r="Q25" t="s">
        <v>11</v>
      </c>
      <c r="R25" t="s">
        <v>11</v>
      </c>
      <c r="S25" t="s">
        <v>11</v>
      </c>
      <c r="T25">
        <v>7</v>
      </c>
      <c r="U25">
        <v>7</v>
      </c>
      <c r="V25">
        <v>7</v>
      </c>
      <c r="W25">
        <v>6</v>
      </c>
      <c r="X25">
        <v>5</v>
      </c>
      <c r="Y25">
        <v>6</v>
      </c>
      <c r="Z25">
        <v>6</v>
      </c>
      <c r="AA25">
        <v>6</v>
      </c>
      <c r="AB25">
        <v>4</v>
      </c>
      <c r="AC25">
        <v>6</v>
      </c>
      <c r="AD25">
        <v>0</v>
      </c>
      <c r="AE25" t="s">
        <v>11</v>
      </c>
      <c r="AF25" t="s">
        <v>73</v>
      </c>
      <c r="AG25" t="s">
        <v>23</v>
      </c>
      <c r="AH25" t="s">
        <v>22</v>
      </c>
      <c r="AI25" t="s">
        <v>84</v>
      </c>
      <c r="AJ25" t="s">
        <v>12</v>
      </c>
      <c r="AK25" t="s">
        <v>11</v>
      </c>
      <c r="AL25" t="s">
        <v>36</v>
      </c>
      <c r="AM25" t="s">
        <v>71</v>
      </c>
    </row>
    <row r="26" spans="1:39">
      <c r="A26" t="s">
        <v>66</v>
      </c>
      <c r="B26">
        <v>38</v>
      </c>
      <c r="C26">
        <v>152.4</v>
      </c>
      <c r="D26">
        <f t="shared" si="0"/>
        <v>1.524</v>
      </c>
      <c r="E26">
        <f t="shared" si="1"/>
        <v>16.3611438333988</v>
      </c>
      <c r="F26" t="str">
        <f t="shared" si="2"/>
        <v>Underweight</v>
      </c>
      <c r="G26" t="s">
        <v>67</v>
      </c>
      <c r="H26" t="s">
        <v>11</v>
      </c>
      <c r="I26" t="s">
        <v>12</v>
      </c>
      <c r="J26" t="s">
        <v>12</v>
      </c>
      <c r="K26" t="s">
        <v>12</v>
      </c>
      <c r="L26" t="s">
        <v>11</v>
      </c>
      <c r="M26" t="s">
        <v>11</v>
      </c>
      <c r="N26" t="s">
        <v>12</v>
      </c>
      <c r="O26" t="s">
        <v>12</v>
      </c>
      <c r="P26" t="s">
        <v>11</v>
      </c>
      <c r="Q26" t="s">
        <v>11</v>
      </c>
      <c r="R26" t="s">
        <v>12</v>
      </c>
      <c r="S26" t="s">
        <v>11</v>
      </c>
      <c r="T26">
        <v>3</v>
      </c>
      <c r="U26">
        <v>1</v>
      </c>
      <c r="V26">
        <v>1</v>
      </c>
      <c r="W26">
        <v>1</v>
      </c>
      <c r="X26">
        <v>2</v>
      </c>
      <c r="Y26">
        <v>1</v>
      </c>
      <c r="Z26">
        <v>1</v>
      </c>
      <c r="AA26">
        <v>1</v>
      </c>
      <c r="AB26">
        <v>2</v>
      </c>
      <c r="AC26">
        <v>1</v>
      </c>
      <c r="AD26">
        <v>1</v>
      </c>
      <c r="AE26" t="s">
        <v>11</v>
      </c>
      <c r="AF26" t="s">
        <v>68</v>
      </c>
      <c r="AG26" t="s">
        <v>21</v>
      </c>
      <c r="AH26" t="s">
        <v>24</v>
      </c>
      <c r="AI26" t="s">
        <v>70</v>
      </c>
      <c r="AJ26" t="s">
        <v>12</v>
      </c>
      <c r="AK26" t="s">
        <v>11</v>
      </c>
      <c r="AL26" t="s">
        <v>35</v>
      </c>
      <c r="AM26" t="s">
        <v>71</v>
      </c>
    </row>
    <row r="27" spans="1:39">
      <c r="A27" t="s">
        <v>83</v>
      </c>
      <c r="B27">
        <v>75</v>
      </c>
      <c r="C27">
        <v>175.26</v>
      </c>
      <c r="D27">
        <f t="shared" si="0"/>
        <v>1.7526</v>
      </c>
      <c r="E27">
        <f t="shared" si="1"/>
        <v>24.4171880908349</v>
      </c>
      <c r="F27" t="str">
        <f t="shared" si="2"/>
        <v>Normal</v>
      </c>
      <c r="G27" t="s">
        <v>79</v>
      </c>
      <c r="H27" t="s">
        <v>11</v>
      </c>
      <c r="I27" t="s">
        <v>11</v>
      </c>
      <c r="J27" t="s">
        <v>12</v>
      </c>
      <c r="K27" t="s">
        <v>12</v>
      </c>
      <c r="L27" t="s">
        <v>11</v>
      </c>
      <c r="M27" t="s">
        <v>11</v>
      </c>
      <c r="N27" t="s">
        <v>12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>
        <v>7</v>
      </c>
      <c r="U27">
        <v>7</v>
      </c>
      <c r="V27">
        <v>4</v>
      </c>
      <c r="W27">
        <v>4</v>
      </c>
      <c r="X27">
        <v>5</v>
      </c>
      <c r="Y27">
        <v>4</v>
      </c>
      <c r="Z27">
        <v>7</v>
      </c>
      <c r="AA27">
        <v>4</v>
      </c>
      <c r="AB27">
        <v>5</v>
      </c>
      <c r="AC27">
        <v>7</v>
      </c>
      <c r="AD27">
        <v>5</v>
      </c>
      <c r="AE27" t="s">
        <v>11</v>
      </c>
      <c r="AF27" t="s">
        <v>73</v>
      </c>
      <c r="AG27" t="s">
        <v>23</v>
      </c>
      <c r="AH27" t="s">
        <v>22</v>
      </c>
      <c r="AI27" t="s">
        <v>30</v>
      </c>
      <c r="AJ27" t="s">
        <v>12</v>
      </c>
      <c r="AK27" t="s">
        <v>11</v>
      </c>
      <c r="AL27" t="s">
        <v>35</v>
      </c>
      <c r="AM27" t="s">
        <v>71</v>
      </c>
    </row>
    <row r="28" spans="1:39">
      <c r="A28" t="s">
        <v>5</v>
      </c>
      <c r="B28">
        <v>55</v>
      </c>
      <c r="C28">
        <v>160.02</v>
      </c>
      <c r="D28">
        <f t="shared" si="0"/>
        <v>1.6002</v>
      </c>
      <c r="E28">
        <f t="shared" si="1"/>
        <v>21.4790049131623</v>
      </c>
      <c r="F28" t="str">
        <f t="shared" si="2"/>
        <v>Normal</v>
      </c>
      <c r="G28" t="s">
        <v>67</v>
      </c>
      <c r="H28" t="s">
        <v>11</v>
      </c>
      <c r="I28" t="s">
        <v>11</v>
      </c>
      <c r="J28" t="s">
        <v>12</v>
      </c>
      <c r="K28" t="s">
        <v>12</v>
      </c>
      <c r="L28" t="s">
        <v>11</v>
      </c>
      <c r="M28" t="s">
        <v>11</v>
      </c>
      <c r="N28" t="s">
        <v>12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>
        <v>3</v>
      </c>
      <c r="U28">
        <v>1</v>
      </c>
      <c r="V28">
        <v>5</v>
      </c>
      <c r="W28">
        <v>5</v>
      </c>
      <c r="X28">
        <v>1</v>
      </c>
      <c r="Y28">
        <v>2</v>
      </c>
      <c r="Z28">
        <v>1</v>
      </c>
      <c r="AA28">
        <v>1</v>
      </c>
      <c r="AB28">
        <v>1</v>
      </c>
      <c r="AC28">
        <v>7</v>
      </c>
      <c r="AD28">
        <v>0</v>
      </c>
      <c r="AE28" t="s">
        <v>11</v>
      </c>
      <c r="AF28" t="s">
        <v>72</v>
      </c>
      <c r="AG28" t="s">
        <v>20</v>
      </c>
      <c r="AH28" t="s">
        <v>76</v>
      </c>
      <c r="AI28" t="s">
        <v>30</v>
      </c>
      <c r="AJ28" t="s">
        <v>12</v>
      </c>
      <c r="AK28" t="s">
        <v>11</v>
      </c>
      <c r="AL28" t="s">
        <v>35</v>
      </c>
      <c r="AM28" t="s">
        <v>71</v>
      </c>
    </row>
    <row r="29" spans="1:39">
      <c r="A29" t="s">
        <v>5</v>
      </c>
      <c r="B29">
        <v>55</v>
      </c>
      <c r="C29">
        <v>167.64</v>
      </c>
      <c r="D29">
        <f t="shared" si="0"/>
        <v>1.6764</v>
      </c>
      <c r="E29">
        <f t="shared" si="1"/>
        <v>19.5707462121995</v>
      </c>
      <c r="F29" t="str">
        <f t="shared" si="2"/>
        <v>Normal</v>
      </c>
      <c r="G29" t="s">
        <v>67</v>
      </c>
      <c r="H29" t="s">
        <v>11</v>
      </c>
      <c r="I29" t="s">
        <v>11</v>
      </c>
      <c r="J29" t="s">
        <v>11</v>
      </c>
      <c r="K29" t="s">
        <v>12</v>
      </c>
      <c r="L29" t="s">
        <v>11</v>
      </c>
      <c r="M29" t="s">
        <v>12</v>
      </c>
      <c r="N29" t="s">
        <v>12</v>
      </c>
      <c r="O29" t="s">
        <v>11</v>
      </c>
      <c r="P29" t="s">
        <v>11</v>
      </c>
      <c r="Q29" t="s">
        <v>11</v>
      </c>
      <c r="R29" t="s">
        <v>12</v>
      </c>
      <c r="S29" t="s">
        <v>11</v>
      </c>
      <c r="T29">
        <v>7</v>
      </c>
      <c r="U29">
        <v>7</v>
      </c>
      <c r="V29">
        <v>3</v>
      </c>
      <c r="W29">
        <v>4</v>
      </c>
      <c r="X29">
        <v>4</v>
      </c>
      <c r="Y29">
        <v>4</v>
      </c>
      <c r="Z29">
        <v>7</v>
      </c>
      <c r="AA29">
        <v>7</v>
      </c>
      <c r="AB29">
        <v>3</v>
      </c>
      <c r="AC29">
        <v>7</v>
      </c>
      <c r="AD29">
        <v>0</v>
      </c>
      <c r="AE29" t="s">
        <v>11</v>
      </c>
      <c r="AF29" t="s">
        <v>68</v>
      </c>
      <c r="AG29" t="s">
        <v>23</v>
      </c>
      <c r="AH29" t="s">
        <v>22</v>
      </c>
      <c r="AI29" t="s">
        <v>84</v>
      </c>
      <c r="AJ29" t="s">
        <v>12</v>
      </c>
      <c r="AK29" t="s">
        <v>11</v>
      </c>
      <c r="AL29" t="s">
        <v>35</v>
      </c>
      <c r="AM29" t="s">
        <v>71</v>
      </c>
    </row>
    <row r="30" spans="1:39">
      <c r="A30" t="s">
        <v>66</v>
      </c>
      <c r="B30">
        <v>52</v>
      </c>
      <c r="C30">
        <v>144.78</v>
      </c>
      <c r="D30">
        <f t="shared" si="0"/>
        <v>1.4478</v>
      </c>
      <c r="E30">
        <f t="shared" si="1"/>
        <v>24.8076827332479</v>
      </c>
      <c r="F30" t="str">
        <f t="shared" si="2"/>
        <v>Normal</v>
      </c>
      <c r="G30" t="s">
        <v>67</v>
      </c>
      <c r="H30" t="s">
        <v>11</v>
      </c>
      <c r="I30" t="s">
        <v>11</v>
      </c>
      <c r="J30" t="s">
        <v>12</v>
      </c>
      <c r="K30" t="s">
        <v>12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>
        <v>7</v>
      </c>
      <c r="U30">
        <v>7</v>
      </c>
      <c r="V30">
        <v>3</v>
      </c>
      <c r="W30">
        <v>3</v>
      </c>
      <c r="X30">
        <v>3</v>
      </c>
      <c r="Y30">
        <v>3</v>
      </c>
      <c r="Z30">
        <v>7</v>
      </c>
      <c r="AA30">
        <v>5</v>
      </c>
      <c r="AB30">
        <v>2</v>
      </c>
      <c r="AC30">
        <v>7</v>
      </c>
      <c r="AD30">
        <v>0</v>
      </c>
      <c r="AE30" t="s">
        <v>11</v>
      </c>
      <c r="AF30" t="s">
        <v>68</v>
      </c>
      <c r="AG30" t="s">
        <v>78</v>
      </c>
      <c r="AH30" t="s">
        <v>24</v>
      </c>
      <c r="AI30" t="s">
        <v>70</v>
      </c>
      <c r="AJ30" t="s">
        <v>12</v>
      </c>
      <c r="AK30" t="s">
        <v>11</v>
      </c>
      <c r="AL30" t="s">
        <v>35</v>
      </c>
      <c r="AM30" t="s">
        <v>71</v>
      </c>
    </row>
    <row r="31" spans="1:39">
      <c r="A31" t="s">
        <v>5</v>
      </c>
      <c r="B31">
        <v>40</v>
      </c>
      <c r="C31">
        <v>165.1</v>
      </c>
      <c r="D31">
        <f t="shared" si="0"/>
        <v>1.651</v>
      </c>
      <c r="E31">
        <f t="shared" si="1"/>
        <v>14.6745855621889</v>
      </c>
      <c r="F31" t="str">
        <f t="shared" si="2"/>
        <v>Underweight</v>
      </c>
      <c r="G31" t="s">
        <v>67</v>
      </c>
      <c r="H31" t="s">
        <v>11</v>
      </c>
      <c r="I31" t="s">
        <v>11</v>
      </c>
      <c r="J31" t="s">
        <v>11</v>
      </c>
      <c r="K31" t="s">
        <v>11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>
        <v>7</v>
      </c>
      <c r="U31">
        <v>7</v>
      </c>
      <c r="V31">
        <v>1</v>
      </c>
      <c r="W31">
        <v>3</v>
      </c>
      <c r="X31">
        <v>1</v>
      </c>
      <c r="Y31">
        <v>3</v>
      </c>
      <c r="Z31">
        <v>2</v>
      </c>
      <c r="AA31">
        <v>4</v>
      </c>
      <c r="AB31">
        <v>0</v>
      </c>
      <c r="AC31">
        <v>0</v>
      </c>
      <c r="AD31">
        <v>0</v>
      </c>
      <c r="AE31" t="s">
        <v>12</v>
      </c>
      <c r="AF31" t="s">
        <v>68</v>
      </c>
      <c r="AG31" t="s">
        <v>21</v>
      </c>
      <c r="AH31" t="s">
        <v>22</v>
      </c>
      <c r="AI31" t="s">
        <v>30</v>
      </c>
      <c r="AJ31" t="s">
        <v>12</v>
      </c>
      <c r="AK31" t="s">
        <v>11</v>
      </c>
      <c r="AL31" t="s">
        <v>36</v>
      </c>
      <c r="AM31" t="s">
        <v>71</v>
      </c>
    </row>
    <row r="32" spans="1:39">
      <c r="A32" t="s">
        <v>66</v>
      </c>
      <c r="B32">
        <v>47</v>
      </c>
      <c r="C32">
        <v>167.64</v>
      </c>
      <c r="D32">
        <f t="shared" si="0"/>
        <v>1.6764</v>
      </c>
      <c r="E32">
        <f t="shared" si="1"/>
        <v>16.7240922176978</v>
      </c>
      <c r="F32" t="str">
        <f t="shared" si="2"/>
        <v>Underweight</v>
      </c>
      <c r="G32" t="s">
        <v>67</v>
      </c>
      <c r="H32" t="s">
        <v>11</v>
      </c>
      <c r="I32" t="s">
        <v>11</v>
      </c>
      <c r="J32" t="s">
        <v>11</v>
      </c>
      <c r="K32" t="s">
        <v>12</v>
      </c>
      <c r="L32" t="s">
        <v>11</v>
      </c>
      <c r="M32" t="s">
        <v>12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>
        <v>7</v>
      </c>
      <c r="U32">
        <v>6</v>
      </c>
      <c r="V32">
        <v>4</v>
      </c>
      <c r="W32">
        <v>6</v>
      </c>
      <c r="X32">
        <v>7</v>
      </c>
      <c r="Y32">
        <v>6</v>
      </c>
      <c r="Z32">
        <v>7</v>
      </c>
      <c r="AA32">
        <v>5</v>
      </c>
      <c r="AB32">
        <v>4</v>
      </c>
      <c r="AC32">
        <v>0</v>
      </c>
      <c r="AD32">
        <v>0</v>
      </c>
      <c r="AE32" t="s">
        <v>11</v>
      </c>
      <c r="AF32" t="s">
        <v>72</v>
      </c>
      <c r="AG32" t="s">
        <v>20</v>
      </c>
      <c r="AH32" t="s">
        <v>24</v>
      </c>
      <c r="AI32" t="s">
        <v>30</v>
      </c>
      <c r="AJ32" t="s">
        <v>11</v>
      </c>
      <c r="AK32" t="s">
        <v>11</v>
      </c>
      <c r="AL32" t="s">
        <v>35</v>
      </c>
      <c r="AM32" t="s">
        <v>71</v>
      </c>
    </row>
    <row r="33" spans="1:39">
      <c r="A33" t="s">
        <v>85</v>
      </c>
      <c r="B33">
        <v>86</v>
      </c>
      <c r="C33">
        <v>170.18</v>
      </c>
      <c r="D33">
        <f t="shared" si="0"/>
        <v>1.7018</v>
      </c>
      <c r="E33">
        <f t="shared" si="1"/>
        <v>29.6948689241553</v>
      </c>
      <c r="F33" t="str">
        <f t="shared" si="2"/>
        <v>Overweight</v>
      </c>
      <c r="G33" t="s">
        <v>79</v>
      </c>
      <c r="H33" t="s">
        <v>11</v>
      </c>
      <c r="I33" t="s">
        <v>11</v>
      </c>
      <c r="J33" t="s">
        <v>11</v>
      </c>
      <c r="K33" t="s">
        <v>12</v>
      </c>
      <c r="L33" t="s">
        <v>11</v>
      </c>
      <c r="M33" t="s">
        <v>11</v>
      </c>
      <c r="N33" t="s">
        <v>12</v>
      </c>
      <c r="O33" t="s">
        <v>11</v>
      </c>
      <c r="P33" t="s">
        <v>11</v>
      </c>
      <c r="Q33" t="s">
        <v>11</v>
      </c>
      <c r="R33" t="s">
        <v>12</v>
      </c>
      <c r="S33" t="s">
        <v>11</v>
      </c>
      <c r="T33">
        <v>7</v>
      </c>
      <c r="U33">
        <v>1</v>
      </c>
      <c r="V33">
        <v>1</v>
      </c>
      <c r="W33">
        <v>2</v>
      </c>
      <c r="X33">
        <v>2</v>
      </c>
      <c r="Y33">
        <v>1</v>
      </c>
      <c r="Z33">
        <v>0</v>
      </c>
      <c r="AA33">
        <v>2</v>
      </c>
      <c r="AB33">
        <v>3</v>
      </c>
      <c r="AC33">
        <v>7</v>
      </c>
      <c r="AD33">
        <v>6</v>
      </c>
      <c r="AE33" t="s">
        <v>11</v>
      </c>
      <c r="AF33" t="s">
        <v>68</v>
      </c>
      <c r="AG33" t="s">
        <v>80</v>
      </c>
      <c r="AH33" t="s">
        <v>69</v>
      </c>
      <c r="AI33" t="s">
        <v>30</v>
      </c>
      <c r="AJ33" t="s">
        <v>12</v>
      </c>
      <c r="AK33" t="s">
        <v>11</v>
      </c>
      <c r="AL33" t="s">
        <v>35</v>
      </c>
      <c r="AM33" t="s">
        <v>71</v>
      </c>
    </row>
    <row r="34" spans="1:39">
      <c r="A34" t="s">
        <v>5</v>
      </c>
      <c r="B34">
        <v>55</v>
      </c>
      <c r="C34">
        <v>167.64</v>
      </c>
      <c r="D34">
        <f t="shared" si="0"/>
        <v>1.6764</v>
      </c>
      <c r="E34">
        <f t="shared" si="1"/>
        <v>19.5707462121995</v>
      </c>
      <c r="F34" t="str">
        <f t="shared" si="2"/>
        <v>Normal</v>
      </c>
      <c r="G34" t="s">
        <v>67</v>
      </c>
      <c r="H34" t="s">
        <v>11</v>
      </c>
      <c r="I34" t="s">
        <v>12</v>
      </c>
      <c r="J34" t="s">
        <v>11</v>
      </c>
      <c r="K34" t="s">
        <v>11</v>
      </c>
      <c r="L34" t="s">
        <v>11</v>
      </c>
      <c r="M34" t="s">
        <v>11</v>
      </c>
      <c r="N34" t="s">
        <v>12</v>
      </c>
      <c r="O34" t="s">
        <v>11</v>
      </c>
      <c r="P34" t="s">
        <v>11</v>
      </c>
      <c r="Q34" t="s">
        <v>11</v>
      </c>
      <c r="R34" t="s">
        <v>12</v>
      </c>
      <c r="S34" t="s">
        <v>11</v>
      </c>
      <c r="T34">
        <v>5</v>
      </c>
      <c r="U34">
        <v>7</v>
      </c>
      <c r="V34">
        <v>2</v>
      </c>
      <c r="W34">
        <v>4</v>
      </c>
      <c r="X34">
        <v>2</v>
      </c>
      <c r="Y34">
        <v>2</v>
      </c>
      <c r="Z34">
        <v>3</v>
      </c>
      <c r="AA34">
        <v>5</v>
      </c>
      <c r="AB34">
        <v>2</v>
      </c>
      <c r="AC34">
        <v>7</v>
      </c>
      <c r="AD34">
        <v>0</v>
      </c>
      <c r="AE34" t="s">
        <v>11</v>
      </c>
      <c r="AF34" t="s">
        <v>68</v>
      </c>
      <c r="AG34" t="s">
        <v>23</v>
      </c>
      <c r="AH34" t="s">
        <v>22</v>
      </c>
      <c r="AI34" t="s">
        <v>30</v>
      </c>
      <c r="AJ34" t="s">
        <v>12</v>
      </c>
      <c r="AK34" t="s">
        <v>11</v>
      </c>
      <c r="AL34" t="s">
        <v>35</v>
      </c>
      <c r="AM34" t="s">
        <v>71</v>
      </c>
    </row>
    <row r="35" spans="1:39">
      <c r="A35" t="s">
        <v>5</v>
      </c>
      <c r="B35">
        <v>54</v>
      </c>
      <c r="C35">
        <v>162.56</v>
      </c>
      <c r="D35">
        <f t="shared" ref="D35:D66" si="3">C35/100</f>
        <v>1.6256</v>
      </c>
      <c r="E35">
        <f t="shared" ref="E35:E66" si="4">B35/(D35*D35)</f>
        <v>20.4346111817224</v>
      </c>
      <c r="F35" t="str">
        <f t="shared" ref="F35:F66" si="5">IF(E35&gt;40,"Obese",IF(E35&gt;25,"Overweight",IF(E35&gt;18.5,"Normal","Underweight")))</f>
        <v>Normal</v>
      </c>
      <c r="G35" t="s">
        <v>67</v>
      </c>
      <c r="H35" t="s">
        <v>11</v>
      </c>
      <c r="I35" t="s">
        <v>11</v>
      </c>
      <c r="J35" t="s">
        <v>12</v>
      </c>
      <c r="K35" t="s">
        <v>11</v>
      </c>
      <c r="L35" t="s">
        <v>11</v>
      </c>
      <c r="M35" t="s">
        <v>11</v>
      </c>
      <c r="N35" t="s">
        <v>12</v>
      </c>
      <c r="O35" t="s">
        <v>11</v>
      </c>
      <c r="P35" t="s">
        <v>11</v>
      </c>
      <c r="Q35" t="s">
        <v>11</v>
      </c>
      <c r="R35" t="s">
        <v>12</v>
      </c>
      <c r="S35" t="s">
        <v>11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Z35">
        <v>1</v>
      </c>
      <c r="AA35">
        <v>1</v>
      </c>
      <c r="AB35">
        <v>1</v>
      </c>
      <c r="AC35">
        <v>1</v>
      </c>
      <c r="AD35">
        <v>0</v>
      </c>
      <c r="AE35" t="s">
        <v>11</v>
      </c>
      <c r="AF35" t="s">
        <v>73</v>
      </c>
      <c r="AG35" t="s">
        <v>23</v>
      </c>
      <c r="AH35" t="s">
        <v>22</v>
      </c>
      <c r="AI35" t="s">
        <v>70</v>
      </c>
      <c r="AJ35" t="s">
        <v>12</v>
      </c>
      <c r="AK35" t="s">
        <v>11</v>
      </c>
      <c r="AL35" t="s">
        <v>33</v>
      </c>
      <c r="AM35" t="s">
        <v>71</v>
      </c>
    </row>
    <row r="36" spans="1:39">
      <c r="A36" t="s">
        <v>66</v>
      </c>
      <c r="B36">
        <v>45</v>
      </c>
      <c r="C36">
        <v>154.94</v>
      </c>
      <c r="D36">
        <f t="shared" si="3"/>
        <v>1.5494</v>
      </c>
      <c r="E36">
        <f t="shared" si="4"/>
        <v>18.7449985219777</v>
      </c>
      <c r="F36" t="str">
        <f t="shared" si="5"/>
        <v>Normal</v>
      </c>
      <c r="G36" t="s">
        <v>67</v>
      </c>
      <c r="H36" t="s">
        <v>12</v>
      </c>
      <c r="I36" t="s">
        <v>11</v>
      </c>
      <c r="J36" t="s">
        <v>12</v>
      </c>
      <c r="K36" t="s">
        <v>12</v>
      </c>
      <c r="L36" t="s">
        <v>12</v>
      </c>
      <c r="M36" t="s">
        <v>12</v>
      </c>
      <c r="N36" t="s">
        <v>12</v>
      </c>
      <c r="O36" t="s">
        <v>11</v>
      </c>
      <c r="P36" t="s">
        <v>11</v>
      </c>
      <c r="Q36" t="s">
        <v>11</v>
      </c>
      <c r="R36" t="s">
        <v>12</v>
      </c>
      <c r="S36" t="s">
        <v>11</v>
      </c>
      <c r="T36">
        <v>6</v>
      </c>
      <c r="U36">
        <v>6</v>
      </c>
      <c r="V36">
        <v>3</v>
      </c>
      <c r="W36">
        <v>4</v>
      </c>
      <c r="X36">
        <v>4</v>
      </c>
      <c r="Y36">
        <v>4</v>
      </c>
      <c r="Z36">
        <v>7</v>
      </c>
      <c r="AA36">
        <v>7</v>
      </c>
      <c r="AB36">
        <v>4</v>
      </c>
      <c r="AC36">
        <v>7</v>
      </c>
      <c r="AD36">
        <v>7</v>
      </c>
      <c r="AE36" t="s">
        <v>11</v>
      </c>
      <c r="AF36" t="s">
        <v>74</v>
      </c>
      <c r="AG36" t="s">
        <v>86</v>
      </c>
      <c r="AH36" t="s">
        <v>24</v>
      </c>
      <c r="AI36" t="s">
        <v>70</v>
      </c>
      <c r="AJ36" t="s">
        <v>12</v>
      </c>
      <c r="AK36" t="s">
        <v>11</v>
      </c>
      <c r="AL36" t="s">
        <v>36</v>
      </c>
      <c r="AM36" t="s">
        <v>87</v>
      </c>
    </row>
    <row r="37" spans="1:39">
      <c r="A37" t="s">
        <v>83</v>
      </c>
      <c r="B37">
        <v>68</v>
      </c>
      <c r="C37">
        <v>154.94</v>
      </c>
      <c r="D37">
        <f t="shared" si="3"/>
        <v>1.5494</v>
      </c>
      <c r="E37">
        <f t="shared" si="4"/>
        <v>28.3257755443219</v>
      </c>
      <c r="F37" t="str">
        <f t="shared" si="5"/>
        <v>Overweight</v>
      </c>
      <c r="G37" t="s">
        <v>79</v>
      </c>
      <c r="H37" t="s">
        <v>11</v>
      </c>
      <c r="I37" t="s">
        <v>11</v>
      </c>
      <c r="J37" t="s">
        <v>11</v>
      </c>
      <c r="K37" t="s">
        <v>11</v>
      </c>
      <c r="L37" t="s">
        <v>11</v>
      </c>
      <c r="M37" t="s">
        <v>11</v>
      </c>
      <c r="N37" t="s">
        <v>12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>
        <v>7</v>
      </c>
      <c r="U37">
        <v>3</v>
      </c>
      <c r="V37">
        <v>7</v>
      </c>
      <c r="W37">
        <v>4</v>
      </c>
      <c r="X37">
        <v>3</v>
      </c>
      <c r="Y37">
        <v>5</v>
      </c>
      <c r="Z37">
        <v>7</v>
      </c>
      <c r="AA37">
        <v>4</v>
      </c>
      <c r="AB37">
        <v>3</v>
      </c>
      <c r="AC37">
        <v>2</v>
      </c>
      <c r="AD37">
        <v>6</v>
      </c>
      <c r="AE37" t="s">
        <v>11</v>
      </c>
      <c r="AF37" t="s">
        <v>74</v>
      </c>
      <c r="AG37" t="s">
        <v>20</v>
      </c>
      <c r="AH37" t="s">
        <v>24</v>
      </c>
      <c r="AI37" t="s">
        <v>30</v>
      </c>
      <c r="AJ37" t="s">
        <v>11</v>
      </c>
      <c r="AK37" t="s">
        <v>11</v>
      </c>
      <c r="AL37" t="s">
        <v>33</v>
      </c>
      <c r="AM37" t="s">
        <v>71</v>
      </c>
    </row>
    <row r="38" spans="1:39">
      <c r="A38" t="s">
        <v>66</v>
      </c>
      <c r="B38">
        <v>50</v>
      </c>
      <c r="C38">
        <v>170.18</v>
      </c>
      <c r="D38">
        <f t="shared" si="3"/>
        <v>1.7018</v>
      </c>
      <c r="E38">
        <f t="shared" si="4"/>
        <v>17.2644586768345</v>
      </c>
      <c r="F38" t="str">
        <f t="shared" si="5"/>
        <v>Underweight</v>
      </c>
      <c r="G38" t="s">
        <v>67</v>
      </c>
      <c r="H38" t="s">
        <v>12</v>
      </c>
      <c r="I38" t="s">
        <v>11</v>
      </c>
      <c r="J38" t="s">
        <v>12</v>
      </c>
      <c r="K38" t="s">
        <v>12</v>
      </c>
      <c r="L38" t="s">
        <v>11</v>
      </c>
      <c r="M38" t="s">
        <v>11</v>
      </c>
      <c r="N38" t="s">
        <v>12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>
        <v>7</v>
      </c>
      <c r="U38">
        <v>4</v>
      </c>
      <c r="V38">
        <v>6</v>
      </c>
      <c r="W38">
        <v>7</v>
      </c>
      <c r="X38">
        <v>4</v>
      </c>
      <c r="Y38">
        <v>0</v>
      </c>
      <c r="Z38">
        <v>4</v>
      </c>
      <c r="AA38">
        <v>4</v>
      </c>
      <c r="AB38">
        <v>5</v>
      </c>
      <c r="AC38">
        <v>5</v>
      </c>
      <c r="AD38">
        <v>0</v>
      </c>
      <c r="AE38" t="s">
        <v>11</v>
      </c>
      <c r="AF38" t="s">
        <v>68</v>
      </c>
      <c r="AG38" t="s">
        <v>23</v>
      </c>
      <c r="AH38" t="s">
        <v>22</v>
      </c>
      <c r="AI38" t="s">
        <v>30</v>
      </c>
      <c r="AJ38" t="s">
        <v>12</v>
      </c>
      <c r="AK38" t="s">
        <v>11</v>
      </c>
      <c r="AL38" t="s">
        <v>35</v>
      </c>
      <c r="AM38" t="s">
        <v>71</v>
      </c>
    </row>
    <row r="39" spans="1:39">
      <c r="A39" t="s">
        <v>66</v>
      </c>
      <c r="B39">
        <v>115</v>
      </c>
      <c r="C39">
        <v>165.1</v>
      </c>
      <c r="D39">
        <f t="shared" si="3"/>
        <v>1.651</v>
      </c>
      <c r="E39">
        <f t="shared" si="4"/>
        <v>42.189433491293</v>
      </c>
      <c r="F39" t="str">
        <f t="shared" si="5"/>
        <v>Obese</v>
      </c>
      <c r="G39" t="s">
        <v>67</v>
      </c>
      <c r="H39" t="s">
        <v>11</v>
      </c>
      <c r="I39" t="s">
        <v>11</v>
      </c>
      <c r="J39" t="s">
        <v>12</v>
      </c>
      <c r="K39" t="s">
        <v>11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>
        <v>7</v>
      </c>
      <c r="U39">
        <v>7</v>
      </c>
      <c r="V39">
        <v>5</v>
      </c>
      <c r="W39">
        <v>5</v>
      </c>
      <c r="X39">
        <v>5</v>
      </c>
      <c r="Y39">
        <v>4</v>
      </c>
      <c r="Z39">
        <v>6</v>
      </c>
      <c r="AA39">
        <v>6</v>
      </c>
      <c r="AB39">
        <v>6</v>
      </c>
      <c r="AC39">
        <v>7</v>
      </c>
      <c r="AD39">
        <v>2</v>
      </c>
      <c r="AE39" t="s">
        <v>11</v>
      </c>
      <c r="AF39" t="s">
        <v>74</v>
      </c>
      <c r="AG39" t="s">
        <v>78</v>
      </c>
      <c r="AH39" t="s">
        <v>76</v>
      </c>
      <c r="AI39" t="s">
        <v>84</v>
      </c>
      <c r="AJ39" t="s">
        <v>12</v>
      </c>
      <c r="AK39" t="s">
        <v>11</v>
      </c>
      <c r="AL39" t="s">
        <v>35</v>
      </c>
      <c r="AM39" t="s">
        <v>71</v>
      </c>
    </row>
    <row r="40" spans="1:39">
      <c r="A40" t="s">
        <v>88</v>
      </c>
      <c r="B40">
        <v>64</v>
      </c>
      <c r="C40">
        <v>157.48</v>
      </c>
      <c r="D40">
        <f t="shared" si="3"/>
        <v>1.5748</v>
      </c>
      <c r="E40">
        <f t="shared" si="4"/>
        <v>25.8065032259097</v>
      </c>
      <c r="F40" t="str">
        <f t="shared" si="5"/>
        <v>Overweight</v>
      </c>
      <c r="G40" t="s">
        <v>79</v>
      </c>
      <c r="H40" t="s">
        <v>11</v>
      </c>
      <c r="I40" t="s">
        <v>11</v>
      </c>
      <c r="J40" t="s">
        <v>11</v>
      </c>
      <c r="K40" t="s">
        <v>11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>
        <v>7</v>
      </c>
      <c r="U40">
        <v>1</v>
      </c>
      <c r="V40">
        <v>2</v>
      </c>
      <c r="W40">
        <v>3</v>
      </c>
      <c r="X40">
        <v>4</v>
      </c>
      <c r="Y40">
        <v>2</v>
      </c>
      <c r="Z40">
        <v>2</v>
      </c>
      <c r="AA40">
        <v>7</v>
      </c>
      <c r="AB40">
        <v>1</v>
      </c>
      <c r="AC40">
        <v>7</v>
      </c>
      <c r="AD40">
        <v>0</v>
      </c>
      <c r="AE40" t="s">
        <v>11</v>
      </c>
      <c r="AF40" t="s">
        <v>68</v>
      </c>
      <c r="AG40" t="s">
        <v>23</v>
      </c>
      <c r="AH40" t="s">
        <v>22</v>
      </c>
      <c r="AI40" t="s">
        <v>70</v>
      </c>
      <c r="AJ40" t="s">
        <v>11</v>
      </c>
      <c r="AK40" t="s">
        <v>11</v>
      </c>
      <c r="AL40" t="s">
        <v>35</v>
      </c>
      <c r="AM40" t="s">
        <v>71</v>
      </c>
    </row>
    <row r="41" spans="1:39">
      <c r="A41" t="s">
        <v>66</v>
      </c>
      <c r="B41">
        <v>42</v>
      </c>
      <c r="C41">
        <v>157.48</v>
      </c>
      <c r="D41">
        <f t="shared" si="3"/>
        <v>1.5748</v>
      </c>
      <c r="E41">
        <f t="shared" si="4"/>
        <v>16.9355177420032</v>
      </c>
      <c r="F41" t="str">
        <f t="shared" si="5"/>
        <v>Underweight</v>
      </c>
      <c r="G41" t="s">
        <v>67</v>
      </c>
      <c r="H41" t="s">
        <v>11</v>
      </c>
      <c r="I41" t="s">
        <v>11</v>
      </c>
      <c r="J41" t="s">
        <v>12</v>
      </c>
      <c r="K41" t="s">
        <v>11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>
        <v>7</v>
      </c>
      <c r="U41">
        <v>2</v>
      </c>
      <c r="V41">
        <v>5</v>
      </c>
      <c r="W41">
        <v>3</v>
      </c>
      <c r="X41">
        <v>2</v>
      </c>
      <c r="Y41">
        <v>2</v>
      </c>
      <c r="Z41">
        <v>7</v>
      </c>
      <c r="AA41">
        <v>2</v>
      </c>
      <c r="AB41">
        <v>2</v>
      </c>
      <c r="AC41">
        <v>0</v>
      </c>
      <c r="AD41">
        <v>0</v>
      </c>
      <c r="AE41" t="s">
        <v>11</v>
      </c>
      <c r="AF41" t="s">
        <v>68</v>
      </c>
      <c r="AG41" t="s">
        <v>23</v>
      </c>
      <c r="AH41" t="s">
        <v>22</v>
      </c>
      <c r="AI41" t="s">
        <v>70</v>
      </c>
      <c r="AJ41" t="s">
        <v>11</v>
      </c>
      <c r="AK41" t="s">
        <v>11</v>
      </c>
      <c r="AL41" t="s">
        <v>35</v>
      </c>
      <c r="AM41" t="s">
        <v>71</v>
      </c>
    </row>
    <row r="42" spans="1:39">
      <c r="A42" t="s">
        <v>66</v>
      </c>
      <c r="B42">
        <v>42</v>
      </c>
      <c r="C42">
        <v>147.32</v>
      </c>
      <c r="D42">
        <f t="shared" si="3"/>
        <v>1.4732</v>
      </c>
      <c r="E42">
        <f t="shared" si="4"/>
        <v>19.3520006540608</v>
      </c>
      <c r="F42" t="str">
        <f t="shared" si="5"/>
        <v>Normal</v>
      </c>
      <c r="G42" t="s">
        <v>67</v>
      </c>
      <c r="H42" t="s">
        <v>11</v>
      </c>
      <c r="I42" t="s">
        <v>11</v>
      </c>
      <c r="J42" t="s">
        <v>11</v>
      </c>
      <c r="K42" t="s">
        <v>11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>
        <v>6</v>
      </c>
      <c r="U42">
        <v>6</v>
      </c>
      <c r="V42">
        <v>4</v>
      </c>
      <c r="W42">
        <v>5</v>
      </c>
      <c r="X42">
        <v>6</v>
      </c>
      <c r="Y42">
        <v>5</v>
      </c>
      <c r="Z42">
        <v>7</v>
      </c>
      <c r="AA42">
        <v>1</v>
      </c>
      <c r="AB42">
        <v>2</v>
      </c>
      <c r="AC42">
        <v>1</v>
      </c>
      <c r="AD42">
        <v>1</v>
      </c>
      <c r="AE42" t="s">
        <v>11</v>
      </c>
      <c r="AF42" t="s">
        <v>68</v>
      </c>
      <c r="AG42" t="s">
        <v>23</v>
      </c>
      <c r="AH42" t="s">
        <v>22</v>
      </c>
      <c r="AI42" t="s">
        <v>30</v>
      </c>
      <c r="AJ42" t="s">
        <v>11</v>
      </c>
      <c r="AK42" t="s">
        <v>11</v>
      </c>
      <c r="AL42" t="s">
        <v>35</v>
      </c>
      <c r="AM42" t="s">
        <v>71</v>
      </c>
    </row>
    <row r="43" spans="1:39">
      <c r="A43" t="s">
        <v>66</v>
      </c>
      <c r="B43">
        <v>45</v>
      </c>
      <c r="C43">
        <v>154.94</v>
      </c>
      <c r="D43">
        <f t="shared" si="3"/>
        <v>1.5494</v>
      </c>
      <c r="E43">
        <f t="shared" si="4"/>
        <v>18.7449985219777</v>
      </c>
      <c r="F43" t="str">
        <f t="shared" si="5"/>
        <v>Normal</v>
      </c>
      <c r="G43" t="s">
        <v>67</v>
      </c>
      <c r="H43" t="s">
        <v>11</v>
      </c>
      <c r="I43" t="s">
        <v>11</v>
      </c>
      <c r="J43" t="s">
        <v>11</v>
      </c>
      <c r="K43" t="s">
        <v>11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>
        <v>7</v>
      </c>
      <c r="U43">
        <v>6</v>
      </c>
      <c r="V43">
        <v>7</v>
      </c>
      <c r="W43">
        <v>5</v>
      </c>
      <c r="X43">
        <v>5</v>
      </c>
      <c r="Y43">
        <v>4</v>
      </c>
      <c r="Z43">
        <v>7</v>
      </c>
      <c r="AA43">
        <v>2</v>
      </c>
      <c r="AB43">
        <v>2</v>
      </c>
      <c r="AC43">
        <v>4</v>
      </c>
      <c r="AD43">
        <v>1</v>
      </c>
      <c r="AE43" t="s">
        <v>11</v>
      </c>
      <c r="AF43" t="s">
        <v>68</v>
      </c>
      <c r="AG43" t="s">
        <v>23</v>
      </c>
      <c r="AH43" t="s">
        <v>24</v>
      </c>
      <c r="AI43" t="s">
        <v>30</v>
      </c>
      <c r="AJ43" t="s">
        <v>12</v>
      </c>
      <c r="AK43" t="s">
        <v>11</v>
      </c>
      <c r="AL43" t="s">
        <v>35</v>
      </c>
      <c r="AM43" t="s">
        <v>71</v>
      </c>
    </row>
    <row r="44" spans="1:39">
      <c r="A44" t="s">
        <v>66</v>
      </c>
      <c r="B44">
        <v>54</v>
      </c>
      <c r="C44">
        <v>162.56</v>
      </c>
      <c r="D44">
        <f t="shared" si="3"/>
        <v>1.6256</v>
      </c>
      <c r="E44">
        <f t="shared" si="4"/>
        <v>20.4346111817224</v>
      </c>
      <c r="F44" t="str">
        <f t="shared" si="5"/>
        <v>Normal</v>
      </c>
      <c r="G44" t="s">
        <v>67</v>
      </c>
      <c r="H44" t="s">
        <v>11</v>
      </c>
      <c r="I44" t="s">
        <v>12</v>
      </c>
      <c r="J44" t="s">
        <v>11</v>
      </c>
      <c r="K44" t="s">
        <v>11</v>
      </c>
      <c r="L44" t="s">
        <v>11</v>
      </c>
      <c r="M44" t="s">
        <v>11</v>
      </c>
      <c r="N44" t="s">
        <v>12</v>
      </c>
      <c r="O44" t="s">
        <v>12</v>
      </c>
      <c r="P44" t="s">
        <v>11</v>
      </c>
      <c r="Q44" t="s">
        <v>11</v>
      </c>
      <c r="R44" t="s">
        <v>11</v>
      </c>
      <c r="S44" t="s">
        <v>11</v>
      </c>
      <c r="T44">
        <v>7</v>
      </c>
      <c r="U44">
        <v>7</v>
      </c>
      <c r="V44">
        <v>6</v>
      </c>
      <c r="W44">
        <v>7</v>
      </c>
      <c r="X44">
        <v>5</v>
      </c>
      <c r="Y44">
        <v>5</v>
      </c>
      <c r="Z44">
        <v>7</v>
      </c>
      <c r="AA44">
        <v>7</v>
      </c>
      <c r="AB44">
        <v>3</v>
      </c>
      <c r="AC44">
        <v>0</v>
      </c>
      <c r="AD44">
        <v>0</v>
      </c>
      <c r="AE44" t="s">
        <v>11</v>
      </c>
      <c r="AF44" t="s">
        <v>77</v>
      </c>
      <c r="AG44" t="s">
        <v>21</v>
      </c>
      <c r="AH44" t="s">
        <v>24</v>
      </c>
      <c r="AI44" t="s">
        <v>30</v>
      </c>
      <c r="AJ44" t="s">
        <v>11</v>
      </c>
      <c r="AK44" t="s">
        <v>11</v>
      </c>
      <c r="AL44" t="s">
        <v>35</v>
      </c>
      <c r="AM44" t="s">
        <v>71</v>
      </c>
    </row>
    <row r="45" spans="1:39">
      <c r="A45" t="s">
        <v>66</v>
      </c>
      <c r="B45">
        <v>53</v>
      </c>
      <c r="C45">
        <v>167.64</v>
      </c>
      <c r="D45">
        <f t="shared" si="3"/>
        <v>1.6764</v>
      </c>
      <c r="E45">
        <f t="shared" si="4"/>
        <v>18.8590827135741</v>
      </c>
      <c r="F45" t="str">
        <f t="shared" si="5"/>
        <v>Normal</v>
      </c>
      <c r="G45" t="s">
        <v>67</v>
      </c>
      <c r="H45" t="s">
        <v>11</v>
      </c>
      <c r="I45" t="s">
        <v>11</v>
      </c>
      <c r="J45" t="s">
        <v>11</v>
      </c>
      <c r="K45" t="s">
        <v>11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>
        <v>7</v>
      </c>
      <c r="U45">
        <v>3</v>
      </c>
      <c r="V45">
        <v>5</v>
      </c>
      <c r="W45">
        <v>4</v>
      </c>
      <c r="X45">
        <v>3</v>
      </c>
      <c r="Y45">
        <v>2</v>
      </c>
      <c r="Z45">
        <v>7</v>
      </c>
      <c r="AA45">
        <v>7</v>
      </c>
      <c r="AB45">
        <v>5</v>
      </c>
      <c r="AC45">
        <v>7</v>
      </c>
      <c r="AD45">
        <v>0</v>
      </c>
      <c r="AE45" t="s">
        <v>11</v>
      </c>
      <c r="AF45" t="s">
        <v>73</v>
      </c>
      <c r="AG45" t="s">
        <v>23</v>
      </c>
      <c r="AH45" t="s">
        <v>22</v>
      </c>
      <c r="AI45" t="s">
        <v>30</v>
      </c>
      <c r="AJ45" t="s">
        <v>12</v>
      </c>
      <c r="AK45" t="s">
        <v>11</v>
      </c>
      <c r="AL45" t="s">
        <v>35</v>
      </c>
      <c r="AM45" t="s">
        <v>71</v>
      </c>
    </row>
    <row r="46" spans="1:39">
      <c r="A46" t="s">
        <v>66</v>
      </c>
      <c r="B46">
        <v>65</v>
      </c>
      <c r="C46">
        <v>170.18</v>
      </c>
      <c r="D46">
        <f t="shared" si="3"/>
        <v>1.7018</v>
      </c>
      <c r="E46">
        <f t="shared" si="4"/>
        <v>22.4437962798848</v>
      </c>
      <c r="F46" t="str">
        <f t="shared" si="5"/>
        <v>Normal</v>
      </c>
      <c r="G46" t="s">
        <v>67</v>
      </c>
      <c r="H46" t="s">
        <v>11</v>
      </c>
      <c r="I46" t="s">
        <v>11</v>
      </c>
      <c r="J46" t="s">
        <v>11</v>
      </c>
      <c r="K46" t="s">
        <v>11</v>
      </c>
      <c r="L46" t="s">
        <v>11</v>
      </c>
      <c r="M46" t="s">
        <v>12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>
        <v>7</v>
      </c>
      <c r="U46">
        <v>3</v>
      </c>
      <c r="V46">
        <v>1</v>
      </c>
      <c r="W46">
        <v>4</v>
      </c>
      <c r="X46">
        <v>3</v>
      </c>
      <c r="Y46">
        <v>1</v>
      </c>
      <c r="Z46">
        <v>2</v>
      </c>
      <c r="AA46">
        <v>1</v>
      </c>
      <c r="AB46">
        <v>1</v>
      </c>
      <c r="AC46">
        <v>3</v>
      </c>
      <c r="AD46">
        <v>0</v>
      </c>
      <c r="AE46" t="s">
        <v>11</v>
      </c>
      <c r="AF46" t="s">
        <v>68</v>
      </c>
      <c r="AG46" t="s">
        <v>23</v>
      </c>
      <c r="AH46" t="s">
        <v>22</v>
      </c>
      <c r="AI46" t="s">
        <v>70</v>
      </c>
      <c r="AJ46" t="s">
        <v>12</v>
      </c>
      <c r="AK46" t="s">
        <v>11</v>
      </c>
      <c r="AL46" t="s">
        <v>33</v>
      </c>
      <c r="AM46" t="s">
        <v>71</v>
      </c>
    </row>
    <row r="47" spans="1:39">
      <c r="A47" t="s">
        <v>66</v>
      </c>
      <c r="B47">
        <v>45</v>
      </c>
      <c r="C47">
        <v>129.54</v>
      </c>
      <c r="D47">
        <f t="shared" si="3"/>
        <v>1.2954</v>
      </c>
      <c r="E47">
        <f t="shared" si="4"/>
        <v>26.8166626298651</v>
      </c>
      <c r="F47" t="str">
        <f t="shared" si="5"/>
        <v>Overweight</v>
      </c>
      <c r="G47" t="s">
        <v>67</v>
      </c>
      <c r="H47" t="s">
        <v>11</v>
      </c>
      <c r="I47" t="s">
        <v>11</v>
      </c>
      <c r="J47" t="s">
        <v>11</v>
      </c>
      <c r="K47" t="s">
        <v>11</v>
      </c>
      <c r="L47" t="s">
        <v>11</v>
      </c>
      <c r="M47" t="s">
        <v>12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>
        <v>1</v>
      </c>
      <c r="U47">
        <v>0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 t="s">
        <v>11</v>
      </c>
      <c r="AF47" t="s">
        <v>68</v>
      </c>
      <c r="AG47" t="s">
        <v>23</v>
      </c>
      <c r="AH47" t="s">
        <v>24</v>
      </c>
      <c r="AI47" t="s">
        <v>30</v>
      </c>
      <c r="AJ47" t="s">
        <v>12</v>
      </c>
      <c r="AK47" t="s">
        <v>11</v>
      </c>
      <c r="AL47" t="s">
        <v>33</v>
      </c>
      <c r="AM47" t="s">
        <v>71</v>
      </c>
    </row>
    <row r="48" spans="1:39">
      <c r="A48" t="s">
        <v>66</v>
      </c>
      <c r="B48">
        <v>55</v>
      </c>
      <c r="C48">
        <v>154.94</v>
      </c>
      <c r="D48">
        <f t="shared" si="3"/>
        <v>1.5494</v>
      </c>
      <c r="E48">
        <f t="shared" si="4"/>
        <v>22.9105537490839</v>
      </c>
      <c r="F48" t="str">
        <f t="shared" si="5"/>
        <v>Normal</v>
      </c>
      <c r="G48" t="s">
        <v>67</v>
      </c>
      <c r="H48" t="s">
        <v>11</v>
      </c>
      <c r="I48" t="s">
        <v>11</v>
      </c>
      <c r="J48" t="s">
        <v>11</v>
      </c>
      <c r="K48" t="s">
        <v>11</v>
      </c>
      <c r="L48" t="s">
        <v>11</v>
      </c>
      <c r="M48" t="s">
        <v>11</v>
      </c>
      <c r="N48" t="s">
        <v>12</v>
      </c>
      <c r="O48" t="s">
        <v>11</v>
      </c>
      <c r="P48" t="s">
        <v>11</v>
      </c>
      <c r="Q48" t="s">
        <v>11</v>
      </c>
      <c r="R48" t="s">
        <v>12</v>
      </c>
      <c r="S48" t="s">
        <v>11</v>
      </c>
      <c r="T48">
        <v>7</v>
      </c>
      <c r="U48">
        <v>1</v>
      </c>
      <c r="V48">
        <v>4</v>
      </c>
      <c r="W48">
        <v>4</v>
      </c>
      <c r="X48">
        <v>3</v>
      </c>
      <c r="Y48">
        <v>3</v>
      </c>
      <c r="Z48">
        <v>2</v>
      </c>
      <c r="AA48">
        <v>2</v>
      </c>
      <c r="AB48">
        <v>2</v>
      </c>
      <c r="AC48">
        <v>7</v>
      </c>
      <c r="AD48">
        <v>3</v>
      </c>
      <c r="AE48" t="s">
        <v>11</v>
      </c>
      <c r="AF48" t="s">
        <v>74</v>
      </c>
      <c r="AG48" t="s">
        <v>20</v>
      </c>
      <c r="AH48" t="s">
        <v>69</v>
      </c>
      <c r="AI48" t="s">
        <v>30</v>
      </c>
      <c r="AJ48" t="s">
        <v>11</v>
      </c>
      <c r="AK48" t="s">
        <v>11</v>
      </c>
      <c r="AL48" t="s">
        <v>35</v>
      </c>
      <c r="AM48" t="s">
        <v>71</v>
      </c>
    </row>
    <row r="49" spans="1:39">
      <c r="A49" t="s">
        <v>66</v>
      </c>
      <c r="B49">
        <v>43</v>
      </c>
      <c r="C49">
        <v>149.86</v>
      </c>
      <c r="D49">
        <f t="shared" si="3"/>
        <v>1.4986</v>
      </c>
      <c r="E49">
        <f t="shared" si="4"/>
        <v>19.1468351911136</v>
      </c>
      <c r="F49" t="str">
        <f t="shared" si="5"/>
        <v>Normal</v>
      </c>
      <c r="G49" t="s">
        <v>67</v>
      </c>
      <c r="H49" t="s">
        <v>11</v>
      </c>
      <c r="I49" t="s">
        <v>11</v>
      </c>
      <c r="J49" t="s">
        <v>12</v>
      </c>
      <c r="K49" t="s">
        <v>12</v>
      </c>
      <c r="L49" t="s">
        <v>11</v>
      </c>
      <c r="M49" t="s">
        <v>11</v>
      </c>
      <c r="N49" t="s">
        <v>12</v>
      </c>
      <c r="O49" t="s">
        <v>11</v>
      </c>
      <c r="P49" t="s">
        <v>11</v>
      </c>
      <c r="Q49" t="s">
        <v>11</v>
      </c>
      <c r="R49" t="s">
        <v>12</v>
      </c>
      <c r="S49" t="s">
        <v>11</v>
      </c>
      <c r="T49">
        <v>3</v>
      </c>
      <c r="U49">
        <v>7</v>
      </c>
      <c r="V49">
        <v>3</v>
      </c>
      <c r="W49">
        <v>3</v>
      </c>
      <c r="X49">
        <v>3</v>
      </c>
      <c r="Y49">
        <v>3</v>
      </c>
      <c r="Z49">
        <v>4</v>
      </c>
      <c r="AA49">
        <v>1</v>
      </c>
      <c r="AB49">
        <v>2</v>
      </c>
      <c r="AC49">
        <v>7</v>
      </c>
      <c r="AD49">
        <v>5</v>
      </c>
      <c r="AE49" t="s">
        <v>11</v>
      </c>
      <c r="AF49" t="s">
        <v>77</v>
      </c>
      <c r="AG49" t="s">
        <v>89</v>
      </c>
      <c r="AH49" t="s">
        <v>26</v>
      </c>
      <c r="AI49" t="s">
        <v>30</v>
      </c>
      <c r="AJ49" t="s">
        <v>12</v>
      </c>
      <c r="AK49" t="s">
        <v>12</v>
      </c>
      <c r="AL49" t="s">
        <v>35</v>
      </c>
      <c r="AM49" t="s">
        <v>71</v>
      </c>
    </row>
    <row r="50" spans="1:39">
      <c r="A50" t="s">
        <v>66</v>
      </c>
      <c r="B50">
        <v>55</v>
      </c>
      <c r="C50">
        <v>167.64</v>
      </c>
      <c r="D50">
        <f t="shared" si="3"/>
        <v>1.6764</v>
      </c>
      <c r="E50">
        <f t="shared" si="4"/>
        <v>19.5707462121995</v>
      </c>
      <c r="F50" t="str">
        <f t="shared" si="5"/>
        <v>Normal</v>
      </c>
      <c r="G50" t="s">
        <v>67</v>
      </c>
      <c r="H50" t="s">
        <v>11</v>
      </c>
      <c r="I50" t="s">
        <v>11</v>
      </c>
      <c r="J50" t="s">
        <v>11</v>
      </c>
      <c r="K50" t="s">
        <v>11</v>
      </c>
      <c r="L50" t="s">
        <v>11</v>
      </c>
      <c r="M50" t="s">
        <v>11</v>
      </c>
      <c r="N50" t="s">
        <v>12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>
        <v>4</v>
      </c>
      <c r="U50">
        <v>7</v>
      </c>
      <c r="V50">
        <v>7</v>
      </c>
      <c r="W50">
        <v>3</v>
      </c>
      <c r="X50">
        <v>3</v>
      </c>
      <c r="Y50">
        <v>3</v>
      </c>
      <c r="Z50">
        <v>3</v>
      </c>
      <c r="AA50">
        <v>3</v>
      </c>
      <c r="AB50">
        <v>4</v>
      </c>
      <c r="AC50">
        <v>7</v>
      </c>
      <c r="AD50">
        <v>0</v>
      </c>
      <c r="AE50" t="s">
        <v>11</v>
      </c>
      <c r="AF50" t="s">
        <v>77</v>
      </c>
      <c r="AG50" t="s">
        <v>20</v>
      </c>
      <c r="AH50" t="s">
        <v>69</v>
      </c>
      <c r="AI50" t="s">
        <v>30</v>
      </c>
      <c r="AJ50" t="s">
        <v>12</v>
      </c>
      <c r="AK50" t="s">
        <v>11</v>
      </c>
      <c r="AL50" t="s">
        <v>36</v>
      </c>
      <c r="AM50" t="s">
        <v>71</v>
      </c>
    </row>
    <row r="51" spans="1:39">
      <c r="A51" t="s">
        <v>5</v>
      </c>
      <c r="B51">
        <v>40</v>
      </c>
      <c r="C51">
        <v>160.02</v>
      </c>
      <c r="D51">
        <f t="shared" si="3"/>
        <v>1.6002</v>
      </c>
      <c r="E51">
        <f t="shared" si="4"/>
        <v>15.6210944822998</v>
      </c>
      <c r="F51" t="str">
        <f t="shared" si="5"/>
        <v>Underweight</v>
      </c>
      <c r="G51" t="s">
        <v>67</v>
      </c>
      <c r="H51" t="s">
        <v>11</v>
      </c>
      <c r="I51" t="s">
        <v>11</v>
      </c>
      <c r="J51" t="s">
        <v>12</v>
      </c>
      <c r="K51" t="s">
        <v>12</v>
      </c>
      <c r="L51" t="s">
        <v>11</v>
      </c>
      <c r="M51" t="s">
        <v>11</v>
      </c>
      <c r="N51" t="s">
        <v>12</v>
      </c>
      <c r="O51" t="s">
        <v>11</v>
      </c>
      <c r="P51" t="s">
        <v>11</v>
      </c>
      <c r="Q51" t="s">
        <v>11</v>
      </c>
      <c r="R51" t="s">
        <v>12</v>
      </c>
      <c r="S51" t="s">
        <v>11</v>
      </c>
      <c r="T51">
        <v>7</v>
      </c>
      <c r="U51">
        <v>3</v>
      </c>
      <c r="V51">
        <v>1</v>
      </c>
      <c r="W51">
        <v>1</v>
      </c>
      <c r="X51">
        <v>3</v>
      </c>
      <c r="Y51">
        <v>0</v>
      </c>
      <c r="Z51">
        <v>6</v>
      </c>
      <c r="AA51">
        <v>3</v>
      </c>
      <c r="AB51">
        <v>0</v>
      </c>
      <c r="AC51">
        <v>6</v>
      </c>
      <c r="AD51">
        <v>0</v>
      </c>
      <c r="AE51" t="s">
        <v>11</v>
      </c>
      <c r="AF51" t="s">
        <v>77</v>
      </c>
      <c r="AG51" t="s">
        <v>20</v>
      </c>
      <c r="AH51" t="s">
        <v>26</v>
      </c>
      <c r="AI51" t="s">
        <v>70</v>
      </c>
      <c r="AJ51" t="s">
        <v>12</v>
      </c>
      <c r="AK51" t="s">
        <v>11</v>
      </c>
      <c r="AL51" t="s">
        <v>35</v>
      </c>
      <c r="AM51" t="s">
        <v>71</v>
      </c>
    </row>
    <row r="52" spans="1:39">
      <c r="A52" t="s">
        <v>66</v>
      </c>
      <c r="B52">
        <v>57</v>
      </c>
      <c r="C52">
        <v>165.1</v>
      </c>
      <c r="D52">
        <f t="shared" si="3"/>
        <v>1.651</v>
      </c>
      <c r="E52">
        <f t="shared" si="4"/>
        <v>20.9112844261191</v>
      </c>
      <c r="F52" t="str">
        <f t="shared" si="5"/>
        <v>Normal</v>
      </c>
      <c r="G52" t="s">
        <v>67</v>
      </c>
      <c r="H52" t="s">
        <v>11</v>
      </c>
      <c r="I52" t="s">
        <v>11</v>
      </c>
      <c r="J52" t="s">
        <v>12</v>
      </c>
      <c r="K52" t="s">
        <v>12</v>
      </c>
      <c r="L52" t="s">
        <v>11</v>
      </c>
      <c r="M52" t="s">
        <v>11</v>
      </c>
      <c r="N52" t="s">
        <v>12</v>
      </c>
      <c r="O52" t="s">
        <v>11</v>
      </c>
      <c r="P52" t="s">
        <v>11</v>
      </c>
      <c r="Q52" t="s">
        <v>11</v>
      </c>
      <c r="R52" t="s">
        <v>12</v>
      </c>
      <c r="S52" t="s">
        <v>11</v>
      </c>
      <c r="T52">
        <v>7</v>
      </c>
      <c r="U52">
        <v>7</v>
      </c>
      <c r="V52">
        <v>4</v>
      </c>
      <c r="W52">
        <v>4</v>
      </c>
      <c r="X52">
        <v>0</v>
      </c>
      <c r="Y52">
        <v>0</v>
      </c>
      <c r="Z52">
        <v>1</v>
      </c>
      <c r="AA52">
        <v>0</v>
      </c>
      <c r="AB52">
        <v>1</v>
      </c>
      <c r="AC52">
        <v>7</v>
      </c>
      <c r="AD52">
        <v>6</v>
      </c>
      <c r="AE52" t="s">
        <v>11</v>
      </c>
      <c r="AF52" t="s">
        <v>77</v>
      </c>
      <c r="AG52" t="s">
        <v>78</v>
      </c>
      <c r="AH52" t="s">
        <v>76</v>
      </c>
      <c r="AI52" t="s">
        <v>70</v>
      </c>
      <c r="AJ52" t="s">
        <v>12</v>
      </c>
      <c r="AK52" t="s">
        <v>11</v>
      </c>
      <c r="AL52" t="s">
        <v>35</v>
      </c>
      <c r="AM52" t="s">
        <v>71</v>
      </c>
    </row>
    <row r="53" spans="1:39">
      <c r="A53" t="s">
        <v>5</v>
      </c>
      <c r="B53">
        <v>52</v>
      </c>
      <c r="C53">
        <v>162.56</v>
      </c>
      <c r="D53">
        <f t="shared" si="3"/>
        <v>1.6256</v>
      </c>
      <c r="E53">
        <f t="shared" si="4"/>
        <v>19.6777737305475</v>
      </c>
      <c r="F53" t="str">
        <f t="shared" si="5"/>
        <v>Normal</v>
      </c>
      <c r="G53" t="s">
        <v>67</v>
      </c>
      <c r="H53" t="s">
        <v>11</v>
      </c>
      <c r="I53" t="s">
        <v>11</v>
      </c>
      <c r="J53" t="s">
        <v>12</v>
      </c>
      <c r="K53" t="s">
        <v>11</v>
      </c>
      <c r="L53" t="s">
        <v>11</v>
      </c>
      <c r="M53" t="s">
        <v>11</v>
      </c>
      <c r="N53" t="s">
        <v>12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>
        <v>7</v>
      </c>
      <c r="U53">
        <v>7</v>
      </c>
      <c r="V53">
        <v>2</v>
      </c>
      <c r="W53">
        <v>2</v>
      </c>
      <c r="X53">
        <v>2</v>
      </c>
      <c r="Y53">
        <v>1</v>
      </c>
      <c r="Z53">
        <v>2</v>
      </c>
      <c r="AA53">
        <v>3</v>
      </c>
      <c r="AB53">
        <v>3</v>
      </c>
      <c r="AC53">
        <v>7</v>
      </c>
      <c r="AD53">
        <v>0</v>
      </c>
      <c r="AE53" t="s">
        <v>12</v>
      </c>
      <c r="AF53" t="s">
        <v>74</v>
      </c>
      <c r="AG53" t="s">
        <v>23</v>
      </c>
      <c r="AH53" t="s">
        <v>24</v>
      </c>
      <c r="AI53" t="s">
        <v>30</v>
      </c>
      <c r="AJ53" t="s">
        <v>12</v>
      </c>
      <c r="AK53" t="s">
        <v>11</v>
      </c>
      <c r="AL53" t="s">
        <v>35</v>
      </c>
      <c r="AM53" t="s">
        <v>71</v>
      </c>
    </row>
    <row r="54" spans="1:39">
      <c r="A54" t="s">
        <v>66</v>
      </c>
      <c r="B54">
        <v>65</v>
      </c>
      <c r="C54">
        <v>157.48</v>
      </c>
      <c r="D54">
        <f t="shared" si="3"/>
        <v>1.5748</v>
      </c>
      <c r="E54">
        <f t="shared" si="4"/>
        <v>26.2097298388145</v>
      </c>
      <c r="F54" t="str">
        <f t="shared" si="5"/>
        <v>Overweight</v>
      </c>
      <c r="G54" t="s">
        <v>67</v>
      </c>
      <c r="H54" t="s">
        <v>11</v>
      </c>
      <c r="I54" t="s">
        <v>11</v>
      </c>
      <c r="J54" t="s">
        <v>11</v>
      </c>
      <c r="K54" t="s">
        <v>11</v>
      </c>
      <c r="L54" t="s">
        <v>11</v>
      </c>
      <c r="M54" t="s">
        <v>11</v>
      </c>
      <c r="N54" t="s">
        <v>12</v>
      </c>
      <c r="O54" t="s">
        <v>11</v>
      </c>
      <c r="P54" t="s">
        <v>11</v>
      </c>
      <c r="Q54" t="s">
        <v>11</v>
      </c>
      <c r="R54" t="s">
        <v>12</v>
      </c>
      <c r="S54" t="s">
        <v>11</v>
      </c>
      <c r="T54">
        <v>7</v>
      </c>
      <c r="U54">
        <v>7</v>
      </c>
      <c r="V54">
        <v>5</v>
      </c>
      <c r="W54">
        <v>4</v>
      </c>
      <c r="X54">
        <v>7</v>
      </c>
      <c r="Y54">
        <v>5</v>
      </c>
      <c r="Z54">
        <v>7</v>
      </c>
      <c r="AA54">
        <v>6</v>
      </c>
      <c r="AB54">
        <v>2</v>
      </c>
      <c r="AC54">
        <v>6</v>
      </c>
      <c r="AD54">
        <v>0</v>
      </c>
      <c r="AE54" t="s">
        <v>11</v>
      </c>
      <c r="AF54" t="s">
        <v>74</v>
      </c>
      <c r="AG54" t="s">
        <v>20</v>
      </c>
      <c r="AH54" t="s">
        <v>69</v>
      </c>
      <c r="AI54" t="s">
        <v>70</v>
      </c>
      <c r="AJ54" t="s">
        <v>12</v>
      </c>
      <c r="AK54" t="s">
        <v>11</v>
      </c>
      <c r="AL54" t="s">
        <v>35</v>
      </c>
      <c r="AM54" t="s">
        <v>71</v>
      </c>
    </row>
    <row r="55" spans="1:39">
      <c r="A55" t="s">
        <v>5</v>
      </c>
      <c r="B55">
        <v>45</v>
      </c>
      <c r="C55">
        <v>160.02</v>
      </c>
      <c r="D55">
        <f t="shared" si="3"/>
        <v>1.6002</v>
      </c>
      <c r="E55">
        <f t="shared" si="4"/>
        <v>17.5737312925873</v>
      </c>
      <c r="F55" t="str">
        <f t="shared" si="5"/>
        <v>Underweight</v>
      </c>
      <c r="G55" t="s">
        <v>67</v>
      </c>
      <c r="H55" t="s">
        <v>11</v>
      </c>
      <c r="I55" t="s">
        <v>12</v>
      </c>
      <c r="J55" t="s">
        <v>12</v>
      </c>
      <c r="K55" t="s">
        <v>12</v>
      </c>
      <c r="L55" t="s">
        <v>11</v>
      </c>
      <c r="M55" t="s">
        <v>11</v>
      </c>
      <c r="N55" t="s">
        <v>12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>
        <v>6</v>
      </c>
      <c r="U55">
        <v>6</v>
      </c>
      <c r="V55">
        <v>6</v>
      </c>
      <c r="W55">
        <v>6</v>
      </c>
      <c r="X55">
        <v>5</v>
      </c>
      <c r="Y55">
        <v>5</v>
      </c>
      <c r="Z55">
        <v>7</v>
      </c>
      <c r="AA55">
        <v>6</v>
      </c>
      <c r="AB55">
        <v>4</v>
      </c>
      <c r="AC55">
        <v>0</v>
      </c>
      <c r="AD55">
        <v>0</v>
      </c>
      <c r="AE55" t="s">
        <v>11</v>
      </c>
      <c r="AF55" t="s">
        <v>68</v>
      </c>
      <c r="AG55" t="s">
        <v>23</v>
      </c>
      <c r="AH55" t="s">
        <v>24</v>
      </c>
      <c r="AI55" t="s">
        <v>70</v>
      </c>
      <c r="AJ55" t="s">
        <v>12</v>
      </c>
      <c r="AK55" t="s">
        <v>11</v>
      </c>
      <c r="AL55" t="s">
        <v>35</v>
      </c>
      <c r="AM55" t="s">
        <v>90</v>
      </c>
    </row>
    <row r="56" spans="1:39">
      <c r="A56" t="s">
        <v>66</v>
      </c>
      <c r="B56">
        <v>54</v>
      </c>
      <c r="C56">
        <v>167.64</v>
      </c>
      <c r="D56">
        <f t="shared" si="3"/>
        <v>1.6764</v>
      </c>
      <c r="E56">
        <f t="shared" si="4"/>
        <v>19.2149144628868</v>
      </c>
      <c r="F56" t="str">
        <f t="shared" si="5"/>
        <v>Normal</v>
      </c>
      <c r="G56" t="s">
        <v>67</v>
      </c>
      <c r="H56" t="s">
        <v>11</v>
      </c>
      <c r="I56" t="s">
        <v>11</v>
      </c>
      <c r="J56" t="s">
        <v>11</v>
      </c>
      <c r="K56" t="s">
        <v>12</v>
      </c>
      <c r="L56" t="s">
        <v>11</v>
      </c>
      <c r="M56" t="s">
        <v>11</v>
      </c>
      <c r="N56" t="s">
        <v>12</v>
      </c>
      <c r="O56" t="s">
        <v>11</v>
      </c>
      <c r="P56" t="s">
        <v>11</v>
      </c>
      <c r="Q56" t="s">
        <v>11</v>
      </c>
      <c r="R56" t="s">
        <v>12</v>
      </c>
      <c r="S56" t="s">
        <v>11</v>
      </c>
      <c r="T56">
        <v>6</v>
      </c>
      <c r="U56">
        <v>1</v>
      </c>
      <c r="V56">
        <v>1</v>
      </c>
      <c r="W56">
        <v>7</v>
      </c>
      <c r="X56">
        <v>7</v>
      </c>
      <c r="Y56">
        <v>7</v>
      </c>
      <c r="Z56">
        <v>7</v>
      </c>
      <c r="AA56">
        <v>2</v>
      </c>
      <c r="AB56">
        <v>2</v>
      </c>
      <c r="AC56">
        <v>1</v>
      </c>
      <c r="AD56">
        <v>0</v>
      </c>
      <c r="AE56" t="s">
        <v>11</v>
      </c>
      <c r="AF56" t="s">
        <v>77</v>
      </c>
      <c r="AG56" t="s">
        <v>21</v>
      </c>
      <c r="AH56" t="s">
        <v>24</v>
      </c>
      <c r="AI56" t="s">
        <v>84</v>
      </c>
      <c r="AJ56" t="s">
        <v>12</v>
      </c>
      <c r="AK56" t="s">
        <v>11</v>
      </c>
      <c r="AL56" t="s">
        <v>35</v>
      </c>
      <c r="AM56" t="s">
        <v>71</v>
      </c>
    </row>
    <row r="57" spans="1:39">
      <c r="A57" t="s">
        <v>66</v>
      </c>
      <c r="B57">
        <v>65</v>
      </c>
      <c r="C57">
        <v>162.56</v>
      </c>
      <c r="D57">
        <f t="shared" si="3"/>
        <v>1.6256</v>
      </c>
      <c r="E57">
        <f t="shared" si="4"/>
        <v>24.5972171631843</v>
      </c>
      <c r="F57" t="str">
        <f t="shared" si="5"/>
        <v>Normal</v>
      </c>
      <c r="G57" t="s">
        <v>67</v>
      </c>
      <c r="H57" t="s">
        <v>12</v>
      </c>
      <c r="I57" t="s">
        <v>11</v>
      </c>
      <c r="J57" t="s">
        <v>12</v>
      </c>
      <c r="K57" t="s">
        <v>12</v>
      </c>
      <c r="L57" t="s">
        <v>11</v>
      </c>
      <c r="M57" t="s">
        <v>11</v>
      </c>
      <c r="N57" t="s">
        <v>12</v>
      </c>
      <c r="O57" t="s">
        <v>11</v>
      </c>
      <c r="P57" t="s">
        <v>12</v>
      </c>
      <c r="Q57" t="s">
        <v>11</v>
      </c>
      <c r="R57" t="s">
        <v>12</v>
      </c>
      <c r="S57" t="s">
        <v>11</v>
      </c>
      <c r="T57">
        <v>7</v>
      </c>
      <c r="U57">
        <v>4</v>
      </c>
      <c r="V57">
        <v>2</v>
      </c>
      <c r="W57">
        <v>4</v>
      </c>
      <c r="X57">
        <v>4</v>
      </c>
      <c r="Y57">
        <v>2</v>
      </c>
      <c r="Z57">
        <v>6</v>
      </c>
      <c r="AA57">
        <v>6</v>
      </c>
      <c r="AB57">
        <v>4</v>
      </c>
      <c r="AC57">
        <v>5</v>
      </c>
      <c r="AD57">
        <v>0</v>
      </c>
      <c r="AE57" t="s">
        <v>11</v>
      </c>
      <c r="AF57" t="s">
        <v>74</v>
      </c>
      <c r="AG57" t="s">
        <v>20</v>
      </c>
      <c r="AH57" t="s">
        <v>26</v>
      </c>
      <c r="AI57" t="s">
        <v>70</v>
      </c>
      <c r="AJ57" t="s">
        <v>12</v>
      </c>
      <c r="AK57" t="s">
        <v>11</v>
      </c>
      <c r="AL57" t="s">
        <v>35</v>
      </c>
      <c r="AM57" t="s">
        <v>71</v>
      </c>
    </row>
    <row r="58" spans="1:39">
      <c r="A58" t="s">
        <v>66</v>
      </c>
      <c r="B58">
        <v>50</v>
      </c>
      <c r="C58">
        <v>165.1</v>
      </c>
      <c r="D58">
        <f t="shared" si="3"/>
        <v>1.651</v>
      </c>
      <c r="E58">
        <f t="shared" si="4"/>
        <v>18.3432319527361</v>
      </c>
      <c r="F58" t="str">
        <f t="shared" si="5"/>
        <v>Underweight</v>
      </c>
      <c r="G58" t="s">
        <v>67</v>
      </c>
      <c r="H58" t="s">
        <v>11</v>
      </c>
      <c r="I58" t="s">
        <v>11</v>
      </c>
      <c r="J58" t="s">
        <v>12</v>
      </c>
      <c r="K58" t="s">
        <v>11</v>
      </c>
      <c r="L58" t="s">
        <v>11</v>
      </c>
      <c r="M58" t="s">
        <v>11</v>
      </c>
      <c r="N58" t="s">
        <v>12</v>
      </c>
      <c r="O58" t="s">
        <v>11</v>
      </c>
      <c r="P58" t="s">
        <v>11</v>
      </c>
      <c r="Q58" t="s">
        <v>11</v>
      </c>
      <c r="R58" t="s">
        <v>12</v>
      </c>
      <c r="S58" t="s">
        <v>11</v>
      </c>
      <c r="T58">
        <v>7</v>
      </c>
      <c r="U58">
        <v>0</v>
      </c>
      <c r="V58">
        <v>0</v>
      </c>
      <c r="W58">
        <v>7</v>
      </c>
      <c r="X58">
        <v>2</v>
      </c>
      <c r="Y58">
        <v>0</v>
      </c>
      <c r="Z58">
        <v>4</v>
      </c>
      <c r="AA58">
        <v>1</v>
      </c>
      <c r="AB58">
        <v>3</v>
      </c>
      <c r="AC58">
        <v>7</v>
      </c>
      <c r="AD58">
        <v>4</v>
      </c>
      <c r="AE58" t="s">
        <v>11</v>
      </c>
      <c r="AF58" t="s">
        <v>68</v>
      </c>
      <c r="AG58" t="s">
        <v>23</v>
      </c>
      <c r="AH58" t="s">
        <v>22</v>
      </c>
      <c r="AI58" t="s">
        <v>30</v>
      </c>
      <c r="AJ58" t="s">
        <v>12</v>
      </c>
      <c r="AK58" t="s">
        <v>11</v>
      </c>
      <c r="AL58" t="s">
        <v>35</v>
      </c>
      <c r="AM58" t="s">
        <v>71</v>
      </c>
    </row>
    <row r="59" spans="1:39">
      <c r="A59" t="s">
        <v>66</v>
      </c>
      <c r="B59">
        <v>55</v>
      </c>
      <c r="C59">
        <v>160.02</v>
      </c>
      <c r="D59">
        <f t="shared" si="3"/>
        <v>1.6002</v>
      </c>
      <c r="E59">
        <f t="shared" si="4"/>
        <v>21.4790049131623</v>
      </c>
      <c r="F59" t="str">
        <f t="shared" si="5"/>
        <v>Normal</v>
      </c>
      <c r="G59" t="s">
        <v>67</v>
      </c>
      <c r="H59" t="s">
        <v>11</v>
      </c>
      <c r="I59" t="s">
        <v>11</v>
      </c>
      <c r="J59" t="s">
        <v>11</v>
      </c>
      <c r="K59" t="s">
        <v>11</v>
      </c>
      <c r="L59" t="s">
        <v>11</v>
      </c>
      <c r="M59" t="s">
        <v>12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>
        <v>5</v>
      </c>
      <c r="U59">
        <v>5</v>
      </c>
      <c r="V59">
        <v>4</v>
      </c>
      <c r="W59">
        <v>6</v>
      </c>
      <c r="X59">
        <v>2</v>
      </c>
      <c r="Y59">
        <v>2</v>
      </c>
      <c r="Z59">
        <v>2</v>
      </c>
      <c r="AA59">
        <v>2</v>
      </c>
      <c r="AB59">
        <v>4</v>
      </c>
      <c r="AC59">
        <v>4</v>
      </c>
      <c r="AD59">
        <v>3</v>
      </c>
      <c r="AE59" t="s">
        <v>11</v>
      </c>
      <c r="AF59" t="s">
        <v>68</v>
      </c>
      <c r="AG59" t="s">
        <v>21</v>
      </c>
      <c r="AH59" t="s">
        <v>24</v>
      </c>
      <c r="AI59" t="s">
        <v>30</v>
      </c>
      <c r="AJ59" t="s">
        <v>11</v>
      </c>
      <c r="AK59" t="s">
        <v>11</v>
      </c>
      <c r="AL59" t="s">
        <v>35</v>
      </c>
      <c r="AM59" t="s">
        <v>71</v>
      </c>
    </row>
    <row r="60" spans="1:39">
      <c r="A60" t="s">
        <v>5</v>
      </c>
      <c r="B60">
        <v>68</v>
      </c>
      <c r="C60">
        <v>162.56</v>
      </c>
      <c r="D60">
        <f t="shared" si="3"/>
        <v>1.6256</v>
      </c>
      <c r="E60">
        <f t="shared" si="4"/>
        <v>25.7324733399467</v>
      </c>
      <c r="F60" t="str">
        <f t="shared" si="5"/>
        <v>Overweight</v>
      </c>
      <c r="G60" t="s">
        <v>67</v>
      </c>
      <c r="H60" t="s">
        <v>11</v>
      </c>
      <c r="I60" t="s">
        <v>11</v>
      </c>
      <c r="J60" t="s">
        <v>12</v>
      </c>
      <c r="K60" t="s">
        <v>12</v>
      </c>
      <c r="L60" t="s">
        <v>11</v>
      </c>
      <c r="M60" t="s">
        <v>11</v>
      </c>
      <c r="N60" t="s">
        <v>12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>
        <v>5</v>
      </c>
      <c r="U60">
        <v>0</v>
      </c>
      <c r="V60">
        <v>2</v>
      </c>
      <c r="W60">
        <v>2</v>
      </c>
      <c r="X60">
        <v>0</v>
      </c>
      <c r="Y60">
        <v>0</v>
      </c>
      <c r="Z60">
        <v>2</v>
      </c>
      <c r="AA60">
        <v>4</v>
      </c>
      <c r="AB60">
        <v>4</v>
      </c>
      <c r="AC60">
        <v>7</v>
      </c>
      <c r="AD60">
        <v>0</v>
      </c>
      <c r="AE60" t="s">
        <v>11</v>
      </c>
      <c r="AF60" t="s">
        <v>73</v>
      </c>
      <c r="AG60" t="s">
        <v>23</v>
      </c>
      <c r="AH60" t="s">
        <v>22</v>
      </c>
      <c r="AI60" t="s">
        <v>30</v>
      </c>
      <c r="AJ60" t="s">
        <v>12</v>
      </c>
      <c r="AK60" t="s">
        <v>11</v>
      </c>
      <c r="AL60" t="s">
        <v>35</v>
      </c>
      <c r="AM60" t="s">
        <v>71</v>
      </c>
    </row>
    <row r="61" spans="1:39">
      <c r="A61" t="s">
        <v>66</v>
      </c>
      <c r="B61">
        <v>52</v>
      </c>
      <c r="C61">
        <v>170.18</v>
      </c>
      <c r="D61">
        <f t="shared" si="3"/>
        <v>1.7018</v>
      </c>
      <c r="E61">
        <f t="shared" si="4"/>
        <v>17.9550370239079</v>
      </c>
      <c r="F61" t="str">
        <f t="shared" si="5"/>
        <v>Underweight</v>
      </c>
      <c r="G61" t="s">
        <v>67</v>
      </c>
      <c r="H61" t="s">
        <v>11</v>
      </c>
      <c r="I61" t="s">
        <v>11</v>
      </c>
      <c r="J61" t="s">
        <v>11</v>
      </c>
      <c r="K61" t="s">
        <v>11</v>
      </c>
      <c r="L61" t="s">
        <v>11</v>
      </c>
      <c r="M61" t="s">
        <v>11</v>
      </c>
      <c r="N61" t="s">
        <v>12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>
        <v>1</v>
      </c>
      <c r="U61">
        <v>7</v>
      </c>
      <c r="V61">
        <v>7</v>
      </c>
      <c r="W61">
        <v>4</v>
      </c>
      <c r="X61">
        <v>4</v>
      </c>
      <c r="Y61">
        <v>1</v>
      </c>
      <c r="Z61">
        <v>2</v>
      </c>
      <c r="AA61">
        <v>2</v>
      </c>
      <c r="AB61">
        <v>3</v>
      </c>
      <c r="AC61">
        <v>7</v>
      </c>
      <c r="AD61">
        <v>1</v>
      </c>
      <c r="AE61" t="s">
        <v>11</v>
      </c>
      <c r="AF61" t="s">
        <v>72</v>
      </c>
      <c r="AG61" t="s">
        <v>89</v>
      </c>
      <c r="AH61" t="s">
        <v>24</v>
      </c>
      <c r="AI61" t="s">
        <v>30</v>
      </c>
      <c r="AJ61" t="s">
        <v>11</v>
      </c>
      <c r="AK61" t="s">
        <v>11</v>
      </c>
      <c r="AL61" t="s">
        <v>35</v>
      </c>
      <c r="AM61" t="s">
        <v>71</v>
      </c>
    </row>
    <row r="62" spans="1:39">
      <c r="A62" t="s">
        <v>66</v>
      </c>
      <c r="B62">
        <v>52</v>
      </c>
      <c r="C62">
        <v>162.56</v>
      </c>
      <c r="D62">
        <f t="shared" si="3"/>
        <v>1.6256</v>
      </c>
      <c r="E62">
        <f t="shared" si="4"/>
        <v>19.6777737305475</v>
      </c>
      <c r="F62" t="str">
        <f t="shared" si="5"/>
        <v>Normal</v>
      </c>
      <c r="G62" t="s">
        <v>67</v>
      </c>
      <c r="H62" t="s">
        <v>11</v>
      </c>
      <c r="I62" t="s">
        <v>11</v>
      </c>
      <c r="J62" t="s">
        <v>12</v>
      </c>
      <c r="K62" t="s">
        <v>12</v>
      </c>
      <c r="L62" t="s">
        <v>11</v>
      </c>
      <c r="M62" t="s">
        <v>12</v>
      </c>
      <c r="N62" t="s">
        <v>12</v>
      </c>
      <c r="O62" t="s">
        <v>11</v>
      </c>
      <c r="P62" t="s">
        <v>12</v>
      </c>
      <c r="Q62" t="s">
        <v>11</v>
      </c>
      <c r="R62" t="s">
        <v>12</v>
      </c>
      <c r="S62" t="s">
        <v>11</v>
      </c>
      <c r="T62">
        <v>7</v>
      </c>
      <c r="U62">
        <v>7</v>
      </c>
      <c r="V62">
        <v>2</v>
      </c>
      <c r="W62">
        <v>2</v>
      </c>
      <c r="X62">
        <v>2</v>
      </c>
      <c r="Y62">
        <v>2</v>
      </c>
      <c r="Z62">
        <v>7</v>
      </c>
      <c r="AA62">
        <v>2</v>
      </c>
      <c r="AB62">
        <v>1</v>
      </c>
      <c r="AC62">
        <v>7</v>
      </c>
      <c r="AD62">
        <v>7</v>
      </c>
      <c r="AE62" t="s">
        <v>11</v>
      </c>
      <c r="AF62" t="s">
        <v>68</v>
      </c>
      <c r="AG62" t="s">
        <v>20</v>
      </c>
      <c r="AH62" t="s">
        <v>24</v>
      </c>
      <c r="AI62" t="s">
        <v>30</v>
      </c>
      <c r="AJ62" t="s">
        <v>12</v>
      </c>
      <c r="AK62" t="s">
        <v>11</v>
      </c>
      <c r="AL62" t="s">
        <v>34</v>
      </c>
      <c r="AM62" t="s">
        <v>71</v>
      </c>
    </row>
    <row r="63" spans="1:39">
      <c r="A63" t="s">
        <v>66</v>
      </c>
      <c r="B63">
        <v>47</v>
      </c>
      <c r="C63">
        <v>157.48</v>
      </c>
      <c r="D63">
        <f t="shared" si="3"/>
        <v>1.5748</v>
      </c>
      <c r="E63">
        <f t="shared" si="4"/>
        <v>18.9516508065274</v>
      </c>
      <c r="F63" t="str">
        <f t="shared" si="5"/>
        <v>Normal</v>
      </c>
      <c r="G63" t="s">
        <v>79</v>
      </c>
      <c r="H63" t="s">
        <v>11</v>
      </c>
      <c r="I63" t="s">
        <v>11</v>
      </c>
      <c r="J63" t="s">
        <v>12</v>
      </c>
      <c r="K63" t="s">
        <v>12</v>
      </c>
      <c r="L63" t="s">
        <v>11</v>
      </c>
      <c r="M63" t="s">
        <v>11</v>
      </c>
      <c r="N63" t="s">
        <v>12</v>
      </c>
      <c r="O63" t="s">
        <v>11</v>
      </c>
      <c r="P63" t="s">
        <v>11</v>
      </c>
      <c r="Q63" t="s">
        <v>11</v>
      </c>
      <c r="R63" t="s">
        <v>12</v>
      </c>
      <c r="S63" t="s">
        <v>11</v>
      </c>
      <c r="T63">
        <v>5</v>
      </c>
      <c r="U63">
        <v>3</v>
      </c>
      <c r="V63">
        <v>1</v>
      </c>
      <c r="W63">
        <v>4</v>
      </c>
      <c r="X63">
        <v>3</v>
      </c>
      <c r="Y63">
        <v>3</v>
      </c>
      <c r="Z63">
        <v>3</v>
      </c>
      <c r="AA63">
        <v>3</v>
      </c>
      <c r="AB63">
        <v>3</v>
      </c>
      <c r="AC63">
        <v>4</v>
      </c>
      <c r="AD63">
        <v>0</v>
      </c>
      <c r="AE63" t="s">
        <v>11</v>
      </c>
      <c r="AF63" t="s">
        <v>68</v>
      </c>
      <c r="AG63" t="s">
        <v>23</v>
      </c>
      <c r="AH63" t="s">
        <v>69</v>
      </c>
      <c r="AI63" t="s">
        <v>30</v>
      </c>
      <c r="AJ63" t="s">
        <v>12</v>
      </c>
      <c r="AK63" t="s">
        <v>11</v>
      </c>
      <c r="AL63" t="s">
        <v>35</v>
      </c>
      <c r="AM63" t="s">
        <v>71</v>
      </c>
    </row>
    <row r="64" spans="1:39">
      <c r="A64" t="s">
        <v>66</v>
      </c>
      <c r="B64">
        <v>38</v>
      </c>
      <c r="C64">
        <v>170.18</v>
      </c>
      <c r="D64">
        <f t="shared" si="3"/>
        <v>1.7018</v>
      </c>
      <c r="E64">
        <f t="shared" si="4"/>
        <v>13.1209885943942</v>
      </c>
      <c r="F64" t="str">
        <f t="shared" si="5"/>
        <v>Underweight</v>
      </c>
      <c r="G64" t="s">
        <v>67</v>
      </c>
      <c r="H64" t="s">
        <v>11</v>
      </c>
      <c r="I64" t="s">
        <v>11</v>
      </c>
      <c r="J64" t="s">
        <v>12</v>
      </c>
      <c r="K64" t="s">
        <v>11</v>
      </c>
      <c r="L64" t="s">
        <v>11</v>
      </c>
      <c r="M64" t="s">
        <v>11</v>
      </c>
      <c r="N64" t="s">
        <v>12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>
        <v>7</v>
      </c>
      <c r="U64">
        <v>1</v>
      </c>
      <c r="V64">
        <v>1</v>
      </c>
      <c r="W64">
        <v>2</v>
      </c>
      <c r="X64">
        <v>4</v>
      </c>
      <c r="Y64">
        <v>3</v>
      </c>
      <c r="Z64">
        <v>7</v>
      </c>
      <c r="AA64">
        <v>6</v>
      </c>
      <c r="AB64">
        <v>1</v>
      </c>
      <c r="AC64">
        <v>0</v>
      </c>
      <c r="AD64">
        <v>7</v>
      </c>
      <c r="AE64" t="s">
        <v>11</v>
      </c>
      <c r="AF64" t="s">
        <v>68</v>
      </c>
      <c r="AG64" t="s">
        <v>23</v>
      </c>
      <c r="AH64" t="s">
        <v>22</v>
      </c>
      <c r="AI64" t="s">
        <v>30</v>
      </c>
      <c r="AJ64" t="s">
        <v>12</v>
      </c>
      <c r="AK64" t="s">
        <v>11</v>
      </c>
      <c r="AL64" t="s">
        <v>35</v>
      </c>
      <c r="AM64" t="s">
        <v>71</v>
      </c>
    </row>
    <row r="65" spans="1:39">
      <c r="A65" t="s">
        <v>66</v>
      </c>
      <c r="B65">
        <v>45</v>
      </c>
      <c r="C65">
        <v>154.94</v>
      </c>
      <c r="D65">
        <f t="shared" si="3"/>
        <v>1.5494</v>
      </c>
      <c r="E65">
        <f t="shared" si="4"/>
        <v>18.7449985219777</v>
      </c>
      <c r="F65" t="str">
        <f t="shared" si="5"/>
        <v>Normal</v>
      </c>
      <c r="G65" t="s">
        <v>67</v>
      </c>
      <c r="H65" t="s">
        <v>11</v>
      </c>
      <c r="I65" t="s">
        <v>12</v>
      </c>
      <c r="J65" t="s">
        <v>11</v>
      </c>
      <c r="K65" t="s">
        <v>12</v>
      </c>
      <c r="L65" t="s">
        <v>11</v>
      </c>
      <c r="M65" t="s">
        <v>11</v>
      </c>
      <c r="N65" t="s">
        <v>12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>
        <v>7</v>
      </c>
      <c r="U65">
        <v>2</v>
      </c>
      <c r="V65">
        <v>3</v>
      </c>
      <c r="W65">
        <v>2</v>
      </c>
      <c r="X65">
        <v>1</v>
      </c>
      <c r="Y65">
        <v>0</v>
      </c>
      <c r="Z65">
        <v>1</v>
      </c>
      <c r="AA65">
        <v>2</v>
      </c>
      <c r="AB65">
        <v>2</v>
      </c>
      <c r="AC65">
        <v>1</v>
      </c>
      <c r="AD65">
        <v>2</v>
      </c>
      <c r="AE65" t="s">
        <v>11</v>
      </c>
      <c r="AF65" t="s">
        <v>68</v>
      </c>
      <c r="AG65" t="s">
        <v>23</v>
      </c>
      <c r="AH65" t="s">
        <v>22</v>
      </c>
      <c r="AI65" t="s">
        <v>30</v>
      </c>
      <c r="AJ65" t="s">
        <v>11</v>
      </c>
      <c r="AK65" t="s">
        <v>11</v>
      </c>
      <c r="AL65" t="s">
        <v>35</v>
      </c>
      <c r="AM65" t="s">
        <v>71</v>
      </c>
    </row>
    <row r="66" spans="1:39">
      <c r="A66" t="s">
        <v>66</v>
      </c>
      <c r="B66">
        <v>50</v>
      </c>
      <c r="C66">
        <v>167.64</v>
      </c>
      <c r="D66">
        <f t="shared" si="3"/>
        <v>1.6764</v>
      </c>
      <c r="E66">
        <f t="shared" si="4"/>
        <v>17.7915874656359</v>
      </c>
      <c r="F66" t="str">
        <f t="shared" si="5"/>
        <v>Underweight</v>
      </c>
      <c r="G66" t="s">
        <v>67</v>
      </c>
      <c r="H66" t="s">
        <v>11</v>
      </c>
      <c r="I66" t="s">
        <v>11</v>
      </c>
      <c r="J66" t="s">
        <v>12</v>
      </c>
      <c r="K66" t="s">
        <v>12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>
        <v>7</v>
      </c>
      <c r="U66">
        <v>3</v>
      </c>
      <c r="V66">
        <v>2</v>
      </c>
      <c r="W66">
        <v>4</v>
      </c>
      <c r="X66">
        <v>4</v>
      </c>
      <c r="Y66">
        <v>3</v>
      </c>
      <c r="Z66">
        <v>4</v>
      </c>
      <c r="AA66">
        <v>4</v>
      </c>
      <c r="AB66">
        <v>4</v>
      </c>
      <c r="AC66">
        <v>7</v>
      </c>
      <c r="AD66">
        <v>0</v>
      </c>
      <c r="AE66" t="s">
        <v>11</v>
      </c>
      <c r="AF66" t="s">
        <v>68</v>
      </c>
      <c r="AG66" t="s">
        <v>20</v>
      </c>
      <c r="AH66" t="s">
        <v>24</v>
      </c>
      <c r="AI66" t="s">
        <v>84</v>
      </c>
      <c r="AJ66" t="s">
        <v>12</v>
      </c>
      <c r="AK66" t="s">
        <v>11</v>
      </c>
      <c r="AL66" t="s">
        <v>35</v>
      </c>
      <c r="AM66" t="s">
        <v>71</v>
      </c>
    </row>
    <row r="67" spans="1:39">
      <c r="A67" t="s">
        <v>66</v>
      </c>
      <c r="B67">
        <v>70</v>
      </c>
      <c r="C67">
        <v>160.02</v>
      </c>
      <c r="D67">
        <f t="shared" ref="D67:D98" si="6">C67/100</f>
        <v>1.6002</v>
      </c>
      <c r="E67">
        <f t="shared" ref="E67:E98" si="7">B67/(D67*D67)</f>
        <v>27.3369153440247</v>
      </c>
      <c r="F67" t="str">
        <f t="shared" ref="F67:F98" si="8">IF(E67&gt;40,"Obese",IF(E67&gt;25,"Overweight",IF(E67&gt;18.5,"Normal","Underweight")))</f>
        <v>Overweight</v>
      </c>
      <c r="G67" t="s">
        <v>67</v>
      </c>
      <c r="H67" t="s">
        <v>12</v>
      </c>
      <c r="I67" t="s">
        <v>11</v>
      </c>
      <c r="J67" t="s">
        <v>12</v>
      </c>
      <c r="K67" t="s">
        <v>12</v>
      </c>
      <c r="L67" t="s">
        <v>12</v>
      </c>
      <c r="M67" t="s">
        <v>12</v>
      </c>
      <c r="N67" t="s">
        <v>12</v>
      </c>
      <c r="O67" t="s">
        <v>12</v>
      </c>
      <c r="P67" t="s">
        <v>11</v>
      </c>
      <c r="Q67" t="s">
        <v>11</v>
      </c>
      <c r="R67" t="s">
        <v>11</v>
      </c>
      <c r="S67" t="s">
        <v>12</v>
      </c>
      <c r="T67">
        <v>7</v>
      </c>
      <c r="U67">
        <v>7</v>
      </c>
      <c r="V67">
        <v>2</v>
      </c>
      <c r="W67">
        <v>2</v>
      </c>
      <c r="X67">
        <v>7</v>
      </c>
      <c r="Y67">
        <v>1</v>
      </c>
      <c r="Z67">
        <v>5</v>
      </c>
      <c r="AA67">
        <v>5</v>
      </c>
      <c r="AB67">
        <v>5</v>
      </c>
      <c r="AC67">
        <v>5</v>
      </c>
      <c r="AD67">
        <v>2</v>
      </c>
      <c r="AE67" t="s">
        <v>11</v>
      </c>
      <c r="AF67" t="s">
        <v>73</v>
      </c>
      <c r="AG67" t="s">
        <v>23</v>
      </c>
      <c r="AH67" t="s">
        <v>24</v>
      </c>
      <c r="AI67" t="s">
        <v>30</v>
      </c>
      <c r="AJ67" t="s">
        <v>12</v>
      </c>
      <c r="AK67" t="s">
        <v>11</v>
      </c>
      <c r="AL67" t="s">
        <v>34</v>
      </c>
      <c r="AM67" t="s">
        <v>71</v>
      </c>
    </row>
    <row r="68" spans="1:39">
      <c r="A68" t="s">
        <v>66</v>
      </c>
      <c r="B68">
        <v>55</v>
      </c>
      <c r="C68">
        <v>170.18</v>
      </c>
      <c r="D68">
        <f t="shared" si="6"/>
        <v>1.7018</v>
      </c>
      <c r="E68">
        <f t="shared" si="7"/>
        <v>18.9909045445179</v>
      </c>
      <c r="F68" t="str">
        <f t="shared" si="8"/>
        <v>Normal</v>
      </c>
      <c r="G68" t="s">
        <v>67</v>
      </c>
      <c r="H68" t="s">
        <v>12</v>
      </c>
      <c r="I68" t="s">
        <v>12</v>
      </c>
      <c r="J68" t="s">
        <v>12</v>
      </c>
      <c r="K68" t="s">
        <v>12</v>
      </c>
      <c r="L68" t="s">
        <v>12</v>
      </c>
      <c r="M68" t="s">
        <v>12</v>
      </c>
      <c r="N68" t="s">
        <v>12</v>
      </c>
      <c r="O68" t="s">
        <v>11</v>
      </c>
      <c r="P68" t="s">
        <v>11</v>
      </c>
      <c r="Q68" t="s">
        <v>11</v>
      </c>
      <c r="R68" t="s">
        <v>12</v>
      </c>
      <c r="S68" t="s">
        <v>11</v>
      </c>
      <c r="T68">
        <v>7</v>
      </c>
      <c r="U68">
        <v>7</v>
      </c>
      <c r="V68">
        <v>1</v>
      </c>
      <c r="W68">
        <v>6</v>
      </c>
      <c r="X68">
        <v>7</v>
      </c>
      <c r="Y68">
        <v>4</v>
      </c>
      <c r="Z68">
        <v>7</v>
      </c>
      <c r="AA68">
        <v>7</v>
      </c>
      <c r="AB68">
        <v>7</v>
      </c>
      <c r="AC68">
        <v>7</v>
      </c>
      <c r="AD68">
        <v>7</v>
      </c>
      <c r="AE68" t="s">
        <v>11</v>
      </c>
      <c r="AF68" t="s">
        <v>68</v>
      </c>
      <c r="AG68" t="s">
        <v>20</v>
      </c>
      <c r="AH68" t="s">
        <v>26</v>
      </c>
      <c r="AI68" t="s">
        <v>70</v>
      </c>
      <c r="AJ68" t="s">
        <v>12</v>
      </c>
      <c r="AK68" t="s">
        <v>11</v>
      </c>
      <c r="AL68" t="s">
        <v>35</v>
      </c>
      <c r="AM68" t="s">
        <v>71</v>
      </c>
    </row>
    <row r="69" spans="1:39">
      <c r="A69" t="s">
        <v>66</v>
      </c>
      <c r="B69">
        <v>51</v>
      </c>
      <c r="C69">
        <v>170.18</v>
      </c>
      <c r="D69">
        <f t="shared" si="6"/>
        <v>1.7018</v>
      </c>
      <c r="E69">
        <f t="shared" si="7"/>
        <v>17.6097478503712</v>
      </c>
      <c r="F69" t="str">
        <f t="shared" si="8"/>
        <v>Underweight</v>
      </c>
      <c r="G69" t="s">
        <v>67</v>
      </c>
      <c r="H69" t="s">
        <v>11</v>
      </c>
      <c r="I69" t="s">
        <v>11</v>
      </c>
      <c r="J69" t="s">
        <v>12</v>
      </c>
      <c r="K69" t="s">
        <v>12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>
        <v>7</v>
      </c>
      <c r="U69">
        <v>4</v>
      </c>
      <c r="V69">
        <v>2</v>
      </c>
      <c r="W69">
        <v>3</v>
      </c>
      <c r="X69">
        <v>2</v>
      </c>
      <c r="Y69">
        <v>1</v>
      </c>
      <c r="Z69">
        <v>7</v>
      </c>
      <c r="AA69">
        <v>5</v>
      </c>
      <c r="AB69">
        <v>5</v>
      </c>
      <c r="AC69">
        <v>7</v>
      </c>
      <c r="AD69">
        <v>0</v>
      </c>
      <c r="AE69" t="s">
        <v>11</v>
      </c>
      <c r="AF69" t="s">
        <v>68</v>
      </c>
      <c r="AG69" t="s">
        <v>21</v>
      </c>
      <c r="AH69" t="s">
        <v>24</v>
      </c>
      <c r="AI69" t="s">
        <v>70</v>
      </c>
      <c r="AJ69" t="s">
        <v>11</v>
      </c>
      <c r="AK69" t="s">
        <v>11</v>
      </c>
      <c r="AL69" t="s">
        <v>35</v>
      </c>
      <c r="AM69" t="s">
        <v>71</v>
      </c>
    </row>
    <row r="70" spans="1:39">
      <c r="A70" t="s">
        <v>5</v>
      </c>
      <c r="B70">
        <v>43</v>
      </c>
      <c r="C70">
        <v>157.48</v>
      </c>
      <c r="D70">
        <f t="shared" si="6"/>
        <v>1.5748</v>
      </c>
      <c r="E70">
        <f t="shared" si="7"/>
        <v>17.3387443549081</v>
      </c>
      <c r="F70" t="str">
        <f t="shared" si="8"/>
        <v>Underweight</v>
      </c>
      <c r="G70" t="s">
        <v>67</v>
      </c>
      <c r="H70" t="s">
        <v>11</v>
      </c>
      <c r="I70" t="s">
        <v>11</v>
      </c>
      <c r="J70" t="s">
        <v>11</v>
      </c>
      <c r="K70" t="s">
        <v>11</v>
      </c>
      <c r="L70" t="s">
        <v>11</v>
      </c>
      <c r="M70" t="s">
        <v>11</v>
      </c>
      <c r="N70" t="s">
        <v>12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>
        <v>7</v>
      </c>
      <c r="U70">
        <v>1</v>
      </c>
      <c r="V70">
        <v>2</v>
      </c>
      <c r="W70">
        <v>2</v>
      </c>
      <c r="X70">
        <v>1</v>
      </c>
      <c r="Y70">
        <v>2</v>
      </c>
      <c r="Z70">
        <v>4</v>
      </c>
      <c r="AA70">
        <v>3</v>
      </c>
      <c r="AB70">
        <v>4</v>
      </c>
      <c r="AC70">
        <v>1</v>
      </c>
      <c r="AD70">
        <v>0</v>
      </c>
      <c r="AE70" t="s">
        <v>11</v>
      </c>
      <c r="AF70" t="s">
        <v>74</v>
      </c>
      <c r="AG70" t="s">
        <v>20</v>
      </c>
      <c r="AH70" t="s">
        <v>69</v>
      </c>
      <c r="AI70" t="s">
        <v>30</v>
      </c>
      <c r="AJ70" t="s">
        <v>11</v>
      </c>
      <c r="AK70" t="s">
        <v>11</v>
      </c>
      <c r="AL70" t="s">
        <v>35</v>
      </c>
      <c r="AM70" t="s">
        <v>71</v>
      </c>
    </row>
    <row r="71" spans="1:39">
      <c r="A71" t="s">
        <v>66</v>
      </c>
      <c r="B71">
        <v>60</v>
      </c>
      <c r="C71">
        <v>170.18</v>
      </c>
      <c r="D71">
        <f t="shared" si="6"/>
        <v>1.7018</v>
      </c>
      <c r="E71">
        <f t="shared" si="7"/>
        <v>20.7173504122014</v>
      </c>
      <c r="F71" t="str">
        <f t="shared" si="8"/>
        <v>Normal</v>
      </c>
      <c r="G71" t="s">
        <v>67</v>
      </c>
      <c r="H71" t="s">
        <v>11</v>
      </c>
      <c r="I71" t="s">
        <v>11</v>
      </c>
      <c r="J71" t="s">
        <v>12</v>
      </c>
      <c r="K71" t="s">
        <v>11</v>
      </c>
      <c r="L71" t="s">
        <v>11</v>
      </c>
      <c r="M71" t="s">
        <v>11</v>
      </c>
      <c r="N71" t="s">
        <v>12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>
        <v>7</v>
      </c>
      <c r="U71">
        <v>7</v>
      </c>
      <c r="V71">
        <v>4</v>
      </c>
      <c r="W71">
        <v>2</v>
      </c>
      <c r="X71">
        <v>2</v>
      </c>
      <c r="Y71">
        <v>2</v>
      </c>
      <c r="Z71">
        <v>7</v>
      </c>
      <c r="AA71">
        <v>7</v>
      </c>
      <c r="AB71">
        <v>5</v>
      </c>
      <c r="AC71">
        <v>5</v>
      </c>
      <c r="AD71">
        <v>3</v>
      </c>
      <c r="AE71" t="s">
        <v>11</v>
      </c>
      <c r="AF71" t="s">
        <v>72</v>
      </c>
      <c r="AG71" t="s">
        <v>20</v>
      </c>
      <c r="AH71" t="s">
        <v>69</v>
      </c>
      <c r="AI71" t="s">
        <v>30</v>
      </c>
      <c r="AJ71" t="s">
        <v>12</v>
      </c>
      <c r="AK71" t="s">
        <v>11</v>
      </c>
      <c r="AL71" t="s">
        <v>35</v>
      </c>
      <c r="AM71" t="s">
        <v>71</v>
      </c>
    </row>
    <row r="72" spans="1:39">
      <c r="A72" t="s">
        <v>5</v>
      </c>
      <c r="B72">
        <v>47</v>
      </c>
      <c r="C72">
        <v>167.64</v>
      </c>
      <c r="D72">
        <f t="shared" si="6"/>
        <v>1.6764</v>
      </c>
      <c r="E72">
        <f t="shared" si="7"/>
        <v>16.7240922176978</v>
      </c>
      <c r="F72" t="str">
        <f t="shared" si="8"/>
        <v>Underweight</v>
      </c>
      <c r="G72" t="s">
        <v>67</v>
      </c>
      <c r="H72" t="s">
        <v>11</v>
      </c>
      <c r="I72" t="s">
        <v>11</v>
      </c>
      <c r="J72" t="s">
        <v>11</v>
      </c>
      <c r="K72" t="s">
        <v>11</v>
      </c>
      <c r="L72" t="s">
        <v>11</v>
      </c>
      <c r="M72" t="s">
        <v>11</v>
      </c>
      <c r="N72" t="s">
        <v>12</v>
      </c>
      <c r="O72" t="s">
        <v>11</v>
      </c>
      <c r="P72" t="s">
        <v>11</v>
      </c>
      <c r="Q72" t="s">
        <v>11</v>
      </c>
      <c r="R72" t="s">
        <v>12</v>
      </c>
      <c r="S72" t="s">
        <v>11</v>
      </c>
      <c r="T72">
        <v>4</v>
      </c>
      <c r="U72">
        <v>6</v>
      </c>
      <c r="V72">
        <v>2</v>
      </c>
      <c r="W72">
        <v>3</v>
      </c>
      <c r="X72">
        <v>2</v>
      </c>
      <c r="Y72">
        <v>2</v>
      </c>
      <c r="Z72">
        <v>7</v>
      </c>
      <c r="AA72">
        <v>3</v>
      </c>
      <c r="AB72">
        <v>4</v>
      </c>
      <c r="AC72">
        <v>7</v>
      </c>
      <c r="AD72">
        <v>0</v>
      </c>
      <c r="AE72" t="s">
        <v>11</v>
      </c>
      <c r="AF72" t="s">
        <v>68</v>
      </c>
      <c r="AG72" t="s">
        <v>23</v>
      </c>
      <c r="AH72" t="s">
        <v>24</v>
      </c>
      <c r="AI72" t="s">
        <v>84</v>
      </c>
      <c r="AJ72" t="s">
        <v>11</v>
      </c>
      <c r="AK72" t="s">
        <v>11</v>
      </c>
      <c r="AL72" t="s">
        <v>35</v>
      </c>
      <c r="AM72" t="s">
        <v>71</v>
      </c>
    </row>
    <row r="73" spans="1:39">
      <c r="A73" t="s">
        <v>5</v>
      </c>
      <c r="B73">
        <v>69</v>
      </c>
      <c r="C73">
        <v>160.02</v>
      </c>
      <c r="D73">
        <f t="shared" si="6"/>
        <v>1.6002</v>
      </c>
      <c r="E73">
        <f t="shared" si="7"/>
        <v>26.9463879819672</v>
      </c>
      <c r="F73" t="str">
        <f t="shared" si="8"/>
        <v>Overweight</v>
      </c>
      <c r="G73" t="s">
        <v>67</v>
      </c>
      <c r="H73" t="s">
        <v>11</v>
      </c>
      <c r="I73" t="s">
        <v>11</v>
      </c>
      <c r="J73" t="s">
        <v>11</v>
      </c>
      <c r="K73" t="s">
        <v>11</v>
      </c>
      <c r="L73" t="s">
        <v>11</v>
      </c>
      <c r="M73" t="s">
        <v>11</v>
      </c>
      <c r="N73" t="s">
        <v>12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>
        <v>4</v>
      </c>
      <c r="U73">
        <v>2</v>
      </c>
      <c r="V73">
        <v>4</v>
      </c>
      <c r="W73">
        <v>1</v>
      </c>
      <c r="X73">
        <v>5</v>
      </c>
      <c r="Y73">
        <v>0</v>
      </c>
      <c r="Z73">
        <v>2</v>
      </c>
      <c r="AA73">
        <v>4</v>
      </c>
      <c r="AB73">
        <v>7</v>
      </c>
      <c r="AC73">
        <v>7</v>
      </c>
      <c r="AD73">
        <v>0</v>
      </c>
      <c r="AE73" t="s">
        <v>11</v>
      </c>
      <c r="AF73" t="s">
        <v>68</v>
      </c>
      <c r="AG73" t="s">
        <v>23</v>
      </c>
      <c r="AH73" t="s">
        <v>22</v>
      </c>
      <c r="AI73" t="s">
        <v>70</v>
      </c>
      <c r="AJ73" t="s">
        <v>12</v>
      </c>
      <c r="AK73" t="s">
        <v>11</v>
      </c>
      <c r="AL73" t="s">
        <v>35</v>
      </c>
      <c r="AM73" t="s">
        <v>71</v>
      </c>
    </row>
    <row r="74" spans="1:39">
      <c r="A74" t="s">
        <v>66</v>
      </c>
      <c r="B74">
        <v>59</v>
      </c>
      <c r="C74">
        <v>160.02</v>
      </c>
      <c r="D74">
        <f t="shared" si="6"/>
        <v>1.6002</v>
      </c>
      <c r="E74">
        <f t="shared" si="7"/>
        <v>23.0411143613922</v>
      </c>
      <c r="F74" t="str">
        <f t="shared" si="8"/>
        <v>Normal</v>
      </c>
      <c r="G74" t="s">
        <v>67</v>
      </c>
      <c r="H74" t="s">
        <v>11</v>
      </c>
      <c r="I74" t="s">
        <v>11</v>
      </c>
      <c r="J74" t="s">
        <v>12</v>
      </c>
      <c r="K74" t="s">
        <v>12</v>
      </c>
      <c r="L74" t="s">
        <v>11</v>
      </c>
      <c r="M74" t="s">
        <v>11</v>
      </c>
      <c r="N74" t="s">
        <v>12</v>
      </c>
      <c r="O74" t="s">
        <v>11</v>
      </c>
      <c r="P74" t="s">
        <v>11</v>
      </c>
      <c r="Q74" t="s">
        <v>11</v>
      </c>
      <c r="R74" t="s">
        <v>12</v>
      </c>
      <c r="S74" t="s">
        <v>11</v>
      </c>
      <c r="T74">
        <v>4</v>
      </c>
      <c r="U74">
        <v>0</v>
      </c>
      <c r="V74">
        <v>3</v>
      </c>
      <c r="W74">
        <v>2</v>
      </c>
      <c r="X74">
        <v>3</v>
      </c>
      <c r="Y74">
        <v>2</v>
      </c>
      <c r="Z74">
        <v>3</v>
      </c>
      <c r="AA74">
        <v>4</v>
      </c>
      <c r="AB74">
        <v>2</v>
      </c>
      <c r="AC74">
        <v>5</v>
      </c>
      <c r="AD74">
        <v>0</v>
      </c>
      <c r="AE74" t="s">
        <v>11</v>
      </c>
      <c r="AF74" t="s">
        <v>68</v>
      </c>
      <c r="AG74" t="s">
        <v>20</v>
      </c>
      <c r="AH74" t="s">
        <v>69</v>
      </c>
      <c r="AI74" t="s">
        <v>30</v>
      </c>
      <c r="AJ74" t="s">
        <v>12</v>
      </c>
      <c r="AK74" t="s">
        <v>11</v>
      </c>
      <c r="AL74" t="s">
        <v>35</v>
      </c>
      <c r="AM74" t="s">
        <v>71</v>
      </c>
    </row>
    <row r="75" spans="1:39">
      <c r="A75" t="s">
        <v>66</v>
      </c>
      <c r="B75">
        <v>70</v>
      </c>
      <c r="C75">
        <v>162.56</v>
      </c>
      <c r="D75">
        <f t="shared" si="6"/>
        <v>1.6256</v>
      </c>
      <c r="E75">
        <f t="shared" si="7"/>
        <v>26.4893107911216</v>
      </c>
      <c r="F75" t="str">
        <f t="shared" si="8"/>
        <v>Overweight</v>
      </c>
      <c r="G75" t="s">
        <v>67</v>
      </c>
      <c r="H75" t="s">
        <v>12</v>
      </c>
      <c r="I75" t="s">
        <v>11</v>
      </c>
      <c r="J75" t="s">
        <v>11</v>
      </c>
      <c r="K75" t="s">
        <v>11</v>
      </c>
      <c r="L75" t="s">
        <v>11</v>
      </c>
      <c r="M75" t="s">
        <v>12</v>
      </c>
      <c r="N75" t="s">
        <v>12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>
        <v>6</v>
      </c>
      <c r="U75">
        <v>1</v>
      </c>
      <c r="V75">
        <v>3</v>
      </c>
      <c r="W75">
        <v>4</v>
      </c>
      <c r="X75">
        <v>2</v>
      </c>
      <c r="Y75">
        <v>4</v>
      </c>
      <c r="Z75">
        <v>6</v>
      </c>
      <c r="AA75">
        <v>5</v>
      </c>
      <c r="AB75">
        <v>5</v>
      </c>
      <c r="AC75">
        <v>7</v>
      </c>
      <c r="AD75">
        <v>1</v>
      </c>
      <c r="AE75" t="s">
        <v>11</v>
      </c>
      <c r="AF75" t="s">
        <v>77</v>
      </c>
      <c r="AG75" t="s">
        <v>20</v>
      </c>
      <c r="AH75" t="s">
        <v>24</v>
      </c>
      <c r="AI75" t="s">
        <v>70</v>
      </c>
      <c r="AJ75" t="s">
        <v>12</v>
      </c>
      <c r="AK75" t="s">
        <v>11</v>
      </c>
      <c r="AL75" t="s">
        <v>34</v>
      </c>
      <c r="AM75" t="s">
        <v>71</v>
      </c>
    </row>
    <row r="76" spans="1:39">
      <c r="A76" t="s">
        <v>5</v>
      </c>
      <c r="B76">
        <v>65</v>
      </c>
      <c r="C76">
        <v>165.1</v>
      </c>
      <c r="D76">
        <f t="shared" si="6"/>
        <v>1.651</v>
      </c>
      <c r="E76">
        <f t="shared" si="7"/>
        <v>23.8462015385569</v>
      </c>
      <c r="F76" t="str">
        <f t="shared" si="8"/>
        <v>Normal</v>
      </c>
      <c r="G76" t="s">
        <v>67</v>
      </c>
      <c r="H76" t="s">
        <v>11</v>
      </c>
      <c r="I76" t="s">
        <v>11</v>
      </c>
      <c r="J76" t="s">
        <v>12</v>
      </c>
      <c r="K76" t="s">
        <v>11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>
        <v>1</v>
      </c>
      <c r="U76">
        <v>1</v>
      </c>
      <c r="V76">
        <v>1</v>
      </c>
      <c r="W76">
        <v>1</v>
      </c>
      <c r="X76">
        <v>2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 t="s">
        <v>11</v>
      </c>
      <c r="AF76" t="s">
        <v>74</v>
      </c>
      <c r="AG76" t="s">
        <v>27</v>
      </c>
      <c r="AH76" t="s">
        <v>24</v>
      </c>
      <c r="AI76" t="s">
        <v>30</v>
      </c>
      <c r="AJ76" t="s">
        <v>11</v>
      </c>
      <c r="AK76" t="s">
        <v>11</v>
      </c>
      <c r="AL76" t="s">
        <v>35</v>
      </c>
      <c r="AM76" t="s">
        <v>71</v>
      </c>
    </row>
    <row r="77" spans="1:39">
      <c r="A77" t="s">
        <v>66</v>
      </c>
      <c r="B77">
        <v>56</v>
      </c>
      <c r="C77">
        <v>162.56</v>
      </c>
      <c r="D77">
        <f t="shared" si="6"/>
        <v>1.6256</v>
      </c>
      <c r="E77">
        <f t="shared" si="7"/>
        <v>21.1914486328973</v>
      </c>
      <c r="F77" t="str">
        <f t="shared" si="8"/>
        <v>Normal</v>
      </c>
      <c r="G77" t="s">
        <v>67</v>
      </c>
      <c r="H77" t="s">
        <v>11</v>
      </c>
      <c r="I77" t="s">
        <v>11</v>
      </c>
      <c r="J77" t="s">
        <v>12</v>
      </c>
      <c r="K77" t="s">
        <v>12</v>
      </c>
      <c r="L77" t="s">
        <v>11</v>
      </c>
      <c r="M77" t="s">
        <v>11</v>
      </c>
      <c r="N77" t="s">
        <v>12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>
        <v>7</v>
      </c>
      <c r="U77">
        <v>2</v>
      </c>
      <c r="V77">
        <v>7</v>
      </c>
      <c r="W77">
        <v>7</v>
      </c>
      <c r="X77">
        <v>7</v>
      </c>
      <c r="Y77">
        <v>6</v>
      </c>
      <c r="Z77">
        <v>5</v>
      </c>
      <c r="AA77">
        <v>5</v>
      </c>
      <c r="AB77">
        <v>5</v>
      </c>
      <c r="AC77">
        <v>6</v>
      </c>
      <c r="AD77">
        <v>3</v>
      </c>
      <c r="AE77" t="s">
        <v>11</v>
      </c>
      <c r="AF77" t="s">
        <v>74</v>
      </c>
      <c r="AG77" t="s">
        <v>20</v>
      </c>
      <c r="AH77" t="s">
        <v>69</v>
      </c>
      <c r="AI77" t="s">
        <v>84</v>
      </c>
      <c r="AJ77" t="s">
        <v>12</v>
      </c>
      <c r="AK77" t="s">
        <v>11</v>
      </c>
      <c r="AL77" t="s">
        <v>35</v>
      </c>
      <c r="AM77" t="s">
        <v>71</v>
      </c>
    </row>
    <row r="78" spans="1:39">
      <c r="A78" t="s">
        <v>66</v>
      </c>
      <c r="B78">
        <v>63</v>
      </c>
      <c r="C78">
        <v>152.4</v>
      </c>
      <c r="D78">
        <f t="shared" si="6"/>
        <v>1.524</v>
      </c>
      <c r="E78">
        <f t="shared" si="7"/>
        <v>27.1250542501085</v>
      </c>
      <c r="F78" t="str">
        <f t="shared" si="8"/>
        <v>Overweight</v>
      </c>
      <c r="G78" t="s">
        <v>67</v>
      </c>
      <c r="H78" t="s">
        <v>12</v>
      </c>
      <c r="I78" t="s">
        <v>12</v>
      </c>
      <c r="J78" t="s">
        <v>12</v>
      </c>
      <c r="K78" t="s">
        <v>12</v>
      </c>
      <c r="L78" t="s">
        <v>12</v>
      </c>
      <c r="M78" t="s">
        <v>11</v>
      </c>
      <c r="N78" t="s">
        <v>12</v>
      </c>
      <c r="O78" t="s">
        <v>11</v>
      </c>
      <c r="P78" t="s">
        <v>12</v>
      </c>
      <c r="Q78" t="s">
        <v>11</v>
      </c>
      <c r="R78" t="s">
        <v>12</v>
      </c>
      <c r="S78" t="s">
        <v>11</v>
      </c>
      <c r="T78">
        <v>3</v>
      </c>
      <c r="U78">
        <v>5</v>
      </c>
      <c r="V78">
        <v>2</v>
      </c>
      <c r="W78">
        <v>2</v>
      </c>
      <c r="X78">
        <v>6</v>
      </c>
      <c r="Y78">
        <v>6</v>
      </c>
      <c r="Z78">
        <v>6</v>
      </c>
      <c r="AA78">
        <v>7</v>
      </c>
      <c r="AB78">
        <v>7</v>
      </c>
      <c r="AC78">
        <v>7</v>
      </c>
      <c r="AD78">
        <v>0</v>
      </c>
      <c r="AE78" t="s">
        <v>11</v>
      </c>
      <c r="AF78" t="s">
        <v>68</v>
      </c>
      <c r="AG78" t="s">
        <v>23</v>
      </c>
      <c r="AH78" t="s">
        <v>22</v>
      </c>
      <c r="AI78" t="s">
        <v>30</v>
      </c>
      <c r="AJ78" t="s">
        <v>12</v>
      </c>
      <c r="AK78" t="s">
        <v>11</v>
      </c>
      <c r="AL78" t="s">
        <v>34</v>
      </c>
      <c r="AM78" t="s">
        <v>71</v>
      </c>
    </row>
    <row r="79" spans="1:39">
      <c r="A79" t="s">
        <v>5</v>
      </c>
      <c r="B79">
        <v>54</v>
      </c>
      <c r="C79">
        <v>157.48</v>
      </c>
      <c r="D79">
        <f t="shared" si="6"/>
        <v>1.5748</v>
      </c>
      <c r="E79">
        <f t="shared" si="7"/>
        <v>21.7742370968613</v>
      </c>
      <c r="F79" t="str">
        <f t="shared" si="8"/>
        <v>Normal</v>
      </c>
      <c r="G79" t="s">
        <v>67</v>
      </c>
      <c r="H79" t="s">
        <v>11</v>
      </c>
      <c r="I79" t="s">
        <v>11</v>
      </c>
      <c r="J79" t="s">
        <v>11</v>
      </c>
      <c r="K79" t="s">
        <v>12</v>
      </c>
      <c r="L79" t="s">
        <v>11</v>
      </c>
      <c r="M79" t="s">
        <v>11</v>
      </c>
      <c r="N79" t="s">
        <v>12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>
        <v>7</v>
      </c>
      <c r="U79">
        <v>5</v>
      </c>
      <c r="V79">
        <v>5</v>
      </c>
      <c r="W79">
        <v>5</v>
      </c>
      <c r="X79">
        <v>2</v>
      </c>
      <c r="Y79">
        <v>2</v>
      </c>
      <c r="Z79">
        <v>7</v>
      </c>
      <c r="AA79">
        <v>7</v>
      </c>
      <c r="AB79">
        <v>5</v>
      </c>
      <c r="AC79">
        <v>5</v>
      </c>
      <c r="AD79">
        <v>0</v>
      </c>
      <c r="AE79" t="s">
        <v>11</v>
      </c>
      <c r="AF79" t="s">
        <v>72</v>
      </c>
      <c r="AG79" t="s">
        <v>20</v>
      </c>
      <c r="AH79" t="s">
        <v>26</v>
      </c>
      <c r="AI79" t="s">
        <v>30</v>
      </c>
      <c r="AJ79" t="s">
        <v>12</v>
      </c>
      <c r="AK79" t="s">
        <v>11</v>
      </c>
      <c r="AL79" t="s">
        <v>35</v>
      </c>
      <c r="AM79" t="s">
        <v>71</v>
      </c>
    </row>
    <row r="80" spans="1:39">
      <c r="A80" t="s">
        <v>5</v>
      </c>
      <c r="B80">
        <v>70</v>
      </c>
      <c r="C80">
        <v>167.64</v>
      </c>
      <c r="D80">
        <f t="shared" si="6"/>
        <v>1.6764</v>
      </c>
      <c r="E80">
        <f t="shared" si="7"/>
        <v>24.9082224518903</v>
      </c>
      <c r="F80" t="str">
        <f t="shared" si="8"/>
        <v>Normal</v>
      </c>
      <c r="G80" t="s">
        <v>67</v>
      </c>
      <c r="H80" t="s">
        <v>11</v>
      </c>
      <c r="I80" t="s">
        <v>11</v>
      </c>
      <c r="J80" t="s">
        <v>12</v>
      </c>
      <c r="K80" t="s">
        <v>12</v>
      </c>
      <c r="L80" t="s">
        <v>12</v>
      </c>
      <c r="M80" t="s">
        <v>12</v>
      </c>
      <c r="N80" t="s">
        <v>12</v>
      </c>
      <c r="O80" t="s">
        <v>11</v>
      </c>
      <c r="P80" t="s">
        <v>11</v>
      </c>
      <c r="Q80" t="s">
        <v>11</v>
      </c>
      <c r="R80" t="s">
        <v>12</v>
      </c>
      <c r="S80" t="s">
        <v>11</v>
      </c>
      <c r="T80">
        <v>7</v>
      </c>
      <c r="U80">
        <v>3</v>
      </c>
      <c r="V80">
        <v>2</v>
      </c>
      <c r="W80">
        <v>5</v>
      </c>
      <c r="X80">
        <v>0</v>
      </c>
      <c r="Y80">
        <v>4</v>
      </c>
      <c r="Z80">
        <v>4</v>
      </c>
      <c r="AA80">
        <v>3</v>
      </c>
      <c r="AB80">
        <v>2</v>
      </c>
      <c r="AC80">
        <v>0</v>
      </c>
      <c r="AD80">
        <v>2</v>
      </c>
      <c r="AE80" t="s">
        <v>12</v>
      </c>
      <c r="AF80" t="s">
        <v>74</v>
      </c>
      <c r="AG80" t="s">
        <v>25</v>
      </c>
      <c r="AH80" t="s">
        <v>76</v>
      </c>
      <c r="AI80" t="s">
        <v>30</v>
      </c>
      <c r="AJ80" t="s">
        <v>11</v>
      </c>
      <c r="AK80" t="s">
        <v>11</v>
      </c>
      <c r="AL80" t="s">
        <v>35</v>
      </c>
      <c r="AM80" t="s">
        <v>71</v>
      </c>
    </row>
    <row r="81" spans="1:39">
      <c r="A81" t="s">
        <v>66</v>
      </c>
      <c r="B81">
        <v>63</v>
      </c>
      <c r="C81">
        <v>144.78</v>
      </c>
      <c r="D81">
        <f t="shared" si="6"/>
        <v>1.4478</v>
      </c>
      <c r="E81">
        <f t="shared" si="7"/>
        <v>30.0554617729734</v>
      </c>
      <c r="F81" t="str">
        <f t="shared" si="8"/>
        <v>Overweight</v>
      </c>
      <c r="G81" t="s">
        <v>67</v>
      </c>
      <c r="H81" t="s">
        <v>12</v>
      </c>
      <c r="I81" t="s">
        <v>11</v>
      </c>
      <c r="J81" t="s">
        <v>12</v>
      </c>
      <c r="K81" t="s">
        <v>12</v>
      </c>
      <c r="L81" t="s">
        <v>12</v>
      </c>
      <c r="M81" t="s">
        <v>12</v>
      </c>
      <c r="N81" t="s">
        <v>12</v>
      </c>
      <c r="O81" t="s">
        <v>11</v>
      </c>
      <c r="P81" t="s">
        <v>12</v>
      </c>
      <c r="Q81" t="s">
        <v>11</v>
      </c>
      <c r="R81" t="s">
        <v>12</v>
      </c>
      <c r="S81" t="s">
        <v>11</v>
      </c>
      <c r="T81">
        <v>7</v>
      </c>
      <c r="U81">
        <v>4</v>
      </c>
      <c r="V81">
        <v>4</v>
      </c>
      <c r="W81">
        <v>3</v>
      </c>
      <c r="X81">
        <v>2</v>
      </c>
      <c r="Y81">
        <v>2</v>
      </c>
      <c r="Z81">
        <v>5</v>
      </c>
      <c r="AA81">
        <v>6</v>
      </c>
      <c r="AB81">
        <v>6</v>
      </c>
      <c r="AC81">
        <v>6</v>
      </c>
      <c r="AD81">
        <v>3</v>
      </c>
      <c r="AE81" t="s">
        <v>12</v>
      </c>
      <c r="AF81" t="s">
        <v>68</v>
      </c>
      <c r="AG81" t="s">
        <v>23</v>
      </c>
      <c r="AH81" t="s">
        <v>22</v>
      </c>
      <c r="AI81" t="s">
        <v>30</v>
      </c>
      <c r="AJ81" t="s">
        <v>11</v>
      </c>
      <c r="AK81" t="s">
        <v>11</v>
      </c>
      <c r="AL81" t="s">
        <v>35</v>
      </c>
      <c r="AM81" t="s">
        <v>71</v>
      </c>
    </row>
    <row r="82" spans="1:39">
      <c r="A82" t="s">
        <v>5</v>
      </c>
      <c r="B82">
        <v>50</v>
      </c>
      <c r="C82">
        <v>165.1</v>
      </c>
      <c r="D82">
        <f t="shared" si="6"/>
        <v>1.651</v>
      </c>
      <c r="E82">
        <f t="shared" si="7"/>
        <v>18.3432319527361</v>
      </c>
      <c r="F82" t="str">
        <f t="shared" si="8"/>
        <v>Underweight</v>
      </c>
      <c r="G82" t="s">
        <v>67</v>
      </c>
      <c r="H82" t="s">
        <v>11</v>
      </c>
      <c r="I82" t="s">
        <v>11</v>
      </c>
      <c r="J82" t="s">
        <v>12</v>
      </c>
      <c r="K82" t="s">
        <v>11</v>
      </c>
      <c r="L82" t="s">
        <v>11</v>
      </c>
      <c r="M82" t="s">
        <v>11</v>
      </c>
      <c r="N82" t="s">
        <v>12</v>
      </c>
      <c r="O82" t="s">
        <v>11</v>
      </c>
      <c r="P82" t="s">
        <v>11</v>
      </c>
      <c r="Q82" t="s">
        <v>11</v>
      </c>
      <c r="R82" t="s">
        <v>12</v>
      </c>
      <c r="S82" t="s">
        <v>11</v>
      </c>
      <c r="T82">
        <v>2</v>
      </c>
      <c r="U82">
        <v>2</v>
      </c>
      <c r="V82">
        <v>5</v>
      </c>
      <c r="W82">
        <v>1</v>
      </c>
      <c r="X82">
        <v>1</v>
      </c>
      <c r="Y82">
        <v>0</v>
      </c>
      <c r="Z82">
        <v>1</v>
      </c>
      <c r="AA82">
        <v>1</v>
      </c>
      <c r="AB82">
        <v>4</v>
      </c>
      <c r="AC82">
        <v>1</v>
      </c>
      <c r="AD82">
        <v>0</v>
      </c>
      <c r="AE82" t="s">
        <v>11</v>
      </c>
      <c r="AF82" t="s">
        <v>74</v>
      </c>
      <c r="AG82" t="s">
        <v>20</v>
      </c>
      <c r="AH82" t="s">
        <v>69</v>
      </c>
      <c r="AI82" t="s">
        <v>70</v>
      </c>
      <c r="AJ82" t="s">
        <v>12</v>
      </c>
      <c r="AK82" t="s">
        <v>11</v>
      </c>
      <c r="AL82" t="s">
        <v>33</v>
      </c>
      <c r="AM82" t="s">
        <v>71</v>
      </c>
    </row>
    <row r="83" spans="1:39">
      <c r="A83" t="s">
        <v>66</v>
      </c>
      <c r="B83">
        <v>47.5</v>
      </c>
      <c r="C83">
        <v>162.56</v>
      </c>
      <c r="D83">
        <f t="shared" si="6"/>
        <v>1.6256</v>
      </c>
      <c r="E83">
        <f t="shared" si="7"/>
        <v>17.9748894654039</v>
      </c>
      <c r="F83" t="str">
        <f t="shared" si="8"/>
        <v>Underweight</v>
      </c>
      <c r="G83" t="s">
        <v>67</v>
      </c>
      <c r="H83" t="s">
        <v>12</v>
      </c>
      <c r="I83" t="s">
        <v>11</v>
      </c>
      <c r="J83" t="s">
        <v>12</v>
      </c>
      <c r="K83" t="s">
        <v>12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>
        <v>3</v>
      </c>
      <c r="U83">
        <v>1</v>
      </c>
      <c r="V83">
        <v>2</v>
      </c>
      <c r="W83">
        <v>1</v>
      </c>
      <c r="X83">
        <v>1</v>
      </c>
      <c r="Y83">
        <v>2</v>
      </c>
      <c r="Z83">
        <v>4</v>
      </c>
      <c r="AA83">
        <v>1</v>
      </c>
      <c r="AB83">
        <v>2</v>
      </c>
      <c r="AC83">
        <v>1</v>
      </c>
      <c r="AD83">
        <v>0</v>
      </c>
      <c r="AE83" t="s">
        <v>11</v>
      </c>
      <c r="AF83" t="s">
        <v>68</v>
      </c>
      <c r="AG83" t="s">
        <v>21</v>
      </c>
      <c r="AH83" t="s">
        <v>24</v>
      </c>
      <c r="AI83" t="s">
        <v>30</v>
      </c>
      <c r="AJ83" t="s">
        <v>12</v>
      </c>
      <c r="AK83" t="s">
        <v>11</v>
      </c>
      <c r="AL83" t="s">
        <v>35</v>
      </c>
      <c r="AM83" t="s">
        <v>71</v>
      </c>
    </row>
    <row r="84" spans="1:39">
      <c r="A84" t="s">
        <v>66</v>
      </c>
      <c r="B84">
        <v>39</v>
      </c>
      <c r="C84">
        <v>152.4</v>
      </c>
      <c r="D84">
        <f t="shared" si="6"/>
        <v>1.524</v>
      </c>
      <c r="E84">
        <f t="shared" si="7"/>
        <v>16.7917002500672</v>
      </c>
      <c r="F84" t="str">
        <f t="shared" si="8"/>
        <v>Underweight</v>
      </c>
      <c r="G84" t="s">
        <v>67</v>
      </c>
      <c r="H84" t="s">
        <v>11</v>
      </c>
      <c r="I84" t="s">
        <v>11</v>
      </c>
      <c r="J84" t="s">
        <v>11</v>
      </c>
      <c r="K84" t="s">
        <v>11</v>
      </c>
      <c r="L84" t="s">
        <v>11</v>
      </c>
      <c r="M84" t="s">
        <v>11</v>
      </c>
      <c r="N84" t="s">
        <v>12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>
        <v>7</v>
      </c>
      <c r="U84">
        <v>1</v>
      </c>
      <c r="V84">
        <v>3</v>
      </c>
      <c r="W84">
        <v>4</v>
      </c>
      <c r="X84">
        <v>3</v>
      </c>
      <c r="Y84">
        <v>1</v>
      </c>
      <c r="Z84">
        <v>3</v>
      </c>
      <c r="AA84">
        <v>4</v>
      </c>
      <c r="AB84">
        <v>5</v>
      </c>
      <c r="AC84">
        <v>7</v>
      </c>
      <c r="AD84">
        <v>7</v>
      </c>
      <c r="AE84" t="s">
        <v>11</v>
      </c>
      <c r="AF84" t="s">
        <v>73</v>
      </c>
      <c r="AG84" t="s">
        <v>23</v>
      </c>
      <c r="AH84" t="s">
        <v>22</v>
      </c>
      <c r="AI84" t="s">
        <v>30</v>
      </c>
      <c r="AJ84" t="s">
        <v>11</v>
      </c>
      <c r="AK84" t="s">
        <v>11</v>
      </c>
      <c r="AL84" t="s">
        <v>35</v>
      </c>
      <c r="AM84" t="s">
        <v>71</v>
      </c>
    </row>
    <row r="85" spans="1:39">
      <c r="A85" t="s">
        <v>5</v>
      </c>
      <c r="B85">
        <v>51</v>
      </c>
      <c r="C85">
        <v>154.94</v>
      </c>
      <c r="D85">
        <f t="shared" si="6"/>
        <v>1.5494</v>
      </c>
      <c r="E85">
        <f t="shared" si="7"/>
        <v>21.2443316582414</v>
      </c>
      <c r="F85" t="str">
        <f t="shared" si="8"/>
        <v>Normal</v>
      </c>
      <c r="G85" t="s">
        <v>67</v>
      </c>
      <c r="H85" t="s">
        <v>11</v>
      </c>
      <c r="I85" t="s">
        <v>11</v>
      </c>
      <c r="J85" t="s">
        <v>11</v>
      </c>
      <c r="K85" t="s">
        <v>11</v>
      </c>
      <c r="L85" t="s">
        <v>11</v>
      </c>
      <c r="M85" t="s">
        <v>11</v>
      </c>
      <c r="N85" t="s">
        <v>12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>
        <v>7</v>
      </c>
      <c r="U85">
        <v>7</v>
      </c>
      <c r="V85">
        <v>4</v>
      </c>
      <c r="W85">
        <v>2</v>
      </c>
      <c r="X85">
        <v>4</v>
      </c>
      <c r="Y85">
        <v>2</v>
      </c>
      <c r="Z85">
        <v>6</v>
      </c>
      <c r="AA85">
        <v>3</v>
      </c>
      <c r="AB85">
        <v>1</v>
      </c>
      <c r="AC85">
        <v>7</v>
      </c>
      <c r="AD85">
        <v>0</v>
      </c>
      <c r="AE85" t="s">
        <v>11</v>
      </c>
      <c r="AF85" t="s">
        <v>74</v>
      </c>
      <c r="AG85" t="s">
        <v>20</v>
      </c>
      <c r="AH85" t="s">
        <v>24</v>
      </c>
      <c r="AI85" t="s">
        <v>70</v>
      </c>
      <c r="AJ85" t="s">
        <v>12</v>
      </c>
      <c r="AK85" t="s">
        <v>11</v>
      </c>
      <c r="AL85" t="s">
        <v>35</v>
      </c>
      <c r="AM85" t="s">
        <v>71</v>
      </c>
    </row>
    <row r="86" spans="1:39">
      <c r="A86" t="s">
        <v>66</v>
      </c>
      <c r="B86">
        <v>42</v>
      </c>
      <c r="C86">
        <v>167.64</v>
      </c>
      <c r="D86">
        <f t="shared" si="6"/>
        <v>1.6764</v>
      </c>
      <c r="E86">
        <f t="shared" si="7"/>
        <v>14.9449334711342</v>
      </c>
      <c r="F86" t="str">
        <f t="shared" si="8"/>
        <v>Underweight</v>
      </c>
      <c r="G86" t="s">
        <v>67</v>
      </c>
      <c r="H86" t="s">
        <v>11</v>
      </c>
      <c r="I86" t="s">
        <v>11</v>
      </c>
      <c r="J86" t="s">
        <v>11</v>
      </c>
      <c r="K86" t="s">
        <v>11</v>
      </c>
      <c r="L86" t="s">
        <v>11</v>
      </c>
      <c r="M86" t="s">
        <v>11</v>
      </c>
      <c r="N86" t="s">
        <v>12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>
        <v>4</v>
      </c>
      <c r="U86">
        <v>3</v>
      </c>
      <c r="V86">
        <v>7</v>
      </c>
      <c r="W86">
        <v>3</v>
      </c>
      <c r="X86">
        <v>6</v>
      </c>
      <c r="Y86">
        <v>0</v>
      </c>
      <c r="Z86">
        <v>3</v>
      </c>
      <c r="AA86">
        <v>7</v>
      </c>
      <c r="AB86">
        <v>7</v>
      </c>
      <c r="AC86">
        <v>2</v>
      </c>
      <c r="AD86">
        <v>3</v>
      </c>
      <c r="AE86" t="s">
        <v>12</v>
      </c>
      <c r="AF86" t="s">
        <v>74</v>
      </c>
      <c r="AG86" t="s">
        <v>21</v>
      </c>
      <c r="AH86" t="s">
        <v>69</v>
      </c>
      <c r="AI86" t="s">
        <v>30</v>
      </c>
      <c r="AJ86" t="s">
        <v>12</v>
      </c>
      <c r="AK86" t="s">
        <v>11</v>
      </c>
      <c r="AL86" t="s">
        <v>36</v>
      </c>
      <c r="AM86" t="s">
        <v>71</v>
      </c>
    </row>
    <row r="87" spans="1:39">
      <c r="A87" t="s">
        <v>5</v>
      </c>
      <c r="B87">
        <v>64</v>
      </c>
      <c r="C87">
        <v>162.56</v>
      </c>
      <c r="D87">
        <f t="shared" si="6"/>
        <v>1.6256</v>
      </c>
      <c r="E87">
        <f t="shared" si="7"/>
        <v>24.2187984375969</v>
      </c>
      <c r="F87" t="str">
        <f t="shared" si="8"/>
        <v>Normal</v>
      </c>
      <c r="G87" t="s">
        <v>67</v>
      </c>
      <c r="H87" t="s">
        <v>12</v>
      </c>
      <c r="I87" t="s">
        <v>11</v>
      </c>
      <c r="J87" t="s">
        <v>12</v>
      </c>
      <c r="K87" t="s">
        <v>12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>
        <v>5</v>
      </c>
      <c r="U87">
        <v>5</v>
      </c>
      <c r="V87">
        <v>5</v>
      </c>
      <c r="W87">
        <v>7</v>
      </c>
      <c r="X87">
        <v>5</v>
      </c>
      <c r="Y87">
        <v>3</v>
      </c>
      <c r="Z87">
        <v>3</v>
      </c>
      <c r="AA87">
        <v>2</v>
      </c>
      <c r="AB87">
        <v>3</v>
      </c>
      <c r="AC87">
        <v>3</v>
      </c>
      <c r="AD87">
        <v>0</v>
      </c>
      <c r="AE87" t="s">
        <v>11</v>
      </c>
      <c r="AF87" t="s">
        <v>68</v>
      </c>
      <c r="AG87" t="s">
        <v>23</v>
      </c>
      <c r="AH87" t="s">
        <v>22</v>
      </c>
      <c r="AI87" t="s">
        <v>30</v>
      </c>
      <c r="AJ87" t="s">
        <v>11</v>
      </c>
      <c r="AK87" t="s">
        <v>11</v>
      </c>
      <c r="AL87" t="s">
        <v>36</v>
      </c>
      <c r="AM87" t="s">
        <v>71</v>
      </c>
    </row>
    <row r="88" spans="1:39">
      <c r="A88" t="s">
        <v>66</v>
      </c>
      <c r="B88">
        <v>70</v>
      </c>
      <c r="C88">
        <v>162.56</v>
      </c>
      <c r="D88">
        <f t="shared" si="6"/>
        <v>1.6256</v>
      </c>
      <c r="E88">
        <f t="shared" si="7"/>
        <v>26.4893107911216</v>
      </c>
      <c r="F88" t="str">
        <f t="shared" si="8"/>
        <v>Overweight</v>
      </c>
      <c r="G88" t="s">
        <v>67</v>
      </c>
      <c r="H88" t="s">
        <v>11</v>
      </c>
      <c r="I88" t="s">
        <v>11</v>
      </c>
      <c r="J88" t="s">
        <v>11</v>
      </c>
      <c r="K88" t="s">
        <v>12</v>
      </c>
      <c r="L88" t="s">
        <v>11</v>
      </c>
      <c r="M88" t="s">
        <v>12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>
        <v>3</v>
      </c>
      <c r="U88">
        <v>7</v>
      </c>
      <c r="V88">
        <v>1</v>
      </c>
      <c r="W88">
        <v>3</v>
      </c>
      <c r="X88">
        <v>1</v>
      </c>
      <c r="Y88">
        <v>1</v>
      </c>
      <c r="Z88">
        <v>2</v>
      </c>
      <c r="AA88">
        <v>2</v>
      </c>
      <c r="AB88">
        <v>1</v>
      </c>
      <c r="AC88">
        <v>7</v>
      </c>
      <c r="AD88">
        <v>7</v>
      </c>
      <c r="AE88" t="s">
        <v>11</v>
      </c>
      <c r="AF88" t="s">
        <v>68</v>
      </c>
      <c r="AG88" t="s">
        <v>23</v>
      </c>
      <c r="AH88" t="s">
        <v>22</v>
      </c>
      <c r="AI88" t="s">
        <v>30</v>
      </c>
      <c r="AJ88" t="s">
        <v>12</v>
      </c>
      <c r="AK88" t="s">
        <v>11</v>
      </c>
      <c r="AL88" t="s">
        <v>35</v>
      </c>
      <c r="AM88" t="s">
        <v>71</v>
      </c>
    </row>
    <row r="89" spans="1:39">
      <c r="A89" t="s">
        <v>66</v>
      </c>
      <c r="B89">
        <v>45</v>
      </c>
      <c r="C89">
        <v>162.56</v>
      </c>
      <c r="D89">
        <f t="shared" si="6"/>
        <v>1.6256</v>
      </c>
      <c r="E89">
        <f t="shared" si="7"/>
        <v>17.0288426514353</v>
      </c>
      <c r="F89" t="str">
        <f t="shared" si="8"/>
        <v>Underweight</v>
      </c>
      <c r="G89" t="s">
        <v>67</v>
      </c>
      <c r="H89" t="s">
        <v>11</v>
      </c>
      <c r="I89" t="s">
        <v>12</v>
      </c>
      <c r="J89" t="s">
        <v>11</v>
      </c>
      <c r="K89" t="s">
        <v>12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>
        <v>7</v>
      </c>
      <c r="U89">
        <v>4</v>
      </c>
      <c r="V89">
        <v>3</v>
      </c>
      <c r="W89">
        <v>7</v>
      </c>
      <c r="X89">
        <v>4</v>
      </c>
      <c r="Y89">
        <v>2</v>
      </c>
      <c r="Z89">
        <v>6</v>
      </c>
      <c r="AA89">
        <v>5</v>
      </c>
      <c r="AB89">
        <v>5</v>
      </c>
      <c r="AC89">
        <v>0</v>
      </c>
      <c r="AD89">
        <v>0</v>
      </c>
      <c r="AE89" t="s">
        <v>11</v>
      </c>
      <c r="AF89" t="s">
        <v>68</v>
      </c>
      <c r="AG89" t="s">
        <v>23</v>
      </c>
      <c r="AH89" t="s">
        <v>22</v>
      </c>
      <c r="AI89" t="s">
        <v>30</v>
      </c>
      <c r="AJ89" t="s">
        <v>11</v>
      </c>
      <c r="AK89" t="s">
        <v>11</v>
      </c>
      <c r="AL89" t="s">
        <v>33</v>
      </c>
      <c r="AM89" t="s">
        <v>71</v>
      </c>
    </row>
    <row r="90" spans="1:39">
      <c r="A90" t="s">
        <v>88</v>
      </c>
      <c r="B90">
        <v>70</v>
      </c>
      <c r="C90">
        <v>162.56</v>
      </c>
      <c r="D90">
        <f t="shared" si="6"/>
        <v>1.6256</v>
      </c>
      <c r="E90">
        <f t="shared" si="7"/>
        <v>26.4893107911216</v>
      </c>
      <c r="F90" t="str">
        <f t="shared" si="8"/>
        <v>Overweight</v>
      </c>
      <c r="G90" t="s">
        <v>79</v>
      </c>
      <c r="H90" t="s">
        <v>11</v>
      </c>
      <c r="I90" t="s">
        <v>11</v>
      </c>
      <c r="J90" t="s">
        <v>11</v>
      </c>
      <c r="K90" t="s">
        <v>11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>
        <v>7</v>
      </c>
      <c r="U90">
        <v>0</v>
      </c>
      <c r="V90">
        <v>1</v>
      </c>
      <c r="W90">
        <v>1</v>
      </c>
      <c r="X90">
        <v>1</v>
      </c>
      <c r="Y90">
        <v>1</v>
      </c>
      <c r="Z90">
        <v>1</v>
      </c>
      <c r="AA90">
        <v>3</v>
      </c>
      <c r="AB90">
        <v>1</v>
      </c>
      <c r="AC90">
        <v>7</v>
      </c>
      <c r="AD90">
        <v>1</v>
      </c>
      <c r="AE90" t="s">
        <v>11</v>
      </c>
      <c r="AF90" t="s">
        <v>77</v>
      </c>
      <c r="AG90" t="s">
        <v>86</v>
      </c>
      <c r="AH90" t="s">
        <v>26</v>
      </c>
      <c r="AI90" t="s">
        <v>30</v>
      </c>
      <c r="AJ90" t="s">
        <v>11</v>
      </c>
      <c r="AK90" t="s">
        <v>11</v>
      </c>
      <c r="AL90" t="s">
        <v>35</v>
      </c>
      <c r="AM90" t="s">
        <v>71</v>
      </c>
    </row>
    <row r="91" spans="1:39">
      <c r="A91" t="s">
        <v>66</v>
      </c>
      <c r="B91">
        <v>57</v>
      </c>
      <c r="C91">
        <v>154.94</v>
      </c>
      <c r="D91">
        <f t="shared" si="6"/>
        <v>1.5494</v>
      </c>
      <c r="E91">
        <f t="shared" si="7"/>
        <v>23.7436647945051</v>
      </c>
      <c r="F91" t="str">
        <f t="shared" si="8"/>
        <v>Normal</v>
      </c>
      <c r="G91" t="s">
        <v>67</v>
      </c>
      <c r="H91" t="s">
        <v>11</v>
      </c>
      <c r="I91" t="s">
        <v>11</v>
      </c>
      <c r="J91" t="s">
        <v>11</v>
      </c>
      <c r="K91" t="s">
        <v>11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>
        <v>5</v>
      </c>
      <c r="U91">
        <v>3</v>
      </c>
      <c r="V91">
        <v>5</v>
      </c>
      <c r="W91">
        <v>2</v>
      </c>
      <c r="X91">
        <v>1</v>
      </c>
      <c r="Y91">
        <v>2</v>
      </c>
      <c r="Z91">
        <v>7</v>
      </c>
      <c r="AA91">
        <v>4</v>
      </c>
      <c r="AB91">
        <v>3</v>
      </c>
      <c r="AC91">
        <v>6</v>
      </c>
      <c r="AD91">
        <v>0</v>
      </c>
      <c r="AE91" t="s">
        <v>11</v>
      </c>
      <c r="AF91" t="s">
        <v>74</v>
      </c>
      <c r="AG91" t="s">
        <v>20</v>
      </c>
      <c r="AH91" t="s">
        <v>69</v>
      </c>
      <c r="AI91" t="s">
        <v>30</v>
      </c>
      <c r="AJ91" t="s">
        <v>11</v>
      </c>
      <c r="AK91" t="s">
        <v>11</v>
      </c>
      <c r="AL91" t="s">
        <v>35</v>
      </c>
      <c r="AM91" t="s">
        <v>71</v>
      </c>
    </row>
    <row r="92" spans="1:39">
      <c r="A92" t="s">
        <v>5</v>
      </c>
      <c r="B92">
        <v>36</v>
      </c>
      <c r="C92">
        <v>152.4</v>
      </c>
      <c r="D92">
        <f t="shared" si="6"/>
        <v>1.524</v>
      </c>
      <c r="E92">
        <f t="shared" si="7"/>
        <v>15.500031000062</v>
      </c>
      <c r="F92" t="str">
        <f t="shared" si="8"/>
        <v>Underweight</v>
      </c>
      <c r="G92" t="s">
        <v>67</v>
      </c>
      <c r="H92" t="s">
        <v>11</v>
      </c>
      <c r="I92" t="s">
        <v>11</v>
      </c>
      <c r="J92" t="s">
        <v>12</v>
      </c>
      <c r="K92" t="s">
        <v>11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>
        <v>7</v>
      </c>
      <c r="U92">
        <v>7</v>
      </c>
      <c r="V92">
        <v>2</v>
      </c>
      <c r="W92">
        <v>4</v>
      </c>
      <c r="X92">
        <v>3</v>
      </c>
      <c r="Y92">
        <v>2</v>
      </c>
      <c r="Z92">
        <v>1</v>
      </c>
      <c r="AA92">
        <v>1</v>
      </c>
      <c r="AB92">
        <v>1</v>
      </c>
      <c r="AC92">
        <v>2</v>
      </c>
      <c r="AD92">
        <v>0</v>
      </c>
      <c r="AE92" t="s">
        <v>11</v>
      </c>
      <c r="AF92" t="s">
        <v>73</v>
      </c>
      <c r="AG92" t="s">
        <v>23</v>
      </c>
      <c r="AH92" t="s">
        <v>22</v>
      </c>
      <c r="AI92" t="s">
        <v>30</v>
      </c>
      <c r="AJ92" t="s">
        <v>11</v>
      </c>
      <c r="AK92" t="s">
        <v>11</v>
      </c>
      <c r="AL92" t="s">
        <v>35</v>
      </c>
      <c r="AM92" t="s">
        <v>71</v>
      </c>
    </row>
    <row r="93" spans="1:39">
      <c r="A93" t="s">
        <v>66</v>
      </c>
      <c r="B93">
        <v>79</v>
      </c>
      <c r="C93">
        <v>157.48</v>
      </c>
      <c r="D93">
        <f t="shared" si="6"/>
        <v>1.5748</v>
      </c>
      <c r="E93">
        <f t="shared" si="7"/>
        <v>31.8549024194823</v>
      </c>
      <c r="F93" t="str">
        <f t="shared" si="8"/>
        <v>Overweight</v>
      </c>
      <c r="G93" t="s">
        <v>67</v>
      </c>
      <c r="H93" t="s">
        <v>12</v>
      </c>
      <c r="I93" t="s">
        <v>11</v>
      </c>
      <c r="J93" t="s">
        <v>12</v>
      </c>
      <c r="K93" t="s">
        <v>12</v>
      </c>
      <c r="L93" t="s">
        <v>11</v>
      </c>
      <c r="M93" t="s">
        <v>12</v>
      </c>
      <c r="N93" t="s">
        <v>12</v>
      </c>
      <c r="O93" t="s">
        <v>11</v>
      </c>
      <c r="P93" t="s">
        <v>12</v>
      </c>
      <c r="Q93" t="s">
        <v>11</v>
      </c>
      <c r="R93" t="s">
        <v>12</v>
      </c>
      <c r="S93" t="s">
        <v>11</v>
      </c>
      <c r="T93">
        <v>7</v>
      </c>
      <c r="U93">
        <v>2</v>
      </c>
      <c r="V93">
        <v>3</v>
      </c>
      <c r="W93">
        <v>3</v>
      </c>
      <c r="X93">
        <v>3</v>
      </c>
      <c r="Y93">
        <v>2</v>
      </c>
      <c r="Z93">
        <v>7</v>
      </c>
      <c r="AA93">
        <v>3</v>
      </c>
      <c r="AB93">
        <v>1</v>
      </c>
      <c r="AC93">
        <v>7</v>
      </c>
      <c r="AD93">
        <v>7</v>
      </c>
      <c r="AE93" t="s">
        <v>11</v>
      </c>
      <c r="AF93" t="s">
        <v>77</v>
      </c>
      <c r="AG93" t="s">
        <v>20</v>
      </c>
      <c r="AH93" t="s">
        <v>76</v>
      </c>
      <c r="AI93" t="s">
        <v>30</v>
      </c>
      <c r="AJ93" t="s">
        <v>12</v>
      </c>
      <c r="AK93" t="s">
        <v>11</v>
      </c>
      <c r="AL93" t="s">
        <v>35</v>
      </c>
      <c r="AM93" t="s">
        <v>91</v>
      </c>
    </row>
    <row r="94" spans="1:39">
      <c r="A94" t="s">
        <v>66</v>
      </c>
      <c r="B94">
        <v>60</v>
      </c>
      <c r="C94">
        <v>165.1</v>
      </c>
      <c r="D94">
        <f t="shared" si="6"/>
        <v>1.651</v>
      </c>
      <c r="E94">
        <f t="shared" si="7"/>
        <v>22.0118783432833</v>
      </c>
      <c r="F94" t="str">
        <f t="shared" si="8"/>
        <v>Normal</v>
      </c>
      <c r="G94" t="s">
        <v>67</v>
      </c>
      <c r="H94" t="s">
        <v>11</v>
      </c>
      <c r="I94" t="s">
        <v>11</v>
      </c>
      <c r="J94" t="s">
        <v>12</v>
      </c>
      <c r="K94" t="s">
        <v>12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>
        <v>7</v>
      </c>
      <c r="U94">
        <v>3</v>
      </c>
      <c r="V94">
        <v>1</v>
      </c>
      <c r="W94">
        <v>2</v>
      </c>
      <c r="X94">
        <v>5</v>
      </c>
      <c r="Y94">
        <v>2</v>
      </c>
      <c r="Z94">
        <v>3</v>
      </c>
      <c r="AA94">
        <v>6</v>
      </c>
      <c r="AB94">
        <v>6</v>
      </c>
      <c r="AC94">
        <v>2</v>
      </c>
      <c r="AD94">
        <v>0</v>
      </c>
      <c r="AE94" t="s">
        <v>11</v>
      </c>
      <c r="AF94" t="s">
        <v>68</v>
      </c>
      <c r="AG94" t="s">
        <v>21</v>
      </c>
      <c r="AH94" t="s">
        <v>26</v>
      </c>
      <c r="AI94" t="s">
        <v>84</v>
      </c>
      <c r="AJ94" t="s">
        <v>11</v>
      </c>
      <c r="AK94" t="s">
        <v>11</v>
      </c>
      <c r="AL94" t="s">
        <v>36</v>
      </c>
      <c r="AM94" t="s">
        <v>71</v>
      </c>
    </row>
    <row r="95" spans="1:39">
      <c r="A95" t="s">
        <v>5</v>
      </c>
      <c r="B95">
        <v>45</v>
      </c>
      <c r="C95">
        <v>157.48</v>
      </c>
      <c r="D95">
        <f t="shared" si="6"/>
        <v>1.5748</v>
      </c>
      <c r="E95">
        <f t="shared" si="7"/>
        <v>18.1451975807177</v>
      </c>
      <c r="F95" t="str">
        <f t="shared" si="8"/>
        <v>Underweight</v>
      </c>
      <c r="G95" t="s">
        <v>67</v>
      </c>
      <c r="H95" t="s">
        <v>11</v>
      </c>
      <c r="I95" t="s">
        <v>11</v>
      </c>
      <c r="J95" t="s">
        <v>12</v>
      </c>
      <c r="K95" t="s">
        <v>11</v>
      </c>
      <c r="L95" t="s">
        <v>11</v>
      </c>
      <c r="M95" t="s">
        <v>11</v>
      </c>
      <c r="N95" t="s">
        <v>11</v>
      </c>
      <c r="O95" t="s">
        <v>11</v>
      </c>
      <c r="P95" t="s">
        <v>12</v>
      </c>
      <c r="Q95" t="s">
        <v>11</v>
      </c>
      <c r="R95" t="s">
        <v>11</v>
      </c>
      <c r="S95" t="s">
        <v>11</v>
      </c>
      <c r="T95">
        <v>7</v>
      </c>
      <c r="U95">
        <v>5</v>
      </c>
      <c r="V95">
        <v>4</v>
      </c>
      <c r="W95">
        <v>4</v>
      </c>
      <c r="X95">
        <v>2</v>
      </c>
      <c r="Y95">
        <v>5</v>
      </c>
      <c r="Z95">
        <v>7</v>
      </c>
      <c r="AA95">
        <v>3</v>
      </c>
      <c r="AB95">
        <v>3</v>
      </c>
      <c r="AC95">
        <v>2</v>
      </c>
      <c r="AD95">
        <v>0</v>
      </c>
      <c r="AE95" t="s">
        <v>12</v>
      </c>
      <c r="AF95" t="s">
        <v>74</v>
      </c>
      <c r="AG95" t="s">
        <v>20</v>
      </c>
      <c r="AH95" t="s">
        <v>24</v>
      </c>
      <c r="AI95" t="s">
        <v>70</v>
      </c>
      <c r="AJ95" t="s">
        <v>12</v>
      </c>
      <c r="AK95" t="s">
        <v>11</v>
      </c>
      <c r="AL95" t="s">
        <v>35</v>
      </c>
      <c r="AM95" t="s">
        <v>71</v>
      </c>
    </row>
    <row r="96" spans="1:39">
      <c r="A96" t="s">
        <v>66</v>
      </c>
      <c r="B96">
        <v>49</v>
      </c>
      <c r="C96">
        <v>162.56</v>
      </c>
      <c r="D96">
        <f t="shared" si="6"/>
        <v>1.6256</v>
      </c>
      <c r="E96">
        <f t="shared" si="7"/>
        <v>18.5425175537851</v>
      </c>
      <c r="F96" t="str">
        <f t="shared" si="8"/>
        <v>Normal</v>
      </c>
      <c r="G96" t="s">
        <v>67</v>
      </c>
      <c r="H96" t="s">
        <v>11</v>
      </c>
      <c r="I96" t="s">
        <v>11</v>
      </c>
      <c r="J96" t="s">
        <v>12</v>
      </c>
      <c r="K96" t="s">
        <v>11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>
        <v>7</v>
      </c>
      <c r="U96">
        <v>3</v>
      </c>
      <c r="V96">
        <v>3</v>
      </c>
      <c r="W96">
        <v>5</v>
      </c>
      <c r="X96">
        <v>3</v>
      </c>
      <c r="Y96">
        <v>3</v>
      </c>
      <c r="Z96">
        <v>7</v>
      </c>
      <c r="AA96">
        <v>2</v>
      </c>
      <c r="AB96">
        <v>3</v>
      </c>
      <c r="AC96">
        <v>0</v>
      </c>
      <c r="AD96">
        <v>0</v>
      </c>
      <c r="AE96" t="s">
        <v>11</v>
      </c>
      <c r="AF96" t="s">
        <v>68</v>
      </c>
      <c r="AG96" t="s">
        <v>23</v>
      </c>
      <c r="AH96" t="s">
        <v>24</v>
      </c>
      <c r="AI96" t="s">
        <v>30</v>
      </c>
      <c r="AJ96" t="s">
        <v>11</v>
      </c>
      <c r="AK96" t="s">
        <v>11</v>
      </c>
      <c r="AL96" t="s">
        <v>35</v>
      </c>
      <c r="AM96" t="s">
        <v>71</v>
      </c>
    </row>
    <row r="97" spans="1:39">
      <c r="A97" t="s">
        <v>5</v>
      </c>
      <c r="B97">
        <v>50</v>
      </c>
      <c r="C97">
        <v>152.4</v>
      </c>
      <c r="D97">
        <f t="shared" si="6"/>
        <v>1.524</v>
      </c>
      <c r="E97">
        <f t="shared" si="7"/>
        <v>21.5278208334194</v>
      </c>
      <c r="F97" t="str">
        <f t="shared" si="8"/>
        <v>Normal</v>
      </c>
      <c r="G97" t="s">
        <v>67</v>
      </c>
      <c r="H97" t="s">
        <v>12</v>
      </c>
      <c r="I97" t="s">
        <v>12</v>
      </c>
      <c r="J97" t="s">
        <v>12</v>
      </c>
      <c r="K97" t="s">
        <v>12</v>
      </c>
      <c r="L97" t="s">
        <v>12</v>
      </c>
      <c r="M97" t="s">
        <v>12</v>
      </c>
      <c r="N97" t="s">
        <v>12</v>
      </c>
      <c r="O97" t="s">
        <v>12</v>
      </c>
      <c r="P97" t="s">
        <v>12</v>
      </c>
      <c r="Q97" t="s">
        <v>12</v>
      </c>
      <c r="R97" t="s">
        <v>12</v>
      </c>
      <c r="S97" t="s">
        <v>12</v>
      </c>
      <c r="T97">
        <v>3</v>
      </c>
      <c r="U97">
        <v>3</v>
      </c>
      <c r="V97">
        <v>3</v>
      </c>
      <c r="W97">
        <v>3</v>
      </c>
      <c r="X97">
        <v>3</v>
      </c>
      <c r="Y97">
        <v>3</v>
      </c>
      <c r="Z97">
        <v>3</v>
      </c>
      <c r="AA97">
        <v>3</v>
      </c>
      <c r="AB97">
        <v>3</v>
      </c>
      <c r="AC97">
        <v>3</v>
      </c>
      <c r="AD97">
        <v>3</v>
      </c>
      <c r="AE97" t="s">
        <v>11</v>
      </c>
      <c r="AF97" t="s">
        <v>68</v>
      </c>
      <c r="AG97" t="s">
        <v>23</v>
      </c>
      <c r="AH97" t="s">
        <v>22</v>
      </c>
      <c r="AI97" t="s">
        <v>30</v>
      </c>
      <c r="AJ97" t="s">
        <v>12</v>
      </c>
      <c r="AK97" t="s">
        <v>11</v>
      </c>
      <c r="AL97" t="s">
        <v>35</v>
      </c>
      <c r="AM97" t="s">
        <v>71</v>
      </c>
    </row>
    <row r="98" spans="1:39">
      <c r="A98" t="s">
        <v>66</v>
      </c>
      <c r="B98">
        <v>59</v>
      </c>
      <c r="C98">
        <v>162.56</v>
      </c>
      <c r="D98">
        <f t="shared" si="6"/>
        <v>1.6256</v>
      </c>
      <c r="E98">
        <f t="shared" si="7"/>
        <v>22.3267048096596</v>
      </c>
      <c r="F98" t="str">
        <f t="shared" si="8"/>
        <v>Normal</v>
      </c>
      <c r="G98" t="s">
        <v>67</v>
      </c>
      <c r="H98" t="s">
        <v>11</v>
      </c>
      <c r="I98" t="s">
        <v>11</v>
      </c>
      <c r="J98" t="s">
        <v>12</v>
      </c>
      <c r="K98" t="s">
        <v>12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>
        <v>7</v>
      </c>
      <c r="U98">
        <v>7</v>
      </c>
      <c r="V98">
        <v>7</v>
      </c>
      <c r="W98">
        <v>5</v>
      </c>
      <c r="X98">
        <v>4</v>
      </c>
      <c r="Y98">
        <v>3</v>
      </c>
      <c r="Z98">
        <v>7</v>
      </c>
      <c r="AA98">
        <v>4</v>
      </c>
      <c r="AB98">
        <v>5</v>
      </c>
      <c r="AC98">
        <v>2</v>
      </c>
      <c r="AD98">
        <v>0</v>
      </c>
      <c r="AE98" t="s">
        <v>11</v>
      </c>
      <c r="AF98" t="s">
        <v>72</v>
      </c>
      <c r="AG98" t="s">
        <v>23</v>
      </c>
      <c r="AH98" t="s">
        <v>24</v>
      </c>
      <c r="AI98" t="s">
        <v>30</v>
      </c>
      <c r="AJ98" t="s">
        <v>11</v>
      </c>
      <c r="AK98" t="s">
        <v>11</v>
      </c>
      <c r="AL98" t="s">
        <v>36</v>
      </c>
      <c r="AM98" t="s">
        <v>71</v>
      </c>
    </row>
    <row r="99" spans="1:39">
      <c r="A99" t="s">
        <v>5</v>
      </c>
      <c r="B99">
        <v>42</v>
      </c>
      <c r="C99">
        <v>157.48</v>
      </c>
      <c r="D99">
        <f t="shared" ref="D99:D130" si="9">C99/100</f>
        <v>1.5748</v>
      </c>
      <c r="E99">
        <f t="shared" ref="E99:E130" si="10">B99/(D99*D99)</f>
        <v>16.9355177420032</v>
      </c>
      <c r="F99" t="str">
        <f t="shared" ref="F99:F130" si="11">IF(E99&gt;40,"Obese",IF(E99&gt;25,"Overweight",IF(E99&gt;18.5,"Normal","Underweight")))</f>
        <v>Underweight</v>
      </c>
      <c r="G99" t="s">
        <v>67</v>
      </c>
      <c r="H99" t="s">
        <v>11</v>
      </c>
      <c r="I99" t="s">
        <v>11</v>
      </c>
      <c r="J99" t="s">
        <v>11</v>
      </c>
      <c r="K99" t="s">
        <v>11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>
        <v>2</v>
      </c>
      <c r="U99">
        <v>1</v>
      </c>
      <c r="V99">
        <v>2</v>
      </c>
      <c r="W99">
        <v>2</v>
      </c>
      <c r="X99">
        <v>2</v>
      </c>
      <c r="Y99">
        <v>1</v>
      </c>
      <c r="Z99">
        <v>2</v>
      </c>
      <c r="AA99">
        <v>2</v>
      </c>
      <c r="AB99">
        <v>2</v>
      </c>
      <c r="AC99">
        <v>2</v>
      </c>
      <c r="AD99">
        <v>1</v>
      </c>
      <c r="AE99" t="s">
        <v>11</v>
      </c>
      <c r="AF99" t="s">
        <v>72</v>
      </c>
      <c r="AG99" t="s">
        <v>20</v>
      </c>
      <c r="AH99" t="s">
        <v>69</v>
      </c>
      <c r="AI99" t="s">
        <v>30</v>
      </c>
      <c r="AJ99" t="s">
        <v>12</v>
      </c>
      <c r="AK99" t="s">
        <v>11</v>
      </c>
      <c r="AL99" t="s">
        <v>35</v>
      </c>
      <c r="AM99" t="s">
        <v>71</v>
      </c>
    </row>
    <row r="100" spans="1:39">
      <c r="A100" t="s">
        <v>92</v>
      </c>
      <c r="B100">
        <v>51</v>
      </c>
      <c r="C100">
        <v>162.56</v>
      </c>
      <c r="D100">
        <f t="shared" si="9"/>
        <v>1.6256</v>
      </c>
      <c r="E100">
        <f t="shared" si="10"/>
        <v>19.29935500496</v>
      </c>
      <c r="F100" t="str">
        <f t="shared" si="11"/>
        <v>Normal</v>
      </c>
      <c r="G100" t="s">
        <v>67</v>
      </c>
      <c r="H100" t="s">
        <v>11</v>
      </c>
      <c r="I100" t="s">
        <v>11</v>
      </c>
      <c r="J100" t="s">
        <v>11</v>
      </c>
      <c r="K100" t="s">
        <v>11</v>
      </c>
      <c r="L100" t="s">
        <v>11</v>
      </c>
      <c r="M100" t="s">
        <v>11</v>
      </c>
      <c r="N100" t="s">
        <v>12</v>
      </c>
      <c r="O100" t="s">
        <v>11</v>
      </c>
      <c r="P100" t="s">
        <v>11</v>
      </c>
      <c r="Q100" t="s">
        <v>11</v>
      </c>
      <c r="R100" t="s">
        <v>12</v>
      </c>
      <c r="S100" t="s">
        <v>11</v>
      </c>
      <c r="T100">
        <v>7</v>
      </c>
      <c r="U100">
        <v>4</v>
      </c>
      <c r="V100">
        <v>4</v>
      </c>
      <c r="W100">
        <v>5</v>
      </c>
      <c r="X100">
        <v>6</v>
      </c>
      <c r="Y100">
        <v>4</v>
      </c>
      <c r="Z100">
        <v>6</v>
      </c>
      <c r="AA100">
        <v>4</v>
      </c>
      <c r="AB100">
        <v>1</v>
      </c>
      <c r="AC100">
        <v>7</v>
      </c>
      <c r="AD100">
        <v>4</v>
      </c>
      <c r="AE100" t="s">
        <v>11</v>
      </c>
      <c r="AF100" t="s">
        <v>77</v>
      </c>
      <c r="AG100" t="s">
        <v>86</v>
      </c>
      <c r="AH100" t="s">
        <v>69</v>
      </c>
      <c r="AI100" t="s">
        <v>30</v>
      </c>
      <c r="AJ100" t="s">
        <v>12</v>
      </c>
      <c r="AK100" t="s">
        <v>11</v>
      </c>
      <c r="AL100" t="s">
        <v>35</v>
      </c>
      <c r="AM100" t="s">
        <v>71</v>
      </c>
    </row>
    <row r="101" spans="1:39">
      <c r="A101" t="s">
        <v>5</v>
      </c>
      <c r="B101">
        <v>44</v>
      </c>
      <c r="C101">
        <v>170.18</v>
      </c>
      <c r="D101">
        <f t="shared" si="9"/>
        <v>1.7018</v>
      </c>
      <c r="E101">
        <f t="shared" si="10"/>
        <v>15.1927236356143</v>
      </c>
      <c r="F101" t="str">
        <f t="shared" si="11"/>
        <v>Underweight</v>
      </c>
      <c r="G101" t="s">
        <v>67</v>
      </c>
      <c r="H101" t="s">
        <v>11</v>
      </c>
      <c r="I101" t="s">
        <v>11</v>
      </c>
      <c r="J101" t="s">
        <v>11</v>
      </c>
      <c r="K101" t="s">
        <v>12</v>
      </c>
      <c r="L101" t="s">
        <v>11</v>
      </c>
      <c r="M101" t="s">
        <v>12</v>
      </c>
      <c r="N101" t="s">
        <v>12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>
        <v>5</v>
      </c>
      <c r="U101">
        <v>1</v>
      </c>
      <c r="V101">
        <v>1</v>
      </c>
      <c r="W101">
        <v>3</v>
      </c>
      <c r="X101">
        <v>3</v>
      </c>
      <c r="Y101">
        <v>3</v>
      </c>
      <c r="Z101">
        <v>5</v>
      </c>
      <c r="AA101">
        <v>1</v>
      </c>
      <c r="AB101">
        <v>2</v>
      </c>
      <c r="AC101">
        <v>7</v>
      </c>
      <c r="AD101">
        <v>7</v>
      </c>
      <c r="AE101" t="s">
        <v>11</v>
      </c>
      <c r="AF101" t="s">
        <v>72</v>
      </c>
      <c r="AG101" t="s">
        <v>20</v>
      </c>
      <c r="AH101" t="s">
        <v>26</v>
      </c>
      <c r="AI101" t="s">
        <v>30</v>
      </c>
      <c r="AJ101" t="s">
        <v>12</v>
      </c>
      <c r="AK101" t="s">
        <v>11</v>
      </c>
      <c r="AL101" t="s">
        <v>35</v>
      </c>
      <c r="AM101" t="s">
        <v>71</v>
      </c>
    </row>
    <row r="102" spans="1:39">
      <c r="A102" t="s">
        <v>5</v>
      </c>
      <c r="B102">
        <v>60</v>
      </c>
      <c r="C102">
        <v>160.02</v>
      </c>
      <c r="D102">
        <f t="shared" si="9"/>
        <v>1.6002</v>
      </c>
      <c r="E102">
        <f t="shared" si="10"/>
        <v>23.4316417234497</v>
      </c>
      <c r="F102" t="str">
        <f t="shared" si="11"/>
        <v>Normal</v>
      </c>
      <c r="G102" t="s">
        <v>67</v>
      </c>
      <c r="H102" t="s">
        <v>11</v>
      </c>
      <c r="I102" t="s">
        <v>11</v>
      </c>
      <c r="J102" t="s">
        <v>11</v>
      </c>
      <c r="K102" t="s">
        <v>11</v>
      </c>
      <c r="L102" t="s">
        <v>11</v>
      </c>
      <c r="M102" t="s">
        <v>11</v>
      </c>
      <c r="N102" t="s">
        <v>12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>
        <v>7</v>
      </c>
      <c r="U102">
        <v>7</v>
      </c>
      <c r="V102">
        <v>4</v>
      </c>
      <c r="W102">
        <v>4</v>
      </c>
      <c r="X102">
        <v>7</v>
      </c>
      <c r="Y102">
        <v>4</v>
      </c>
      <c r="Z102">
        <v>7</v>
      </c>
      <c r="AA102">
        <v>7</v>
      </c>
      <c r="AB102">
        <v>1</v>
      </c>
      <c r="AC102">
        <v>7</v>
      </c>
      <c r="AD102">
        <v>0</v>
      </c>
      <c r="AE102" t="s">
        <v>11</v>
      </c>
      <c r="AF102" t="s">
        <v>73</v>
      </c>
      <c r="AG102" t="s">
        <v>23</v>
      </c>
      <c r="AH102" t="s">
        <v>22</v>
      </c>
      <c r="AI102" t="s">
        <v>30</v>
      </c>
      <c r="AJ102" t="s">
        <v>12</v>
      </c>
      <c r="AK102" t="s">
        <v>11</v>
      </c>
      <c r="AL102" t="s">
        <v>35</v>
      </c>
      <c r="AM102" t="s">
        <v>71</v>
      </c>
    </row>
    <row r="103" spans="1:39">
      <c r="A103" t="s">
        <v>5</v>
      </c>
      <c r="B103">
        <v>60</v>
      </c>
      <c r="C103">
        <v>157.48</v>
      </c>
      <c r="D103">
        <f t="shared" si="9"/>
        <v>1.5748</v>
      </c>
      <c r="E103">
        <f t="shared" si="10"/>
        <v>24.1935967742903</v>
      </c>
      <c r="F103" t="str">
        <f t="shared" si="11"/>
        <v>Normal</v>
      </c>
      <c r="G103" t="s">
        <v>67</v>
      </c>
      <c r="H103" t="s">
        <v>12</v>
      </c>
      <c r="I103" t="s">
        <v>11</v>
      </c>
      <c r="J103" t="s">
        <v>12</v>
      </c>
      <c r="K103" t="s">
        <v>12</v>
      </c>
      <c r="L103" t="s">
        <v>12</v>
      </c>
      <c r="M103" t="s">
        <v>12</v>
      </c>
      <c r="N103" t="s">
        <v>12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>
        <v>7</v>
      </c>
      <c r="U103">
        <v>4</v>
      </c>
      <c r="V103">
        <v>2</v>
      </c>
      <c r="W103">
        <v>2</v>
      </c>
      <c r="X103">
        <v>3</v>
      </c>
      <c r="Y103">
        <v>3</v>
      </c>
      <c r="Z103">
        <v>6</v>
      </c>
      <c r="AA103">
        <v>6</v>
      </c>
      <c r="AB103">
        <v>0</v>
      </c>
      <c r="AC103">
        <v>7</v>
      </c>
      <c r="AD103">
        <v>0</v>
      </c>
      <c r="AE103" t="s">
        <v>11</v>
      </c>
      <c r="AF103" t="s">
        <v>74</v>
      </c>
      <c r="AG103" t="s">
        <v>25</v>
      </c>
      <c r="AH103" t="s">
        <v>26</v>
      </c>
      <c r="AI103" t="s">
        <v>30</v>
      </c>
      <c r="AJ103" t="s">
        <v>12</v>
      </c>
      <c r="AK103" t="s">
        <v>12</v>
      </c>
      <c r="AL103" t="s">
        <v>34</v>
      </c>
      <c r="AM103" t="s">
        <v>93</v>
      </c>
    </row>
    <row r="104" spans="1:39">
      <c r="A104" t="s">
        <v>66</v>
      </c>
      <c r="B104">
        <v>49</v>
      </c>
      <c r="C104">
        <v>149.86</v>
      </c>
      <c r="D104">
        <f t="shared" si="9"/>
        <v>1.4986</v>
      </c>
      <c r="E104">
        <f t="shared" si="10"/>
        <v>21.8184866131295</v>
      </c>
      <c r="F104" t="str">
        <f t="shared" si="11"/>
        <v>Normal</v>
      </c>
      <c r="G104" t="s">
        <v>67</v>
      </c>
      <c r="H104" t="s">
        <v>12</v>
      </c>
      <c r="I104" t="s">
        <v>12</v>
      </c>
      <c r="J104" t="s">
        <v>12</v>
      </c>
      <c r="K104" t="s">
        <v>12</v>
      </c>
      <c r="L104" t="s">
        <v>12</v>
      </c>
      <c r="M104" t="s">
        <v>12</v>
      </c>
      <c r="N104" t="s">
        <v>12</v>
      </c>
      <c r="O104" t="s">
        <v>11</v>
      </c>
      <c r="P104" t="s">
        <v>11</v>
      </c>
      <c r="Q104" t="s">
        <v>11</v>
      </c>
      <c r="R104" t="s">
        <v>12</v>
      </c>
      <c r="S104" t="s">
        <v>11</v>
      </c>
      <c r="T104">
        <v>5</v>
      </c>
      <c r="U104">
        <v>3</v>
      </c>
      <c r="V104">
        <v>2</v>
      </c>
      <c r="W104">
        <v>3</v>
      </c>
      <c r="X104">
        <v>3</v>
      </c>
      <c r="Y104">
        <v>2</v>
      </c>
      <c r="Z104">
        <v>3</v>
      </c>
      <c r="AA104">
        <v>3</v>
      </c>
      <c r="AB104">
        <v>2</v>
      </c>
      <c r="AC104">
        <v>7</v>
      </c>
      <c r="AD104">
        <v>0</v>
      </c>
      <c r="AE104" t="s">
        <v>11</v>
      </c>
      <c r="AF104" t="s">
        <v>68</v>
      </c>
      <c r="AG104" t="s">
        <v>21</v>
      </c>
      <c r="AH104" t="s">
        <v>24</v>
      </c>
      <c r="AI104" t="s">
        <v>30</v>
      </c>
      <c r="AJ104" t="s">
        <v>12</v>
      </c>
      <c r="AK104" t="s">
        <v>11</v>
      </c>
      <c r="AL104" t="s">
        <v>33</v>
      </c>
      <c r="AM104" t="s">
        <v>71</v>
      </c>
    </row>
    <row r="105" spans="1:39">
      <c r="A105" t="s">
        <v>5</v>
      </c>
      <c r="B105">
        <v>51</v>
      </c>
      <c r="C105">
        <v>162.56</v>
      </c>
      <c r="D105">
        <f t="shared" si="9"/>
        <v>1.6256</v>
      </c>
      <c r="E105">
        <f t="shared" si="10"/>
        <v>19.29935500496</v>
      </c>
      <c r="F105" t="str">
        <f t="shared" si="11"/>
        <v>Normal</v>
      </c>
      <c r="G105" t="s">
        <v>67</v>
      </c>
      <c r="H105" t="s">
        <v>11</v>
      </c>
      <c r="I105" t="s">
        <v>12</v>
      </c>
      <c r="J105" t="s">
        <v>11</v>
      </c>
      <c r="K105" t="s">
        <v>11</v>
      </c>
      <c r="L105" t="s">
        <v>12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>
        <v>7</v>
      </c>
      <c r="U105">
        <v>7</v>
      </c>
      <c r="V105">
        <v>7</v>
      </c>
      <c r="W105">
        <v>7</v>
      </c>
      <c r="X105">
        <v>7</v>
      </c>
      <c r="Y105">
        <v>6</v>
      </c>
      <c r="Z105">
        <v>7</v>
      </c>
      <c r="AA105">
        <v>7</v>
      </c>
      <c r="AB105">
        <v>7</v>
      </c>
      <c r="AC105">
        <v>7</v>
      </c>
      <c r="AD105">
        <v>0</v>
      </c>
      <c r="AE105" t="s">
        <v>11</v>
      </c>
      <c r="AF105" t="s">
        <v>68</v>
      </c>
      <c r="AG105" t="s">
        <v>25</v>
      </c>
      <c r="AH105" t="s">
        <v>26</v>
      </c>
      <c r="AI105" t="s">
        <v>30</v>
      </c>
      <c r="AJ105" t="s">
        <v>11</v>
      </c>
      <c r="AK105" t="s">
        <v>11</v>
      </c>
      <c r="AL105" t="s">
        <v>35</v>
      </c>
      <c r="AM105" t="s">
        <v>71</v>
      </c>
    </row>
    <row r="106" spans="1:39">
      <c r="A106" t="s">
        <v>5</v>
      </c>
      <c r="B106">
        <v>55</v>
      </c>
      <c r="C106">
        <v>165.1</v>
      </c>
      <c r="D106">
        <f t="shared" si="9"/>
        <v>1.651</v>
      </c>
      <c r="E106">
        <f t="shared" si="10"/>
        <v>20.1775551480097</v>
      </c>
      <c r="F106" t="str">
        <f t="shared" si="11"/>
        <v>Normal</v>
      </c>
      <c r="G106" t="s">
        <v>94</v>
      </c>
      <c r="H106" t="s">
        <v>11</v>
      </c>
      <c r="I106" t="s">
        <v>11</v>
      </c>
      <c r="J106" t="s">
        <v>11</v>
      </c>
      <c r="K106" t="s">
        <v>12</v>
      </c>
      <c r="L106" t="s">
        <v>11</v>
      </c>
      <c r="M106" t="s">
        <v>12</v>
      </c>
      <c r="N106" t="s">
        <v>11</v>
      </c>
      <c r="O106" t="s">
        <v>12</v>
      </c>
      <c r="P106" t="s">
        <v>11</v>
      </c>
      <c r="Q106" t="s">
        <v>11</v>
      </c>
      <c r="R106" t="s">
        <v>12</v>
      </c>
      <c r="S106" t="s">
        <v>11</v>
      </c>
      <c r="T106">
        <v>2</v>
      </c>
      <c r="U106">
        <v>1</v>
      </c>
      <c r="V106">
        <v>1</v>
      </c>
      <c r="W106">
        <v>2</v>
      </c>
      <c r="X106">
        <v>0</v>
      </c>
      <c r="Y106">
        <v>2</v>
      </c>
      <c r="Z106">
        <v>1</v>
      </c>
      <c r="AA106">
        <v>1</v>
      </c>
      <c r="AB106">
        <v>1</v>
      </c>
      <c r="AC106">
        <v>2</v>
      </c>
      <c r="AD106">
        <v>0</v>
      </c>
      <c r="AE106" t="s">
        <v>12</v>
      </c>
      <c r="AF106" t="s">
        <v>68</v>
      </c>
      <c r="AG106" t="s">
        <v>25</v>
      </c>
      <c r="AH106" t="s">
        <v>22</v>
      </c>
      <c r="AI106" t="s">
        <v>30</v>
      </c>
      <c r="AJ106" t="s">
        <v>12</v>
      </c>
      <c r="AK106" t="s">
        <v>11</v>
      </c>
      <c r="AL106" t="s">
        <v>34</v>
      </c>
      <c r="AM106" t="s">
        <v>71</v>
      </c>
    </row>
    <row r="107" spans="1:39">
      <c r="A107" t="s">
        <v>66</v>
      </c>
      <c r="B107">
        <v>56</v>
      </c>
      <c r="C107">
        <v>152.4</v>
      </c>
      <c r="D107">
        <f t="shared" si="9"/>
        <v>1.524</v>
      </c>
      <c r="E107">
        <f t="shared" si="10"/>
        <v>24.1111593334298</v>
      </c>
      <c r="F107" t="str">
        <f t="shared" si="11"/>
        <v>Normal</v>
      </c>
      <c r="G107" t="s">
        <v>67</v>
      </c>
      <c r="H107" t="s">
        <v>11</v>
      </c>
      <c r="I107" t="s">
        <v>11</v>
      </c>
      <c r="J107" t="s">
        <v>12</v>
      </c>
      <c r="K107" t="s">
        <v>11</v>
      </c>
      <c r="L107" t="s">
        <v>11</v>
      </c>
      <c r="M107" t="s">
        <v>11</v>
      </c>
      <c r="N107" t="s">
        <v>12</v>
      </c>
      <c r="O107" t="s">
        <v>11</v>
      </c>
      <c r="P107" t="s">
        <v>11</v>
      </c>
      <c r="Q107" t="s">
        <v>11</v>
      </c>
      <c r="R107" t="s">
        <v>12</v>
      </c>
      <c r="S107" t="s">
        <v>11</v>
      </c>
      <c r="T107">
        <v>7</v>
      </c>
      <c r="U107">
        <v>7</v>
      </c>
      <c r="V107">
        <v>2</v>
      </c>
      <c r="W107">
        <v>3</v>
      </c>
      <c r="X107">
        <v>4</v>
      </c>
      <c r="Y107">
        <v>4</v>
      </c>
      <c r="Z107">
        <v>7</v>
      </c>
      <c r="AA107">
        <v>7</v>
      </c>
      <c r="AB107">
        <v>4</v>
      </c>
      <c r="AC107">
        <v>7</v>
      </c>
      <c r="AD107">
        <v>4</v>
      </c>
      <c r="AE107" t="s">
        <v>11</v>
      </c>
      <c r="AF107" t="s">
        <v>68</v>
      </c>
      <c r="AG107" t="s">
        <v>20</v>
      </c>
      <c r="AH107" t="s">
        <v>24</v>
      </c>
      <c r="AI107" t="s">
        <v>30</v>
      </c>
      <c r="AJ107" t="s">
        <v>12</v>
      </c>
      <c r="AK107" t="s">
        <v>11</v>
      </c>
      <c r="AL107" t="s">
        <v>36</v>
      </c>
      <c r="AM107" t="s">
        <v>71</v>
      </c>
    </row>
    <row r="108" spans="1:39">
      <c r="A108" t="s">
        <v>66</v>
      </c>
      <c r="B108">
        <v>60</v>
      </c>
      <c r="C108">
        <v>182.88</v>
      </c>
      <c r="D108">
        <f t="shared" si="9"/>
        <v>1.8288</v>
      </c>
      <c r="E108">
        <f t="shared" si="10"/>
        <v>17.9398506945162</v>
      </c>
      <c r="F108" t="str">
        <f t="shared" si="11"/>
        <v>Underweight</v>
      </c>
      <c r="G108" t="s">
        <v>67</v>
      </c>
      <c r="H108" t="s">
        <v>11</v>
      </c>
      <c r="I108" t="s">
        <v>11</v>
      </c>
      <c r="J108" t="s">
        <v>11</v>
      </c>
      <c r="K108" t="s">
        <v>11</v>
      </c>
      <c r="L108" t="s">
        <v>11</v>
      </c>
      <c r="M108" t="s">
        <v>11</v>
      </c>
      <c r="N108" t="s">
        <v>12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>
        <v>3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7</v>
      </c>
      <c r="AB108">
        <v>7</v>
      </c>
      <c r="AC108">
        <v>6</v>
      </c>
      <c r="AD108">
        <v>0</v>
      </c>
      <c r="AE108" t="s">
        <v>11</v>
      </c>
      <c r="AF108" t="s">
        <v>73</v>
      </c>
      <c r="AG108" t="s">
        <v>23</v>
      </c>
      <c r="AH108" t="s">
        <v>22</v>
      </c>
      <c r="AI108" t="s">
        <v>95</v>
      </c>
      <c r="AJ108" t="s">
        <v>12</v>
      </c>
      <c r="AK108" t="s">
        <v>11</v>
      </c>
      <c r="AL108" t="s">
        <v>35</v>
      </c>
      <c r="AM108" t="s">
        <v>71</v>
      </c>
    </row>
    <row r="109" spans="1:39">
      <c r="A109" t="s">
        <v>66</v>
      </c>
      <c r="B109">
        <v>69</v>
      </c>
      <c r="C109">
        <v>165.1</v>
      </c>
      <c r="D109">
        <f t="shared" si="9"/>
        <v>1.651</v>
      </c>
      <c r="E109">
        <f t="shared" si="10"/>
        <v>25.3136600947758</v>
      </c>
      <c r="F109" t="str">
        <f t="shared" si="11"/>
        <v>Overweight</v>
      </c>
      <c r="G109" t="s">
        <v>67</v>
      </c>
      <c r="H109" t="s">
        <v>11</v>
      </c>
      <c r="I109" t="s">
        <v>11</v>
      </c>
      <c r="J109" t="s">
        <v>11</v>
      </c>
      <c r="K109" t="s">
        <v>11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>
        <v>7</v>
      </c>
      <c r="U109">
        <v>5</v>
      </c>
      <c r="V109">
        <v>7</v>
      </c>
      <c r="W109">
        <v>5</v>
      </c>
      <c r="X109">
        <v>1</v>
      </c>
      <c r="Y109">
        <v>1</v>
      </c>
      <c r="Z109">
        <v>4</v>
      </c>
      <c r="AA109">
        <v>2</v>
      </c>
      <c r="AB109">
        <v>2</v>
      </c>
      <c r="AC109">
        <v>0</v>
      </c>
      <c r="AD109">
        <v>5</v>
      </c>
      <c r="AE109" t="s">
        <v>11</v>
      </c>
      <c r="AF109" t="s">
        <v>74</v>
      </c>
      <c r="AG109" t="s">
        <v>21</v>
      </c>
      <c r="AH109" t="s">
        <v>24</v>
      </c>
      <c r="AI109" t="s">
        <v>30</v>
      </c>
      <c r="AJ109" t="s">
        <v>11</v>
      </c>
      <c r="AK109" t="s">
        <v>11</v>
      </c>
      <c r="AL109" t="s">
        <v>35</v>
      </c>
      <c r="AM109" t="s">
        <v>71</v>
      </c>
    </row>
    <row r="110" spans="1:39">
      <c r="A110" t="s">
        <v>66</v>
      </c>
      <c r="B110">
        <v>49</v>
      </c>
      <c r="C110">
        <v>167.64</v>
      </c>
      <c r="D110">
        <f t="shared" si="9"/>
        <v>1.6764</v>
      </c>
      <c r="E110">
        <f t="shared" si="10"/>
        <v>17.4357557163232</v>
      </c>
      <c r="F110" t="str">
        <f t="shared" si="11"/>
        <v>Underweight</v>
      </c>
      <c r="G110" t="s">
        <v>67</v>
      </c>
      <c r="H110" t="s">
        <v>11</v>
      </c>
      <c r="I110" t="s">
        <v>11</v>
      </c>
      <c r="J110" t="s">
        <v>12</v>
      </c>
      <c r="K110" t="s">
        <v>12</v>
      </c>
      <c r="L110" t="s">
        <v>11</v>
      </c>
      <c r="M110" t="s">
        <v>11</v>
      </c>
      <c r="N110" t="s">
        <v>12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>
        <v>7</v>
      </c>
      <c r="U110">
        <v>7</v>
      </c>
      <c r="V110">
        <v>4</v>
      </c>
      <c r="W110">
        <v>4</v>
      </c>
      <c r="X110">
        <v>4</v>
      </c>
      <c r="Y110">
        <v>3</v>
      </c>
      <c r="Z110">
        <v>7</v>
      </c>
      <c r="AA110">
        <v>7</v>
      </c>
      <c r="AB110">
        <v>6</v>
      </c>
      <c r="AC110">
        <v>7</v>
      </c>
      <c r="AD110">
        <v>5</v>
      </c>
      <c r="AE110" t="s">
        <v>11</v>
      </c>
      <c r="AF110" t="s">
        <v>68</v>
      </c>
      <c r="AG110" t="s">
        <v>23</v>
      </c>
      <c r="AH110" t="s">
        <v>22</v>
      </c>
      <c r="AI110" t="s">
        <v>30</v>
      </c>
      <c r="AJ110" t="s">
        <v>12</v>
      </c>
      <c r="AK110" t="s">
        <v>11</v>
      </c>
      <c r="AL110" t="s">
        <v>33</v>
      </c>
      <c r="AM110" t="s">
        <v>71</v>
      </c>
    </row>
    <row r="111" spans="1:39">
      <c r="A111" t="s">
        <v>66</v>
      </c>
      <c r="B111">
        <v>54.5</v>
      </c>
      <c r="C111">
        <v>154.94</v>
      </c>
      <c r="D111">
        <f t="shared" si="9"/>
        <v>1.5494</v>
      </c>
      <c r="E111">
        <f t="shared" si="10"/>
        <v>22.7022759877285</v>
      </c>
      <c r="F111" t="str">
        <f t="shared" si="11"/>
        <v>Normal</v>
      </c>
      <c r="G111" t="s">
        <v>67</v>
      </c>
      <c r="H111" t="s">
        <v>11</v>
      </c>
      <c r="I111" t="s">
        <v>11</v>
      </c>
      <c r="J111" t="s">
        <v>12</v>
      </c>
      <c r="K111" t="s">
        <v>11</v>
      </c>
      <c r="L111" t="s">
        <v>11</v>
      </c>
      <c r="M111" t="s">
        <v>11</v>
      </c>
      <c r="N111" t="s">
        <v>12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>
        <v>7</v>
      </c>
      <c r="U111">
        <v>7</v>
      </c>
      <c r="V111">
        <v>7</v>
      </c>
      <c r="W111">
        <v>5</v>
      </c>
      <c r="X111">
        <v>2</v>
      </c>
      <c r="Y111">
        <v>5</v>
      </c>
      <c r="Z111">
        <v>7</v>
      </c>
      <c r="AA111">
        <v>2</v>
      </c>
      <c r="AB111">
        <v>0</v>
      </c>
      <c r="AC111">
        <v>7</v>
      </c>
      <c r="AD111">
        <v>0</v>
      </c>
      <c r="AE111" t="s">
        <v>11</v>
      </c>
      <c r="AF111" t="s">
        <v>74</v>
      </c>
      <c r="AG111" t="s">
        <v>23</v>
      </c>
      <c r="AH111" t="s">
        <v>22</v>
      </c>
      <c r="AI111" t="s">
        <v>30</v>
      </c>
      <c r="AJ111" t="s">
        <v>12</v>
      </c>
      <c r="AK111" t="s">
        <v>11</v>
      </c>
      <c r="AL111" t="s">
        <v>33</v>
      </c>
      <c r="AM111" t="s">
        <v>71</v>
      </c>
    </row>
    <row r="112" spans="1:39">
      <c r="A112" t="s">
        <v>5</v>
      </c>
      <c r="B112">
        <v>40</v>
      </c>
      <c r="C112">
        <v>160.02</v>
      </c>
      <c r="D112">
        <f t="shared" si="9"/>
        <v>1.6002</v>
      </c>
      <c r="E112">
        <f t="shared" si="10"/>
        <v>15.6210944822998</v>
      </c>
      <c r="F112" t="str">
        <f t="shared" si="11"/>
        <v>Underweight</v>
      </c>
      <c r="G112" t="s">
        <v>67</v>
      </c>
      <c r="H112" t="s">
        <v>11</v>
      </c>
      <c r="I112" t="s">
        <v>11</v>
      </c>
      <c r="J112" t="s">
        <v>11</v>
      </c>
      <c r="K112" t="s">
        <v>11</v>
      </c>
      <c r="L112" t="s">
        <v>11</v>
      </c>
      <c r="M112" t="s">
        <v>11</v>
      </c>
      <c r="N112" t="s">
        <v>12</v>
      </c>
      <c r="O112" t="s">
        <v>11</v>
      </c>
      <c r="P112" t="s">
        <v>11</v>
      </c>
      <c r="Q112" t="s">
        <v>11</v>
      </c>
      <c r="R112" t="s">
        <v>12</v>
      </c>
      <c r="S112" t="s">
        <v>11</v>
      </c>
      <c r="T112">
        <v>4</v>
      </c>
      <c r="U112">
        <v>1</v>
      </c>
      <c r="V112">
        <v>2</v>
      </c>
      <c r="W112">
        <v>4</v>
      </c>
      <c r="X112">
        <v>2</v>
      </c>
      <c r="Y112">
        <v>2</v>
      </c>
      <c r="Z112">
        <v>5</v>
      </c>
      <c r="AA112">
        <v>1</v>
      </c>
      <c r="AB112">
        <v>0</v>
      </c>
      <c r="AC112">
        <v>7</v>
      </c>
      <c r="AD112">
        <v>0</v>
      </c>
      <c r="AE112" t="s">
        <v>11</v>
      </c>
      <c r="AF112" t="s">
        <v>73</v>
      </c>
      <c r="AG112" t="s">
        <v>23</v>
      </c>
      <c r="AH112" t="s">
        <v>22</v>
      </c>
      <c r="AI112" t="s">
        <v>30</v>
      </c>
      <c r="AJ112" t="s">
        <v>12</v>
      </c>
      <c r="AK112" t="s">
        <v>11</v>
      </c>
      <c r="AL112" t="s">
        <v>33</v>
      </c>
      <c r="AM112" t="s">
        <v>71</v>
      </c>
    </row>
    <row r="113" spans="1:39">
      <c r="A113" t="s">
        <v>5</v>
      </c>
      <c r="B113">
        <v>62</v>
      </c>
      <c r="C113">
        <v>167.64</v>
      </c>
      <c r="D113">
        <f t="shared" si="9"/>
        <v>1.6764</v>
      </c>
      <c r="E113">
        <f t="shared" si="10"/>
        <v>22.0615684573885</v>
      </c>
      <c r="F113" t="str">
        <f t="shared" si="11"/>
        <v>Normal</v>
      </c>
      <c r="G113" t="s">
        <v>67</v>
      </c>
      <c r="H113" t="s">
        <v>11</v>
      </c>
      <c r="I113" t="s">
        <v>11</v>
      </c>
      <c r="J113" t="s">
        <v>11</v>
      </c>
      <c r="K113" t="s">
        <v>12</v>
      </c>
      <c r="L113" t="s">
        <v>11</v>
      </c>
      <c r="M113" t="s">
        <v>11</v>
      </c>
      <c r="N113" t="s">
        <v>12</v>
      </c>
      <c r="O113" t="s">
        <v>11</v>
      </c>
      <c r="P113" t="s">
        <v>11</v>
      </c>
      <c r="Q113" t="s">
        <v>11</v>
      </c>
      <c r="R113" t="s">
        <v>12</v>
      </c>
      <c r="S113" t="s">
        <v>11</v>
      </c>
      <c r="T113">
        <v>6</v>
      </c>
      <c r="U113">
        <v>1</v>
      </c>
      <c r="V113">
        <v>0</v>
      </c>
      <c r="W113">
        <v>1</v>
      </c>
      <c r="X113">
        <v>4</v>
      </c>
      <c r="Y113">
        <v>1</v>
      </c>
      <c r="Z113">
        <v>7</v>
      </c>
      <c r="AA113">
        <v>7</v>
      </c>
      <c r="AB113">
        <v>5</v>
      </c>
      <c r="AC113">
        <v>7</v>
      </c>
      <c r="AD113">
        <v>2</v>
      </c>
      <c r="AE113" t="s">
        <v>11</v>
      </c>
      <c r="AF113" t="s">
        <v>77</v>
      </c>
      <c r="AG113" t="s">
        <v>21</v>
      </c>
      <c r="AH113" t="s">
        <v>22</v>
      </c>
      <c r="AI113" t="s">
        <v>30</v>
      </c>
      <c r="AJ113" t="s">
        <v>11</v>
      </c>
      <c r="AK113" t="s">
        <v>11</v>
      </c>
      <c r="AL113" t="s">
        <v>35</v>
      </c>
      <c r="AM113" t="s">
        <v>71</v>
      </c>
    </row>
    <row r="114" spans="1:39">
      <c r="A114" t="s">
        <v>66</v>
      </c>
      <c r="B114">
        <v>68</v>
      </c>
      <c r="C114">
        <v>160.02</v>
      </c>
      <c r="D114">
        <f t="shared" si="9"/>
        <v>1.6002</v>
      </c>
      <c r="E114">
        <f t="shared" si="10"/>
        <v>26.5558606199097</v>
      </c>
      <c r="F114" t="str">
        <f t="shared" si="11"/>
        <v>Overweight</v>
      </c>
      <c r="G114" t="s">
        <v>67</v>
      </c>
      <c r="H114" t="s">
        <v>12</v>
      </c>
      <c r="I114" t="s">
        <v>11</v>
      </c>
      <c r="J114" t="s">
        <v>12</v>
      </c>
      <c r="K114" t="s">
        <v>12</v>
      </c>
      <c r="L114" t="s">
        <v>12</v>
      </c>
      <c r="M114" t="s">
        <v>12</v>
      </c>
      <c r="N114" t="s">
        <v>12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>
        <v>7</v>
      </c>
      <c r="U114">
        <v>7</v>
      </c>
      <c r="V114">
        <v>5</v>
      </c>
      <c r="W114">
        <v>5</v>
      </c>
      <c r="X114">
        <v>5</v>
      </c>
      <c r="Y114">
        <v>5</v>
      </c>
      <c r="Z114">
        <v>6</v>
      </c>
      <c r="AA114">
        <v>4</v>
      </c>
      <c r="AB114">
        <v>5</v>
      </c>
      <c r="AC114">
        <v>7</v>
      </c>
      <c r="AD114">
        <v>1</v>
      </c>
      <c r="AE114" t="s">
        <v>11</v>
      </c>
      <c r="AF114" t="s">
        <v>74</v>
      </c>
      <c r="AG114" t="s">
        <v>20</v>
      </c>
      <c r="AH114" t="s">
        <v>24</v>
      </c>
      <c r="AI114" t="s">
        <v>84</v>
      </c>
      <c r="AJ114" t="s">
        <v>12</v>
      </c>
      <c r="AK114" t="s">
        <v>11</v>
      </c>
      <c r="AL114" t="s">
        <v>35</v>
      </c>
      <c r="AM114" t="s">
        <v>71</v>
      </c>
    </row>
    <row r="115" spans="1:39">
      <c r="A115" t="s">
        <v>5</v>
      </c>
      <c r="B115">
        <v>53</v>
      </c>
      <c r="C115">
        <v>160.02</v>
      </c>
      <c r="D115">
        <f t="shared" si="9"/>
        <v>1.6002</v>
      </c>
      <c r="E115">
        <f t="shared" si="10"/>
        <v>20.6979501890473</v>
      </c>
      <c r="F115" t="str">
        <f t="shared" si="11"/>
        <v>Normal</v>
      </c>
      <c r="G115" t="s">
        <v>67</v>
      </c>
      <c r="H115" t="s">
        <v>11</v>
      </c>
      <c r="I115" t="s">
        <v>11</v>
      </c>
      <c r="J115" t="s">
        <v>12</v>
      </c>
      <c r="K115" t="s">
        <v>11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>
        <v>7</v>
      </c>
      <c r="U115">
        <v>4</v>
      </c>
      <c r="V115">
        <v>5</v>
      </c>
      <c r="W115">
        <v>6</v>
      </c>
      <c r="X115">
        <v>1</v>
      </c>
      <c r="Y115">
        <v>1</v>
      </c>
      <c r="Z115">
        <v>7</v>
      </c>
      <c r="AA115">
        <v>6</v>
      </c>
      <c r="AB115">
        <v>7</v>
      </c>
      <c r="AC115">
        <v>1</v>
      </c>
      <c r="AD115">
        <v>0</v>
      </c>
      <c r="AE115" t="s">
        <v>11</v>
      </c>
      <c r="AF115" t="s">
        <v>68</v>
      </c>
      <c r="AG115" t="s">
        <v>20</v>
      </c>
      <c r="AH115" t="s">
        <v>24</v>
      </c>
      <c r="AI115" t="s">
        <v>30</v>
      </c>
      <c r="AJ115" t="s">
        <v>11</v>
      </c>
      <c r="AK115" t="s">
        <v>11</v>
      </c>
      <c r="AL115" t="s">
        <v>35</v>
      </c>
      <c r="AM115" t="s">
        <v>71</v>
      </c>
    </row>
    <row r="116" spans="1:39">
      <c r="A116" t="s">
        <v>66</v>
      </c>
      <c r="B116">
        <v>67</v>
      </c>
      <c r="C116">
        <v>162.56</v>
      </c>
      <c r="D116">
        <f t="shared" si="9"/>
        <v>1.6256</v>
      </c>
      <c r="E116">
        <f t="shared" si="10"/>
        <v>25.3540546143592</v>
      </c>
      <c r="F116" t="str">
        <f t="shared" si="11"/>
        <v>Overweight</v>
      </c>
      <c r="G116" t="s">
        <v>67</v>
      </c>
      <c r="H116" t="s">
        <v>11</v>
      </c>
      <c r="I116" t="s">
        <v>11</v>
      </c>
      <c r="J116" t="s">
        <v>12</v>
      </c>
      <c r="K116" t="s">
        <v>12</v>
      </c>
      <c r="L116" t="s">
        <v>11</v>
      </c>
      <c r="M116" t="s">
        <v>12</v>
      </c>
      <c r="N116" t="s">
        <v>12</v>
      </c>
      <c r="O116" t="s">
        <v>11</v>
      </c>
      <c r="P116" t="s">
        <v>11</v>
      </c>
      <c r="Q116" t="s">
        <v>11</v>
      </c>
      <c r="R116" t="s">
        <v>12</v>
      </c>
      <c r="S116" t="s">
        <v>11</v>
      </c>
      <c r="T116">
        <v>5</v>
      </c>
      <c r="U116">
        <v>2</v>
      </c>
      <c r="V116">
        <v>3</v>
      </c>
      <c r="W116">
        <v>3</v>
      </c>
      <c r="X116">
        <v>4</v>
      </c>
      <c r="Y116">
        <v>3</v>
      </c>
      <c r="Z116">
        <v>7</v>
      </c>
      <c r="AA116">
        <v>6</v>
      </c>
      <c r="AB116">
        <v>4</v>
      </c>
      <c r="AC116">
        <v>0</v>
      </c>
      <c r="AD116">
        <v>0</v>
      </c>
      <c r="AE116" t="s">
        <v>11</v>
      </c>
      <c r="AF116" t="s">
        <v>73</v>
      </c>
      <c r="AG116" t="s">
        <v>23</v>
      </c>
      <c r="AH116" t="s">
        <v>22</v>
      </c>
      <c r="AI116" t="s">
        <v>70</v>
      </c>
      <c r="AJ116" t="s">
        <v>12</v>
      </c>
      <c r="AK116" t="s">
        <v>11</v>
      </c>
      <c r="AL116" t="s">
        <v>34</v>
      </c>
      <c r="AM116" t="s">
        <v>71</v>
      </c>
    </row>
    <row r="117" spans="1:39">
      <c r="A117" t="s">
        <v>66</v>
      </c>
      <c r="B117">
        <v>58</v>
      </c>
      <c r="C117">
        <v>157.48</v>
      </c>
      <c r="D117">
        <f t="shared" si="9"/>
        <v>1.5748</v>
      </c>
      <c r="E117">
        <f t="shared" si="10"/>
        <v>23.3871435484806</v>
      </c>
      <c r="F117" t="str">
        <f t="shared" si="11"/>
        <v>Normal</v>
      </c>
      <c r="G117" t="s">
        <v>79</v>
      </c>
      <c r="H117" t="s">
        <v>12</v>
      </c>
      <c r="I117" t="s">
        <v>12</v>
      </c>
      <c r="J117" t="s">
        <v>12</v>
      </c>
      <c r="K117" t="s">
        <v>12</v>
      </c>
      <c r="L117" t="s">
        <v>12</v>
      </c>
      <c r="M117" t="s">
        <v>12</v>
      </c>
      <c r="N117" t="s">
        <v>12</v>
      </c>
      <c r="O117" t="s">
        <v>12</v>
      </c>
      <c r="P117" t="s">
        <v>12</v>
      </c>
      <c r="Q117" t="s">
        <v>12</v>
      </c>
      <c r="R117" t="s">
        <v>12</v>
      </c>
      <c r="S117" t="s">
        <v>12</v>
      </c>
      <c r="T117">
        <v>7</v>
      </c>
      <c r="U117">
        <v>0</v>
      </c>
      <c r="V117">
        <v>0</v>
      </c>
      <c r="W117">
        <v>5</v>
      </c>
      <c r="X117">
        <v>2</v>
      </c>
      <c r="Y117">
        <v>4</v>
      </c>
      <c r="Z117">
        <v>7</v>
      </c>
      <c r="AA117">
        <v>0</v>
      </c>
      <c r="AB117">
        <v>7</v>
      </c>
      <c r="AC117">
        <v>0</v>
      </c>
      <c r="AD117">
        <v>7</v>
      </c>
      <c r="AE117" t="s">
        <v>11</v>
      </c>
      <c r="AF117" t="s">
        <v>73</v>
      </c>
      <c r="AG117" t="s">
        <v>23</v>
      </c>
      <c r="AH117" t="s">
        <v>22</v>
      </c>
      <c r="AI117" t="s">
        <v>30</v>
      </c>
      <c r="AJ117" t="s">
        <v>12</v>
      </c>
      <c r="AK117" t="s">
        <v>11</v>
      </c>
      <c r="AL117" t="s">
        <v>33</v>
      </c>
      <c r="AM117" t="s">
        <v>96</v>
      </c>
    </row>
    <row r="118" spans="1:39">
      <c r="A118" t="s">
        <v>5</v>
      </c>
      <c r="B118">
        <v>43</v>
      </c>
      <c r="C118">
        <v>152.4</v>
      </c>
      <c r="D118">
        <f t="shared" si="9"/>
        <v>1.524</v>
      </c>
      <c r="E118">
        <f t="shared" si="10"/>
        <v>18.5139259167407</v>
      </c>
      <c r="F118" t="str">
        <f t="shared" si="11"/>
        <v>Normal</v>
      </c>
      <c r="G118" t="s">
        <v>67</v>
      </c>
      <c r="H118" t="s">
        <v>11</v>
      </c>
      <c r="I118" t="s">
        <v>12</v>
      </c>
      <c r="J118" t="s">
        <v>12</v>
      </c>
      <c r="K118" t="s">
        <v>12</v>
      </c>
      <c r="L118" t="s">
        <v>11</v>
      </c>
      <c r="M118" t="s">
        <v>11</v>
      </c>
      <c r="N118" t="s">
        <v>12</v>
      </c>
      <c r="O118" t="s">
        <v>11</v>
      </c>
      <c r="P118" t="s">
        <v>11</v>
      </c>
      <c r="Q118" t="s">
        <v>11</v>
      </c>
      <c r="R118" t="s">
        <v>12</v>
      </c>
      <c r="S118" t="s">
        <v>11</v>
      </c>
      <c r="T118">
        <v>6</v>
      </c>
      <c r="U118">
        <v>0</v>
      </c>
      <c r="V118">
        <v>1</v>
      </c>
      <c r="W118">
        <v>4</v>
      </c>
      <c r="X118">
        <v>1</v>
      </c>
      <c r="Y118">
        <v>2</v>
      </c>
      <c r="Z118">
        <v>2</v>
      </c>
      <c r="AA118">
        <v>3</v>
      </c>
      <c r="AB118">
        <v>2</v>
      </c>
      <c r="AC118">
        <v>7</v>
      </c>
      <c r="AD118">
        <v>0</v>
      </c>
      <c r="AE118" t="s">
        <v>12</v>
      </c>
      <c r="AF118" t="s">
        <v>68</v>
      </c>
      <c r="AG118" t="s">
        <v>23</v>
      </c>
      <c r="AH118" t="s">
        <v>22</v>
      </c>
      <c r="AI118" t="s">
        <v>84</v>
      </c>
      <c r="AJ118" t="s">
        <v>12</v>
      </c>
      <c r="AK118" t="s">
        <v>11</v>
      </c>
      <c r="AL118" t="s">
        <v>35</v>
      </c>
      <c r="AM118" t="s">
        <v>71</v>
      </c>
    </row>
    <row r="119" spans="1:39">
      <c r="A119" t="s">
        <v>66</v>
      </c>
      <c r="B119">
        <v>41</v>
      </c>
      <c r="C119">
        <v>154.94</v>
      </c>
      <c r="D119">
        <f t="shared" si="9"/>
        <v>1.5494</v>
      </c>
      <c r="E119">
        <f t="shared" si="10"/>
        <v>17.0787764311352</v>
      </c>
      <c r="F119" t="str">
        <f t="shared" si="11"/>
        <v>Underweight</v>
      </c>
      <c r="G119" t="s">
        <v>67</v>
      </c>
      <c r="H119" t="s">
        <v>11</v>
      </c>
      <c r="I119" t="s">
        <v>11</v>
      </c>
      <c r="J119" t="s">
        <v>11</v>
      </c>
      <c r="K119" t="s">
        <v>11</v>
      </c>
      <c r="L119" t="s">
        <v>11</v>
      </c>
      <c r="M119" t="s">
        <v>11</v>
      </c>
      <c r="N119" t="s">
        <v>12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>
        <v>7</v>
      </c>
      <c r="U119">
        <v>1</v>
      </c>
      <c r="V119">
        <v>0</v>
      </c>
      <c r="W119">
        <v>6</v>
      </c>
      <c r="X119">
        <v>6</v>
      </c>
      <c r="Y119">
        <v>4</v>
      </c>
      <c r="Z119">
        <v>4</v>
      </c>
      <c r="AA119">
        <v>2</v>
      </c>
      <c r="AB119">
        <v>4</v>
      </c>
      <c r="AC119">
        <v>1</v>
      </c>
      <c r="AD119">
        <v>0</v>
      </c>
      <c r="AE119" t="s">
        <v>12</v>
      </c>
      <c r="AF119" t="s">
        <v>74</v>
      </c>
      <c r="AG119" t="s">
        <v>23</v>
      </c>
      <c r="AH119" t="s">
        <v>22</v>
      </c>
      <c r="AI119" t="s">
        <v>30</v>
      </c>
      <c r="AJ119" t="s">
        <v>11</v>
      </c>
      <c r="AK119" t="s">
        <v>11</v>
      </c>
      <c r="AL119" t="s">
        <v>35</v>
      </c>
      <c r="AM119" t="s">
        <v>71</v>
      </c>
    </row>
    <row r="120" spans="1:39">
      <c r="A120" t="s">
        <v>66</v>
      </c>
      <c r="B120">
        <v>55</v>
      </c>
      <c r="C120">
        <v>167.64</v>
      </c>
      <c r="D120">
        <f t="shared" si="9"/>
        <v>1.6764</v>
      </c>
      <c r="E120">
        <f t="shared" si="10"/>
        <v>19.5707462121995</v>
      </c>
      <c r="F120" t="str">
        <f t="shared" si="11"/>
        <v>Normal</v>
      </c>
      <c r="G120" t="s">
        <v>67</v>
      </c>
      <c r="H120" t="s">
        <v>11</v>
      </c>
      <c r="I120" t="s">
        <v>11</v>
      </c>
      <c r="J120" t="s">
        <v>11</v>
      </c>
      <c r="K120" t="s">
        <v>11</v>
      </c>
      <c r="L120" t="s">
        <v>11</v>
      </c>
      <c r="M120" t="s">
        <v>11</v>
      </c>
      <c r="N120" t="s">
        <v>12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>
        <v>7</v>
      </c>
      <c r="U120">
        <v>7</v>
      </c>
      <c r="V120">
        <v>4</v>
      </c>
      <c r="W120">
        <v>3</v>
      </c>
      <c r="X120">
        <v>5</v>
      </c>
      <c r="Y120">
        <v>3</v>
      </c>
      <c r="Z120">
        <v>5</v>
      </c>
      <c r="AA120">
        <v>7</v>
      </c>
      <c r="AB120">
        <v>7</v>
      </c>
      <c r="AC120">
        <v>7</v>
      </c>
      <c r="AD120">
        <v>0</v>
      </c>
      <c r="AE120" t="s">
        <v>11</v>
      </c>
      <c r="AF120" t="s">
        <v>68</v>
      </c>
      <c r="AG120" t="s">
        <v>20</v>
      </c>
      <c r="AH120" t="s">
        <v>24</v>
      </c>
      <c r="AI120" t="s">
        <v>84</v>
      </c>
      <c r="AJ120" t="s">
        <v>12</v>
      </c>
      <c r="AK120" t="s">
        <v>11</v>
      </c>
      <c r="AL120" t="s">
        <v>36</v>
      </c>
      <c r="AM120" t="s">
        <v>71</v>
      </c>
    </row>
    <row r="121" spans="1:39">
      <c r="A121" t="s">
        <v>66</v>
      </c>
      <c r="B121">
        <v>50</v>
      </c>
      <c r="C121">
        <v>152.4</v>
      </c>
      <c r="D121">
        <f t="shared" si="9"/>
        <v>1.524</v>
      </c>
      <c r="E121">
        <f t="shared" si="10"/>
        <v>21.5278208334194</v>
      </c>
      <c r="F121" t="str">
        <f t="shared" si="11"/>
        <v>Normal</v>
      </c>
      <c r="G121" t="s">
        <v>67</v>
      </c>
      <c r="H121" t="s">
        <v>11</v>
      </c>
      <c r="I121" t="s">
        <v>11</v>
      </c>
      <c r="J121" t="s">
        <v>12</v>
      </c>
      <c r="K121" t="s">
        <v>12</v>
      </c>
      <c r="L121" t="s">
        <v>11</v>
      </c>
      <c r="M121" t="s">
        <v>11</v>
      </c>
      <c r="N121" t="s">
        <v>12</v>
      </c>
      <c r="O121" t="s">
        <v>12</v>
      </c>
      <c r="P121" t="s">
        <v>11</v>
      </c>
      <c r="Q121" t="s">
        <v>11</v>
      </c>
      <c r="R121" t="s">
        <v>11</v>
      </c>
      <c r="S121" t="s">
        <v>11</v>
      </c>
      <c r="T121">
        <v>4</v>
      </c>
      <c r="U121">
        <v>2</v>
      </c>
      <c r="V121">
        <v>4</v>
      </c>
      <c r="W121">
        <v>3</v>
      </c>
      <c r="X121">
        <v>2</v>
      </c>
      <c r="Y121">
        <v>1</v>
      </c>
      <c r="Z121">
        <v>5</v>
      </c>
      <c r="AA121">
        <v>2</v>
      </c>
      <c r="AB121">
        <v>3</v>
      </c>
      <c r="AC121">
        <v>1</v>
      </c>
      <c r="AD121">
        <v>0</v>
      </c>
      <c r="AE121" t="s">
        <v>11</v>
      </c>
      <c r="AF121" t="s">
        <v>73</v>
      </c>
      <c r="AG121" t="s">
        <v>23</v>
      </c>
      <c r="AH121" t="s">
        <v>22</v>
      </c>
      <c r="AI121" t="s">
        <v>30</v>
      </c>
      <c r="AJ121" t="s">
        <v>12</v>
      </c>
      <c r="AK121" t="s">
        <v>11</v>
      </c>
      <c r="AL121" t="s">
        <v>35</v>
      </c>
      <c r="AM121" t="s">
        <v>71</v>
      </c>
    </row>
    <row r="122" spans="1:39">
      <c r="A122" t="s">
        <v>66</v>
      </c>
      <c r="B122">
        <v>47</v>
      </c>
      <c r="C122">
        <v>157.48</v>
      </c>
      <c r="D122">
        <f t="shared" si="9"/>
        <v>1.5748</v>
      </c>
      <c r="E122">
        <f t="shared" si="10"/>
        <v>18.9516508065274</v>
      </c>
      <c r="F122" t="str">
        <f t="shared" si="11"/>
        <v>Normal</v>
      </c>
      <c r="G122" t="s">
        <v>67</v>
      </c>
      <c r="H122" t="s">
        <v>12</v>
      </c>
      <c r="I122" t="s">
        <v>11</v>
      </c>
      <c r="J122" t="s">
        <v>12</v>
      </c>
      <c r="K122" t="s">
        <v>12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>
        <v>7</v>
      </c>
      <c r="U122">
        <v>7</v>
      </c>
      <c r="V122">
        <v>6</v>
      </c>
      <c r="W122">
        <v>5</v>
      </c>
      <c r="X122">
        <v>5</v>
      </c>
      <c r="Y122">
        <v>6</v>
      </c>
      <c r="Z122">
        <v>7</v>
      </c>
      <c r="AA122">
        <v>7</v>
      </c>
      <c r="AB122">
        <v>6</v>
      </c>
      <c r="AC122">
        <v>7</v>
      </c>
      <c r="AD122">
        <v>0</v>
      </c>
      <c r="AE122" t="s">
        <v>11</v>
      </c>
      <c r="AF122" t="s">
        <v>72</v>
      </c>
      <c r="AG122" t="s">
        <v>97</v>
      </c>
      <c r="AH122" t="s">
        <v>24</v>
      </c>
      <c r="AI122" t="s">
        <v>70</v>
      </c>
      <c r="AJ122" t="s">
        <v>12</v>
      </c>
      <c r="AK122" t="s">
        <v>11</v>
      </c>
      <c r="AL122" t="s">
        <v>35</v>
      </c>
      <c r="AM122" t="s">
        <v>71</v>
      </c>
    </row>
    <row r="123" spans="1:39">
      <c r="A123" t="s">
        <v>92</v>
      </c>
      <c r="B123">
        <v>80</v>
      </c>
      <c r="C123">
        <v>160.02</v>
      </c>
      <c r="D123">
        <f t="shared" si="9"/>
        <v>1.6002</v>
      </c>
      <c r="E123">
        <f t="shared" si="10"/>
        <v>31.2421889645996</v>
      </c>
      <c r="F123" t="str">
        <f t="shared" si="11"/>
        <v>Overweight</v>
      </c>
      <c r="G123" t="s">
        <v>67</v>
      </c>
      <c r="H123" t="s">
        <v>12</v>
      </c>
      <c r="I123" t="s">
        <v>11</v>
      </c>
      <c r="J123" t="s">
        <v>12</v>
      </c>
      <c r="K123" t="s">
        <v>12</v>
      </c>
      <c r="L123" t="s">
        <v>11</v>
      </c>
      <c r="M123" t="s">
        <v>12</v>
      </c>
      <c r="N123" t="s">
        <v>12</v>
      </c>
      <c r="O123" t="s">
        <v>11</v>
      </c>
      <c r="P123" t="s">
        <v>12</v>
      </c>
      <c r="Q123" t="s">
        <v>12</v>
      </c>
      <c r="R123" t="s">
        <v>11</v>
      </c>
      <c r="S123" t="s">
        <v>11</v>
      </c>
      <c r="T123">
        <v>2</v>
      </c>
      <c r="U123">
        <v>2</v>
      </c>
      <c r="V123">
        <v>1</v>
      </c>
      <c r="W123">
        <v>1</v>
      </c>
      <c r="X123">
        <v>1</v>
      </c>
      <c r="Y123">
        <v>1</v>
      </c>
      <c r="Z123">
        <v>2</v>
      </c>
      <c r="AA123">
        <v>2</v>
      </c>
      <c r="AB123">
        <v>0</v>
      </c>
      <c r="AC123">
        <v>2</v>
      </c>
      <c r="AD123">
        <v>1</v>
      </c>
      <c r="AE123" t="s">
        <v>11</v>
      </c>
      <c r="AF123" t="s">
        <v>77</v>
      </c>
      <c r="AG123" t="s">
        <v>20</v>
      </c>
      <c r="AH123" t="s">
        <v>69</v>
      </c>
      <c r="AI123" t="s">
        <v>30</v>
      </c>
      <c r="AJ123" t="s">
        <v>12</v>
      </c>
      <c r="AK123" t="s">
        <v>11</v>
      </c>
      <c r="AL123" t="s">
        <v>35</v>
      </c>
      <c r="AM123" t="s">
        <v>71</v>
      </c>
    </row>
    <row r="124" spans="1:39">
      <c r="A124" t="s">
        <v>66</v>
      </c>
      <c r="B124">
        <v>43</v>
      </c>
      <c r="C124">
        <v>152.4</v>
      </c>
      <c r="D124">
        <f t="shared" si="9"/>
        <v>1.524</v>
      </c>
      <c r="E124">
        <f t="shared" si="10"/>
        <v>18.5139259167407</v>
      </c>
      <c r="F124" t="str">
        <f t="shared" si="11"/>
        <v>Normal</v>
      </c>
      <c r="G124" t="s">
        <v>67</v>
      </c>
      <c r="H124" t="s">
        <v>11</v>
      </c>
      <c r="I124" t="s">
        <v>11</v>
      </c>
      <c r="J124" t="s">
        <v>12</v>
      </c>
      <c r="K124" t="s">
        <v>12</v>
      </c>
      <c r="L124" t="s">
        <v>11</v>
      </c>
      <c r="M124" t="s">
        <v>11</v>
      </c>
      <c r="N124" t="s">
        <v>12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>
        <v>7</v>
      </c>
      <c r="U124">
        <v>7</v>
      </c>
      <c r="V124">
        <v>7</v>
      </c>
      <c r="W124">
        <v>5</v>
      </c>
      <c r="X124">
        <v>4</v>
      </c>
      <c r="Y124">
        <v>4</v>
      </c>
      <c r="Z124">
        <v>7</v>
      </c>
      <c r="AA124">
        <v>7</v>
      </c>
      <c r="AB124">
        <v>5</v>
      </c>
      <c r="AC124">
        <v>2</v>
      </c>
      <c r="AD124">
        <v>7</v>
      </c>
      <c r="AE124" t="s">
        <v>11</v>
      </c>
      <c r="AF124" t="s">
        <v>68</v>
      </c>
      <c r="AG124" t="s">
        <v>25</v>
      </c>
      <c r="AH124" t="s">
        <v>24</v>
      </c>
      <c r="AI124" t="s">
        <v>30</v>
      </c>
      <c r="AJ124" t="s">
        <v>12</v>
      </c>
      <c r="AK124" t="s">
        <v>11</v>
      </c>
      <c r="AL124" t="s">
        <v>36</v>
      </c>
      <c r="AM124" t="s">
        <v>71</v>
      </c>
    </row>
    <row r="125" spans="1:39">
      <c r="A125" t="s">
        <v>66</v>
      </c>
      <c r="B125">
        <v>78</v>
      </c>
      <c r="C125">
        <v>157.48</v>
      </c>
      <c r="D125">
        <f t="shared" si="9"/>
        <v>1.5748</v>
      </c>
      <c r="E125">
        <f t="shared" si="10"/>
        <v>31.4516758065774</v>
      </c>
      <c r="F125" t="str">
        <f t="shared" si="11"/>
        <v>Overweight</v>
      </c>
      <c r="G125" t="s">
        <v>67</v>
      </c>
      <c r="H125" t="s">
        <v>12</v>
      </c>
      <c r="I125" t="s">
        <v>12</v>
      </c>
      <c r="J125" t="s">
        <v>12</v>
      </c>
      <c r="K125" t="s">
        <v>12</v>
      </c>
      <c r="L125" t="s">
        <v>11</v>
      </c>
      <c r="M125" t="s">
        <v>11</v>
      </c>
      <c r="N125" t="s">
        <v>12</v>
      </c>
      <c r="O125" t="s">
        <v>11</v>
      </c>
      <c r="P125" t="s">
        <v>11</v>
      </c>
      <c r="Q125" t="s">
        <v>11</v>
      </c>
      <c r="R125" t="s">
        <v>12</v>
      </c>
      <c r="S125" t="s">
        <v>11</v>
      </c>
      <c r="T125">
        <v>6</v>
      </c>
      <c r="U125">
        <v>3</v>
      </c>
      <c r="V125">
        <v>2</v>
      </c>
      <c r="W125">
        <v>3</v>
      </c>
      <c r="X125">
        <v>4</v>
      </c>
      <c r="Y125">
        <v>2</v>
      </c>
      <c r="Z125">
        <v>6</v>
      </c>
      <c r="AA125">
        <v>6</v>
      </c>
      <c r="AB125">
        <v>5</v>
      </c>
      <c r="AC125">
        <v>7</v>
      </c>
      <c r="AD125">
        <v>7</v>
      </c>
      <c r="AE125" t="s">
        <v>11</v>
      </c>
      <c r="AF125" t="s">
        <v>73</v>
      </c>
      <c r="AG125" t="s">
        <v>23</v>
      </c>
      <c r="AH125" t="s">
        <v>22</v>
      </c>
      <c r="AI125" t="s">
        <v>30</v>
      </c>
      <c r="AJ125" t="s">
        <v>12</v>
      </c>
      <c r="AK125" t="s">
        <v>11</v>
      </c>
      <c r="AL125" t="s">
        <v>36</v>
      </c>
      <c r="AM125" t="s">
        <v>71</v>
      </c>
    </row>
    <row r="126" spans="1:39">
      <c r="A126" t="s">
        <v>66</v>
      </c>
      <c r="B126">
        <v>53</v>
      </c>
      <c r="C126">
        <v>167.64</v>
      </c>
      <c r="D126">
        <f t="shared" si="9"/>
        <v>1.6764</v>
      </c>
      <c r="E126">
        <f t="shared" si="10"/>
        <v>18.8590827135741</v>
      </c>
      <c r="F126" t="str">
        <f t="shared" si="11"/>
        <v>Normal</v>
      </c>
      <c r="G126" t="s">
        <v>67</v>
      </c>
      <c r="H126" t="s">
        <v>11</v>
      </c>
      <c r="I126" t="s">
        <v>11</v>
      </c>
      <c r="J126" t="s">
        <v>11</v>
      </c>
      <c r="K126" t="s">
        <v>11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>
        <v>4</v>
      </c>
      <c r="U126">
        <v>2</v>
      </c>
      <c r="V126">
        <v>3</v>
      </c>
      <c r="W126">
        <v>4</v>
      </c>
      <c r="X126">
        <v>3</v>
      </c>
      <c r="Y126">
        <v>3</v>
      </c>
      <c r="Z126">
        <v>4</v>
      </c>
      <c r="AA126">
        <v>4</v>
      </c>
      <c r="AB126">
        <v>4</v>
      </c>
      <c r="AC126">
        <v>1</v>
      </c>
      <c r="AD126">
        <v>0</v>
      </c>
      <c r="AE126" t="s">
        <v>11</v>
      </c>
      <c r="AF126" t="s">
        <v>77</v>
      </c>
      <c r="AG126" t="s">
        <v>20</v>
      </c>
      <c r="AH126" t="s">
        <v>24</v>
      </c>
      <c r="AI126" t="s">
        <v>30</v>
      </c>
      <c r="AJ126" t="s">
        <v>11</v>
      </c>
      <c r="AK126" t="s">
        <v>11</v>
      </c>
      <c r="AL126" t="s">
        <v>35</v>
      </c>
      <c r="AM126" t="s">
        <v>71</v>
      </c>
    </row>
    <row r="127" spans="1:39">
      <c r="A127" t="s">
        <v>66</v>
      </c>
      <c r="B127">
        <v>47</v>
      </c>
      <c r="C127">
        <v>160.02</v>
      </c>
      <c r="D127">
        <f t="shared" si="9"/>
        <v>1.6002</v>
      </c>
      <c r="E127">
        <f t="shared" si="10"/>
        <v>18.3547860167023</v>
      </c>
      <c r="F127" t="str">
        <f t="shared" si="11"/>
        <v>Underweight</v>
      </c>
      <c r="G127" t="s">
        <v>67</v>
      </c>
      <c r="H127" t="s">
        <v>11</v>
      </c>
      <c r="I127" t="s">
        <v>11</v>
      </c>
      <c r="J127" t="s">
        <v>12</v>
      </c>
      <c r="K127" t="s">
        <v>11</v>
      </c>
      <c r="L127" t="s">
        <v>11</v>
      </c>
      <c r="M127" t="s">
        <v>12</v>
      </c>
      <c r="N127" t="s">
        <v>12</v>
      </c>
      <c r="O127" t="s">
        <v>11</v>
      </c>
      <c r="P127" t="s">
        <v>11</v>
      </c>
      <c r="Q127" t="s">
        <v>11</v>
      </c>
      <c r="R127" t="s">
        <v>12</v>
      </c>
      <c r="S127" t="s">
        <v>11</v>
      </c>
      <c r="T127">
        <v>7</v>
      </c>
      <c r="U127">
        <v>0</v>
      </c>
      <c r="V127">
        <v>2</v>
      </c>
      <c r="W127">
        <v>2</v>
      </c>
      <c r="X127">
        <v>2</v>
      </c>
      <c r="Y127">
        <v>2</v>
      </c>
      <c r="Z127">
        <v>2</v>
      </c>
      <c r="AA127">
        <v>1</v>
      </c>
      <c r="AB127">
        <v>4</v>
      </c>
      <c r="AC127">
        <v>7</v>
      </c>
      <c r="AD127">
        <v>0</v>
      </c>
      <c r="AE127" t="s">
        <v>11</v>
      </c>
      <c r="AF127" t="s">
        <v>73</v>
      </c>
      <c r="AG127" t="s">
        <v>23</v>
      </c>
      <c r="AH127" t="s">
        <v>22</v>
      </c>
      <c r="AI127" t="s">
        <v>70</v>
      </c>
      <c r="AJ127" t="s">
        <v>12</v>
      </c>
      <c r="AK127" t="s">
        <v>11</v>
      </c>
      <c r="AL127" t="s">
        <v>35</v>
      </c>
      <c r="AM127" t="s">
        <v>71</v>
      </c>
    </row>
    <row r="128" spans="1:39">
      <c r="A128" t="s">
        <v>5</v>
      </c>
      <c r="B128">
        <v>38.5</v>
      </c>
      <c r="C128">
        <v>149.86</v>
      </c>
      <c r="D128">
        <f t="shared" si="9"/>
        <v>1.4986</v>
      </c>
      <c r="E128">
        <f t="shared" si="10"/>
        <v>17.1430966246017</v>
      </c>
      <c r="F128" t="str">
        <f t="shared" si="11"/>
        <v>Underweight</v>
      </c>
      <c r="G128" t="s">
        <v>67</v>
      </c>
      <c r="H128" t="s">
        <v>12</v>
      </c>
      <c r="I128" t="s">
        <v>11</v>
      </c>
      <c r="J128" t="s">
        <v>12</v>
      </c>
      <c r="K128" t="s">
        <v>12</v>
      </c>
      <c r="L128" t="s">
        <v>11</v>
      </c>
      <c r="M128" t="s">
        <v>12</v>
      </c>
      <c r="N128" t="s">
        <v>12</v>
      </c>
      <c r="O128" t="s">
        <v>11</v>
      </c>
      <c r="P128" t="s">
        <v>12</v>
      </c>
      <c r="Q128" t="s">
        <v>11</v>
      </c>
      <c r="R128" t="s">
        <v>11</v>
      </c>
      <c r="S128" t="s">
        <v>11</v>
      </c>
      <c r="T128">
        <v>1</v>
      </c>
      <c r="U128">
        <v>1</v>
      </c>
      <c r="V128">
        <v>1</v>
      </c>
      <c r="W128">
        <v>0</v>
      </c>
      <c r="X128">
        <v>1</v>
      </c>
      <c r="Y128">
        <v>0</v>
      </c>
      <c r="Z128">
        <v>1</v>
      </c>
      <c r="AA128">
        <v>1</v>
      </c>
      <c r="AB128">
        <v>1</v>
      </c>
      <c r="AC128">
        <v>1</v>
      </c>
      <c r="AD128">
        <v>0</v>
      </c>
      <c r="AE128" t="s">
        <v>11</v>
      </c>
      <c r="AF128" t="s">
        <v>72</v>
      </c>
      <c r="AG128" t="s">
        <v>20</v>
      </c>
      <c r="AH128" t="s">
        <v>69</v>
      </c>
      <c r="AI128" t="s">
        <v>30</v>
      </c>
      <c r="AJ128" t="s">
        <v>12</v>
      </c>
      <c r="AK128" t="s">
        <v>11</v>
      </c>
      <c r="AL128" t="s">
        <v>35</v>
      </c>
      <c r="AM128" t="s">
        <v>71</v>
      </c>
    </row>
    <row r="129" spans="1:39">
      <c r="A129" t="s">
        <v>5</v>
      </c>
      <c r="B129">
        <v>45</v>
      </c>
      <c r="C129">
        <v>162.56</v>
      </c>
      <c r="D129">
        <f t="shared" si="9"/>
        <v>1.6256</v>
      </c>
      <c r="E129">
        <f t="shared" si="10"/>
        <v>17.0288426514353</v>
      </c>
      <c r="F129" t="str">
        <f t="shared" si="11"/>
        <v>Underweight</v>
      </c>
      <c r="G129" t="s">
        <v>67</v>
      </c>
      <c r="H129" t="s">
        <v>12</v>
      </c>
      <c r="I129" t="s">
        <v>12</v>
      </c>
      <c r="J129" t="s">
        <v>12</v>
      </c>
      <c r="K129" t="s">
        <v>12</v>
      </c>
      <c r="L129" t="s">
        <v>12</v>
      </c>
      <c r="M129" t="s">
        <v>12</v>
      </c>
      <c r="N129" t="s">
        <v>12</v>
      </c>
      <c r="O129" t="s">
        <v>11</v>
      </c>
      <c r="P129" t="s">
        <v>12</v>
      </c>
      <c r="Q129" t="s">
        <v>11</v>
      </c>
      <c r="R129" t="s">
        <v>12</v>
      </c>
      <c r="S129" t="s">
        <v>11</v>
      </c>
      <c r="T129">
        <v>7</v>
      </c>
      <c r="U129">
        <v>4</v>
      </c>
      <c r="V129">
        <v>4</v>
      </c>
      <c r="W129">
        <v>4</v>
      </c>
      <c r="X129">
        <v>4</v>
      </c>
      <c r="Y129">
        <v>3</v>
      </c>
      <c r="Z129">
        <v>7</v>
      </c>
      <c r="AA129">
        <v>3</v>
      </c>
      <c r="AB129">
        <v>1</v>
      </c>
      <c r="AC129">
        <v>3</v>
      </c>
      <c r="AD129">
        <v>0</v>
      </c>
      <c r="AE129" t="s">
        <v>11</v>
      </c>
      <c r="AF129" t="s">
        <v>73</v>
      </c>
      <c r="AG129" t="s">
        <v>23</v>
      </c>
      <c r="AH129" t="s">
        <v>22</v>
      </c>
      <c r="AI129" t="s">
        <v>70</v>
      </c>
      <c r="AJ129" t="s">
        <v>12</v>
      </c>
      <c r="AK129" t="s">
        <v>11</v>
      </c>
      <c r="AL129" t="s">
        <v>35</v>
      </c>
      <c r="AM129" t="s">
        <v>71</v>
      </c>
    </row>
    <row r="130" spans="1:39">
      <c r="A130" t="s">
        <v>66</v>
      </c>
      <c r="B130">
        <v>63</v>
      </c>
      <c r="C130">
        <v>165.1</v>
      </c>
      <c r="D130">
        <f t="shared" si="9"/>
        <v>1.651</v>
      </c>
      <c r="E130">
        <f t="shared" si="10"/>
        <v>23.1124722604475</v>
      </c>
      <c r="F130" t="str">
        <f t="shared" si="11"/>
        <v>Normal</v>
      </c>
      <c r="G130" t="s">
        <v>67</v>
      </c>
      <c r="H130" t="s">
        <v>11</v>
      </c>
      <c r="I130" t="s">
        <v>11</v>
      </c>
      <c r="J130" t="s">
        <v>11</v>
      </c>
      <c r="K130" t="s">
        <v>11</v>
      </c>
      <c r="L130" t="s">
        <v>11</v>
      </c>
      <c r="M130" t="s">
        <v>11</v>
      </c>
      <c r="N130" t="s">
        <v>12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>
        <v>2</v>
      </c>
      <c r="U130">
        <v>1</v>
      </c>
      <c r="V130">
        <v>1</v>
      </c>
      <c r="W130">
        <v>1</v>
      </c>
      <c r="X130">
        <v>2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 t="s">
        <v>11</v>
      </c>
      <c r="AF130" t="s">
        <v>68</v>
      </c>
      <c r="AG130" t="s">
        <v>23</v>
      </c>
      <c r="AH130" t="s">
        <v>22</v>
      </c>
      <c r="AI130" t="s">
        <v>30</v>
      </c>
      <c r="AJ130" t="s">
        <v>11</v>
      </c>
      <c r="AK130" t="s">
        <v>11</v>
      </c>
      <c r="AL130" t="s">
        <v>35</v>
      </c>
      <c r="AM130" t="s">
        <v>71</v>
      </c>
    </row>
    <row r="131" spans="1:39">
      <c r="A131" t="s">
        <v>66</v>
      </c>
      <c r="B131">
        <v>49</v>
      </c>
      <c r="C131">
        <v>157.48</v>
      </c>
      <c r="D131">
        <f t="shared" ref="D131:D174" si="12">C131/100</f>
        <v>1.5748</v>
      </c>
      <c r="E131">
        <f t="shared" ref="E131:E174" si="13">B131/(D131*D131)</f>
        <v>19.7581040323371</v>
      </c>
      <c r="F131" t="str">
        <f t="shared" ref="F131:F174" si="14">IF(E131&gt;40,"Obese",IF(E131&gt;25,"Overweight",IF(E131&gt;18.5,"Normal","Underweight")))</f>
        <v>Normal</v>
      </c>
      <c r="G131" t="s">
        <v>67</v>
      </c>
      <c r="H131" t="s">
        <v>11</v>
      </c>
      <c r="I131" t="s">
        <v>11</v>
      </c>
      <c r="J131" t="s">
        <v>12</v>
      </c>
      <c r="K131" t="s">
        <v>12</v>
      </c>
      <c r="L131" t="s">
        <v>11</v>
      </c>
      <c r="M131" t="s">
        <v>11</v>
      </c>
      <c r="N131" t="s">
        <v>12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>
        <v>7</v>
      </c>
      <c r="U131">
        <v>3</v>
      </c>
      <c r="V131">
        <v>3</v>
      </c>
      <c r="W131">
        <v>3</v>
      </c>
      <c r="X131">
        <v>3</v>
      </c>
      <c r="Y131">
        <v>1</v>
      </c>
      <c r="Z131">
        <v>7</v>
      </c>
      <c r="AA131">
        <v>6</v>
      </c>
      <c r="AB131">
        <v>4</v>
      </c>
      <c r="AC131">
        <v>6</v>
      </c>
      <c r="AD131">
        <v>0</v>
      </c>
      <c r="AE131" t="s">
        <v>11</v>
      </c>
      <c r="AF131" t="s">
        <v>73</v>
      </c>
      <c r="AG131" t="s">
        <v>23</v>
      </c>
      <c r="AH131" t="s">
        <v>22</v>
      </c>
      <c r="AI131" t="s">
        <v>30</v>
      </c>
      <c r="AJ131" t="s">
        <v>11</v>
      </c>
      <c r="AK131" t="s">
        <v>11</v>
      </c>
      <c r="AL131" t="s">
        <v>35</v>
      </c>
      <c r="AM131" t="s">
        <v>71</v>
      </c>
    </row>
    <row r="132" spans="1:39">
      <c r="A132" t="s">
        <v>66</v>
      </c>
      <c r="B132">
        <v>87</v>
      </c>
      <c r="C132">
        <v>157.48</v>
      </c>
      <c r="D132">
        <f t="shared" si="12"/>
        <v>1.5748</v>
      </c>
      <c r="E132">
        <f t="shared" si="13"/>
        <v>35.080715322721</v>
      </c>
      <c r="F132" t="str">
        <f t="shared" si="14"/>
        <v>Overweight</v>
      </c>
      <c r="G132" t="s">
        <v>67</v>
      </c>
      <c r="H132" t="s">
        <v>12</v>
      </c>
      <c r="I132" t="s">
        <v>11</v>
      </c>
      <c r="J132" t="s">
        <v>12</v>
      </c>
      <c r="K132" t="s">
        <v>12</v>
      </c>
      <c r="L132" t="s">
        <v>12</v>
      </c>
      <c r="M132" t="s">
        <v>12</v>
      </c>
      <c r="N132" t="s">
        <v>12</v>
      </c>
      <c r="O132" t="s">
        <v>12</v>
      </c>
      <c r="P132" t="s">
        <v>12</v>
      </c>
      <c r="Q132" t="s">
        <v>11</v>
      </c>
      <c r="R132" t="s">
        <v>11</v>
      </c>
      <c r="S132" t="s">
        <v>11</v>
      </c>
      <c r="T132">
        <v>7</v>
      </c>
      <c r="U132">
        <v>7</v>
      </c>
      <c r="V132">
        <v>0</v>
      </c>
      <c r="W132">
        <v>4</v>
      </c>
      <c r="X132">
        <v>3</v>
      </c>
      <c r="Y132">
        <v>2</v>
      </c>
      <c r="Z132">
        <v>5</v>
      </c>
      <c r="AA132">
        <v>5</v>
      </c>
      <c r="AB132">
        <v>5</v>
      </c>
      <c r="AC132">
        <v>7</v>
      </c>
      <c r="AD132">
        <v>0</v>
      </c>
      <c r="AE132" t="s">
        <v>11</v>
      </c>
      <c r="AF132" t="s">
        <v>68</v>
      </c>
      <c r="AG132" t="s">
        <v>98</v>
      </c>
      <c r="AH132" t="s">
        <v>26</v>
      </c>
      <c r="AI132" t="s">
        <v>30</v>
      </c>
      <c r="AJ132" t="s">
        <v>12</v>
      </c>
      <c r="AK132" t="s">
        <v>11</v>
      </c>
      <c r="AL132" t="s">
        <v>36</v>
      </c>
      <c r="AM132" t="s">
        <v>71</v>
      </c>
    </row>
    <row r="133" spans="1:39">
      <c r="A133" t="s">
        <v>66</v>
      </c>
      <c r="B133">
        <v>66</v>
      </c>
      <c r="C133">
        <v>152.4</v>
      </c>
      <c r="D133">
        <f t="shared" si="12"/>
        <v>1.524</v>
      </c>
      <c r="E133">
        <f t="shared" si="13"/>
        <v>28.4167235001137</v>
      </c>
      <c r="F133" t="str">
        <f t="shared" si="14"/>
        <v>Overweight</v>
      </c>
      <c r="G133" t="s">
        <v>79</v>
      </c>
      <c r="H133" t="s">
        <v>11</v>
      </c>
      <c r="I133" t="s">
        <v>12</v>
      </c>
      <c r="J133" t="s">
        <v>12</v>
      </c>
      <c r="K133" t="s">
        <v>12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12</v>
      </c>
      <c r="S133" t="s">
        <v>11</v>
      </c>
      <c r="T133">
        <v>0</v>
      </c>
      <c r="U133">
        <v>1</v>
      </c>
      <c r="V133">
        <v>0</v>
      </c>
      <c r="W133">
        <v>2</v>
      </c>
      <c r="X133">
        <v>1</v>
      </c>
      <c r="Y133">
        <v>0</v>
      </c>
      <c r="Z133">
        <v>2</v>
      </c>
      <c r="AA133">
        <v>2</v>
      </c>
      <c r="AB133">
        <v>2</v>
      </c>
      <c r="AC133">
        <v>2</v>
      </c>
      <c r="AD133">
        <v>0</v>
      </c>
      <c r="AE133" t="s">
        <v>11</v>
      </c>
      <c r="AF133" t="s">
        <v>73</v>
      </c>
      <c r="AG133" t="s">
        <v>23</v>
      </c>
      <c r="AH133" t="s">
        <v>22</v>
      </c>
      <c r="AI133" t="s">
        <v>30</v>
      </c>
      <c r="AJ133" t="s">
        <v>11</v>
      </c>
      <c r="AK133" t="s">
        <v>11</v>
      </c>
      <c r="AL133" t="s">
        <v>33</v>
      </c>
      <c r="AM133" t="s">
        <v>71</v>
      </c>
    </row>
    <row r="134" spans="1:39">
      <c r="A134" t="s">
        <v>5</v>
      </c>
      <c r="B134">
        <v>39</v>
      </c>
      <c r="C134">
        <v>162.56</v>
      </c>
      <c r="D134">
        <f t="shared" si="12"/>
        <v>1.6256</v>
      </c>
      <c r="E134">
        <f t="shared" si="13"/>
        <v>14.7583302979106</v>
      </c>
      <c r="F134" t="str">
        <f t="shared" si="14"/>
        <v>Underweight</v>
      </c>
      <c r="G134" t="s">
        <v>67</v>
      </c>
      <c r="H134" t="s">
        <v>11</v>
      </c>
      <c r="I134" t="s">
        <v>11</v>
      </c>
      <c r="J134" t="s">
        <v>12</v>
      </c>
      <c r="K134" t="s">
        <v>11</v>
      </c>
      <c r="L134" t="s">
        <v>11</v>
      </c>
      <c r="M134" t="s">
        <v>11</v>
      </c>
      <c r="N134" t="s">
        <v>12</v>
      </c>
      <c r="O134" t="s">
        <v>11</v>
      </c>
      <c r="P134" t="s">
        <v>11</v>
      </c>
      <c r="Q134" t="s">
        <v>11</v>
      </c>
      <c r="R134" t="s">
        <v>12</v>
      </c>
      <c r="S134" t="s">
        <v>11</v>
      </c>
      <c r="T134">
        <v>7</v>
      </c>
      <c r="U134">
        <v>7</v>
      </c>
      <c r="V134">
        <v>3</v>
      </c>
      <c r="W134">
        <v>2</v>
      </c>
      <c r="X134">
        <v>1</v>
      </c>
      <c r="Y134">
        <v>1</v>
      </c>
      <c r="Z134">
        <v>6</v>
      </c>
      <c r="AA134">
        <v>2</v>
      </c>
      <c r="AB134">
        <v>1</v>
      </c>
      <c r="AC134">
        <v>7</v>
      </c>
      <c r="AD134">
        <v>0</v>
      </c>
      <c r="AE134" t="s">
        <v>11</v>
      </c>
      <c r="AF134" t="s">
        <v>72</v>
      </c>
      <c r="AG134" t="s">
        <v>23</v>
      </c>
      <c r="AH134" t="s">
        <v>24</v>
      </c>
      <c r="AI134" t="s">
        <v>30</v>
      </c>
      <c r="AJ134" t="s">
        <v>11</v>
      </c>
      <c r="AK134" t="s">
        <v>11</v>
      </c>
      <c r="AL134" t="s">
        <v>35</v>
      </c>
      <c r="AM134" t="s">
        <v>71</v>
      </c>
    </row>
    <row r="135" spans="1:39">
      <c r="A135" t="s">
        <v>85</v>
      </c>
      <c r="B135">
        <v>54</v>
      </c>
      <c r="C135">
        <v>152.4</v>
      </c>
      <c r="D135">
        <f t="shared" si="12"/>
        <v>1.524</v>
      </c>
      <c r="E135">
        <f t="shared" si="13"/>
        <v>23.250046500093</v>
      </c>
      <c r="F135" t="str">
        <f t="shared" si="14"/>
        <v>Normal</v>
      </c>
      <c r="G135" t="s">
        <v>79</v>
      </c>
      <c r="H135" t="s">
        <v>12</v>
      </c>
      <c r="I135" t="s">
        <v>11</v>
      </c>
      <c r="J135" t="s">
        <v>11</v>
      </c>
      <c r="K135" t="s">
        <v>12</v>
      </c>
      <c r="L135" t="s">
        <v>11</v>
      </c>
      <c r="M135" t="s">
        <v>11</v>
      </c>
      <c r="N135" t="s">
        <v>12</v>
      </c>
      <c r="O135" t="s">
        <v>12</v>
      </c>
      <c r="P135" t="s">
        <v>11</v>
      </c>
      <c r="Q135" t="s">
        <v>11</v>
      </c>
      <c r="R135" t="s">
        <v>11</v>
      </c>
      <c r="S135" t="s">
        <v>11</v>
      </c>
      <c r="T135">
        <v>7</v>
      </c>
      <c r="U135">
        <v>0</v>
      </c>
      <c r="V135">
        <v>7</v>
      </c>
      <c r="W135">
        <v>5</v>
      </c>
      <c r="X135">
        <v>3</v>
      </c>
      <c r="Y135">
        <v>3</v>
      </c>
      <c r="Z135">
        <v>2</v>
      </c>
      <c r="AA135">
        <v>5</v>
      </c>
      <c r="AB135">
        <v>1</v>
      </c>
      <c r="AC135">
        <v>7</v>
      </c>
      <c r="AD135">
        <v>7</v>
      </c>
      <c r="AE135" t="s">
        <v>11</v>
      </c>
      <c r="AF135" t="s">
        <v>72</v>
      </c>
      <c r="AG135" t="s">
        <v>20</v>
      </c>
      <c r="AH135" t="s">
        <v>69</v>
      </c>
      <c r="AI135" t="s">
        <v>70</v>
      </c>
      <c r="AJ135" t="s">
        <v>11</v>
      </c>
      <c r="AK135" t="s">
        <v>11</v>
      </c>
      <c r="AL135" t="s">
        <v>36</v>
      </c>
      <c r="AM135" t="s">
        <v>71</v>
      </c>
    </row>
    <row r="136" spans="1:39">
      <c r="A136" t="s">
        <v>66</v>
      </c>
      <c r="B136">
        <v>54</v>
      </c>
      <c r="C136">
        <v>172.72</v>
      </c>
      <c r="D136">
        <f t="shared" si="12"/>
        <v>1.7272</v>
      </c>
      <c r="E136">
        <f t="shared" si="13"/>
        <v>18.1012472751589</v>
      </c>
      <c r="F136" t="str">
        <f t="shared" si="14"/>
        <v>Underweight</v>
      </c>
      <c r="G136" t="s">
        <v>67</v>
      </c>
      <c r="H136" t="s">
        <v>11</v>
      </c>
      <c r="I136" t="s">
        <v>11</v>
      </c>
      <c r="J136" t="s">
        <v>11</v>
      </c>
      <c r="K136" t="s">
        <v>11</v>
      </c>
      <c r="L136" t="s">
        <v>11</v>
      </c>
      <c r="M136" t="s">
        <v>11</v>
      </c>
      <c r="N136" t="s">
        <v>12</v>
      </c>
      <c r="O136" t="s">
        <v>11</v>
      </c>
      <c r="P136" t="s">
        <v>11</v>
      </c>
      <c r="Q136" t="s">
        <v>11</v>
      </c>
      <c r="R136" t="s">
        <v>12</v>
      </c>
      <c r="S136" t="s">
        <v>11</v>
      </c>
      <c r="T136">
        <v>7</v>
      </c>
      <c r="U136">
        <v>7</v>
      </c>
      <c r="V136">
        <v>7</v>
      </c>
      <c r="W136">
        <v>7</v>
      </c>
      <c r="X136">
        <v>7</v>
      </c>
      <c r="Y136">
        <v>7</v>
      </c>
      <c r="Z136">
        <v>7</v>
      </c>
      <c r="AA136">
        <v>7</v>
      </c>
      <c r="AB136">
        <v>7</v>
      </c>
      <c r="AC136">
        <v>7</v>
      </c>
      <c r="AD136">
        <v>7</v>
      </c>
      <c r="AE136" t="s">
        <v>11</v>
      </c>
      <c r="AF136" t="s">
        <v>68</v>
      </c>
      <c r="AG136" t="s">
        <v>23</v>
      </c>
      <c r="AH136" t="s">
        <v>22</v>
      </c>
      <c r="AI136" t="s">
        <v>30</v>
      </c>
      <c r="AJ136" t="s">
        <v>12</v>
      </c>
      <c r="AK136" t="s">
        <v>11</v>
      </c>
      <c r="AL136" t="s">
        <v>33</v>
      </c>
      <c r="AM136" t="s">
        <v>71</v>
      </c>
    </row>
    <row r="137" spans="1:39">
      <c r="A137" t="s">
        <v>66</v>
      </c>
      <c r="B137">
        <v>59</v>
      </c>
      <c r="C137">
        <v>170.18</v>
      </c>
      <c r="D137">
        <f t="shared" si="12"/>
        <v>1.7018</v>
      </c>
      <c r="E137">
        <f t="shared" si="13"/>
        <v>20.3720612386647</v>
      </c>
      <c r="F137" t="str">
        <f t="shared" si="14"/>
        <v>Normal</v>
      </c>
      <c r="G137" t="s">
        <v>67</v>
      </c>
      <c r="H137" t="s">
        <v>11</v>
      </c>
      <c r="I137" t="s">
        <v>12</v>
      </c>
      <c r="J137" t="s">
        <v>11</v>
      </c>
      <c r="K137" t="s">
        <v>12</v>
      </c>
      <c r="L137" t="s">
        <v>11</v>
      </c>
      <c r="M137" t="s">
        <v>12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>
        <v>7</v>
      </c>
      <c r="U137">
        <v>3</v>
      </c>
      <c r="V137">
        <v>3</v>
      </c>
      <c r="W137">
        <v>4</v>
      </c>
      <c r="X137">
        <v>4</v>
      </c>
      <c r="Y137">
        <v>3</v>
      </c>
      <c r="Z137">
        <v>7</v>
      </c>
      <c r="AA137">
        <v>7</v>
      </c>
      <c r="AB137">
        <v>4</v>
      </c>
      <c r="AC137">
        <v>1</v>
      </c>
      <c r="AD137">
        <v>0</v>
      </c>
      <c r="AE137" t="s">
        <v>11</v>
      </c>
      <c r="AF137" t="s">
        <v>72</v>
      </c>
      <c r="AG137" t="s">
        <v>21</v>
      </c>
      <c r="AH137" t="s">
        <v>24</v>
      </c>
      <c r="AI137" t="s">
        <v>30</v>
      </c>
      <c r="AJ137" t="s">
        <v>11</v>
      </c>
      <c r="AK137" t="s">
        <v>11</v>
      </c>
      <c r="AL137" t="s">
        <v>35</v>
      </c>
      <c r="AM137" t="s">
        <v>71</v>
      </c>
    </row>
    <row r="138" spans="1:39">
      <c r="A138" t="s">
        <v>5</v>
      </c>
      <c r="B138">
        <v>54</v>
      </c>
      <c r="C138">
        <v>162.56</v>
      </c>
      <c r="D138">
        <f t="shared" si="12"/>
        <v>1.6256</v>
      </c>
      <c r="E138">
        <f t="shared" si="13"/>
        <v>20.4346111817224</v>
      </c>
      <c r="F138" t="str">
        <f t="shared" si="14"/>
        <v>Normal</v>
      </c>
      <c r="G138" t="s">
        <v>67</v>
      </c>
      <c r="H138" t="s">
        <v>11</v>
      </c>
      <c r="I138" t="s">
        <v>11</v>
      </c>
      <c r="J138" t="s">
        <v>11</v>
      </c>
      <c r="K138" t="s">
        <v>11</v>
      </c>
      <c r="L138" t="s">
        <v>11</v>
      </c>
      <c r="M138" t="s">
        <v>12</v>
      </c>
      <c r="N138" t="s">
        <v>12</v>
      </c>
      <c r="O138" t="s">
        <v>12</v>
      </c>
      <c r="P138" t="s">
        <v>11</v>
      </c>
      <c r="Q138" t="s">
        <v>11</v>
      </c>
      <c r="R138" t="s">
        <v>12</v>
      </c>
      <c r="S138" t="s">
        <v>11</v>
      </c>
      <c r="T138">
        <v>3</v>
      </c>
      <c r="U138">
        <v>2</v>
      </c>
      <c r="V138">
        <v>4</v>
      </c>
      <c r="W138">
        <v>3</v>
      </c>
      <c r="X138">
        <v>1</v>
      </c>
      <c r="Y138">
        <v>0</v>
      </c>
      <c r="Z138">
        <v>3</v>
      </c>
      <c r="AA138">
        <v>4</v>
      </c>
      <c r="AB138">
        <v>3</v>
      </c>
      <c r="AC138">
        <v>7</v>
      </c>
      <c r="AD138">
        <v>0</v>
      </c>
      <c r="AE138" t="s">
        <v>11</v>
      </c>
      <c r="AF138" t="s">
        <v>77</v>
      </c>
      <c r="AG138" t="s">
        <v>20</v>
      </c>
      <c r="AH138" t="s">
        <v>22</v>
      </c>
      <c r="AI138" t="s">
        <v>70</v>
      </c>
      <c r="AJ138" t="s">
        <v>12</v>
      </c>
      <c r="AK138" t="s">
        <v>11</v>
      </c>
      <c r="AL138" t="s">
        <v>36</v>
      </c>
      <c r="AM138" t="s">
        <v>71</v>
      </c>
    </row>
    <row r="139" spans="1:39">
      <c r="A139" t="s">
        <v>5</v>
      </c>
      <c r="B139">
        <v>50</v>
      </c>
      <c r="C139">
        <v>162.56</v>
      </c>
      <c r="D139">
        <f t="shared" si="12"/>
        <v>1.6256</v>
      </c>
      <c r="E139">
        <f t="shared" si="13"/>
        <v>18.9209362793726</v>
      </c>
      <c r="F139" t="str">
        <f t="shared" si="14"/>
        <v>Normal</v>
      </c>
      <c r="G139" t="s">
        <v>67</v>
      </c>
      <c r="H139" t="s">
        <v>11</v>
      </c>
      <c r="I139" t="s">
        <v>11</v>
      </c>
      <c r="J139" t="s">
        <v>12</v>
      </c>
      <c r="K139" t="s">
        <v>12</v>
      </c>
      <c r="L139" t="s">
        <v>11</v>
      </c>
      <c r="M139" t="s">
        <v>11</v>
      </c>
      <c r="N139" t="s">
        <v>12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 t="s">
        <v>11</v>
      </c>
      <c r="AF139" t="s">
        <v>73</v>
      </c>
      <c r="AG139" t="s">
        <v>23</v>
      </c>
      <c r="AH139" t="s">
        <v>22</v>
      </c>
      <c r="AI139" t="s">
        <v>70</v>
      </c>
      <c r="AJ139" t="s">
        <v>12</v>
      </c>
      <c r="AK139" t="s">
        <v>11</v>
      </c>
      <c r="AL139" t="s">
        <v>33</v>
      </c>
      <c r="AM139" t="s">
        <v>71</v>
      </c>
    </row>
    <row r="140" spans="1:39">
      <c r="A140" t="s">
        <v>66</v>
      </c>
      <c r="B140">
        <v>53</v>
      </c>
      <c r="C140">
        <v>154.94</v>
      </c>
      <c r="D140">
        <f t="shared" si="12"/>
        <v>1.5494</v>
      </c>
      <c r="E140">
        <f t="shared" si="13"/>
        <v>22.0774427036626</v>
      </c>
      <c r="F140" t="str">
        <f t="shared" si="14"/>
        <v>Normal</v>
      </c>
      <c r="G140" t="s">
        <v>67</v>
      </c>
      <c r="H140" t="s">
        <v>11</v>
      </c>
      <c r="I140" t="s">
        <v>11</v>
      </c>
      <c r="J140" t="s">
        <v>12</v>
      </c>
      <c r="K140" t="s">
        <v>12</v>
      </c>
      <c r="L140" t="s">
        <v>11</v>
      </c>
      <c r="M140" t="s">
        <v>11</v>
      </c>
      <c r="N140" t="s">
        <v>12</v>
      </c>
      <c r="O140" t="s">
        <v>12</v>
      </c>
      <c r="P140" t="s">
        <v>11</v>
      </c>
      <c r="Q140" t="s">
        <v>11</v>
      </c>
      <c r="R140" t="s">
        <v>12</v>
      </c>
      <c r="S140" t="s">
        <v>11</v>
      </c>
      <c r="T140">
        <v>2</v>
      </c>
      <c r="U140">
        <v>5</v>
      </c>
      <c r="V140">
        <v>3</v>
      </c>
      <c r="W140">
        <v>5</v>
      </c>
      <c r="X140">
        <v>1</v>
      </c>
      <c r="Y140">
        <v>0</v>
      </c>
      <c r="Z140">
        <v>6</v>
      </c>
      <c r="AA140">
        <v>2</v>
      </c>
      <c r="AB140">
        <v>5</v>
      </c>
      <c r="AC140">
        <v>7</v>
      </c>
      <c r="AD140">
        <v>0</v>
      </c>
      <c r="AE140" t="s">
        <v>12</v>
      </c>
      <c r="AF140" t="s">
        <v>74</v>
      </c>
      <c r="AG140" t="s">
        <v>25</v>
      </c>
      <c r="AH140" t="s">
        <v>76</v>
      </c>
      <c r="AI140" t="s">
        <v>70</v>
      </c>
      <c r="AJ140" t="s">
        <v>11</v>
      </c>
      <c r="AK140" t="s">
        <v>11</v>
      </c>
      <c r="AL140" t="s">
        <v>36</v>
      </c>
      <c r="AM140" t="s">
        <v>71</v>
      </c>
    </row>
    <row r="141" spans="1:39">
      <c r="A141" t="s">
        <v>5</v>
      </c>
      <c r="B141">
        <v>47</v>
      </c>
      <c r="C141">
        <v>157.48</v>
      </c>
      <c r="D141">
        <f t="shared" si="12"/>
        <v>1.5748</v>
      </c>
      <c r="E141">
        <f t="shared" si="13"/>
        <v>18.9516508065274</v>
      </c>
      <c r="F141" t="str">
        <f t="shared" si="14"/>
        <v>Normal</v>
      </c>
      <c r="G141" t="s">
        <v>67</v>
      </c>
      <c r="H141" t="s">
        <v>11</v>
      </c>
      <c r="I141" t="s">
        <v>11</v>
      </c>
      <c r="J141" t="s">
        <v>12</v>
      </c>
      <c r="K141" t="s">
        <v>12</v>
      </c>
      <c r="L141" t="s">
        <v>11</v>
      </c>
      <c r="M141" t="s">
        <v>11</v>
      </c>
      <c r="N141" t="s">
        <v>12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>
        <v>7</v>
      </c>
      <c r="U141">
        <v>0</v>
      </c>
      <c r="V141">
        <v>1</v>
      </c>
      <c r="W141">
        <v>5</v>
      </c>
      <c r="X141">
        <v>4</v>
      </c>
      <c r="Y141">
        <v>3</v>
      </c>
      <c r="Z141">
        <v>6</v>
      </c>
      <c r="AA141">
        <v>7</v>
      </c>
      <c r="AB141">
        <v>4</v>
      </c>
      <c r="AC141">
        <v>7</v>
      </c>
      <c r="AD141">
        <v>0</v>
      </c>
      <c r="AE141" t="s">
        <v>11</v>
      </c>
      <c r="AF141" t="s">
        <v>72</v>
      </c>
      <c r="AG141" t="s">
        <v>23</v>
      </c>
      <c r="AH141" t="s">
        <v>22</v>
      </c>
      <c r="AI141" t="s">
        <v>30</v>
      </c>
      <c r="AJ141" t="s">
        <v>12</v>
      </c>
      <c r="AK141" t="s">
        <v>11</v>
      </c>
      <c r="AL141" t="s">
        <v>35</v>
      </c>
      <c r="AM141" t="s">
        <v>71</v>
      </c>
    </row>
    <row r="142" spans="1:39">
      <c r="A142" t="s">
        <v>66</v>
      </c>
      <c r="B142">
        <v>50</v>
      </c>
      <c r="C142">
        <v>157.48</v>
      </c>
      <c r="D142">
        <f t="shared" si="12"/>
        <v>1.5748</v>
      </c>
      <c r="E142">
        <f t="shared" si="13"/>
        <v>20.1613306452419</v>
      </c>
      <c r="F142" t="str">
        <f t="shared" si="14"/>
        <v>Normal</v>
      </c>
      <c r="G142" t="s">
        <v>67</v>
      </c>
      <c r="H142" t="s">
        <v>11</v>
      </c>
      <c r="I142" t="s">
        <v>11</v>
      </c>
      <c r="J142" t="s">
        <v>12</v>
      </c>
      <c r="K142" t="s">
        <v>11</v>
      </c>
      <c r="L142" t="s">
        <v>11</v>
      </c>
      <c r="M142" t="s">
        <v>11</v>
      </c>
      <c r="N142" t="s">
        <v>12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>
        <v>7</v>
      </c>
      <c r="U142">
        <v>3</v>
      </c>
      <c r="V142">
        <v>4</v>
      </c>
      <c r="W142">
        <v>3</v>
      </c>
      <c r="X142">
        <v>3</v>
      </c>
      <c r="Y142">
        <v>3</v>
      </c>
      <c r="Z142">
        <v>7</v>
      </c>
      <c r="AA142">
        <v>4</v>
      </c>
      <c r="AB142">
        <v>1</v>
      </c>
      <c r="AC142">
        <v>7</v>
      </c>
      <c r="AD142">
        <v>1</v>
      </c>
      <c r="AE142" t="s">
        <v>11</v>
      </c>
      <c r="AF142" t="s">
        <v>73</v>
      </c>
      <c r="AG142" t="s">
        <v>23</v>
      </c>
      <c r="AH142" t="s">
        <v>22</v>
      </c>
      <c r="AI142" t="s">
        <v>30</v>
      </c>
      <c r="AJ142" t="s">
        <v>11</v>
      </c>
      <c r="AK142" t="s">
        <v>11</v>
      </c>
      <c r="AL142" t="s">
        <v>35</v>
      </c>
      <c r="AM142" t="s">
        <v>71</v>
      </c>
    </row>
    <row r="143" spans="1:39">
      <c r="A143" t="s">
        <v>66</v>
      </c>
      <c r="B143">
        <v>38</v>
      </c>
      <c r="C143">
        <v>154.94</v>
      </c>
      <c r="D143">
        <f t="shared" si="12"/>
        <v>1.5494</v>
      </c>
      <c r="E143">
        <f t="shared" si="13"/>
        <v>15.8291098630034</v>
      </c>
      <c r="F143" t="str">
        <f t="shared" si="14"/>
        <v>Underweight</v>
      </c>
      <c r="G143" t="s">
        <v>67</v>
      </c>
      <c r="H143" t="s">
        <v>11</v>
      </c>
      <c r="I143" t="s">
        <v>11</v>
      </c>
      <c r="J143" t="s">
        <v>11</v>
      </c>
      <c r="K143" t="s">
        <v>12</v>
      </c>
      <c r="L143" t="s">
        <v>11</v>
      </c>
      <c r="M143" t="s">
        <v>11</v>
      </c>
      <c r="N143" t="s">
        <v>12</v>
      </c>
      <c r="O143" t="s">
        <v>12</v>
      </c>
      <c r="P143" t="s">
        <v>11</v>
      </c>
      <c r="Q143" t="s">
        <v>11</v>
      </c>
      <c r="R143" t="s">
        <v>11</v>
      </c>
      <c r="S143" t="s">
        <v>11</v>
      </c>
      <c r="T143">
        <v>7</v>
      </c>
      <c r="U143">
        <v>2</v>
      </c>
      <c r="V143">
        <v>2</v>
      </c>
      <c r="W143">
        <v>2</v>
      </c>
      <c r="X143">
        <v>4</v>
      </c>
      <c r="Y143">
        <v>3</v>
      </c>
      <c r="Z143">
        <v>7</v>
      </c>
      <c r="AA143">
        <v>6</v>
      </c>
      <c r="AB143">
        <v>7</v>
      </c>
      <c r="AC143">
        <v>7</v>
      </c>
      <c r="AD143">
        <v>3</v>
      </c>
      <c r="AE143" t="s">
        <v>11</v>
      </c>
      <c r="AF143" t="s">
        <v>68</v>
      </c>
      <c r="AG143" t="s">
        <v>25</v>
      </c>
      <c r="AH143" t="s">
        <v>24</v>
      </c>
      <c r="AI143" t="s">
        <v>30</v>
      </c>
      <c r="AJ143" t="s">
        <v>11</v>
      </c>
      <c r="AK143" t="s">
        <v>11</v>
      </c>
      <c r="AL143" t="s">
        <v>34</v>
      </c>
      <c r="AM143" t="s">
        <v>71</v>
      </c>
    </row>
    <row r="144" spans="1:39">
      <c r="A144" t="s">
        <v>5</v>
      </c>
      <c r="B144">
        <v>56</v>
      </c>
      <c r="C144">
        <v>175.26</v>
      </c>
      <c r="D144">
        <f t="shared" si="12"/>
        <v>1.7526</v>
      </c>
      <c r="E144">
        <f t="shared" si="13"/>
        <v>18.2315004411567</v>
      </c>
      <c r="F144" t="str">
        <f t="shared" si="14"/>
        <v>Underweight</v>
      </c>
      <c r="G144" t="s">
        <v>67</v>
      </c>
      <c r="H144" t="s">
        <v>11</v>
      </c>
      <c r="I144" t="s">
        <v>11</v>
      </c>
      <c r="J144" t="s">
        <v>11</v>
      </c>
      <c r="K144" t="s">
        <v>11</v>
      </c>
      <c r="L144" t="s">
        <v>11</v>
      </c>
      <c r="M144" t="s">
        <v>11</v>
      </c>
      <c r="N144" t="s">
        <v>12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>
        <v>4</v>
      </c>
      <c r="U144">
        <v>3</v>
      </c>
      <c r="V144">
        <v>3</v>
      </c>
      <c r="W144">
        <v>3</v>
      </c>
      <c r="X144">
        <v>2</v>
      </c>
      <c r="Y144">
        <v>0</v>
      </c>
      <c r="Z144">
        <v>4</v>
      </c>
      <c r="AA144">
        <v>1</v>
      </c>
      <c r="AB144">
        <v>2</v>
      </c>
      <c r="AC144">
        <v>1</v>
      </c>
      <c r="AD144">
        <v>0</v>
      </c>
      <c r="AE144" t="s">
        <v>11</v>
      </c>
      <c r="AF144" t="s">
        <v>68</v>
      </c>
      <c r="AG144" t="s">
        <v>23</v>
      </c>
      <c r="AH144" t="s">
        <v>22</v>
      </c>
      <c r="AI144" t="s">
        <v>30</v>
      </c>
      <c r="AJ144" t="s">
        <v>12</v>
      </c>
      <c r="AK144" t="s">
        <v>11</v>
      </c>
      <c r="AL144" t="s">
        <v>35</v>
      </c>
      <c r="AM144" t="s">
        <v>71</v>
      </c>
    </row>
    <row r="145" spans="1:39">
      <c r="A145" t="s">
        <v>5</v>
      </c>
      <c r="B145">
        <v>60</v>
      </c>
      <c r="C145">
        <v>167.64</v>
      </c>
      <c r="D145">
        <f t="shared" si="12"/>
        <v>1.6764</v>
      </c>
      <c r="E145">
        <f t="shared" si="13"/>
        <v>21.3499049587631</v>
      </c>
      <c r="F145" t="str">
        <f t="shared" si="14"/>
        <v>Normal</v>
      </c>
      <c r="G145" t="s">
        <v>67</v>
      </c>
      <c r="H145" t="s">
        <v>12</v>
      </c>
      <c r="I145" t="s">
        <v>12</v>
      </c>
      <c r="J145" t="s">
        <v>11</v>
      </c>
      <c r="K145" t="s">
        <v>12</v>
      </c>
      <c r="L145" t="s">
        <v>11</v>
      </c>
      <c r="M145" t="s">
        <v>12</v>
      </c>
      <c r="N145" t="s">
        <v>12</v>
      </c>
      <c r="O145" t="s">
        <v>12</v>
      </c>
      <c r="P145" t="s">
        <v>11</v>
      </c>
      <c r="Q145" t="s">
        <v>11</v>
      </c>
      <c r="R145" t="s">
        <v>12</v>
      </c>
      <c r="S145" t="s">
        <v>11</v>
      </c>
      <c r="T145">
        <v>1</v>
      </c>
      <c r="U145">
        <v>0</v>
      </c>
      <c r="V145">
        <v>0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0</v>
      </c>
      <c r="AD145">
        <v>0</v>
      </c>
      <c r="AE145" t="s">
        <v>11</v>
      </c>
      <c r="AF145" t="s">
        <v>72</v>
      </c>
      <c r="AG145" t="s">
        <v>20</v>
      </c>
      <c r="AH145" t="s">
        <v>69</v>
      </c>
      <c r="AI145" t="s">
        <v>70</v>
      </c>
      <c r="AJ145" t="s">
        <v>12</v>
      </c>
      <c r="AK145" t="s">
        <v>11</v>
      </c>
      <c r="AL145" t="s">
        <v>36</v>
      </c>
      <c r="AM145" t="s">
        <v>71</v>
      </c>
    </row>
    <row r="146" spans="1:39">
      <c r="A146" t="s">
        <v>66</v>
      </c>
      <c r="B146">
        <v>50</v>
      </c>
      <c r="C146">
        <v>144.78</v>
      </c>
      <c r="D146">
        <f t="shared" si="12"/>
        <v>1.4478</v>
      </c>
      <c r="E146">
        <f t="shared" si="13"/>
        <v>23.8535410896614</v>
      </c>
      <c r="F146" t="str">
        <f t="shared" si="14"/>
        <v>Normal</v>
      </c>
      <c r="G146" t="s">
        <v>67</v>
      </c>
      <c r="H146" t="s">
        <v>11</v>
      </c>
      <c r="I146" t="s">
        <v>11</v>
      </c>
      <c r="J146" t="s">
        <v>11</v>
      </c>
      <c r="K146" t="s">
        <v>11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 t="s">
        <v>11</v>
      </c>
      <c r="T146">
        <v>2</v>
      </c>
      <c r="U146">
        <v>2</v>
      </c>
      <c r="V146">
        <v>2</v>
      </c>
      <c r="W146">
        <v>2</v>
      </c>
      <c r="X146">
        <v>2</v>
      </c>
      <c r="Y146">
        <v>2</v>
      </c>
      <c r="Z146">
        <v>2</v>
      </c>
      <c r="AA146">
        <v>2</v>
      </c>
      <c r="AB146">
        <v>2</v>
      </c>
      <c r="AC146">
        <v>2</v>
      </c>
      <c r="AD146">
        <v>2</v>
      </c>
      <c r="AE146" t="s">
        <v>11</v>
      </c>
      <c r="AF146" t="s">
        <v>68</v>
      </c>
      <c r="AG146" t="s">
        <v>20</v>
      </c>
      <c r="AH146" t="s">
        <v>24</v>
      </c>
      <c r="AI146" t="s">
        <v>30</v>
      </c>
      <c r="AJ146" t="s">
        <v>11</v>
      </c>
      <c r="AK146" t="s">
        <v>11</v>
      </c>
      <c r="AL146" t="s">
        <v>34</v>
      </c>
      <c r="AM146" t="s">
        <v>71</v>
      </c>
    </row>
    <row r="147" spans="1:39">
      <c r="A147" t="s">
        <v>5</v>
      </c>
      <c r="B147">
        <v>58</v>
      </c>
      <c r="C147">
        <v>154.94</v>
      </c>
      <c r="D147">
        <f t="shared" si="12"/>
        <v>1.5494</v>
      </c>
      <c r="E147">
        <f t="shared" si="13"/>
        <v>24.1602203172157</v>
      </c>
      <c r="F147" t="str">
        <f t="shared" si="14"/>
        <v>Normal</v>
      </c>
      <c r="G147" t="s">
        <v>67</v>
      </c>
      <c r="H147" t="s">
        <v>11</v>
      </c>
      <c r="I147" t="s">
        <v>11</v>
      </c>
      <c r="J147" t="s">
        <v>12</v>
      </c>
      <c r="K147" t="s">
        <v>11</v>
      </c>
      <c r="L147" t="s">
        <v>11</v>
      </c>
      <c r="M147" t="s">
        <v>11</v>
      </c>
      <c r="N147" t="s">
        <v>11</v>
      </c>
      <c r="O147" t="s">
        <v>11</v>
      </c>
      <c r="P147" t="s">
        <v>12</v>
      </c>
      <c r="Q147" t="s">
        <v>11</v>
      </c>
      <c r="R147" t="s">
        <v>11</v>
      </c>
      <c r="S147" t="s">
        <v>11</v>
      </c>
      <c r="T147">
        <v>2</v>
      </c>
      <c r="U147">
        <v>3</v>
      </c>
      <c r="V147">
        <v>3</v>
      </c>
      <c r="W147">
        <v>4</v>
      </c>
      <c r="X147">
        <v>3</v>
      </c>
      <c r="Y147">
        <v>1</v>
      </c>
      <c r="Z147">
        <v>6</v>
      </c>
      <c r="AA147">
        <v>6</v>
      </c>
      <c r="AB147">
        <v>3</v>
      </c>
      <c r="AC147">
        <v>7</v>
      </c>
      <c r="AD147">
        <v>2</v>
      </c>
      <c r="AE147" t="s">
        <v>12</v>
      </c>
      <c r="AF147" t="s">
        <v>68</v>
      </c>
      <c r="AG147" t="s">
        <v>20</v>
      </c>
      <c r="AH147" t="s">
        <v>76</v>
      </c>
      <c r="AI147" t="s">
        <v>70</v>
      </c>
      <c r="AJ147" t="s">
        <v>11</v>
      </c>
      <c r="AK147" t="s">
        <v>11</v>
      </c>
      <c r="AL147" t="s">
        <v>35</v>
      </c>
      <c r="AM147" t="s">
        <v>71</v>
      </c>
    </row>
    <row r="148" spans="1:39">
      <c r="A148" t="s">
        <v>5</v>
      </c>
      <c r="B148">
        <v>46</v>
      </c>
      <c r="C148">
        <v>160.02</v>
      </c>
      <c r="D148">
        <f t="shared" si="12"/>
        <v>1.6002</v>
      </c>
      <c r="E148">
        <f t="shared" si="13"/>
        <v>17.9642586546448</v>
      </c>
      <c r="F148" t="str">
        <f t="shared" si="14"/>
        <v>Underweight</v>
      </c>
      <c r="G148" t="s">
        <v>67</v>
      </c>
      <c r="H148" t="s">
        <v>11</v>
      </c>
      <c r="I148" t="s">
        <v>11</v>
      </c>
      <c r="J148" t="s">
        <v>12</v>
      </c>
      <c r="K148" t="s">
        <v>12</v>
      </c>
      <c r="L148" t="s">
        <v>11</v>
      </c>
      <c r="M148" t="s">
        <v>11</v>
      </c>
      <c r="N148" t="s">
        <v>12</v>
      </c>
      <c r="O148" t="s">
        <v>12</v>
      </c>
      <c r="P148" t="s">
        <v>11</v>
      </c>
      <c r="Q148" t="s">
        <v>11</v>
      </c>
      <c r="R148" t="s">
        <v>12</v>
      </c>
      <c r="S148" t="s">
        <v>11</v>
      </c>
      <c r="T148">
        <v>7</v>
      </c>
      <c r="U148">
        <v>6</v>
      </c>
      <c r="V148">
        <v>4</v>
      </c>
      <c r="W148">
        <v>4</v>
      </c>
      <c r="X148">
        <v>4</v>
      </c>
      <c r="Y148">
        <v>4</v>
      </c>
      <c r="Z148">
        <v>7</v>
      </c>
      <c r="AA148">
        <v>3</v>
      </c>
      <c r="AB148">
        <v>3</v>
      </c>
      <c r="AC148">
        <v>7</v>
      </c>
      <c r="AD148">
        <v>0</v>
      </c>
      <c r="AE148" t="s">
        <v>12</v>
      </c>
      <c r="AF148" t="s">
        <v>68</v>
      </c>
      <c r="AG148" t="s">
        <v>23</v>
      </c>
      <c r="AH148" t="s">
        <v>22</v>
      </c>
      <c r="AI148" t="s">
        <v>70</v>
      </c>
      <c r="AJ148" t="s">
        <v>11</v>
      </c>
      <c r="AK148" t="s">
        <v>11</v>
      </c>
      <c r="AL148" t="s">
        <v>35</v>
      </c>
      <c r="AM148" t="s">
        <v>71</v>
      </c>
    </row>
    <row r="149" spans="1:39">
      <c r="A149" t="s">
        <v>66</v>
      </c>
      <c r="B149">
        <v>57</v>
      </c>
      <c r="C149">
        <v>162.56</v>
      </c>
      <c r="D149">
        <f t="shared" si="12"/>
        <v>1.6256</v>
      </c>
      <c r="E149">
        <f t="shared" si="13"/>
        <v>21.5698673584847</v>
      </c>
      <c r="F149" t="str">
        <f t="shared" si="14"/>
        <v>Normal</v>
      </c>
      <c r="G149" t="s">
        <v>67</v>
      </c>
      <c r="H149" t="s">
        <v>11</v>
      </c>
      <c r="I149" t="s">
        <v>11</v>
      </c>
      <c r="J149" t="s">
        <v>12</v>
      </c>
      <c r="K149" t="s">
        <v>12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>
        <v>7</v>
      </c>
      <c r="U149">
        <v>7</v>
      </c>
      <c r="V149">
        <v>6</v>
      </c>
      <c r="W149">
        <v>3</v>
      </c>
      <c r="X149">
        <v>3</v>
      </c>
      <c r="Y149">
        <v>3</v>
      </c>
      <c r="Z149">
        <v>4</v>
      </c>
      <c r="AA149">
        <v>6</v>
      </c>
      <c r="AB149">
        <v>3</v>
      </c>
      <c r="AC149">
        <v>7</v>
      </c>
      <c r="AD149">
        <v>0</v>
      </c>
      <c r="AE149" t="s">
        <v>11</v>
      </c>
      <c r="AF149" t="s">
        <v>68</v>
      </c>
      <c r="AG149" t="s">
        <v>20</v>
      </c>
      <c r="AH149" t="s">
        <v>69</v>
      </c>
      <c r="AI149" t="s">
        <v>30</v>
      </c>
      <c r="AJ149" t="s">
        <v>11</v>
      </c>
      <c r="AK149" t="s">
        <v>11</v>
      </c>
      <c r="AL149" t="s">
        <v>36</v>
      </c>
      <c r="AM149" t="s">
        <v>71</v>
      </c>
    </row>
    <row r="150" spans="1:39">
      <c r="A150" t="s">
        <v>66</v>
      </c>
      <c r="B150">
        <v>60</v>
      </c>
      <c r="C150">
        <v>162.56</v>
      </c>
      <c r="D150">
        <f t="shared" si="12"/>
        <v>1.6256</v>
      </c>
      <c r="E150">
        <f t="shared" si="13"/>
        <v>22.7051235352471</v>
      </c>
      <c r="F150" t="str">
        <f t="shared" si="14"/>
        <v>Normal</v>
      </c>
      <c r="G150" t="s">
        <v>67</v>
      </c>
      <c r="H150" t="s">
        <v>12</v>
      </c>
      <c r="I150" t="s">
        <v>11</v>
      </c>
      <c r="J150" t="s">
        <v>12</v>
      </c>
      <c r="K150" t="s">
        <v>11</v>
      </c>
      <c r="L150" t="s">
        <v>11</v>
      </c>
      <c r="M150" t="s">
        <v>11</v>
      </c>
      <c r="N150" t="s">
        <v>12</v>
      </c>
      <c r="O150" t="s">
        <v>12</v>
      </c>
      <c r="P150" t="s">
        <v>11</v>
      </c>
      <c r="Q150" t="s">
        <v>11</v>
      </c>
      <c r="R150" t="s">
        <v>12</v>
      </c>
      <c r="S150" t="s">
        <v>11</v>
      </c>
      <c r="T150">
        <v>7</v>
      </c>
      <c r="U150">
        <v>1</v>
      </c>
      <c r="V150">
        <v>1</v>
      </c>
      <c r="W150">
        <v>3</v>
      </c>
      <c r="X150">
        <v>1</v>
      </c>
      <c r="Y150">
        <v>1</v>
      </c>
      <c r="Z150">
        <v>2</v>
      </c>
      <c r="AA150">
        <v>5</v>
      </c>
      <c r="AB150">
        <v>5</v>
      </c>
      <c r="AC150">
        <v>2</v>
      </c>
      <c r="AD150">
        <v>0</v>
      </c>
      <c r="AE150" t="s">
        <v>11</v>
      </c>
      <c r="AF150" t="s">
        <v>68</v>
      </c>
      <c r="AG150" t="s">
        <v>23</v>
      </c>
      <c r="AH150" t="s">
        <v>22</v>
      </c>
      <c r="AI150" t="s">
        <v>84</v>
      </c>
      <c r="AJ150" t="s">
        <v>12</v>
      </c>
      <c r="AK150" t="s">
        <v>11</v>
      </c>
      <c r="AL150" t="s">
        <v>34</v>
      </c>
      <c r="AM150" t="s">
        <v>71</v>
      </c>
    </row>
    <row r="151" spans="1:39">
      <c r="A151" t="s">
        <v>66</v>
      </c>
      <c r="B151">
        <v>61</v>
      </c>
      <c r="C151">
        <v>167.64</v>
      </c>
      <c r="D151">
        <f t="shared" si="12"/>
        <v>1.6764</v>
      </c>
      <c r="E151">
        <f t="shared" si="13"/>
        <v>21.7057367080758</v>
      </c>
      <c r="F151" t="str">
        <f t="shared" si="14"/>
        <v>Normal</v>
      </c>
      <c r="G151" t="s">
        <v>67</v>
      </c>
      <c r="H151" t="s">
        <v>11</v>
      </c>
      <c r="I151" t="s">
        <v>12</v>
      </c>
      <c r="J151" t="s">
        <v>12</v>
      </c>
      <c r="K151" t="s">
        <v>12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12</v>
      </c>
      <c r="S151" t="s">
        <v>11</v>
      </c>
      <c r="T151">
        <v>7</v>
      </c>
      <c r="U151">
        <v>1</v>
      </c>
      <c r="V151">
        <v>2</v>
      </c>
      <c r="W151">
        <v>3</v>
      </c>
      <c r="X151">
        <v>2</v>
      </c>
      <c r="Y151">
        <v>3</v>
      </c>
      <c r="Z151">
        <v>7</v>
      </c>
      <c r="AA151">
        <v>7</v>
      </c>
      <c r="AB151">
        <v>4</v>
      </c>
      <c r="AC151">
        <v>7</v>
      </c>
      <c r="AD151">
        <v>0</v>
      </c>
      <c r="AE151" t="s">
        <v>11</v>
      </c>
      <c r="AF151" t="s">
        <v>68</v>
      </c>
      <c r="AG151" t="s">
        <v>23</v>
      </c>
      <c r="AH151" t="s">
        <v>22</v>
      </c>
      <c r="AI151" t="s">
        <v>30</v>
      </c>
      <c r="AJ151" t="s">
        <v>11</v>
      </c>
      <c r="AK151" t="s">
        <v>11</v>
      </c>
      <c r="AL151" t="s">
        <v>33</v>
      </c>
      <c r="AM151" t="s">
        <v>71</v>
      </c>
    </row>
    <row r="152" spans="1:39">
      <c r="A152" t="s">
        <v>66</v>
      </c>
      <c r="B152">
        <v>48</v>
      </c>
      <c r="C152">
        <v>157.48</v>
      </c>
      <c r="D152">
        <f t="shared" si="12"/>
        <v>1.5748</v>
      </c>
      <c r="E152">
        <f t="shared" si="13"/>
        <v>19.3548774194323</v>
      </c>
      <c r="F152" t="str">
        <f t="shared" si="14"/>
        <v>Normal</v>
      </c>
      <c r="G152" t="s">
        <v>67</v>
      </c>
      <c r="H152" t="s">
        <v>12</v>
      </c>
      <c r="I152" t="s">
        <v>11</v>
      </c>
      <c r="J152" t="s">
        <v>12</v>
      </c>
      <c r="K152" t="s">
        <v>12</v>
      </c>
      <c r="L152" t="s">
        <v>12</v>
      </c>
      <c r="M152" t="s">
        <v>12</v>
      </c>
      <c r="N152" t="s">
        <v>12</v>
      </c>
      <c r="O152" t="s">
        <v>11</v>
      </c>
      <c r="P152" t="s">
        <v>11</v>
      </c>
      <c r="Q152" t="s">
        <v>11</v>
      </c>
      <c r="R152" t="s">
        <v>11</v>
      </c>
      <c r="S152" t="s">
        <v>11</v>
      </c>
      <c r="T152">
        <v>7</v>
      </c>
      <c r="U152">
        <v>7</v>
      </c>
      <c r="V152">
        <v>2</v>
      </c>
      <c r="W152">
        <v>4</v>
      </c>
      <c r="X152">
        <v>4</v>
      </c>
      <c r="Y152">
        <v>3</v>
      </c>
      <c r="Z152">
        <v>7</v>
      </c>
      <c r="AA152">
        <v>7</v>
      </c>
      <c r="AB152">
        <v>1</v>
      </c>
      <c r="AC152">
        <v>7</v>
      </c>
      <c r="AD152">
        <v>4</v>
      </c>
      <c r="AE152" t="s">
        <v>12</v>
      </c>
      <c r="AF152" t="s">
        <v>68</v>
      </c>
      <c r="AG152" t="s">
        <v>20</v>
      </c>
      <c r="AH152" t="s">
        <v>24</v>
      </c>
      <c r="AI152" t="s">
        <v>30</v>
      </c>
      <c r="AJ152" t="s">
        <v>12</v>
      </c>
      <c r="AK152" t="s">
        <v>11</v>
      </c>
      <c r="AL152" t="s">
        <v>35</v>
      </c>
      <c r="AM152" t="s">
        <v>71</v>
      </c>
    </row>
    <row r="153" spans="1:39">
      <c r="A153" t="s">
        <v>92</v>
      </c>
      <c r="B153">
        <v>70</v>
      </c>
      <c r="C153">
        <v>160.02</v>
      </c>
      <c r="D153">
        <f t="shared" si="12"/>
        <v>1.6002</v>
      </c>
      <c r="E153">
        <f t="shared" si="13"/>
        <v>27.3369153440247</v>
      </c>
      <c r="F153" t="str">
        <f t="shared" si="14"/>
        <v>Overweight</v>
      </c>
      <c r="G153" t="s">
        <v>79</v>
      </c>
      <c r="H153" t="s">
        <v>12</v>
      </c>
      <c r="I153" t="s">
        <v>11</v>
      </c>
      <c r="J153" t="s">
        <v>11</v>
      </c>
      <c r="K153" t="s">
        <v>12</v>
      </c>
      <c r="L153" t="s">
        <v>11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 t="s">
        <v>12</v>
      </c>
      <c r="S153" t="s">
        <v>11</v>
      </c>
      <c r="T153">
        <v>7</v>
      </c>
      <c r="U153">
        <v>7</v>
      </c>
      <c r="V153">
        <v>3</v>
      </c>
      <c r="W153">
        <v>2</v>
      </c>
      <c r="X153">
        <v>1</v>
      </c>
      <c r="Y153">
        <v>1</v>
      </c>
      <c r="Z153">
        <v>7</v>
      </c>
      <c r="AA153">
        <v>7</v>
      </c>
      <c r="AB153">
        <v>5</v>
      </c>
      <c r="AC153">
        <v>7</v>
      </c>
      <c r="AD153">
        <v>0</v>
      </c>
      <c r="AE153" t="s">
        <v>11</v>
      </c>
      <c r="AF153" t="s">
        <v>73</v>
      </c>
      <c r="AG153" t="s">
        <v>23</v>
      </c>
      <c r="AH153" t="s">
        <v>22</v>
      </c>
      <c r="AI153" t="s">
        <v>30</v>
      </c>
      <c r="AJ153" t="s">
        <v>12</v>
      </c>
      <c r="AK153" t="s">
        <v>11</v>
      </c>
      <c r="AL153" t="s">
        <v>35</v>
      </c>
      <c r="AM153" t="s">
        <v>71</v>
      </c>
    </row>
    <row r="154" spans="1:39">
      <c r="A154" t="s">
        <v>88</v>
      </c>
      <c r="B154">
        <v>60</v>
      </c>
      <c r="C154">
        <v>160.02</v>
      </c>
      <c r="D154">
        <f t="shared" si="12"/>
        <v>1.6002</v>
      </c>
      <c r="E154">
        <f t="shared" si="13"/>
        <v>23.4316417234497</v>
      </c>
      <c r="F154" t="str">
        <f t="shared" si="14"/>
        <v>Normal</v>
      </c>
      <c r="G154" t="s">
        <v>79</v>
      </c>
      <c r="H154" t="s">
        <v>11</v>
      </c>
      <c r="I154" t="s">
        <v>11</v>
      </c>
      <c r="J154" t="s">
        <v>11</v>
      </c>
      <c r="K154" t="s">
        <v>11</v>
      </c>
      <c r="L154" t="s">
        <v>11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 t="s">
        <v>11</v>
      </c>
      <c r="S154" t="s">
        <v>11</v>
      </c>
      <c r="T154">
        <v>1</v>
      </c>
      <c r="U154">
        <v>7</v>
      </c>
      <c r="V154">
        <v>7</v>
      </c>
      <c r="W154">
        <v>2</v>
      </c>
      <c r="X154">
        <v>2</v>
      </c>
      <c r="Y154">
        <v>3</v>
      </c>
      <c r="Z154">
        <v>2</v>
      </c>
      <c r="AA154">
        <v>1</v>
      </c>
      <c r="AB154">
        <v>7</v>
      </c>
      <c r="AC154">
        <v>7</v>
      </c>
      <c r="AD154">
        <v>0</v>
      </c>
      <c r="AE154" t="s">
        <v>11</v>
      </c>
      <c r="AF154" t="s">
        <v>77</v>
      </c>
      <c r="AG154" t="s">
        <v>23</v>
      </c>
      <c r="AH154" t="s">
        <v>24</v>
      </c>
      <c r="AI154" t="s">
        <v>30</v>
      </c>
      <c r="AJ154" t="s">
        <v>11</v>
      </c>
      <c r="AK154" t="s">
        <v>11</v>
      </c>
      <c r="AL154" t="s">
        <v>34</v>
      </c>
      <c r="AM154" t="s">
        <v>71</v>
      </c>
    </row>
    <row r="155" spans="1:39">
      <c r="A155" t="s">
        <v>88</v>
      </c>
      <c r="B155">
        <v>70</v>
      </c>
      <c r="C155">
        <v>160.02</v>
      </c>
      <c r="D155">
        <f t="shared" si="12"/>
        <v>1.6002</v>
      </c>
      <c r="E155">
        <f t="shared" si="13"/>
        <v>27.3369153440247</v>
      </c>
      <c r="F155" t="str">
        <f t="shared" si="14"/>
        <v>Overweight</v>
      </c>
      <c r="G155" t="s">
        <v>79</v>
      </c>
      <c r="H155" t="s">
        <v>11</v>
      </c>
      <c r="I155" t="s">
        <v>11</v>
      </c>
      <c r="J155" t="s">
        <v>11</v>
      </c>
      <c r="K155" t="s">
        <v>11</v>
      </c>
      <c r="L155" t="s">
        <v>11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 t="s">
        <v>11</v>
      </c>
      <c r="S155" t="s">
        <v>11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0</v>
      </c>
      <c r="AE155" t="s">
        <v>11</v>
      </c>
      <c r="AF155" t="s">
        <v>68</v>
      </c>
      <c r="AG155" t="s">
        <v>23</v>
      </c>
      <c r="AH155" t="s">
        <v>22</v>
      </c>
      <c r="AI155" t="s">
        <v>70</v>
      </c>
      <c r="AJ155" t="s">
        <v>11</v>
      </c>
      <c r="AK155" t="s">
        <v>11</v>
      </c>
      <c r="AL155" t="s">
        <v>35</v>
      </c>
      <c r="AM155" t="s">
        <v>71</v>
      </c>
    </row>
    <row r="156" spans="1:39">
      <c r="A156" t="s">
        <v>5</v>
      </c>
      <c r="B156">
        <v>72</v>
      </c>
      <c r="C156">
        <v>162.56</v>
      </c>
      <c r="D156">
        <f t="shared" si="12"/>
        <v>1.6256</v>
      </c>
      <c r="E156">
        <f t="shared" si="13"/>
        <v>27.2461482422965</v>
      </c>
      <c r="F156" t="str">
        <f t="shared" si="14"/>
        <v>Overweight</v>
      </c>
      <c r="G156" t="s">
        <v>67</v>
      </c>
      <c r="H156" t="s">
        <v>11</v>
      </c>
      <c r="I156" t="s">
        <v>12</v>
      </c>
      <c r="J156" t="s">
        <v>12</v>
      </c>
      <c r="K156" t="s">
        <v>12</v>
      </c>
      <c r="L156" t="s">
        <v>11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 t="s">
        <v>11</v>
      </c>
      <c r="S156" t="s">
        <v>11</v>
      </c>
      <c r="T156">
        <v>1</v>
      </c>
      <c r="U156">
        <v>0</v>
      </c>
      <c r="V156">
        <v>0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0</v>
      </c>
      <c r="AC156">
        <v>1</v>
      </c>
      <c r="AD156">
        <v>0</v>
      </c>
      <c r="AE156" t="s">
        <v>12</v>
      </c>
      <c r="AF156" t="s">
        <v>68</v>
      </c>
      <c r="AG156" t="s">
        <v>20</v>
      </c>
      <c r="AH156" t="s">
        <v>69</v>
      </c>
      <c r="AI156" t="s">
        <v>30</v>
      </c>
      <c r="AJ156" t="s">
        <v>11</v>
      </c>
      <c r="AK156" t="s">
        <v>11</v>
      </c>
      <c r="AL156" t="s">
        <v>36</v>
      </c>
      <c r="AM156" t="s">
        <v>71</v>
      </c>
    </row>
    <row r="157" spans="1:39">
      <c r="A157" t="s">
        <v>66</v>
      </c>
      <c r="B157">
        <v>71</v>
      </c>
      <c r="C157">
        <v>162.56</v>
      </c>
      <c r="D157">
        <f t="shared" si="12"/>
        <v>1.6256</v>
      </c>
      <c r="E157">
        <f t="shared" si="13"/>
        <v>26.867729516709</v>
      </c>
      <c r="F157" t="str">
        <f t="shared" si="14"/>
        <v>Overweight</v>
      </c>
      <c r="G157" t="s">
        <v>67</v>
      </c>
      <c r="H157" t="s">
        <v>12</v>
      </c>
      <c r="I157" t="s">
        <v>11</v>
      </c>
      <c r="J157" t="s">
        <v>12</v>
      </c>
      <c r="K157" t="s">
        <v>12</v>
      </c>
      <c r="L157" t="s">
        <v>12</v>
      </c>
      <c r="M157" t="s">
        <v>12</v>
      </c>
      <c r="N157" t="s">
        <v>12</v>
      </c>
      <c r="O157" t="s">
        <v>12</v>
      </c>
      <c r="P157" t="s">
        <v>11</v>
      </c>
      <c r="Q157" t="s">
        <v>11</v>
      </c>
      <c r="R157" t="s">
        <v>12</v>
      </c>
      <c r="S157" t="s">
        <v>11</v>
      </c>
      <c r="T157">
        <v>6</v>
      </c>
      <c r="U157">
        <v>3</v>
      </c>
      <c r="V157">
        <v>1</v>
      </c>
      <c r="W157">
        <v>0</v>
      </c>
      <c r="X157">
        <v>1</v>
      </c>
      <c r="Y157">
        <v>4</v>
      </c>
      <c r="Z157">
        <v>3</v>
      </c>
      <c r="AA157">
        <v>6</v>
      </c>
      <c r="AB157">
        <v>6</v>
      </c>
      <c r="AC157">
        <v>0</v>
      </c>
      <c r="AD157">
        <v>0</v>
      </c>
      <c r="AE157" t="s">
        <v>11</v>
      </c>
      <c r="AF157" t="s">
        <v>68</v>
      </c>
      <c r="AG157" t="s">
        <v>99</v>
      </c>
      <c r="AH157" t="s">
        <v>24</v>
      </c>
      <c r="AI157" t="s">
        <v>84</v>
      </c>
      <c r="AJ157" t="s">
        <v>12</v>
      </c>
      <c r="AK157" t="s">
        <v>11</v>
      </c>
      <c r="AL157" t="s">
        <v>34</v>
      </c>
      <c r="AM157" t="s">
        <v>71</v>
      </c>
    </row>
    <row r="158" spans="1:39">
      <c r="A158" t="s">
        <v>66</v>
      </c>
      <c r="B158">
        <v>51</v>
      </c>
      <c r="C158">
        <v>152.4</v>
      </c>
      <c r="D158">
        <f t="shared" si="12"/>
        <v>1.524</v>
      </c>
      <c r="E158">
        <f t="shared" si="13"/>
        <v>21.9583772500878</v>
      </c>
      <c r="F158" t="str">
        <f t="shared" si="14"/>
        <v>Normal</v>
      </c>
      <c r="G158" t="s">
        <v>67</v>
      </c>
      <c r="H158" t="s">
        <v>11</v>
      </c>
      <c r="I158" t="s">
        <v>12</v>
      </c>
      <c r="J158" t="s">
        <v>12</v>
      </c>
      <c r="K158" t="s">
        <v>12</v>
      </c>
      <c r="L158" t="s">
        <v>11</v>
      </c>
      <c r="M158" t="s">
        <v>11</v>
      </c>
      <c r="N158" t="s">
        <v>12</v>
      </c>
      <c r="O158" t="s">
        <v>11</v>
      </c>
      <c r="P158" t="s">
        <v>11</v>
      </c>
      <c r="Q158" t="s">
        <v>11</v>
      </c>
      <c r="R158" t="s">
        <v>11</v>
      </c>
      <c r="S158" t="s">
        <v>11</v>
      </c>
      <c r="T158">
        <v>7</v>
      </c>
      <c r="U158">
        <v>1</v>
      </c>
      <c r="V158">
        <v>3</v>
      </c>
      <c r="W158">
        <v>4</v>
      </c>
      <c r="X158">
        <v>2</v>
      </c>
      <c r="Y158">
        <v>3</v>
      </c>
      <c r="Z158">
        <v>1</v>
      </c>
      <c r="AA158">
        <v>1</v>
      </c>
      <c r="AB158">
        <v>4</v>
      </c>
      <c r="AC158">
        <v>3</v>
      </c>
      <c r="AD158">
        <v>0</v>
      </c>
      <c r="AE158" t="s">
        <v>11</v>
      </c>
      <c r="AF158" t="s">
        <v>68</v>
      </c>
      <c r="AG158" t="s">
        <v>20</v>
      </c>
      <c r="AH158" t="s">
        <v>69</v>
      </c>
      <c r="AI158" t="s">
        <v>30</v>
      </c>
      <c r="AJ158" t="s">
        <v>11</v>
      </c>
      <c r="AK158" t="s">
        <v>11</v>
      </c>
      <c r="AL158" t="s">
        <v>35</v>
      </c>
      <c r="AM158" t="s">
        <v>71</v>
      </c>
    </row>
    <row r="159" spans="1:39">
      <c r="A159" t="s">
        <v>5</v>
      </c>
      <c r="B159">
        <v>56.6</v>
      </c>
      <c r="C159">
        <v>162.56</v>
      </c>
      <c r="D159">
        <f t="shared" si="12"/>
        <v>1.6256</v>
      </c>
      <c r="E159">
        <f t="shared" si="13"/>
        <v>21.4184998682497</v>
      </c>
      <c r="F159" t="str">
        <f t="shared" si="14"/>
        <v>Normal</v>
      </c>
      <c r="G159" t="s">
        <v>67</v>
      </c>
      <c r="H159" t="s">
        <v>11</v>
      </c>
      <c r="I159" t="s">
        <v>11</v>
      </c>
      <c r="J159" t="s">
        <v>12</v>
      </c>
      <c r="K159" t="s">
        <v>12</v>
      </c>
      <c r="L159" t="s">
        <v>11</v>
      </c>
      <c r="M159" t="s">
        <v>11</v>
      </c>
      <c r="N159" t="s">
        <v>12</v>
      </c>
      <c r="O159" t="s">
        <v>11</v>
      </c>
      <c r="P159" t="s">
        <v>11</v>
      </c>
      <c r="Q159" t="s">
        <v>11</v>
      </c>
      <c r="R159" t="s">
        <v>11</v>
      </c>
      <c r="S159" t="s">
        <v>11</v>
      </c>
      <c r="T159">
        <v>7</v>
      </c>
      <c r="U159">
        <v>7</v>
      </c>
      <c r="V159">
        <v>1</v>
      </c>
      <c r="W159">
        <v>6</v>
      </c>
      <c r="X159">
        <v>6</v>
      </c>
      <c r="Y159">
        <v>6</v>
      </c>
      <c r="Z159">
        <v>6</v>
      </c>
      <c r="AA159">
        <v>6</v>
      </c>
      <c r="AB159">
        <v>6</v>
      </c>
      <c r="AC159">
        <v>7</v>
      </c>
      <c r="AD159">
        <v>0</v>
      </c>
      <c r="AE159" t="s">
        <v>11</v>
      </c>
      <c r="AF159" t="s">
        <v>74</v>
      </c>
      <c r="AG159" t="s">
        <v>23</v>
      </c>
      <c r="AH159" t="s">
        <v>22</v>
      </c>
      <c r="AI159" t="s">
        <v>70</v>
      </c>
      <c r="AJ159" t="s">
        <v>12</v>
      </c>
      <c r="AK159" t="s">
        <v>11</v>
      </c>
      <c r="AL159" t="s">
        <v>36</v>
      </c>
      <c r="AM159" t="s">
        <v>71</v>
      </c>
    </row>
    <row r="160" spans="1:39">
      <c r="A160" t="s">
        <v>66</v>
      </c>
      <c r="B160">
        <v>62</v>
      </c>
      <c r="C160">
        <v>162.56</v>
      </c>
      <c r="D160">
        <f t="shared" si="12"/>
        <v>1.6256</v>
      </c>
      <c r="E160">
        <f t="shared" si="13"/>
        <v>23.461960986422</v>
      </c>
      <c r="F160" t="str">
        <f t="shared" si="14"/>
        <v>Normal</v>
      </c>
      <c r="G160" t="s">
        <v>67</v>
      </c>
      <c r="H160" t="s">
        <v>12</v>
      </c>
      <c r="I160" t="s">
        <v>11</v>
      </c>
      <c r="J160" t="s">
        <v>12</v>
      </c>
      <c r="K160" t="s">
        <v>12</v>
      </c>
      <c r="L160" t="s">
        <v>12</v>
      </c>
      <c r="M160" t="s">
        <v>12</v>
      </c>
      <c r="N160" t="s">
        <v>12</v>
      </c>
      <c r="O160" t="s">
        <v>11</v>
      </c>
      <c r="P160" t="s">
        <v>11</v>
      </c>
      <c r="Q160" t="s">
        <v>11</v>
      </c>
      <c r="R160" t="s">
        <v>12</v>
      </c>
      <c r="S160" t="s">
        <v>11</v>
      </c>
      <c r="T160">
        <v>7</v>
      </c>
      <c r="U160">
        <v>5</v>
      </c>
      <c r="V160">
        <v>1</v>
      </c>
      <c r="W160">
        <v>7</v>
      </c>
      <c r="X160">
        <v>7</v>
      </c>
      <c r="Y160">
        <v>7</v>
      </c>
      <c r="Z160">
        <v>7</v>
      </c>
      <c r="AA160">
        <v>7</v>
      </c>
      <c r="AB160">
        <v>7</v>
      </c>
      <c r="AC160">
        <v>3</v>
      </c>
      <c r="AD160">
        <v>7</v>
      </c>
      <c r="AE160" t="s">
        <v>11</v>
      </c>
      <c r="AF160" t="s">
        <v>73</v>
      </c>
      <c r="AG160" t="s">
        <v>20</v>
      </c>
      <c r="AH160" t="s">
        <v>22</v>
      </c>
      <c r="AI160" t="s">
        <v>30</v>
      </c>
      <c r="AJ160" t="s">
        <v>12</v>
      </c>
      <c r="AK160" t="s">
        <v>11</v>
      </c>
      <c r="AL160" t="s">
        <v>33</v>
      </c>
      <c r="AM160" t="s">
        <v>71</v>
      </c>
    </row>
    <row r="161" spans="1:39">
      <c r="A161" t="s">
        <v>66</v>
      </c>
      <c r="B161">
        <v>67</v>
      </c>
      <c r="C161">
        <v>162.56</v>
      </c>
      <c r="D161">
        <f t="shared" si="12"/>
        <v>1.6256</v>
      </c>
      <c r="E161">
        <f t="shared" si="13"/>
        <v>25.3540546143592</v>
      </c>
      <c r="F161" t="str">
        <f t="shared" si="14"/>
        <v>Overweight</v>
      </c>
      <c r="G161" t="s">
        <v>67</v>
      </c>
      <c r="H161" t="s">
        <v>11</v>
      </c>
      <c r="I161" t="s">
        <v>12</v>
      </c>
      <c r="J161" t="s">
        <v>12</v>
      </c>
      <c r="K161" t="s">
        <v>12</v>
      </c>
      <c r="L161" t="s">
        <v>12</v>
      </c>
      <c r="M161" t="s">
        <v>12</v>
      </c>
      <c r="N161" t="s">
        <v>11</v>
      </c>
      <c r="O161" t="s">
        <v>11</v>
      </c>
      <c r="P161" t="s">
        <v>12</v>
      </c>
      <c r="Q161" t="s">
        <v>11</v>
      </c>
      <c r="R161" t="s">
        <v>11</v>
      </c>
      <c r="S161" t="s">
        <v>11</v>
      </c>
      <c r="T161">
        <v>7</v>
      </c>
      <c r="U161">
        <v>7</v>
      </c>
      <c r="V161">
        <v>2</v>
      </c>
      <c r="W161">
        <v>3</v>
      </c>
      <c r="X161">
        <v>1</v>
      </c>
      <c r="Y161">
        <v>1</v>
      </c>
      <c r="Z161">
        <v>3</v>
      </c>
      <c r="AA161">
        <v>1</v>
      </c>
      <c r="AB161">
        <v>2</v>
      </c>
      <c r="AC161">
        <v>6</v>
      </c>
      <c r="AD161">
        <v>0</v>
      </c>
      <c r="AE161" t="s">
        <v>11</v>
      </c>
      <c r="AF161" t="s">
        <v>74</v>
      </c>
      <c r="AG161" t="s">
        <v>20</v>
      </c>
      <c r="AH161" t="s">
        <v>26</v>
      </c>
      <c r="AI161" t="s">
        <v>30</v>
      </c>
      <c r="AJ161" t="s">
        <v>11</v>
      </c>
      <c r="AK161" t="s">
        <v>11</v>
      </c>
      <c r="AL161" t="s">
        <v>35</v>
      </c>
      <c r="AM161" t="s">
        <v>71</v>
      </c>
    </row>
    <row r="162" spans="1:39">
      <c r="A162" t="s">
        <v>66</v>
      </c>
      <c r="B162">
        <v>56</v>
      </c>
      <c r="C162">
        <v>154.94</v>
      </c>
      <c r="D162">
        <f t="shared" si="12"/>
        <v>1.5494</v>
      </c>
      <c r="E162">
        <f t="shared" si="13"/>
        <v>23.3271092717945</v>
      </c>
      <c r="F162" t="str">
        <f t="shared" si="14"/>
        <v>Normal</v>
      </c>
      <c r="G162" t="s">
        <v>67</v>
      </c>
      <c r="H162" t="s">
        <v>11</v>
      </c>
      <c r="I162" t="s">
        <v>11</v>
      </c>
      <c r="J162" t="s">
        <v>12</v>
      </c>
      <c r="K162" t="s">
        <v>11</v>
      </c>
      <c r="L162" t="s">
        <v>11</v>
      </c>
      <c r="M162" t="s">
        <v>11</v>
      </c>
      <c r="N162" t="s">
        <v>12</v>
      </c>
      <c r="O162" t="s">
        <v>11</v>
      </c>
      <c r="P162" t="s">
        <v>11</v>
      </c>
      <c r="Q162" t="s">
        <v>11</v>
      </c>
      <c r="R162" t="s">
        <v>11</v>
      </c>
      <c r="S162" t="s">
        <v>11</v>
      </c>
      <c r="T162">
        <v>7</v>
      </c>
      <c r="U162">
        <v>7</v>
      </c>
      <c r="V162">
        <v>7</v>
      </c>
      <c r="W162">
        <v>5</v>
      </c>
      <c r="X162">
        <v>6</v>
      </c>
      <c r="Y162">
        <v>4</v>
      </c>
      <c r="Z162">
        <v>7</v>
      </c>
      <c r="AA162">
        <v>7</v>
      </c>
      <c r="AB162">
        <v>6</v>
      </c>
      <c r="AC162">
        <v>7</v>
      </c>
      <c r="AD162">
        <v>0</v>
      </c>
      <c r="AE162" t="s">
        <v>11</v>
      </c>
      <c r="AF162" t="s">
        <v>77</v>
      </c>
      <c r="AG162" t="s">
        <v>86</v>
      </c>
      <c r="AH162" t="s">
        <v>24</v>
      </c>
      <c r="AI162" t="s">
        <v>30</v>
      </c>
      <c r="AJ162" t="s">
        <v>11</v>
      </c>
      <c r="AK162" t="s">
        <v>11</v>
      </c>
      <c r="AL162" t="s">
        <v>36</v>
      </c>
      <c r="AM162" t="s">
        <v>71</v>
      </c>
    </row>
    <row r="163" spans="1:39">
      <c r="A163" t="s">
        <v>5</v>
      </c>
      <c r="B163">
        <v>45</v>
      </c>
      <c r="C163">
        <v>160.02</v>
      </c>
      <c r="D163">
        <f t="shared" si="12"/>
        <v>1.6002</v>
      </c>
      <c r="E163">
        <f t="shared" si="13"/>
        <v>17.5737312925873</v>
      </c>
      <c r="F163" t="str">
        <f t="shared" si="14"/>
        <v>Underweight</v>
      </c>
      <c r="G163" t="s">
        <v>67</v>
      </c>
      <c r="H163" t="s">
        <v>11</v>
      </c>
      <c r="I163" t="s">
        <v>11</v>
      </c>
      <c r="J163" t="s">
        <v>12</v>
      </c>
      <c r="K163" t="s">
        <v>12</v>
      </c>
      <c r="L163" t="s">
        <v>11</v>
      </c>
      <c r="M163" t="s">
        <v>11</v>
      </c>
      <c r="N163" t="s">
        <v>12</v>
      </c>
      <c r="O163" t="s">
        <v>11</v>
      </c>
      <c r="P163" t="s">
        <v>11</v>
      </c>
      <c r="Q163" t="s">
        <v>11</v>
      </c>
      <c r="R163" t="s">
        <v>11</v>
      </c>
      <c r="S163" t="s">
        <v>11</v>
      </c>
      <c r="T163">
        <v>2</v>
      </c>
      <c r="U163">
        <v>2</v>
      </c>
      <c r="V163">
        <v>2</v>
      </c>
      <c r="W163">
        <v>2</v>
      </c>
      <c r="X163">
        <v>2</v>
      </c>
      <c r="Y163">
        <v>2</v>
      </c>
      <c r="Z163">
        <v>2</v>
      </c>
      <c r="AA163">
        <v>2</v>
      </c>
      <c r="AB163">
        <v>2</v>
      </c>
      <c r="AC163">
        <v>2</v>
      </c>
      <c r="AD163">
        <v>2</v>
      </c>
      <c r="AE163" t="s">
        <v>11</v>
      </c>
      <c r="AF163" t="s">
        <v>77</v>
      </c>
      <c r="AG163" t="s">
        <v>25</v>
      </c>
      <c r="AH163" t="s">
        <v>26</v>
      </c>
      <c r="AI163" t="s">
        <v>30</v>
      </c>
      <c r="AJ163" t="s">
        <v>12</v>
      </c>
      <c r="AK163" t="s">
        <v>11</v>
      </c>
      <c r="AL163" t="s">
        <v>35</v>
      </c>
      <c r="AM163" t="s">
        <v>71</v>
      </c>
    </row>
    <row r="164" spans="1:39">
      <c r="A164" t="s">
        <v>66</v>
      </c>
      <c r="B164">
        <v>55</v>
      </c>
      <c r="C164">
        <v>160.02</v>
      </c>
      <c r="D164">
        <f t="shared" si="12"/>
        <v>1.6002</v>
      </c>
      <c r="E164">
        <f t="shared" si="13"/>
        <v>21.4790049131623</v>
      </c>
      <c r="F164" t="str">
        <f t="shared" si="14"/>
        <v>Normal</v>
      </c>
      <c r="G164" t="s">
        <v>67</v>
      </c>
      <c r="H164" t="s">
        <v>11</v>
      </c>
      <c r="I164" t="s">
        <v>11</v>
      </c>
      <c r="J164" t="s">
        <v>11</v>
      </c>
      <c r="K164" t="s">
        <v>11</v>
      </c>
      <c r="L164" t="s">
        <v>12</v>
      </c>
      <c r="M164" t="s">
        <v>12</v>
      </c>
      <c r="N164" t="s">
        <v>11</v>
      </c>
      <c r="O164" t="s">
        <v>11</v>
      </c>
      <c r="P164" t="s">
        <v>11</v>
      </c>
      <c r="Q164" t="s">
        <v>11</v>
      </c>
      <c r="R164" t="s">
        <v>11</v>
      </c>
      <c r="S164" t="s">
        <v>11</v>
      </c>
      <c r="T164">
        <v>6</v>
      </c>
      <c r="U164">
        <v>5</v>
      </c>
      <c r="V164">
        <v>3</v>
      </c>
      <c r="W164">
        <v>3</v>
      </c>
      <c r="X164">
        <v>3</v>
      </c>
      <c r="Y164">
        <v>2</v>
      </c>
      <c r="Z164">
        <v>4</v>
      </c>
      <c r="AA164">
        <v>2</v>
      </c>
      <c r="AB164">
        <v>0</v>
      </c>
      <c r="AC164">
        <v>0</v>
      </c>
      <c r="AD164">
        <v>0</v>
      </c>
      <c r="AE164" t="s">
        <v>11</v>
      </c>
      <c r="AF164" t="s">
        <v>68</v>
      </c>
      <c r="AG164" t="s">
        <v>20</v>
      </c>
      <c r="AH164" t="s">
        <v>24</v>
      </c>
      <c r="AI164" t="s">
        <v>30</v>
      </c>
      <c r="AJ164" t="s">
        <v>11</v>
      </c>
      <c r="AK164" t="s">
        <v>11</v>
      </c>
      <c r="AL164" t="s">
        <v>35</v>
      </c>
      <c r="AM164" t="s">
        <v>71</v>
      </c>
    </row>
    <row r="165" spans="1:39">
      <c r="A165" t="s">
        <v>83</v>
      </c>
      <c r="B165">
        <v>83</v>
      </c>
      <c r="C165">
        <v>157.48</v>
      </c>
      <c r="D165">
        <f t="shared" si="12"/>
        <v>1.5748</v>
      </c>
      <c r="E165">
        <f t="shared" si="13"/>
        <v>33.4678088711016</v>
      </c>
      <c r="F165" t="str">
        <f t="shared" si="14"/>
        <v>Overweight</v>
      </c>
      <c r="G165" t="s">
        <v>79</v>
      </c>
      <c r="H165" t="s">
        <v>11</v>
      </c>
      <c r="I165" t="s">
        <v>11</v>
      </c>
      <c r="J165" t="s">
        <v>12</v>
      </c>
      <c r="K165" t="s">
        <v>11</v>
      </c>
      <c r="L165" t="s">
        <v>11</v>
      </c>
      <c r="M165" t="s">
        <v>11</v>
      </c>
      <c r="N165" t="s">
        <v>12</v>
      </c>
      <c r="O165" t="s">
        <v>11</v>
      </c>
      <c r="P165" t="s">
        <v>11</v>
      </c>
      <c r="Q165" t="s">
        <v>11</v>
      </c>
      <c r="R165" t="s">
        <v>11</v>
      </c>
      <c r="S165" t="s">
        <v>11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 t="s">
        <v>11</v>
      </c>
      <c r="AF165" t="s">
        <v>68</v>
      </c>
      <c r="AG165" t="s">
        <v>23</v>
      </c>
      <c r="AH165" t="s">
        <v>22</v>
      </c>
      <c r="AI165" t="s">
        <v>30</v>
      </c>
      <c r="AJ165" t="s">
        <v>12</v>
      </c>
      <c r="AK165" t="s">
        <v>11</v>
      </c>
      <c r="AL165" t="s">
        <v>34</v>
      </c>
      <c r="AM165" t="s">
        <v>71</v>
      </c>
    </row>
    <row r="166" spans="1:39">
      <c r="A166" t="s">
        <v>66</v>
      </c>
      <c r="B166">
        <v>59</v>
      </c>
      <c r="C166">
        <v>152.4</v>
      </c>
      <c r="D166">
        <f t="shared" si="12"/>
        <v>1.524</v>
      </c>
      <c r="E166">
        <f t="shared" si="13"/>
        <v>25.4028285834349</v>
      </c>
      <c r="F166" t="str">
        <f t="shared" si="14"/>
        <v>Overweight</v>
      </c>
      <c r="G166" t="s">
        <v>67</v>
      </c>
      <c r="H166" t="s">
        <v>11</v>
      </c>
      <c r="I166" t="s">
        <v>12</v>
      </c>
      <c r="J166" t="s">
        <v>12</v>
      </c>
      <c r="K166" t="s">
        <v>12</v>
      </c>
      <c r="L166" t="s">
        <v>11</v>
      </c>
      <c r="M166" t="s">
        <v>12</v>
      </c>
      <c r="N166" t="s">
        <v>12</v>
      </c>
      <c r="O166" t="s">
        <v>12</v>
      </c>
      <c r="P166" t="s">
        <v>12</v>
      </c>
      <c r="Q166" t="s">
        <v>11</v>
      </c>
      <c r="R166" t="s">
        <v>11</v>
      </c>
      <c r="S166" t="s">
        <v>11</v>
      </c>
      <c r="T166">
        <v>5</v>
      </c>
      <c r="U166">
        <v>1</v>
      </c>
      <c r="V166">
        <v>4</v>
      </c>
      <c r="W166">
        <v>4</v>
      </c>
      <c r="X166">
        <v>4</v>
      </c>
      <c r="Y166">
        <v>3</v>
      </c>
      <c r="Z166">
        <v>5</v>
      </c>
      <c r="AA166">
        <v>4</v>
      </c>
      <c r="AB166">
        <v>3</v>
      </c>
      <c r="AC166">
        <v>7</v>
      </c>
      <c r="AD166">
        <v>0</v>
      </c>
      <c r="AE166" t="s">
        <v>11</v>
      </c>
      <c r="AF166" t="s">
        <v>68</v>
      </c>
      <c r="AG166" t="s">
        <v>23</v>
      </c>
      <c r="AH166" t="s">
        <v>22</v>
      </c>
      <c r="AI166" t="s">
        <v>70</v>
      </c>
      <c r="AJ166" t="s">
        <v>12</v>
      </c>
      <c r="AK166" t="s">
        <v>11</v>
      </c>
      <c r="AL166" t="s">
        <v>35</v>
      </c>
      <c r="AM166" t="s">
        <v>71</v>
      </c>
    </row>
    <row r="167" spans="1:39">
      <c r="A167" t="s">
        <v>5</v>
      </c>
      <c r="B167">
        <v>56</v>
      </c>
      <c r="C167">
        <v>160.02</v>
      </c>
      <c r="D167">
        <f t="shared" si="12"/>
        <v>1.6002</v>
      </c>
      <c r="E167">
        <f t="shared" si="13"/>
        <v>21.8695322752198</v>
      </c>
      <c r="F167" t="str">
        <f t="shared" si="14"/>
        <v>Normal</v>
      </c>
      <c r="G167" t="s">
        <v>67</v>
      </c>
      <c r="H167" t="s">
        <v>11</v>
      </c>
      <c r="I167" t="s">
        <v>11</v>
      </c>
      <c r="J167" t="s">
        <v>11</v>
      </c>
      <c r="K167" t="s">
        <v>11</v>
      </c>
      <c r="L167" t="s">
        <v>11</v>
      </c>
      <c r="M167" t="s">
        <v>11</v>
      </c>
      <c r="N167" t="s">
        <v>12</v>
      </c>
      <c r="O167" t="s">
        <v>11</v>
      </c>
      <c r="P167" t="s">
        <v>11</v>
      </c>
      <c r="Q167" t="s">
        <v>11</v>
      </c>
      <c r="R167" t="s">
        <v>11</v>
      </c>
      <c r="S167" t="s">
        <v>11</v>
      </c>
      <c r="T167">
        <v>2</v>
      </c>
      <c r="U167">
        <v>3</v>
      </c>
      <c r="V167">
        <v>4</v>
      </c>
      <c r="W167">
        <v>6</v>
      </c>
      <c r="X167">
        <v>3</v>
      </c>
      <c r="Y167">
        <v>1</v>
      </c>
      <c r="Z167">
        <v>6</v>
      </c>
      <c r="AA167">
        <v>2</v>
      </c>
      <c r="AB167">
        <v>6</v>
      </c>
      <c r="AC167">
        <v>0</v>
      </c>
      <c r="AD167">
        <v>0</v>
      </c>
      <c r="AE167" t="s">
        <v>11</v>
      </c>
      <c r="AF167" t="s">
        <v>68</v>
      </c>
      <c r="AG167" t="s">
        <v>21</v>
      </c>
      <c r="AH167" t="s">
        <v>22</v>
      </c>
      <c r="AI167" t="s">
        <v>30</v>
      </c>
      <c r="AJ167" t="s">
        <v>11</v>
      </c>
      <c r="AK167" t="s">
        <v>11</v>
      </c>
      <c r="AL167" t="s">
        <v>35</v>
      </c>
      <c r="AM167" t="s">
        <v>71</v>
      </c>
    </row>
    <row r="168" spans="1:39">
      <c r="A168" t="s">
        <v>92</v>
      </c>
      <c r="B168">
        <v>65</v>
      </c>
      <c r="C168">
        <v>165.1</v>
      </c>
      <c r="D168">
        <f t="shared" si="12"/>
        <v>1.651</v>
      </c>
      <c r="E168">
        <f t="shared" si="13"/>
        <v>23.8462015385569</v>
      </c>
      <c r="F168" t="str">
        <f t="shared" si="14"/>
        <v>Normal</v>
      </c>
      <c r="G168" t="s">
        <v>79</v>
      </c>
      <c r="H168" t="s">
        <v>12</v>
      </c>
      <c r="I168" t="s">
        <v>11</v>
      </c>
      <c r="J168" t="s">
        <v>11</v>
      </c>
      <c r="K168" t="s">
        <v>11</v>
      </c>
      <c r="L168" t="s">
        <v>12</v>
      </c>
      <c r="M168" t="s">
        <v>11</v>
      </c>
      <c r="N168" t="s">
        <v>12</v>
      </c>
      <c r="O168" t="s">
        <v>12</v>
      </c>
      <c r="P168" t="s">
        <v>12</v>
      </c>
      <c r="Q168" t="s">
        <v>11</v>
      </c>
      <c r="R168" t="s">
        <v>11</v>
      </c>
      <c r="S168" t="s">
        <v>12</v>
      </c>
      <c r="T168">
        <v>2</v>
      </c>
      <c r="U168">
        <v>3</v>
      </c>
      <c r="V168">
        <v>5</v>
      </c>
      <c r="W168">
        <v>3</v>
      </c>
      <c r="X168">
        <v>3</v>
      </c>
      <c r="Y168">
        <v>4</v>
      </c>
      <c r="Z168">
        <v>3</v>
      </c>
      <c r="AA168">
        <v>2</v>
      </c>
      <c r="AB168">
        <v>2</v>
      </c>
      <c r="AC168">
        <v>2</v>
      </c>
      <c r="AD168">
        <v>1</v>
      </c>
      <c r="AE168" t="s">
        <v>12</v>
      </c>
      <c r="AF168" t="s">
        <v>74</v>
      </c>
      <c r="AG168" t="s">
        <v>20</v>
      </c>
      <c r="AH168" t="s">
        <v>24</v>
      </c>
      <c r="AI168" t="s">
        <v>84</v>
      </c>
      <c r="AJ168" t="s">
        <v>11</v>
      </c>
      <c r="AK168" t="s">
        <v>11</v>
      </c>
      <c r="AL168" t="s">
        <v>36</v>
      </c>
      <c r="AM168" t="s">
        <v>71</v>
      </c>
    </row>
    <row r="169" spans="1:39">
      <c r="A169" t="s">
        <v>66</v>
      </c>
      <c r="B169">
        <v>55</v>
      </c>
      <c r="C169">
        <v>162.56</v>
      </c>
      <c r="D169">
        <f t="shared" si="12"/>
        <v>1.6256</v>
      </c>
      <c r="E169">
        <f t="shared" si="13"/>
        <v>20.8130299073098</v>
      </c>
      <c r="F169" t="str">
        <f t="shared" si="14"/>
        <v>Normal</v>
      </c>
      <c r="G169" t="s">
        <v>67</v>
      </c>
      <c r="H169" t="s">
        <v>11</v>
      </c>
      <c r="I169" t="s">
        <v>11</v>
      </c>
      <c r="J169" t="s">
        <v>12</v>
      </c>
      <c r="K169" t="s">
        <v>12</v>
      </c>
      <c r="L169" t="s">
        <v>11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 t="s">
        <v>11</v>
      </c>
      <c r="S169" t="s">
        <v>11</v>
      </c>
      <c r="T169">
        <v>7</v>
      </c>
      <c r="U169">
        <v>7</v>
      </c>
      <c r="V169">
        <v>7</v>
      </c>
      <c r="W169">
        <v>2</v>
      </c>
      <c r="X169">
        <v>0</v>
      </c>
      <c r="Y169">
        <v>0</v>
      </c>
      <c r="Z169">
        <v>3</v>
      </c>
      <c r="AA169">
        <v>5</v>
      </c>
      <c r="AB169">
        <v>5</v>
      </c>
      <c r="AC169">
        <v>5</v>
      </c>
      <c r="AD169">
        <v>6</v>
      </c>
      <c r="AE169" t="s">
        <v>11</v>
      </c>
      <c r="AF169" t="s">
        <v>68</v>
      </c>
      <c r="AG169" t="s">
        <v>20</v>
      </c>
      <c r="AH169" t="s">
        <v>24</v>
      </c>
      <c r="AI169" t="s">
        <v>30</v>
      </c>
      <c r="AJ169" t="s">
        <v>11</v>
      </c>
      <c r="AK169" t="s">
        <v>11</v>
      </c>
      <c r="AL169" t="s">
        <v>35</v>
      </c>
      <c r="AM169" t="s">
        <v>71</v>
      </c>
    </row>
    <row r="170" spans="1:39">
      <c r="A170" t="s">
        <v>5</v>
      </c>
      <c r="B170">
        <v>49</v>
      </c>
      <c r="C170">
        <v>157.48</v>
      </c>
      <c r="D170">
        <f t="shared" si="12"/>
        <v>1.5748</v>
      </c>
      <c r="E170">
        <f t="shared" si="13"/>
        <v>19.7581040323371</v>
      </c>
      <c r="F170" t="str">
        <f t="shared" si="14"/>
        <v>Normal</v>
      </c>
      <c r="G170" t="s">
        <v>67</v>
      </c>
      <c r="H170" t="s">
        <v>11</v>
      </c>
      <c r="I170" t="s">
        <v>11</v>
      </c>
      <c r="J170" t="s">
        <v>11</v>
      </c>
      <c r="K170" t="s">
        <v>12</v>
      </c>
      <c r="L170" t="s">
        <v>11</v>
      </c>
      <c r="M170" t="s">
        <v>12</v>
      </c>
      <c r="N170" t="s">
        <v>12</v>
      </c>
      <c r="O170" t="s">
        <v>11</v>
      </c>
      <c r="P170" t="s">
        <v>12</v>
      </c>
      <c r="Q170" t="s">
        <v>11</v>
      </c>
      <c r="R170" t="s">
        <v>12</v>
      </c>
      <c r="S170" t="s">
        <v>11</v>
      </c>
      <c r="T170">
        <v>7</v>
      </c>
      <c r="U170">
        <v>6</v>
      </c>
      <c r="V170">
        <v>7</v>
      </c>
      <c r="W170">
        <v>5</v>
      </c>
      <c r="X170">
        <v>4</v>
      </c>
      <c r="Y170">
        <v>2</v>
      </c>
      <c r="Z170">
        <v>3</v>
      </c>
      <c r="AA170">
        <v>1</v>
      </c>
      <c r="AB170">
        <v>1</v>
      </c>
      <c r="AC170">
        <v>7</v>
      </c>
      <c r="AD170">
        <v>0</v>
      </c>
      <c r="AE170" t="s">
        <v>11</v>
      </c>
      <c r="AF170" t="s">
        <v>68</v>
      </c>
      <c r="AG170" t="s">
        <v>20</v>
      </c>
      <c r="AH170" t="s">
        <v>69</v>
      </c>
      <c r="AI170" t="s">
        <v>30</v>
      </c>
      <c r="AJ170" t="s">
        <v>11</v>
      </c>
      <c r="AK170" t="s">
        <v>11</v>
      </c>
      <c r="AL170" t="s">
        <v>35</v>
      </c>
      <c r="AM170" t="s">
        <v>71</v>
      </c>
    </row>
    <row r="171" spans="1:39">
      <c r="A171" t="s">
        <v>66</v>
      </c>
      <c r="B171">
        <v>90</v>
      </c>
      <c r="C171">
        <v>170.18</v>
      </c>
      <c r="D171">
        <f t="shared" si="12"/>
        <v>1.7018</v>
      </c>
      <c r="E171">
        <f t="shared" si="13"/>
        <v>31.0760256183021</v>
      </c>
      <c r="F171" t="str">
        <f t="shared" si="14"/>
        <v>Overweight</v>
      </c>
      <c r="G171" t="s">
        <v>67</v>
      </c>
      <c r="H171" t="s">
        <v>12</v>
      </c>
      <c r="I171" t="s">
        <v>11</v>
      </c>
      <c r="J171" t="s">
        <v>12</v>
      </c>
      <c r="K171" t="s">
        <v>12</v>
      </c>
      <c r="L171" t="s">
        <v>11</v>
      </c>
      <c r="M171" t="s">
        <v>11</v>
      </c>
      <c r="N171" t="s">
        <v>12</v>
      </c>
      <c r="O171" t="s">
        <v>11</v>
      </c>
      <c r="P171" t="s">
        <v>11</v>
      </c>
      <c r="Q171" t="s">
        <v>11</v>
      </c>
      <c r="R171" t="s">
        <v>12</v>
      </c>
      <c r="S171" t="s">
        <v>11</v>
      </c>
      <c r="T171">
        <v>2</v>
      </c>
      <c r="U171">
        <v>1</v>
      </c>
      <c r="V171">
        <v>1</v>
      </c>
      <c r="W171">
        <v>1</v>
      </c>
      <c r="X171">
        <v>1</v>
      </c>
      <c r="Y171">
        <v>0</v>
      </c>
      <c r="Z171">
        <v>1</v>
      </c>
      <c r="AA171">
        <v>1</v>
      </c>
      <c r="AB171">
        <v>1</v>
      </c>
      <c r="AC171">
        <v>2</v>
      </c>
      <c r="AD171">
        <v>0</v>
      </c>
      <c r="AE171" t="s">
        <v>11</v>
      </c>
      <c r="AF171" t="s">
        <v>77</v>
      </c>
      <c r="AG171" t="s">
        <v>80</v>
      </c>
      <c r="AH171" t="s">
        <v>69</v>
      </c>
      <c r="AI171" t="s">
        <v>30</v>
      </c>
      <c r="AJ171" t="s">
        <v>12</v>
      </c>
      <c r="AK171" t="s">
        <v>11</v>
      </c>
      <c r="AL171" t="s">
        <v>35</v>
      </c>
      <c r="AM171" t="s">
        <v>71</v>
      </c>
    </row>
    <row r="172" spans="1:39">
      <c r="A172" t="s">
        <v>66</v>
      </c>
      <c r="B172">
        <v>49</v>
      </c>
      <c r="C172">
        <v>162.56</v>
      </c>
      <c r="D172">
        <f t="shared" si="12"/>
        <v>1.6256</v>
      </c>
      <c r="E172">
        <f t="shared" si="13"/>
        <v>18.5425175537851</v>
      </c>
      <c r="F172" t="str">
        <f t="shared" si="14"/>
        <v>Normal</v>
      </c>
      <c r="G172" t="s">
        <v>67</v>
      </c>
      <c r="H172" t="s">
        <v>12</v>
      </c>
      <c r="I172" t="s">
        <v>12</v>
      </c>
      <c r="J172" t="s">
        <v>12</v>
      </c>
      <c r="K172" t="s">
        <v>12</v>
      </c>
      <c r="L172" t="s">
        <v>12</v>
      </c>
      <c r="M172" t="s">
        <v>12</v>
      </c>
      <c r="N172" t="s">
        <v>12</v>
      </c>
      <c r="O172" t="s">
        <v>12</v>
      </c>
      <c r="P172" t="s">
        <v>11</v>
      </c>
      <c r="Q172" t="s">
        <v>11</v>
      </c>
      <c r="R172" t="s">
        <v>11</v>
      </c>
      <c r="S172" t="s">
        <v>11</v>
      </c>
      <c r="T172">
        <v>7</v>
      </c>
      <c r="U172">
        <v>4</v>
      </c>
      <c r="V172">
        <v>4</v>
      </c>
      <c r="W172">
        <v>6</v>
      </c>
      <c r="X172">
        <v>7</v>
      </c>
      <c r="Y172">
        <v>6</v>
      </c>
      <c r="Z172">
        <v>7</v>
      </c>
      <c r="AA172">
        <v>7</v>
      </c>
      <c r="AB172">
        <v>2</v>
      </c>
      <c r="AC172">
        <v>2</v>
      </c>
      <c r="AD172">
        <v>1</v>
      </c>
      <c r="AE172" t="s">
        <v>11</v>
      </c>
      <c r="AF172" t="s">
        <v>68</v>
      </c>
      <c r="AG172" t="s">
        <v>21</v>
      </c>
      <c r="AH172" t="s">
        <v>22</v>
      </c>
      <c r="AI172" t="s">
        <v>30</v>
      </c>
      <c r="AJ172" t="s">
        <v>11</v>
      </c>
      <c r="AK172" t="s">
        <v>11</v>
      </c>
      <c r="AL172" t="s">
        <v>34</v>
      </c>
      <c r="AM172" t="s">
        <v>71</v>
      </c>
    </row>
    <row r="173" spans="1:39">
      <c r="A173" t="s">
        <v>5</v>
      </c>
      <c r="B173">
        <v>52</v>
      </c>
      <c r="C173">
        <v>124.46</v>
      </c>
      <c r="D173">
        <f t="shared" si="12"/>
        <v>1.2446</v>
      </c>
      <c r="E173">
        <f t="shared" si="13"/>
        <v>33.5694132446157</v>
      </c>
      <c r="F173" t="str">
        <f t="shared" si="14"/>
        <v>Overweight</v>
      </c>
      <c r="G173" t="s">
        <v>67</v>
      </c>
      <c r="H173" t="s">
        <v>11</v>
      </c>
      <c r="I173" t="s">
        <v>11</v>
      </c>
      <c r="J173" t="s">
        <v>12</v>
      </c>
      <c r="K173" t="s">
        <v>12</v>
      </c>
      <c r="L173" t="s">
        <v>11</v>
      </c>
      <c r="M173" t="s">
        <v>11</v>
      </c>
      <c r="N173" t="s">
        <v>12</v>
      </c>
      <c r="O173" t="s">
        <v>11</v>
      </c>
      <c r="P173" t="s">
        <v>11</v>
      </c>
      <c r="Q173" t="s">
        <v>11</v>
      </c>
      <c r="R173" t="s">
        <v>11</v>
      </c>
      <c r="S173" t="s">
        <v>11</v>
      </c>
      <c r="T173">
        <v>3</v>
      </c>
      <c r="U173">
        <v>0</v>
      </c>
      <c r="V173">
        <v>2</v>
      </c>
      <c r="W173">
        <v>2</v>
      </c>
      <c r="X173">
        <v>3</v>
      </c>
      <c r="Y173">
        <v>1</v>
      </c>
      <c r="Z173">
        <v>2</v>
      </c>
      <c r="AA173">
        <v>2</v>
      </c>
      <c r="AB173">
        <v>2</v>
      </c>
      <c r="AC173">
        <v>7</v>
      </c>
      <c r="AD173">
        <v>0</v>
      </c>
      <c r="AE173" t="s">
        <v>11</v>
      </c>
      <c r="AF173" t="s">
        <v>68</v>
      </c>
      <c r="AG173" t="s">
        <v>20</v>
      </c>
      <c r="AH173" t="s">
        <v>26</v>
      </c>
      <c r="AI173" t="s">
        <v>70</v>
      </c>
      <c r="AJ173" t="s">
        <v>12</v>
      </c>
      <c r="AK173" t="s">
        <v>11</v>
      </c>
      <c r="AL173" t="s">
        <v>35</v>
      </c>
      <c r="AM173" t="s">
        <v>71</v>
      </c>
    </row>
    <row r="174" spans="1:39">
      <c r="A174" t="s">
        <v>66</v>
      </c>
      <c r="B174">
        <v>68</v>
      </c>
      <c r="C174">
        <v>162.56</v>
      </c>
      <c r="D174">
        <f t="shared" si="12"/>
        <v>1.6256</v>
      </c>
      <c r="E174">
        <f t="shared" si="13"/>
        <v>25.7324733399467</v>
      </c>
      <c r="F174" t="str">
        <f t="shared" si="14"/>
        <v>Overweight</v>
      </c>
      <c r="G174" t="s">
        <v>67</v>
      </c>
      <c r="H174" t="s">
        <v>11</v>
      </c>
      <c r="I174" t="s">
        <v>11</v>
      </c>
      <c r="J174" t="s">
        <v>12</v>
      </c>
      <c r="K174" t="s">
        <v>12</v>
      </c>
      <c r="L174" t="s">
        <v>11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 t="s">
        <v>11</v>
      </c>
      <c r="S174" t="s">
        <v>11</v>
      </c>
      <c r="T174">
        <v>7</v>
      </c>
      <c r="U174">
        <v>5</v>
      </c>
      <c r="V174">
        <v>4</v>
      </c>
      <c r="W174">
        <v>3</v>
      </c>
      <c r="X174">
        <v>3</v>
      </c>
      <c r="Y174">
        <v>2</v>
      </c>
      <c r="Z174">
        <v>6</v>
      </c>
      <c r="AA174">
        <v>2</v>
      </c>
      <c r="AB174">
        <v>1</v>
      </c>
      <c r="AC174">
        <v>6</v>
      </c>
      <c r="AD174">
        <v>0</v>
      </c>
      <c r="AE174" t="s">
        <v>11</v>
      </c>
      <c r="AF174" t="s">
        <v>74</v>
      </c>
      <c r="AG174" t="s">
        <v>20</v>
      </c>
      <c r="AH174" t="s">
        <v>26</v>
      </c>
      <c r="AI174" t="s">
        <v>70</v>
      </c>
      <c r="AJ174" t="s">
        <v>12</v>
      </c>
      <c r="AK174" t="s">
        <v>11</v>
      </c>
      <c r="AL174" t="s">
        <v>35</v>
      </c>
      <c r="AM174" t="s">
        <v>71</v>
      </c>
    </row>
  </sheetData>
  <autoFilter xmlns:etc="http://www.wps.cn/officeDocument/2017/etCustomData" ref="H1:H174" etc:filterBottomFollowUsedRange="0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"/>
  <sheetViews>
    <sheetView workbookViewId="0">
      <selection activeCell="A103" sqref="A103"/>
    </sheetView>
  </sheetViews>
  <sheetFormatPr defaultColWidth="9.14285714285714" defaultRowHeight="15" outlineLevelRow="2"/>
  <sheetData>
    <row r="1" spans="1:38">
      <c r="A1" s="1" t="s">
        <v>100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 t="s">
        <v>100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mergeCells count="2">
    <mergeCell ref="A1:S3"/>
    <mergeCell ref="T1:AL3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WEIGHTGROUP</vt:lpstr>
      <vt:lpstr>GENETIC</vt:lpstr>
      <vt:lpstr>STRESSMENTALHEALTH</vt:lpstr>
      <vt:lpstr>EXERCISEIMPACT</vt:lpstr>
      <vt:lpstr>SLEEP</vt:lpstr>
      <vt:lpstr>EXERCISEBENEFIT</vt:lpstr>
      <vt:lpstr>DATASET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2025-03-07T06:03:00Z</dcterms:created>
  <dcterms:modified xsi:type="dcterms:W3CDTF">2025-04-22T13:36:05Z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C1FAA6CB2F1A4079975C3E5DCCAD00A3_13</vt:lpwstr>
  </property>
  <property fmtid="{D5CDD505-2E9C-101B-9397-08002B2CF9AE}" pid="3" name="KSOProductBuildVer">
    <vt:lpwstr>1033-12.2.0.20782</vt:lpwstr>
  </property>
</Properties>
</file>