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ta\Desktop\"/>
    </mc:Choice>
  </mc:AlternateContent>
  <xr:revisionPtr revIDLastSave="0" documentId="13_ncr:1_{FD1C4373-1871-447F-AF87-109C48457C7C}" xr6:coauthVersionLast="47" xr6:coauthVersionMax="47" xr10:uidLastSave="{00000000-0000-0000-0000-000000000000}"/>
  <bookViews>
    <workbookView xWindow="0" yWindow="0" windowWidth="19200" windowHeight="21000" activeTab="1" xr2:uid="{94C90FAE-7D8E-4F6A-A062-6595A37A768C}"/>
  </bookViews>
  <sheets>
    <sheet name="partially clean data" sheetId="1" r:id="rId1"/>
    <sheet name="Sheet1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4" i="2" l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N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</calcChain>
</file>

<file path=xl/sharedStrings.xml><?xml version="1.0" encoding="utf-8"?>
<sst xmlns="http://schemas.openxmlformats.org/spreadsheetml/2006/main" count="402" uniqueCount="37">
  <si>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</si>
  <si>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</si>
  <si>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</si>
  <si>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</si>
  <si>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</si>
  <si>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</si>
  <si>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</si>
  <si>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</si>
  <si>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</si>
  <si>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</si>
  <si>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</si>
  <si>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</si>
  <si>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discont</t>
  </si>
  <si>
    <t>unreleased</t>
  </si>
  <si>
    <t>ID4</t>
  </si>
  <si>
    <t>TAOS</t>
  </si>
  <si>
    <t>Cross Sport</t>
  </si>
  <si>
    <t>Arteon</t>
  </si>
  <si>
    <t>Tiguan</t>
  </si>
  <si>
    <t>Atlas</t>
  </si>
  <si>
    <t>Routan</t>
  </si>
  <si>
    <t>Touareg</t>
  </si>
  <si>
    <t>TiguanLimited</t>
  </si>
  <si>
    <t>CC</t>
  </si>
  <si>
    <t>EOS</t>
  </si>
  <si>
    <t>Passat</t>
  </si>
  <si>
    <t>Jetta</t>
  </si>
  <si>
    <t>Golf</t>
  </si>
  <si>
    <t>Beetle</t>
  </si>
  <si>
    <t>CC/Arteon</t>
  </si>
  <si>
    <t>DON'T EDIT</t>
  </si>
  <si>
    <t>cc becomes arteon in 2019, columns are combined</t>
  </si>
  <si>
    <t>The Scirocco was replaced in 1989 by the more expensive Volkswagen Corrado.</t>
  </si>
  <si>
    <t>https://en.wikipedia.org/wiki/Volkswagen_Routan</t>
  </si>
  <si>
    <t>time period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</si>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</sst>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5" borderId="0" applyNumberFormat="0" applyBorder="0" applyAlignment="0" applyProtection="0"/>
    <xf numFmtId="0" fontId="3" fillId="6" borderId="0" applyNumberFormat="0" applyBorder="0" applyAlignment="0" applyProtection="0"/>
  </cellStyleXfs>
  <cellXfs count="19">
    <xf numFmtId="0" fontId="0" fillId="0" borderId="0" xfId="0"/>
    <xf numFmtId="164" fontId="0" fillId="3" borderId="1" xfId="0" applyNumberFormat="1" applyFill="1" applyBorder="1"/>
    <xf numFmtId="164" fontId="0" fillId="4" borderId="1" xfId="0" applyNumberFormat="1" applyFill="1" applyBorder="1"/>
    <xf numFmtId="164" fontId="0" fillId="3" borderId="2" xfId="0" applyNumberFormat="1" applyFill="1" applyBorder="1"/>
    <xf numFmtId="164" fontId="0" fillId="3" borderId="3" xfId="0" applyNumberFormat="1" applyFill="1" applyBorder="1"/>
    <xf numFmtId="164" fontId="0" fillId="3" borderId="4" xfId="0" applyNumberFormat="1" applyFill="1" applyBorder="1"/>
    <xf numFmtId="164" fontId="0" fillId="3" borderId="0" xfId="0" applyNumberFormat="1" applyFill="1"/>
    <xf numFmtId="164" fontId="0" fillId="3" borderId="1" xfId="0" applyNumberFormat="1" applyFill="1" applyBorder="1" applyAlignment="1">
      <alignment horizontal="left" vertical="center"/>
    </xf>
    <xf numFmtId="164" fontId="0" fillId="3" borderId="1" xfId="1" applyNumberFormat="1" applyFont="1" applyFill="1" applyBorder="1" applyAlignment="1"/>
    <xf numFmtId="164" fontId="3" fillId="6" borderId="1" xfId="3" applyNumberFormat="1" applyBorder="1"/>
    <xf numFmtId="164" fontId="2" fillId="5" borderId="1" xfId="2" applyNumberFormat="1" applyBorder="1"/>
    <xf numFmtId="0" fontId="4" fillId="3" borderId="1" xfId="0" applyFont="1" applyFill="1" applyBorder="1"/>
    <xf numFmtId="0" fontId="0" fillId="3" borderId="0" xfId="0" applyFill="1"/>
    <xf numFmtId="0" fontId="4" fillId="3" borderId="1" xfId="0" applyFont="1" applyFill="1" applyBorder="1" applyAlignment="1">
      <alignment horizontal="left" vertical="center"/>
    </xf>
    <xf numFmtId="0" fontId="5" fillId="3" borderId="1" xfId="0" applyFont="1" applyFill="1" applyBorder="1"/>
    <xf numFmtId="0" fontId="5" fillId="3" borderId="1" xfId="1" applyFont="1" applyFill="1" applyBorder="1" applyAlignment="1"/>
    <xf numFmtId="164" fontId="6" fillId="3" borderId="1" xfId="0" applyNumberFormat="1" applyFont="1" applyFill="1" applyBorder="1"/>
    <xf numFmtId="0" fontId="6" fillId="3" borderId="1" xfId="0" applyFont="1" applyFill="1" applyBorder="1"/>
    <xf numFmtId="0" fontId="6" fillId="7" borderId="1" xfId="0" applyFont="1" applyFill="1" applyBorder="1"/>
  </cellXfs>
  <cellStyles count="4">
    <cellStyle name="Bad" xfId="3" builtinId="27"/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arsalesbase.com/us-car-sales-data/volkswagen/volkswagen-golf/" TargetMode="External"/><Relationship Id="rId7" Type="http://schemas.openxmlformats.org/officeDocument/2006/relationships/hyperlink" Target="https://carsalesbase.com/us-car-sales-data/volkswagen/volkswagen-arteon/" TargetMode="External"/><Relationship Id="rId2" Type="http://schemas.openxmlformats.org/officeDocument/2006/relationships/hyperlink" Target="https://carsalesbase.com/us-car-sales-data/volkswagen/volkswagen-scirocco/" TargetMode="External"/><Relationship Id="rId1" Type="http://schemas.openxmlformats.org/officeDocument/2006/relationships/hyperlink" Target="https://carsalesbase.com/us-car-sales-data/volkswagen/volkswagen-cc/" TargetMode="External"/><Relationship Id="rId6" Type="http://schemas.openxmlformats.org/officeDocument/2006/relationships/hyperlink" Target="https://carsalesbase.com/us-car-sales-data/volkswagen/volkswagen-tiguan-l/" TargetMode="External"/><Relationship Id="rId5" Type="http://schemas.openxmlformats.org/officeDocument/2006/relationships/hyperlink" Target="https://carsalesbase.com/european-car-sales-data/volkswagen/volkswagen-phaeton/" TargetMode="External"/><Relationship Id="rId4" Type="http://schemas.openxmlformats.org/officeDocument/2006/relationships/hyperlink" Target="https://carsalesbase.com/us-car-sales-data/volkswagen/volkswagen-eurova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arsalesbase.com/us-car-sales-data/volkswagen/volkswagen-golf/" TargetMode="External"/><Relationship Id="rId3" Type="http://schemas.openxmlformats.org/officeDocument/2006/relationships/hyperlink" Target="https://carsalesbase.com/china-car-sales-data/volkswagen/volkswagen-teramont/" TargetMode="External"/><Relationship Id="rId7" Type="http://schemas.openxmlformats.org/officeDocument/2006/relationships/hyperlink" Target="https://carsalesbase.com/us-car-sales-data/volkswagen/volkswagen-scirocco/" TargetMode="External"/><Relationship Id="rId12" Type="http://schemas.openxmlformats.org/officeDocument/2006/relationships/hyperlink" Target="https://carsalesbase.com/us-car-sales-data/volkswagen/volkswagen-arteon/" TargetMode="External"/><Relationship Id="rId2" Type="http://schemas.openxmlformats.org/officeDocument/2006/relationships/hyperlink" Target="https://carsalesbase.com/us-volkswagen-atlas-cross-sport/" TargetMode="External"/><Relationship Id="rId1" Type="http://schemas.openxmlformats.org/officeDocument/2006/relationships/hyperlink" Target="https://carsalesbase.com/us-car-sales-data/volkswagen/volkswagen-cc/" TargetMode="External"/><Relationship Id="rId6" Type="http://schemas.openxmlformats.org/officeDocument/2006/relationships/hyperlink" Target="https://carsalesbase.com/us-car-sales-data/volkswagen/volkswagen-eos/" TargetMode="External"/><Relationship Id="rId11" Type="http://schemas.openxmlformats.org/officeDocument/2006/relationships/hyperlink" Target="https://carsalesbase.com/us-car-sales-data/volkswagen/volkswagen-tiguan-l/" TargetMode="External"/><Relationship Id="rId5" Type="http://schemas.openxmlformats.org/officeDocument/2006/relationships/hyperlink" Target="https://carsalesbase.com/us-car-sales-data/volkswagen/volkswagen-vanagon/" TargetMode="External"/><Relationship Id="rId10" Type="http://schemas.openxmlformats.org/officeDocument/2006/relationships/hyperlink" Target="https://carsalesbase.com/european-car-sales-data/volkswagen/volkswagen-phaeton/" TargetMode="External"/><Relationship Id="rId4" Type="http://schemas.openxmlformats.org/officeDocument/2006/relationships/hyperlink" Target="https://carsalesbase.com/us-car-sales-data/volkswagen/volkswagen-corrado/" TargetMode="External"/><Relationship Id="rId9" Type="http://schemas.openxmlformats.org/officeDocument/2006/relationships/hyperlink" Target="https://carsalesbase.com/us-car-sales-data/volkswagen/volkswagen-eurov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9AB00-7F1A-42A1-BF8F-3A3E71E420D2}">
  <dimension ref="B2:AM199"/>
  <sheetViews>
    <sheetView topLeftCell="A148" workbookViewId="0">
      <selection activeCell="K10" sqref="K10:K25"/>
    </sheetView>
  </sheetViews>
  <sheetFormatPr defaultColWidth="9.1796875" defaultRowHeight="14.5" x14ac:dyDescent="0.35"/>
  <cols>
    <col min="1" max="2" width="9.1796875" style="1"/>
    <col min="3" max="3" width="10.81640625" style="1" bestFit="1" customWidth="1"/>
    <col min="4" max="4" width="9.1796875" style="1"/>
    <col min="5" max="5" width="10.81640625" style="8" bestFit="1" customWidth="1"/>
    <col min="6" max="7" width="12" style="8" bestFit="1" customWidth="1"/>
    <col min="8" max="9" width="9.81640625" style="8" bestFit="1" customWidth="1"/>
    <col min="10" max="10" width="9.453125" style="8" bestFit="1" customWidth="1"/>
    <col min="11" max="12" width="10.81640625" style="8" bestFit="1" customWidth="1"/>
    <col min="13" max="13" width="14" style="8" bestFit="1" customWidth="1"/>
    <col min="14" max="14" width="13" style="8" bestFit="1" customWidth="1"/>
    <col min="15" max="15" width="12" style="8" bestFit="1" customWidth="1"/>
    <col min="16" max="16" width="10.36328125" style="8" bestFit="1" customWidth="1"/>
    <col min="17" max="17" width="12" style="8" bestFit="1" customWidth="1"/>
    <col min="18" max="18" width="13" style="8" bestFit="1" customWidth="1"/>
    <col min="19" max="20" width="12" style="8" bestFit="1" customWidth="1"/>
    <col min="21" max="21" width="12" style="1" bestFit="1" customWidth="1"/>
    <col min="22" max="22" width="9.1796875" style="1"/>
    <col min="23" max="23" width="9.1796875" style="3"/>
    <col min="24" max="24" width="12" style="4" bestFit="1" customWidth="1"/>
    <col min="25" max="25" width="9.1796875" style="5"/>
    <col min="26" max="16384" width="9.1796875" style="1"/>
  </cols>
  <sheetData>
    <row r="2" spans="2:39" x14ac:dyDescent="0.35">
      <c r="B2" s="1" t="s">
        <v>0</v>
      </c>
      <c r="C2" s="1">
        <v>2008</v>
      </c>
      <c r="E2" s="2"/>
      <c r="F2" s="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2:39" x14ac:dyDescent="0.35">
      <c r="B3" s="1" t="s">
        <v>1</v>
      </c>
      <c r="C3" s="1">
        <v>2008</v>
      </c>
      <c r="E3" s="2"/>
      <c r="F3" s="2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X3" s="4">
        <f t="shared" ref="X3:X34" si="0">O3+H3</f>
        <v>0</v>
      </c>
    </row>
    <row r="4" spans="2:39" x14ac:dyDescent="0.35">
      <c r="B4" s="1" t="s">
        <v>2</v>
      </c>
      <c r="C4" s="1">
        <v>2008</v>
      </c>
      <c r="E4" s="2"/>
      <c r="F4" s="2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X4" s="4">
        <f t="shared" si="0"/>
        <v>0</v>
      </c>
    </row>
    <row r="5" spans="2:39" x14ac:dyDescent="0.35">
      <c r="B5" s="1" t="s">
        <v>3</v>
      </c>
      <c r="C5" s="1">
        <v>2008</v>
      </c>
      <c r="E5" s="2"/>
      <c r="F5" s="2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X5" s="4">
        <f t="shared" si="0"/>
        <v>0</v>
      </c>
    </row>
    <row r="6" spans="2:39" x14ac:dyDescent="0.35">
      <c r="B6" s="1" t="s">
        <v>4</v>
      </c>
      <c r="C6" s="1">
        <v>2008</v>
      </c>
      <c r="E6" s="2"/>
      <c r="F6" s="2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X6" s="4">
        <f t="shared" si="0"/>
        <v>0</v>
      </c>
    </row>
    <row r="7" spans="2:39" x14ac:dyDescent="0.35">
      <c r="B7" s="1" t="s">
        <v>5</v>
      </c>
      <c r="C7" s="1">
        <v>2008</v>
      </c>
      <c r="E7" s="2"/>
      <c r="F7" s="2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X7" s="4">
        <f t="shared" si="0"/>
        <v>0</v>
      </c>
    </row>
    <row r="8" spans="2:39" x14ac:dyDescent="0.35">
      <c r="B8" s="1" t="s">
        <v>6</v>
      </c>
      <c r="C8" s="1">
        <v>2008</v>
      </c>
      <c r="E8" s="2"/>
      <c r="F8" s="2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X8" s="4">
        <f t="shared" si="0"/>
        <v>0</v>
      </c>
    </row>
    <row r="9" spans="2:39" x14ac:dyDescent="0.35">
      <c r="B9" s="1" t="s">
        <v>7</v>
      </c>
      <c r="C9" s="1">
        <v>2008</v>
      </c>
      <c r="E9" s="2"/>
      <c r="F9" s="2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X9" s="4">
        <f t="shared" si="0"/>
        <v>0</v>
      </c>
    </row>
    <row r="10" spans="2:39" x14ac:dyDescent="0.35">
      <c r="B10" s="1" t="s">
        <v>8</v>
      </c>
      <c r="C10" s="1">
        <v>2008</v>
      </c>
      <c r="E10" s="2"/>
      <c r="F10" s="2"/>
      <c r="G10" s="1"/>
      <c r="H10" s="1"/>
      <c r="I10" s="1"/>
      <c r="J10" s="1"/>
      <c r="K10" s="1">
        <v>375</v>
      </c>
      <c r="L10" s="1"/>
      <c r="M10" s="1"/>
      <c r="N10" s="1"/>
      <c r="O10" s="1"/>
      <c r="P10" s="1"/>
      <c r="Q10" s="1"/>
      <c r="R10" s="1"/>
      <c r="S10" s="1"/>
      <c r="T10" s="1"/>
      <c r="X10" s="4">
        <f t="shared" si="0"/>
        <v>0</v>
      </c>
    </row>
    <row r="11" spans="2:39" x14ac:dyDescent="0.35">
      <c r="B11" s="1" t="s">
        <v>9</v>
      </c>
      <c r="C11" s="1">
        <v>2008</v>
      </c>
      <c r="E11" s="2"/>
      <c r="F11" s="2"/>
      <c r="G11" s="1"/>
      <c r="H11" s="1"/>
      <c r="I11" s="1"/>
      <c r="J11" s="1"/>
      <c r="K11" s="1">
        <v>789</v>
      </c>
      <c r="L11" s="1"/>
      <c r="M11" s="1"/>
      <c r="N11" s="1"/>
      <c r="O11" s="1"/>
      <c r="P11" s="1"/>
      <c r="Q11" s="1"/>
      <c r="R11" s="1"/>
      <c r="S11" s="1"/>
      <c r="T11" s="1"/>
      <c r="X11" s="4">
        <f t="shared" si="0"/>
        <v>0</v>
      </c>
    </row>
    <row r="12" spans="2:39" x14ac:dyDescent="0.35">
      <c r="B12" s="1" t="s">
        <v>10</v>
      </c>
      <c r="C12" s="1">
        <v>2008</v>
      </c>
      <c r="E12" s="2"/>
      <c r="F12" s="2"/>
      <c r="G12" s="1"/>
      <c r="H12" s="1"/>
      <c r="I12" s="1"/>
      <c r="J12" s="1"/>
      <c r="K12" s="1">
        <v>1324</v>
      </c>
      <c r="L12" s="1"/>
      <c r="M12" s="1"/>
      <c r="N12" s="1"/>
      <c r="O12" s="1"/>
      <c r="P12" s="1"/>
      <c r="Q12" s="1"/>
      <c r="R12" s="1"/>
      <c r="S12" s="1"/>
      <c r="T12" s="1"/>
      <c r="X12" s="4">
        <f t="shared" si="0"/>
        <v>0</v>
      </c>
    </row>
    <row r="13" spans="2:39" x14ac:dyDescent="0.35">
      <c r="B13" s="1" t="s">
        <v>11</v>
      </c>
      <c r="C13" s="1">
        <v>2008</v>
      </c>
      <c r="E13" s="2"/>
      <c r="F13" s="2"/>
      <c r="G13" s="1"/>
      <c r="H13" s="1"/>
      <c r="I13" s="1"/>
      <c r="J13" s="1"/>
      <c r="K13" s="1">
        <v>899</v>
      </c>
      <c r="L13" s="1">
        <v>6755</v>
      </c>
      <c r="M13" s="1">
        <v>8664</v>
      </c>
      <c r="N13" s="1"/>
      <c r="O13" s="1">
        <v>2105</v>
      </c>
      <c r="P13" s="1"/>
      <c r="Q13" s="1">
        <v>12837</v>
      </c>
      <c r="R13" s="1">
        <v>30034</v>
      </c>
      <c r="S13" s="1">
        <v>97461</v>
      </c>
      <c r="T13" s="1">
        <v>35408</v>
      </c>
      <c r="U13" s="1">
        <v>26447</v>
      </c>
      <c r="X13" s="4">
        <f t="shared" si="0"/>
        <v>2105</v>
      </c>
    </row>
    <row r="14" spans="2:39" x14ac:dyDescent="0.35">
      <c r="B14" s="1" t="s">
        <v>0</v>
      </c>
      <c r="C14" s="1">
        <v>2009</v>
      </c>
      <c r="E14" s="2"/>
      <c r="F14" s="2"/>
      <c r="G14" s="1"/>
      <c r="H14" s="1"/>
      <c r="I14" s="1"/>
      <c r="J14" s="1"/>
      <c r="K14" s="1">
        <v>663</v>
      </c>
      <c r="L14" s="1"/>
      <c r="M14" s="1"/>
      <c r="N14" s="1"/>
      <c r="O14" s="1"/>
      <c r="P14" s="1"/>
      <c r="Q14" s="1"/>
      <c r="R14" s="1"/>
      <c r="S14" s="1"/>
      <c r="T14" s="1"/>
      <c r="X14" s="4">
        <f t="shared" si="0"/>
        <v>0</v>
      </c>
      <c r="AM14" s="6"/>
    </row>
    <row r="15" spans="2:39" x14ac:dyDescent="0.35">
      <c r="B15" s="1" t="s">
        <v>1</v>
      </c>
      <c r="C15" s="1">
        <v>2009</v>
      </c>
      <c r="E15" s="2"/>
      <c r="F15" s="2"/>
      <c r="G15" s="1"/>
      <c r="H15" s="1"/>
      <c r="I15" s="1"/>
      <c r="J15" s="1"/>
      <c r="K15" s="1">
        <v>503</v>
      </c>
      <c r="L15" s="1"/>
      <c r="M15" s="1"/>
      <c r="N15" s="1"/>
      <c r="O15" s="1"/>
      <c r="P15" s="1"/>
      <c r="Q15" s="1"/>
      <c r="R15" s="1"/>
      <c r="S15" s="1"/>
      <c r="T15" s="1"/>
      <c r="X15" s="4">
        <f t="shared" si="0"/>
        <v>0</v>
      </c>
      <c r="AM15" s="6"/>
    </row>
    <row r="16" spans="2:39" x14ac:dyDescent="0.35">
      <c r="B16" s="1" t="s">
        <v>2</v>
      </c>
      <c r="C16" s="1">
        <v>2009</v>
      </c>
      <c r="E16" s="2"/>
      <c r="F16" s="2"/>
      <c r="G16" s="1"/>
      <c r="H16" s="1"/>
      <c r="I16" s="1"/>
      <c r="J16" s="1"/>
      <c r="K16" s="1">
        <v>1029</v>
      </c>
      <c r="L16" s="1"/>
      <c r="M16" s="1"/>
      <c r="N16" s="1"/>
      <c r="O16" s="1"/>
      <c r="P16" s="1"/>
      <c r="Q16" s="1"/>
      <c r="R16" s="1"/>
      <c r="S16" s="1"/>
      <c r="T16" s="1"/>
      <c r="X16" s="4">
        <f t="shared" si="0"/>
        <v>0</v>
      </c>
      <c r="AM16" s="6"/>
    </row>
    <row r="17" spans="2:39" x14ac:dyDescent="0.35">
      <c r="B17" s="1" t="s">
        <v>3</v>
      </c>
      <c r="C17" s="1">
        <v>2009</v>
      </c>
      <c r="E17" s="2"/>
      <c r="F17" s="2"/>
      <c r="G17" s="1"/>
      <c r="H17" s="1"/>
      <c r="I17" s="1"/>
      <c r="J17" s="1"/>
      <c r="K17" s="1">
        <v>2606</v>
      </c>
      <c r="L17" s="1"/>
      <c r="M17" s="1"/>
      <c r="N17" s="1"/>
      <c r="O17" s="1"/>
      <c r="P17" s="1"/>
      <c r="Q17" s="1"/>
      <c r="R17" s="1"/>
      <c r="S17" s="1"/>
      <c r="T17" s="1"/>
      <c r="X17" s="4">
        <f t="shared" si="0"/>
        <v>0</v>
      </c>
      <c r="AM17" s="6"/>
    </row>
    <row r="18" spans="2:39" x14ac:dyDescent="0.35">
      <c r="B18" s="1" t="s">
        <v>4</v>
      </c>
      <c r="C18" s="1">
        <v>2009</v>
      </c>
      <c r="E18" s="2"/>
      <c r="F18" s="2"/>
      <c r="G18" s="1"/>
      <c r="H18" s="1"/>
      <c r="I18" s="1"/>
      <c r="J18" s="1"/>
      <c r="K18" s="1">
        <v>1390</v>
      </c>
      <c r="L18" s="1"/>
      <c r="M18" s="1"/>
      <c r="N18" s="1"/>
      <c r="O18" s="1"/>
      <c r="P18" s="1"/>
      <c r="Q18" s="1"/>
      <c r="R18" s="1"/>
      <c r="S18" s="1"/>
      <c r="T18" s="1"/>
      <c r="X18" s="4">
        <f t="shared" si="0"/>
        <v>0</v>
      </c>
      <c r="AM18" s="6"/>
    </row>
    <row r="19" spans="2:39" x14ac:dyDescent="0.35">
      <c r="B19" s="1" t="s">
        <v>5</v>
      </c>
      <c r="C19" s="1">
        <v>2009</v>
      </c>
      <c r="E19" s="2"/>
      <c r="F19" s="2"/>
      <c r="G19" s="1"/>
      <c r="H19" s="1"/>
      <c r="I19" s="1"/>
      <c r="J19" s="1"/>
      <c r="K19" s="1">
        <v>2099</v>
      </c>
      <c r="L19" s="1"/>
      <c r="M19" s="1"/>
      <c r="N19" s="1"/>
      <c r="O19" s="1"/>
      <c r="P19" s="1"/>
      <c r="Q19" s="1"/>
      <c r="R19" s="1"/>
      <c r="S19" s="1"/>
      <c r="T19" s="1"/>
      <c r="X19" s="4">
        <f t="shared" si="0"/>
        <v>0</v>
      </c>
      <c r="AM19" s="6"/>
    </row>
    <row r="20" spans="2:39" x14ac:dyDescent="0.35">
      <c r="B20" s="1" t="s">
        <v>6</v>
      </c>
      <c r="C20" s="1">
        <v>2009</v>
      </c>
      <c r="E20" s="2"/>
      <c r="F20" s="2"/>
      <c r="G20" s="1"/>
      <c r="H20" s="1"/>
      <c r="I20" s="1"/>
      <c r="J20" s="1"/>
      <c r="K20" s="1">
        <v>1350</v>
      </c>
      <c r="L20" s="1"/>
      <c r="M20" s="1"/>
      <c r="N20" s="1"/>
      <c r="O20" s="1"/>
      <c r="P20" s="1"/>
      <c r="Q20" s="1"/>
      <c r="R20" s="1"/>
      <c r="S20" s="1"/>
      <c r="T20" s="1"/>
      <c r="X20" s="4">
        <f t="shared" si="0"/>
        <v>0</v>
      </c>
      <c r="AM20" s="6"/>
    </row>
    <row r="21" spans="2:39" x14ac:dyDescent="0.35">
      <c r="B21" s="1" t="s">
        <v>7</v>
      </c>
      <c r="C21" s="1">
        <v>2009</v>
      </c>
      <c r="E21" s="2"/>
      <c r="F21" s="2"/>
      <c r="G21" s="1"/>
      <c r="H21" s="1"/>
      <c r="I21" s="1"/>
      <c r="J21" s="1"/>
      <c r="K21" s="1">
        <v>2098</v>
      </c>
      <c r="L21" s="1"/>
      <c r="M21" s="1"/>
      <c r="N21" s="1"/>
      <c r="O21" s="1"/>
      <c r="P21" s="1"/>
      <c r="Q21" s="1"/>
      <c r="R21" s="1"/>
      <c r="S21" s="1"/>
      <c r="T21" s="1"/>
      <c r="X21" s="4">
        <f t="shared" si="0"/>
        <v>0</v>
      </c>
      <c r="AM21" s="6"/>
    </row>
    <row r="22" spans="2:39" x14ac:dyDescent="0.35">
      <c r="B22" s="1" t="s">
        <v>8</v>
      </c>
      <c r="C22" s="1">
        <v>2009</v>
      </c>
      <c r="E22" s="2"/>
      <c r="F22" s="2"/>
      <c r="G22" s="1"/>
      <c r="H22" s="1"/>
      <c r="I22" s="1"/>
      <c r="J22" s="1"/>
      <c r="K22" s="1">
        <v>901</v>
      </c>
      <c r="L22" s="1"/>
      <c r="M22" s="1"/>
      <c r="N22" s="1"/>
      <c r="O22" s="1"/>
      <c r="P22" s="1"/>
      <c r="Q22" s="1"/>
      <c r="R22" s="1"/>
      <c r="S22" s="1"/>
      <c r="T22" s="1"/>
      <c r="X22" s="4">
        <f t="shared" si="0"/>
        <v>0</v>
      </c>
      <c r="AM22" s="6"/>
    </row>
    <row r="23" spans="2:39" x14ac:dyDescent="0.35">
      <c r="B23" s="1" t="s">
        <v>9</v>
      </c>
      <c r="C23" s="1">
        <v>2009</v>
      </c>
      <c r="E23" s="2"/>
      <c r="F23" s="2"/>
      <c r="G23" s="1"/>
      <c r="H23" s="1"/>
      <c r="I23" s="1"/>
      <c r="J23" s="1"/>
      <c r="K23" s="1">
        <v>669</v>
      </c>
      <c r="L23" s="1"/>
      <c r="M23" s="1"/>
      <c r="N23" s="1"/>
      <c r="O23" s="1"/>
      <c r="P23" s="1"/>
      <c r="Q23" s="1"/>
      <c r="R23" s="1"/>
      <c r="S23" s="1"/>
      <c r="T23" s="1"/>
      <c r="X23" s="4">
        <f t="shared" si="0"/>
        <v>0</v>
      </c>
      <c r="AM23" s="6"/>
    </row>
    <row r="24" spans="2:39" x14ac:dyDescent="0.35">
      <c r="B24" s="1" t="s">
        <v>10</v>
      </c>
      <c r="C24" s="1">
        <v>2009</v>
      </c>
      <c r="E24" s="2"/>
      <c r="F24" s="2"/>
      <c r="G24" s="1"/>
      <c r="H24" s="1"/>
      <c r="I24" s="1"/>
      <c r="J24" s="1"/>
      <c r="K24" s="1">
        <v>510</v>
      </c>
      <c r="L24" s="1"/>
      <c r="M24" s="1"/>
      <c r="N24" s="1"/>
      <c r="O24" s="1"/>
      <c r="P24" s="1"/>
      <c r="Q24" s="1"/>
      <c r="R24" s="1"/>
      <c r="S24" s="1"/>
      <c r="T24" s="1"/>
      <c r="X24" s="4">
        <f t="shared" si="0"/>
        <v>0</v>
      </c>
      <c r="AM24" s="6"/>
    </row>
    <row r="25" spans="2:39" x14ac:dyDescent="0.35">
      <c r="B25" s="1" t="s">
        <v>11</v>
      </c>
      <c r="C25" s="1">
        <v>2009</v>
      </c>
      <c r="E25" s="2"/>
      <c r="F25" s="2"/>
      <c r="G25" s="1"/>
      <c r="H25" s="1"/>
      <c r="I25" s="1"/>
      <c r="J25" s="1"/>
      <c r="K25" s="1">
        <v>833</v>
      </c>
      <c r="L25" s="1">
        <v>4392</v>
      </c>
      <c r="M25" s="1">
        <v>13903</v>
      </c>
      <c r="N25" s="1"/>
      <c r="O25" s="1">
        <v>23.872</v>
      </c>
      <c r="P25" s="1"/>
      <c r="Q25" s="1">
        <v>7204</v>
      </c>
      <c r="R25" s="1">
        <v>11138</v>
      </c>
      <c r="S25" s="1">
        <v>108427</v>
      </c>
      <c r="T25" s="1">
        <v>15752</v>
      </c>
      <c r="U25" s="1">
        <v>14085</v>
      </c>
      <c r="X25" s="4">
        <f t="shared" si="0"/>
        <v>23.872</v>
      </c>
      <c r="AM25" s="6"/>
    </row>
    <row r="26" spans="2:39" x14ac:dyDescent="0.35">
      <c r="B26" s="1" t="s">
        <v>0</v>
      </c>
      <c r="C26" s="1">
        <v>2010</v>
      </c>
      <c r="E26" s="2"/>
      <c r="F26" s="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X26" s="4">
        <f t="shared" si="0"/>
        <v>0</v>
      </c>
      <c r="AM26" s="6"/>
    </row>
    <row r="27" spans="2:39" x14ac:dyDescent="0.35">
      <c r="B27" s="1" t="s">
        <v>1</v>
      </c>
      <c r="C27" s="1">
        <v>2010</v>
      </c>
      <c r="E27" s="2"/>
      <c r="F27" s="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X27" s="4">
        <f t="shared" si="0"/>
        <v>0</v>
      </c>
      <c r="AM27" s="6"/>
    </row>
    <row r="28" spans="2:39" x14ac:dyDescent="0.35">
      <c r="B28" s="1" t="s">
        <v>2</v>
      </c>
      <c r="C28" s="1">
        <v>2010</v>
      </c>
      <c r="E28" s="2"/>
      <c r="F28" s="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X28" s="4">
        <f t="shared" si="0"/>
        <v>0</v>
      </c>
      <c r="AM28" s="6"/>
    </row>
    <row r="29" spans="2:39" x14ac:dyDescent="0.35">
      <c r="B29" s="1" t="s">
        <v>3</v>
      </c>
      <c r="C29" s="1">
        <v>2010</v>
      </c>
      <c r="E29" s="2"/>
      <c r="F29" s="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X29" s="4">
        <f t="shared" si="0"/>
        <v>0</v>
      </c>
      <c r="AM29" s="6"/>
    </row>
    <row r="30" spans="2:39" x14ac:dyDescent="0.35">
      <c r="B30" s="1" t="s">
        <v>4</v>
      </c>
      <c r="C30" s="1">
        <v>2010</v>
      </c>
      <c r="E30" s="2"/>
      <c r="F30" s="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X30" s="4">
        <f t="shared" si="0"/>
        <v>0</v>
      </c>
    </row>
    <row r="31" spans="2:39" x14ac:dyDescent="0.35">
      <c r="B31" s="1" t="s">
        <v>5</v>
      </c>
      <c r="C31" s="1">
        <v>2010</v>
      </c>
      <c r="E31" s="2"/>
      <c r="F31" s="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X31" s="4">
        <f t="shared" si="0"/>
        <v>0</v>
      </c>
    </row>
    <row r="32" spans="2:39" x14ac:dyDescent="0.35">
      <c r="B32" s="1" t="s">
        <v>6</v>
      </c>
      <c r="C32" s="1">
        <v>2010</v>
      </c>
      <c r="E32" s="2"/>
      <c r="F32" s="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X32" s="4">
        <f t="shared" si="0"/>
        <v>0</v>
      </c>
    </row>
    <row r="33" spans="2:24" x14ac:dyDescent="0.35">
      <c r="B33" s="1" t="s">
        <v>7</v>
      </c>
      <c r="C33" s="1">
        <v>2010</v>
      </c>
      <c r="E33" s="2"/>
      <c r="F33" s="2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X33" s="4">
        <f t="shared" si="0"/>
        <v>0</v>
      </c>
    </row>
    <row r="34" spans="2:24" x14ac:dyDescent="0.35">
      <c r="B34" s="1" t="s">
        <v>8</v>
      </c>
      <c r="C34" s="1">
        <v>2010</v>
      </c>
      <c r="E34" s="2"/>
      <c r="F34" s="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X34" s="4">
        <f t="shared" si="0"/>
        <v>0</v>
      </c>
    </row>
    <row r="35" spans="2:24" x14ac:dyDescent="0.35">
      <c r="B35" s="1" t="s">
        <v>9</v>
      </c>
      <c r="C35" s="1">
        <v>2010</v>
      </c>
      <c r="E35" s="2"/>
      <c r="F35" s="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X35" s="4">
        <f t="shared" ref="X35:X66" si="1">O35+H35</f>
        <v>0</v>
      </c>
    </row>
    <row r="36" spans="2:24" x14ac:dyDescent="0.35">
      <c r="B36" s="1" t="s">
        <v>10</v>
      </c>
      <c r="C36" s="1">
        <v>2010</v>
      </c>
      <c r="E36" s="2"/>
      <c r="F36" s="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X36" s="4">
        <f t="shared" si="1"/>
        <v>0</v>
      </c>
    </row>
    <row r="37" spans="2:24" x14ac:dyDescent="0.35">
      <c r="B37" s="1" t="s">
        <v>11</v>
      </c>
      <c r="C37" s="1">
        <v>2010</v>
      </c>
      <c r="E37" s="2"/>
      <c r="F37" s="2"/>
      <c r="G37" s="1"/>
      <c r="H37" s="1"/>
      <c r="I37" s="1"/>
      <c r="J37" s="1"/>
      <c r="K37" s="1">
        <v>15961</v>
      </c>
      <c r="L37" s="1">
        <v>4713</v>
      </c>
      <c r="M37" s="1">
        <v>20946</v>
      </c>
      <c r="N37" s="1"/>
      <c r="O37" s="1">
        <v>24987</v>
      </c>
      <c r="P37" s="1"/>
      <c r="Q37" s="1">
        <v>6690</v>
      </c>
      <c r="R37" s="1">
        <v>12497</v>
      </c>
      <c r="S37" s="1">
        <v>12321</v>
      </c>
      <c r="T37" s="1">
        <v>28286</v>
      </c>
      <c r="U37" s="1">
        <v>16537</v>
      </c>
      <c r="V37" s="7"/>
      <c r="X37" s="4">
        <f t="shared" si="1"/>
        <v>24987</v>
      </c>
    </row>
    <row r="38" spans="2:24" x14ac:dyDescent="0.35">
      <c r="B38" s="1" t="s">
        <v>0</v>
      </c>
      <c r="C38" s="1">
        <v>2011</v>
      </c>
      <c r="E38" s="2"/>
      <c r="F38" s="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V38" s="7"/>
      <c r="X38" s="4">
        <f t="shared" si="1"/>
        <v>0</v>
      </c>
    </row>
    <row r="39" spans="2:24" x14ac:dyDescent="0.35">
      <c r="B39" s="1" t="s">
        <v>1</v>
      </c>
      <c r="C39" s="1">
        <v>2011</v>
      </c>
      <c r="E39" s="2"/>
      <c r="F39" s="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V39" s="7"/>
      <c r="X39" s="4">
        <f t="shared" si="1"/>
        <v>0</v>
      </c>
    </row>
    <row r="40" spans="2:24" x14ac:dyDescent="0.35">
      <c r="B40" s="1" t="s">
        <v>2</v>
      </c>
      <c r="C40" s="1">
        <v>2011</v>
      </c>
      <c r="E40" s="2"/>
      <c r="F40" s="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X40" s="4">
        <f t="shared" si="1"/>
        <v>0</v>
      </c>
    </row>
    <row r="41" spans="2:24" x14ac:dyDescent="0.35">
      <c r="B41" s="1" t="s">
        <v>3</v>
      </c>
      <c r="C41" s="1">
        <v>2011</v>
      </c>
      <c r="E41" s="2"/>
      <c r="F41" s="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X41" s="4">
        <f t="shared" si="1"/>
        <v>0</v>
      </c>
    </row>
    <row r="42" spans="2:24" x14ac:dyDescent="0.35">
      <c r="B42" s="1" t="s">
        <v>4</v>
      </c>
      <c r="C42" s="1">
        <v>2011</v>
      </c>
      <c r="E42" s="2"/>
      <c r="F42" s="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X42" s="4">
        <f t="shared" si="1"/>
        <v>0</v>
      </c>
    </row>
    <row r="43" spans="2:24" x14ac:dyDescent="0.35">
      <c r="B43" s="1" t="s">
        <v>5</v>
      </c>
      <c r="C43" s="1">
        <v>2011</v>
      </c>
      <c r="E43" s="2"/>
      <c r="F43" s="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X43" s="4">
        <f t="shared" si="1"/>
        <v>0</v>
      </c>
    </row>
    <row r="44" spans="2:24" x14ac:dyDescent="0.35">
      <c r="B44" s="1" t="s">
        <v>6</v>
      </c>
      <c r="C44" s="1">
        <v>2011</v>
      </c>
      <c r="E44" s="2"/>
      <c r="F44" s="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X44" s="4">
        <f t="shared" si="1"/>
        <v>0</v>
      </c>
    </row>
    <row r="45" spans="2:24" x14ac:dyDescent="0.35">
      <c r="B45" s="1" t="s">
        <v>7</v>
      </c>
      <c r="C45" s="1">
        <v>2011</v>
      </c>
      <c r="E45" s="2"/>
      <c r="F45" s="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X45" s="4">
        <f t="shared" si="1"/>
        <v>0</v>
      </c>
    </row>
    <row r="46" spans="2:24" x14ac:dyDescent="0.35">
      <c r="B46" s="1" t="s">
        <v>8</v>
      </c>
      <c r="C46" s="1">
        <v>2011</v>
      </c>
      <c r="E46" s="2"/>
      <c r="F46" s="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X46" s="4">
        <f t="shared" si="1"/>
        <v>0</v>
      </c>
    </row>
    <row r="47" spans="2:24" x14ac:dyDescent="0.35">
      <c r="B47" s="1" t="s">
        <v>9</v>
      </c>
      <c r="C47" s="1">
        <v>2011</v>
      </c>
      <c r="E47" s="2"/>
      <c r="F47" s="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X47" s="4">
        <f t="shared" si="1"/>
        <v>0</v>
      </c>
    </row>
    <row r="48" spans="2:24" x14ac:dyDescent="0.35">
      <c r="B48" s="1" t="s">
        <v>10</v>
      </c>
      <c r="C48" s="1">
        <v>2011</v>
      </c>
      <c r="E48" s="2"/>
      <c r="F48" s="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X48" s="4">
        <f t="shared" si="1"/>
        <v>0</v>
      </c>
    </row>
    <row r="49" spans="2:24" x14ac:dyDescent="0.35">
      <c r="B49" s="1" t="s">
        <v>11</v>
      </c>
      <c r="C49" s="1">
        <v>2011</v>
      </c>
      <c r="E49" s="2"/>
      <c r="F49" s="2"/>
      <c r="G49" s="1"/>
      <c r="H49" s="1"/>
      <c r="I49" s="1"/>
      <c r="J49" s="1"/>
      <c r="K49" s="1">
        <v>12.473000000000001</v>
      </c>
      <c r="L49" s="1">
        <v>7535</v>
      </c>
      <c r="M49" s="1">
        <v>25.99</v>
      </c>
      <c r="N49" s="1"/>
      <c r="O49" s="1">
        <v>29.501999999999999</v>
      </c>
      <c r="P49" s="1"/>
      <c r="Q49" s="1">
        <v>7533</v>
      </c>
      <c r="R49" s="1">
        <v>22835</v>
      </c>
      <c r="S49" s="1">
        <v>17736</v>
      </c>
      <c r="T49" s="1">
        <v>34706</v>
      </c>
      <c r="U49" s="1">
        <v>6468</v>
      </c>
      <c r="X49" s="4">
        <f t="shared" si="1"/>
        <v>29.501999999999999</v>
      </c>
    </row>
    <row r="50" spans="2:24" x14ac:dyDescent="0.35">
      <c r="B50" s="1" t="s">
        <v>0</v>
      </c>
      <c r="C50" s="1">
        <v>2012</v>
      </c>
      <c r="E50" s="2"/>
      <c r="F50" s="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X50" s="4">
        <f t="shared" si="1"/>
        <v>0</v>
      </c>
    </row>
    <row r="51" spans="2:24" x14ac:dyDescent="0.35">
      <c r="B51" s="1" t="s">
        <v>1</v>
      </c>
      <c r="C51" s="1">
        <v>2012</v>
      </c>
      <c r="E51" s="2"/>
      <c r="F51" s="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X51" s="4">
        <f t="shared" si="1"/>
        <v>0</v>
      </c>
    </row>
    <row r="52" spans="2:24" x14ac:dyDescent="0.35">
      <c r="B52" s="1" t="s">
        <v>2</v>
      </c>
      <c r="C52" s="1">
        <v>2012</v>
      </c>
      <c r="E52" s="2"/>
      <c r="F52" s="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X52" s="4">
        <f t="shared" si="1"/>
        <v>0</v>
      </c>
    </row>
    <row r="53" spans="2:24" x14ac:dyDescent="0.35">
      <c r="B53" s="1" t="s">
        <v>3</v>
      </c>
      <c r="C53" s="1">
        <v>2012</v>
      </c>
      <c r="E53" s="2"/>
      <c r="F53" s="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X53" s="4">
        <f t="shared" si="1"/>
        <v>0</v>
      </c>
    </row>
    <row r="54" spans="2:24" x14ac:dyDescent="0.35">
      <c r="B54" s="1" t="s">
        <v>4</v>
      </c>
      <c r="C54" s="1">
        <v>2012</v>
      </c>
      <c r="E54" s="2"/>
      <c r="F54" s="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X54" s="4">
        <f t="shared" si="1"/>
        <v>0</v>
      </c>
    </row>
    <row r="55" spans="2:24" x14ac:dyDescent="0.35">
      <c r="B55" s="1" t="s">
        <v>5</v>
      </c>
      <c r="C55" s="1">
        <v>2012</v>
      </c>
      <c r="E55" s="2"/>
      <c r="F55" s="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X55" s="4">
        <f t="shared" si="1"/>
        <v>0</v>
      </c>
    </row>
    <row r="56" spans="2:24" x14ac:dyDescent="0.35">
      <c r="B56" s="1" t="s">
        <v>6</v>
      </c>
      <c r="C56" s="1">
        <v>2012</v>
      </c>
      <c r="E56" s="2"/>
      <c r="F56" s="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X56" s="4">
        <f t="shared" si="1"/>
        <v>0</v>
      </c>
    </row>
    <row r="57" spans="2:24" x14ac:dyDescent="0.35">
      <c r="B57" s="1" t="s">
        <v>7</v>
      </c>
      <c r="C57" s="1">
        <v>2012</v>
      </c>
      <c r="E57" s="2"/>
      <c r="F57" s="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X57" s="4">
        <f t="shared" si="1"/>
        <v>0</v>
      </c>
    </row>
    <row r="58" spans="2:24" x14ac:dyDescent="0.35">
      <c r="B58" s="1" t="s">
        <v>8</v>
      </c>
      <c r="C58" s="1">
        <v>2012</v>
      </c>
      <c r="E58" s="2"/>
      <c r="F58" s="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X58" s="4">
        <f t="shared" si="1"/>
        <v>0</v>
      </c>
    </row>
    <row r="59" spans="2:24" x14ac:dyDescent="0.35">
      <c r="B59" s="1" t="s">
        <v>9</v>
      </c>
      <c r="C59" s="1">
        <v>2012</v>
      </c>
      <c r="E59" s="2"/>
      <c r="F59" s="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X59" s="4">
        <f t="shared" si="1"/>
        <v>0</v>
      </c>
    </row>
    <row r="60" spans="2:24" x14ac:dyDescent="0.35">
      <c r="B60" s="1" t="s">
        <v>10</v>
      </c>
      <c r="C60" s="1">
        <v>2012</v>
      </c>
      <c r="E60" s="2"/>
      <c r="F60" s="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X60" s="4">
        <f t="shared" si="1"/>
        <v>0</v>
      </c>
    </row>
    <row r="61" spans="2:24" x14ac:dyDescent="0.35">
      <c r="B61" s="1" t="s">
        <v>11</v>
      </c>
      <c r="C61" s="1">
        <v>2012</v>
      </c>
      <c r="E61" s="2"/>
      <c r="F61" s="2"/>
      <c r="G61" s="1"/>
      <c r="H61" s="1"/>
      <c r="I61" s="1"/>
      <c r="J61" s="1"/>
      <c r="K61" s="1">
        <v>10.484</v>
      </c>
      <c r="L61" s="1">
        <v>10.553000000000001</v>
      </c>
      <c r="M61" s="1">
        <v>31.731000000000002</v>
      </c>
      <c r="N61" s="1"/>
      <c r="O61" s="1">
        <v>21.646000000000001</v>
      </c>
      <c r="P61" s="1"/>
      <c r="Q61" s="1">
        <v>6214</v>
      </c>
      <c r="R61" s="1">
        <v>117023</v>
      </c>
      <c r="S61" s="1">
        <v>170424</v>
      </c>
      <c r="T61" s="1">
        <v>40885</v>
      </c>
      <c r="U61" s="1">
        <v>29.173999999999999</v>
      </c>
      <c r="X61" s="4">
        <f t="shared" si="1"/>
        <v>21.646000000000001</v>
      </c>
    </row>
    <row r="62" spans="2:24" x14ac:dyDescent="0.35">
      <c r="B62" s="1" t="s">
        <v>0</v>
      </c>
      <c r="C62" s="1">
        <v>2013</v>
      </c>
      <c r="E62" s="2"/>
      <c r="F62" s="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X62" s="4">
        <f t="shared" si="1"/>
        <v>0</v>
      </c>
    </row>
    <row r="63" spans="2:24" x14ac:dyDescent="0.35">
      <c r="B63" s="1" t="s">
        <v>1</v>
      </c>
      <c r="C63" s="1">
        <v>2013</v>
      </c>
      <c r="E63" s="2"/>
      <c r="F63" s="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X63" s="4">
        <f t="shared" si="1"/>
        <v>0</v>
      </c>
    </row>
    <row r="64" spans="2:24" x14ac:dyDescent="0.35">
      <c r="B64" s="1" t="s">
        <v>2</v>
      </c>
      <c r="C64" s="1">
        <v>2013</v>
      </c>
      <c r="E64" s="2"/>
      <c r="F64" s="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X64" s="4">
        <f t="shared" si="1"/>
        <v>0</v>
      </c>
    </row>
    <row r="65" spans="2:24" x14ac:dyDescent="0.35">
      <c r="B65" s="1" t="s">
        <v>3</v>
      </c>
      <c r="C65" s="1">
        <v>2013</v>
      </c>
      <c r="E65" s="2"/>
      <c r="F65" s="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X65" s="4">
        <f t="shared" si="1"/>
        <v>0</v>
      </c>
    </row>
    <row r="66" spans="2:24" x14ac:dyDescent="0.35">
      <c r="B66" s="1" t="s">
        <v>4</v>
      </c>
      <c r="C66" s="1">
        <v>2013</v>
      </c>
      <c r="E66" s="2"/>
      <c r="F66" s="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X66" s="4">
        <f t="shared" si="1"/>
        <v>0</v>
      </c>
    </row>
    <row r="67" spans="2:24" x14ac:dyDescent="0.35">
      <c r="B67" s="1" t="s">
        <v>5</v>
      </c>
      <c r="C67" s="1">
        <v>2013</v>
      </c>
      <c r="E67" s="2"/>
      <c r="F67" s="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X67" s="4">
        <f t="shared" ref="X67:X98" si="2">O67+H67</f>
        <v>0</v>
      </c>
    </row>
    <row r="68" spans="2:24" x14ac:dyDescent="0.35">
      <c r="B68" s="1" t="s">
        <v>6</v>
      </c>
      <c r="C68" s="1">
        <v>2013</v>
      </c>
      <c r="E68" s="2"/>
      <c r="F68" s="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X68" s="4">
        <f t="shared" si="2"/>
        <v>0</v>
      </c>
    </row>
    <row r="69" spans="2:24" x14ac:dyDescent="0.35">
      <c r="B69" s="1" t="s">
        <v>7</v>
      </c>
      <c r="C69" s="1">
        <v>2013</v>
      </c>
      <c r="E69" s="2"/>
      <c r="F69" s="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X69" s="4">
        <f t="shared" si="2"/>
        <v>0</v>
      </c>
    </row>
    <row r="70" spans="2:24" x14ac:dyDescent="0.35">
      <c r="B70" s="1" t="s">
        <v>8</v>
      </c>
      <c r="C70" s="1">
        <v>2013</v>
      </c>
      <c r="E70" s="2"/>
      <c r="F70" s="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X70" s="4">
        <f t="shared" si="2"/>
        <v>0</v>
      </c>
    </row>
    <row r="71" spans="2:24" x14ac:dyDescent="0.35">
      <c r="B71" s="1" t="s">
        <v>9</v>
      </c>
      <c r="C71" s="1">
        <v>2013</v>
      </c>
      <c r="E71" s="2"/>
      <c r="F71" s="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X71" s="4">
        <f t="shared" si="2"/>
        <v>0</v>
      </c>
    </row>
    <row r="72" spans="2:24" x14ac:dyDescent="0.35">
      <c r="B72" s="1" t="s">
        <v>10</v>
      </c>
      <c r="C72" s="1">
        <v>2013</v>
      </c>
      <c r="E72" s="2"/>
      <c r="F72" s="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X72" s="4">
        <f t="shared" si="2"/>
        <v>0</v>
      </c>
    </row>
    <row r="73" spans="2:24" x14ac:dyDescent="0.35">
      <c r="B73" s="1" t="s">
        <v>11</v>
      </c>
      <c r="C73" s="1">
        <v>2013</v>
      </c>
      <c r="E73" s="2"/>
      <c r="F73" s="2"/>
      <c r="G73" s="1"/>
      <c r="H73" s="1"/>
      <c r="I73" s="1"/>
      <c r="J73" s="1"/>
      <c r="K73" s="1">
        <v>2109</v>
      </c>
      <c r="L73" s="1">
        <v>8233</v>
      </c>
      <c r="M73" s="1">
        <v>30002</v>
      </c>
      <c r="N73" s="1"/>
      <c r="O73" s="1">
        <v>15672</v>
      </c>
      <c r="P73" s="1"/>
      <c r="Q73" s="1">
        <v>4178</v>
      </c>
      <c r="R73" s="1">
        <v>109652</v>
      </c>
      <c r="S73" s="1">
        <v>163793</v>
      </c>
      <c r="T73" s="1">
        <v>30931</v>
      </c>
      <c r="U73" s="1">
        <v>43.134</v>
      </c>
      <c r="V73" s="7"/>
      <c r="X73" s="4">
        <f t="shared" si="2"/>
        <v>15672</v>
      </c>
    </row>
    <row r="74" spans="2:24" x14ac:dyDescent="0.35">
      <c r="B74" s="1" t="s">
        <v>0</v>
      </c>
      <c r="C74" s="1">
        <v>2014</v>
      </c>
      <c r="E74" s="2"/>
      <c r="F74" s="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V74" s="7"/>
      <c r="X74" s="4">
        <f t="shared" si="2"/>
        <v>0</v>
      </c>
    </row>
    <row r="75" spans="2:24" x14ac:dyDescent="0.35">
      <c r="B75" s="1" t="s">
        <v>1</v>
      </c>
      <c r="C75" s="1">
        <v>2014</v>
      </c>
      <c r="E75" s="2"/>
      <c r="F75" s="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V75" s="7"/>
      <c r="X75" s="4">
        <f t="shared" si="2"/>
        <v>0</v>
      </c>
    </row>
    <row r="76" spans="2:24" x14ac:dyDescent="0.35">
      <c r="B76" s="1" t="s">
        <v>2</v>
      </c>
      <c r="C76" s="1">
        <v>2014</v>
      </c>
      <c r="E76" s="2"/>
      <c r="F76" s="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X76" s="4">
        <f t="shared" si="2"/>
        <v>0</v>
      </c>
    </row>
    <row r="77" spans="2:24" x14ac:dyDescent="0.35">
      <c r="B77" s="1" t="s">
        <v>3</v>
      </c>
      <c r="C77" s="1">
        <v>2014</v>
      </c>
      <c r="E77" s="2"/>
      <c r="F77" s="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X77" s="4">
        <f t="shared" si="2"/>
        <v>0</v>
      </c>
    </row>
    <row r="78" spans="2:24" x14ac:dyDescent="0.35">
      <c r="B78" s="1" t="s">
        <v>4</v>
      </c>
      <c r="C78" s="1">
        <v>2014</v>
      </c>
      <c r="E78" s="2"/>
      <c r="F78" s="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X78" s="4">
        <f t="shared" si="2"/>
        <v>0</v>
      </c>
    </row>
    <row r="79" spans="2:24" x14ac:dyDescent="0.35">
      <c r="B79" s="1" t="s">
        <v>5</v>
      </c>
      <c r="C79" s="1">
        <v>2014</v>
      </c>
      <c r="E79" s="2"/>
      <c r="F79" s="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X79" s="4">
        <f t="shared" si="2"/>
        <v>0</v>
      </c>
    </row>
    <row r="80" spans="2:24" x14ac:dyDescent="0.35">
      <c r="B80" s="1" t="s">
        <v>6</v>
      </c>
      <c r="C80" s="1">
        <v>2014</v>
      </c>
      <c r="E80" s="2"/>
      <c r="F80" s="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X80" s="4">
        <f t="shared" si="2"/>
        <v>0</v>
      </c>
    </row>
    <row r="81" spans="2:24" x14ac:dyDescent="0.35">
      <c r="B81" s="1" t="s">
        <v>7</v>
      </c>
      <c r="C81" s="1">
        <v>2014</v>
      </c>
      <c r="E81" s="2"/>
      <c r="F81" s="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X81" s="4">
        <f t="shared" si="2"/>
        <v>0</v>
      </c>
    </row>
    <row r="82" spans="2:24" x14ac:dyDescent="0.35">
      <c r="B82" s="1" t="s">
        <v>8</v>
      </c>
      <c r="C82" s="1">
        <v>2014</v>
      </c>
      <c r="E82" s="2"/>
      <c r="F82" s="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X82" s="4">
        <f t="shared" si="2"/>
        <v>0</v>
      </c>
    </row>
    <row r="83" spans="2:24" x14ac:dyDescent="0.35">
      <c r="B83" s="1" t="s">
        <v>9</v>
      </c>
      <c r="C83" s="1">
        <v>2014</v>
      </c>
      <c r="E83" s="2"/>
      <c r="F83" s="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X83" s="4">
        <f t="shared" si="2"/>
        <v>0</v>
      </c>
    </row>
    <row r="84" spans="2:24" x14ac:dyDescent="0.35">
      <c r="B84" s="1" t="s">
        <v>10</v>
      </c>
      <c r="C84" s="1">
        <v>2014</v>
      </c>
      <c r="E84" s="2"/>
      <c r="F84" s="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X84" s="4">
        <f t="shared" si="2"/>
        <v>0</v>
      </c>
    </row>
    <row r="85" spans="2:24" x14ac:dyDescent="0.35">
      <c r="B85" s="1" t="s">
        <v>11</v>
      </c>
      <c r="C85" s="1">
        <v>2014</v>
      </c>
      <c r="E85" s="2"/>
      <c r="F85" s="2"/>
      <c r="G85" s="1"/>
      <c r="H85" s="1"/>
      <c r="I85" s="1"/>
      <c r="J85" s="1"/>
      <c r="K85" s="1">
        <v>1103</v>
      </c>
      <c r="L85" s="1">
        <v>6961</v>
      </c>
      <c r="M85" s="1">
        <v>25121</v>
      </c>
      <c r="N85" s="1"/>
      <c r="O85" s="1">
        <v>9998</v>
      </c>
      <c r="P85" s="1"/>
      <c r="Q85" s="1">
        <v>3.411</v>
      </c>
      <c r="R85" s="1">
        <v>96.649000000000001</v>
      </c>
      <c r="S85" s="1">
        <v>160.87299999999999</v>
      </c>
      <c r="T85" s="1">
        <v>33675</v>
      </c>
      <c r="U85" s="1">
        <v>29182</v>
      </c>
      <c r="X85" s="4">
        <f t="shared" si="2"/>
        <v>9998</v>
      </c>
    </row>
    <row r="86" spans="2:24" x14ac:dyDescent="0.35">
      <c r="B86" s="1" t="s">
        <v>0</v>
      </c>
      <c r="C86" s="1">
        <v>2015</v>
      </c>
      <c r="E86" s="2"/>
      <c r="F86" s="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X86" s="4">
        <f t="shared" si="2"/>
        <v>0</v>
      </c>
    </row>
    <row r="87" spans="2:24" x14ac:dyDescent="0.35">
      <c r="B87" s="1" t="s">
        <v>1</v>
      </c>
      <c r="C87" s="1">
        <v>2015</v>
      </c>
      <c r="E87" s="2"/>
      <c r="F87" s="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X87" s="4">
        <f t="shared" si="2"/>
        <v>0</v>
      </c>
    </row>
    <row r="88" spans="2:24" x14ac:dyDescent="0.35">
      <c r="B88" s="1" t="s">
        <v>2</v>
      </c>
      <c r="C88" s="1">
        <v>2015</v>
      </c>
      <c r="E88" s="2"/>
      <c r="F88" s="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X88" s="4">
        <f t="shared" si="2"/>
        <v>0</v>
      </c>
    </row>
    <row r="89" spans="2:24" x14ac:dyDescent="0.35">
      <c r="B89" s="1" t="s">
        <v>3</v>
      </c>
      <c r="C89" s="1">
        <v>2015</v>
      </c>
      <c r="E89" s="2"/>
      <c r="F89" s="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X89" s="4">
        <f t="shared" si="2"/>
        <v>0</v>
      </c>
    </row>
    <row r="90" spans="2:24" x14ac:dyDescent="0.35">
      <c r="B90" s="1" t="s">
        <v>4</v>
      </c>
      <c r="C90" s="1">
        <v>2015</v>
      </c>
      <c r="E90" s="2"/>
      <c r="F90" s="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X90" s="4">
        <f t="shared" si="2"/>
        <v>0</v>
      </c>
    </row>
    <row r="91" spans="2:24" x14ac:dyDescent="0.35">
      <c r="B91" s="1" t="s">
        <v>5</v>
      </c>
      <c r="C91" s="1">
        <v>2015</v>
      </c>
      <c r="E91" s="2"/>
      <c r="F91" s="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X91" s="4">
        <f t="shared" si="2"/>
        <v>0</v>
      </c>
    </row>
    <row r="92" spans="2:24" x14ac:dyDescent="0.35">
      <c r="B92" s="1" t="s">
        <v>6</v>
      </c>
      <c r="C92" s="1">
        <v>2015</v>
      </c>
      <c r="E92" s="2"/>
      <c r="F92" s="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X92" s="4">
        <f t="shared" si="2"/>
        <v>0</v>
      </c>
    </row>
    <row r="93" spans="2:24" x14ac:dyDescent="0.35">
      <c r="B93" s="1" t="s">
        <v>7</v>
      </c>
      <c r="C93" s="1">
        <v>2015</v>
      </c>
      <c r="E93" s="2"/>
      <c r="F93" s="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X93" s="4">
        <f t="shared" si="2"/>
        <v>0</v>
      </c>
    </row>
    <row r="94" spans="2:24" x14ac:dyDescent="0.35">
      <c r="B94" s="1" t="s">
        <v>8</v>
      </c>
      <c r="C94" s="1">
        <v>2015</v>
      </c>
      <c r="E94" s="2"/>
      <c r="F94" s="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X94" s="4">
        <f t="shared" si="2"/>
        <v>0</v>
      </c>
    </row>
    <row r="95" spans="2:24" x14ac:dyDescent="0.35">
      <c r="B95" s="1" t="s">
        <v>9</v>
      </c>
      <c r="C95" s="1">
        <v>2015</v>
      </c>
      <c r="E95" s="2"/>
      <c r="F95" s="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X95" s="4">
        <f t="shared" si="2"/>
        <v>0</v>
      </c>
    </row>
    <row r="96" spans="2:24" x14ac:dyDescent="0.35">
      <c r="B96" s="1" t="s">
        <v>10</v>
      </c>
      <c r="C96" s="1">
        <v>2015</v>
      </c>
      <c r="E96" s="2"/>
      <c r="F96" s="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X96" s="4">
        <f t="shared" si="2"/>
        <v>0</v>
      </c>
    </row>
    <row r="97" spans="2:24" x14ac:dyDescent="0.35">
      <c r="B97" s="1" t="s">
        <v>11</v>
      </c>
      <c r="C97" s="1">
        <v>2015</v>
      </c>
      <c r="E97" s="2"/>
      <c r="F97" s="2"/>
      <c r="G97" s="1"/>
      <c r="H97" s="1"/>
      <c r="I97" s="1"/>
      <c r="J97" s="1"/>
      <c r="K97" s="1"/>
      <c r="L97" s="1"/>
      <c r="M97" s="1">
        <v>35.843000000000004</v>
      </c>
      <c r="N97" s="1"/>
      <c r="O97" s="1">
        <v>6.2759999999999998</v>
      </c>
      <c r="P97" s="1"/>
      <c r="Q97" s="1">
        <v>2.9929999999999999</v>
      </c>
      <c r="R97" s="1">
        <v>78.206999999999994</v>
      </c>
      <c r="S97" s="1"/>
      <c r="T97" s="1">
        <v>65308</v>
      </c>
      <c r="X97" s="4">
        <f t="shared" si="2"/>
        <v>6.2759999999999998</v>
      </c>
    </row>
    <row r="98" spans="2:24" x14ac:dyDescent="0.35">
      <c r="B98" s="1" t="s">
        <v>0</v>
      </c>
      <c r="C98" s="1">
        <v>2016</v>
      </c>
      <c r="E98" s="2"/>
      <c r="F98" s="2"/>
      <c r="G98" s="1"/>
      <c r="H98" s="1"/>
      <c r="I98" s="1"/>
      <c r="J98" s="1"/>
      <c r="K98" s="1"/>
      <c r="L98" s="10">
        <v>354</v>
      </c>
      <c r="M98" s="1">
        <v>2528</v>
      </c>
      <c r="N98" s="1">
        <v>2.528</v>
      </c>
      <c r="O98" s="1">
        <v>379</v>
      </c>
      <c r="P98" s="1"/>
      <c r="Q98" s="1"/>
      <c r="R98" s="1">
        <v>3.5859999999999999</v>
      </c>
      <c r="S98" s="1">
        <v>8.1769999999999996</v>
      </c>
      <c r="T98" s="1">
        <v>3.9929999999999999</v>
      </c>
      <c r="U98" s="1">
        <v>939</v>
      </c>
      <c r="X98" s="4">
        <f t="shared" si="2"/>
        <v>379</v>
      </c>
    </row>
    <row r="99" spans="2:24" x14ac:dyDescent="0.35">
      <c r="B99" s="1" t="s">
        <v>1</v>
      </c>
      <c r="C99" s="1">
        <v>2016</v>
      </c>
      <c r="E99" s="2"/>
      <c r="F99" s="2"/>
      <c r="G99" s="1"/>
      <c r="H99" s="1"/>
      <c r="I99" s="1"/>
      <c r="J99" s="1"/>
      <c r="K99" s="1"/>
      <c r="L99" s="10">
        <v>403</v>
      </c>
      <c r="M99" s="1">
        <v>3245</v>
      </c>
      <c r="N99" s="1">
        <v>3.2450000000000001</v>
      </c>
      <c r="O99" s="1">
        <v>251</v>
      </c>
      <c r="P99" s="1"/>
      <c r="Q99" s="1"/>
      <c r="R99" s="1">
        <v>4.38</v>
      </c>
      <c r="S99" s="1">
        <v>9.375</v>
      </c>
      <c r="T99" s="1">
        <v>3.645</v>
      </c>
      <c r="U99" s="1">
        <v>912</v>
      </c>
      <c r="X99" s="4">
        <f t="shared" ref="X99:X130" si="3">O99+H99</f>
        <v>251</v>
      </c>
    </row>
    <row r="100" spans="2:24" x14ac:dyDescent="0.35">
      <c r="B100" s="1" t="s">
        <v>2</v>
      </c>
      <c r="C100" s="1">
        <v>2016</v>
      </c>
      <c r="E100" s="2"/>
      <c r="F100" s="2"/>
      <c r="G100" s="1"/>
      <c r="H100" s="1"/>
      <c r="I100" s="1"/>
      <c r="J100" s="1"/>
      <c r="K100" s="1"/>
      <c r="L100" s="10">
        <v>394</v>
      </c>
      <c r="M100" s="1">
        <v>3519</v>
      </c>
      <c r="N100" s="1">
        <v>3.5190000000000001</v>
      </c>
      <c r="O100" s="1">
        <v>361</v>
      </c>
      <c r="P100" s="1"/>
      <c r="Q100" s="1"/>
      <c r="R100" s="1">
        <v>6.0970000000000004</v>
      </c>
      <c r="S100" s="1">
        <v>10.471</v>
      </c>
      <c r="T100" s="1">
        <v>4.4950000000000001</v>
      </c>
      <c r="U100" s="1">
        <v>1468</v>
      </c>
      <c r="X100" s="4">
        <f t="shared" si="3"/>
        <v>361</v>
      </c>
    </row>
    <row r="101" spans="2:24" x14ac:dyDescent="0.35">
      <c r="B101" s="1" t="s">
        <v>3</v>
      </c>
      <c r="C101" s="1">
        <v>2016</v>
      </c>
      <c r="E101" s="2"/>
      <c r="F101" s="2"/>
      <c r="G101" s="1"/>
      <c r="H101" s="1"/>
      <c r="I101" s="1"/>
      <c r="J101" s="1"/>
      <c r="K101" s="1"/>
      <c r="L101" s="10">
        <v>437</v>
      </c>
      <c r="M101" s="1">
        <v>3804</v>
      </c>
      <c r="N101" s="1">
        <v>3.8039999999999998</v>
      </c>
      <c r="O101" s="1">
        <v>230</v>
      </c>
      <c r="P101" s="1"/>
      <c r="Q101" s="1"/>
      <c r="R101" s="1">
        <v>5.6289999999999996</v>
      </c>
      <c r="S101" s="1">
        <v>10.694000000000001</v>
      </c>
      <c r="T101" s="1">
        <v>5.1079999999999997</v>
      </c>
      <c r="U101" s="1">
        <v>1171</v>
      </c>
      <c r="X101" s="4">
        <f t="shared" si="3"/>
        <v>230</v>
      </c>
    </row>
    <row r="102" spans="2:24" x14ac:dyDescent="0.35">
      <c r="B102" s="1" t="s">
        <v>4</v>
      </c>
      <c r="C102" s="1">
        <v>2016</v>
      </c>
      <c r="E102" s="2"/>
      <c r="F102" s="2"/>
      <c r="G102" s="1"/>
      <c r="H102" s="1"/>
      <c r="I102" s="1"/>
      <c r="J102" s="1"/>
      <c r="K102" s="1"/>
      <c r="L102" s="10">
        <v>360</v>
      </c>
      <c r="M102" s="1">
        <v>4394</v>
      </c>
      <c r="N102" s="1">
        <v>4.3940000000000001</v>
      </c>
      <c r="O102" s="1">
        <v>292</v>
      </c>
      <c r="P102" s="1"/>
      <c r="Q102" s="1"/>
      <c r="R102" s="1">
        <v>7.1289999999999996</v>
      </c>
      <c r="S102" s="1">
        <v>10.945</v>
      </c>
      <c r="T102" s="1">
        <v>4.4749999999999996</v>
      </c>
      <c r="U102" s="1">
        <v>1178</v>
      </c>
      <c r="X102" s="4">
        <f t="shared" si="3"/>
        <v>292</v>
      </c>
    </row>
    <row r="103" spans="2:24" x14ac:dyDescent="0.35">
      <c r="B103" s="1" t="s">
        <v>5</v>
      </c>
      <c r="C103" s="1">
        <v>2016</v>
      </c>
      <c r="E103" s="2"/>
      <c r="F103" s="2"/>
      <c r="G103" s="1"/>
      <c r="H103" s="1"/>
      <c r="I103" s="1"/>
      <c r="J103" s="1"/>
      <c r="K103" s="1"/>
      <c r="L103" s="10">
        <v>255</v>
      </c>
      <c r="M103" s="1">
        <v>3066</v>
      </c>
      <c r="N103" s="1">
        <v>3.0659999999999998</v>
      </c>
      <c r="O103" s="1">
        <v>168</v>
      </c>
      <c r="P103" s="1"/>
      <c r="Q103" s="1"/>
      <c r="R103" s="1">
        <v>5.992</v>
      </c>
      <c r="S103" s="1">
        <v>8.6170000000000009</v>
      </c>
      <c r="T103" s="1">
        <v>4.6059999999999999</v>
      </c>
      <c r="U103" s="1">
        <v>1105</v>
      </c>
      <c r="X103" s="4">
        <f t="shared" si="3"/>
        <v>168</v>
      </c>
    </row>
    <row r="104" spans="2:24" x14ac:dyDescent="0.35">
      <c r="B104" s="1" t="s">
        <v>6</v>
      </c>
      <c r="C104" s="1">
        <v>2016</v>
      </c>
      <c r="E104" s="2"/>
      <c r="F104" s="2"/>
      <c r="G104" s="1"/>
      <c r="H104" s="1"/>
      <c r="I104" s="1"/>
      <c r="J104" s="1"/>
      <c r="K104" s="1"/>
      <c r="L104" s="10">
        <v>308</v>
      </c>
      <c r="M104" s="1">
        <v>3379</v>
      </c>
      <c r="N104" s="1">
        <v>3.379</v>
      </c>
      <c r="O104" s="1">
        <v>193</v>
      </c>
      <c r="P104" s="1"/>
      <c r="Q104" s="1"/>
      <c r="R104" s="1">
        <v>6.5490000000000004</v>
      </c>
      <c r="S104" s="1">
        <v>11.45</v>
      </c>
      <c r="T104" s="1">
        <v>5.351</v>
      </c>
      <c r="U104" s="1">
        <v>1528</v>
      </c>
      <c r="X104" s="4">
        <f t="shared" si="3"/>
        <v>193</v>
      </c>
    </row>
    <row r="105" spans="2:24" x14ac:dyDescent="0.35">
      <c r="B105" s="1" t="s">
        <v>7</v>
      </c>
      <c r="C105" s="1">
        <v>2016</v>
      </c>
      <c r="E105" s="2"/>
      <c r="F105" s="2"/>
      <c r="G105" s="1"/>
      <c r="H105" s="1"/>
      <c r="I105" s="1"/>
      <c r="J105" s="1"/>
      <c r="K105" s="1"/>
      <c r="L105" s="10">
        <v>367</v>
      </c>
      <c r="M105" s="1">
        <v>3305</v>
      </c>
      <c r="N105" s="1">
        <v>3.302</v>
      </c>
      <c r="O105" s="1">
        <v>247</v>
      </c>
      <c r="P105" s="1"/>
      <c r="Q105" s="1"/>
      <c r="R105" s="1">
        <v>7.3890000000000002</v>
      </c>
      <c r="S105" s="1">
        <v>11.72</v>
      </c>
      <c r="T105" s="1">
        <v>4.84</v>
      </c>
      <c r="U105" s="1">
        <v>1519</v>
      </c>
      <c r="X105" s="4">
        <f t="shared" si="3"/>
        <v>247</v>
      </c>
    </row>
    <row r="106" spans="2:24" x14ac:dyDescent="0.35">
      <c r="B106" s="1" t="s">
        <v>8</v>
      </c>
      <c r="C106" s="1">
        <v>2016</v>
      </c>
      <c r="E106" s="2"/>
      <c r="F106" s="2"/>
      <c r="G106" s="1"/>
      <c r="H106" s="1"/>
      <c r="I106" s="1"/>
      <c r="J106" s="1"/>
      <c r="K106" s="1"/>
      <c r="L106" s="10">
        <v>330</v>
      </c>
      <c r="M106" s="1">
        <v>2988</v>
      </c>
      <c r="N106" s="1">
        <v>2.988</v>
      </c>
      <c r="O106" s="1">
        <v>234</v>
      </c>
      <c r="P106" s="1"/>
      <c r="Q106" s="1"/>
      <c r="R106" s="1">
        <v>6.335</v>
      </c>
      <c r="S106" s="1">
        <v>8.2989999999999995</v>
      </c>
      <c r="T106" s="1">
        <v>4.585</v>
      </c>
      <c r="U106" s="1">
        <v>1341</v>
      </c>
      <c r="X106" s="4">
        <f t="shared" si="3"/>
        <v>234</v>
      </c>
    </row>
    <row r="107" spans="2:24" x14ac:dyDescent="0.35">
      <c r="B107" s="1" t="s">
        <v>9</v>
      </c>
      <c r="C107" s="1">
        <v>2016</v>
      </c>
      <c r="E107" s="2"/>
      <c r="F107" s="2"/>
      <c r="G107" s="1"/>
      <c r="H107" s="1"/>
      <c r="I107" s="1"/>
      <c r="J107" s="1"/>
      <c r="K107" s="1"/>
      <c r="L107" s="10">
        <v>271</v>
      </c>
      <c r="M107" s="1">
        <v>3322</v>
      </c>
      <c r="N107" s="1">
        <v>3.3220000000000001</v>
      </c>
      <c r="O107" s="1">
        <v>240</v>
      </c>
      <c r="P107" s="1"/>
      <c r="Q107" s="1"/>
      <c r="R107" s="1">
        <v>6.234</v>
      </c>
      <c r="S107" s="1">
        <v>8.0679999999999996</v>
      </c>
      <c r="T107" s="1">
        <v>5.1369999999999996</v>
      </c>
      <c r="U107" s="1">
        <v>1507</v>
      </c>
      <c r="X107" s="4">
        <f t="shared" si="3"/>
        <v>240</v>
      </c>
    </row>
    <row r="108" spans="2:24" x14ac:dyDescent="0.35">
      <c r="B108" s="1" t="s">
        <v>10</v>
      </c>
      <c r="C108" s="1">
        <v>2016</v>
      </c>
      <c r="E108" s="2"/>
      <c r="F108" s="2"/>
      <c r="G108" s="1"/>
      <c r="H108" s="1"/>
      <c r="I108" s="1"/>
      <c r="J108" s="1"/>
      <c r="K108" s="1"/>
      <c r="L108" s="10">
        <v>348</v>
      </c>
      <c r="M108" s="1">
        <v>4516</v>
      </c>
      <c r="N108" s="1">
        <v>4.516</v>
      </c>
      <c r="O108" s="1">
        <v>268</v>
      </c>
      <c r="P108" s="1"/>
      <c r="Q108" s="1"/>
      <c r="R108" s="1">
        <v>6.4409999999999998</v>
      </c>
      <c r="S108" s="1">
        <v>10.212</v>
      </c>
      <c r="T108" s="1">
        <v>6.484</v>
      </c>
      <c r="U108" s="1">
        <v>1403</v>
      </c>
      <c r="X108" s="4">
        <f t="shared" si="3"/>
        <v>268</v>
      </c>
    </row>
    <row r="109" spans="2:24" x14ac:dyDescent="0.35">
      <c r="B109" s="1" t="s">
        <v>11</v>
      </c>
      <c r="C109" s="1">
        <v>2016</v>
      </c>
      <c r="E109" s="2"/>
      <c r="F109" s="2"/>
      <c r="G109" s="1"/>
      <c r="H109" s="1"/>
      <c r="I109" s="1"/>
      <c r="J109" s="1"/>
      <c r="K109" s="1"/>
      <c r="L109" s="10">
        <v>396</v>
      </c>
      <c r="M109" s="1">
        <v>5575</v>
      </c>
      <c r="N109" s="1">
        <v>5.5750000000000002</v>
      </c>
      <c r="O109" s="1">
        <v>374</v>
      </c>
      <c r="P109" s="1"/>
      <c r="Q109" s="1">
        <v>387</v>
      </c>
      <c r="R109" s="1">
        <v>7.2409999999999997</v>
      </c>
      <c r="S109" s="1">
        <v>13.079000000000001</v>
      </c>
      <c r="T109" s="1">
        <v>8.968</v>
      </c>
      <c r="U109" s="1">
        <v>1596</v>
      </c>
      <c r="X109" s="4">
        <f t="shared" si="3"/>
        <v>374</v>
      </c>
    </row>
    <row r="110" spans="2:24" x14ac:dyDescent="0.35">
      <c r="B110" s="1" t="s">
        <v>0</v>
      </c>
      <c r="C110" s="1">
        <v>2017</v>
      </c>
      <c r="E110" s="2"/>
      <c r="F110" s="2"/>
      <c r="G110" s="1"/>
      <c r="H110" s="1"/>
      <c r="I110" s="1"/>
      <c r="J110" s="1"/>
      <c r="K110" s="1"/>
      <c r="L110" s="10">
        <v>247</v>
      </c>
      <c r="M110" s="1">
        <v>3516</v>
      </c>
      <c r="N110" s="1">
        <v>3.516</v>
      </c>
      <c r="O110" s="1">
        <v>167</v>
      </c>
      <c r="P110" s="1"/>
      <c r="Q110" s="2"/>
      <c r="R110" s="1">
        <v>5.8869999999999996</v>
      </c>
      <c r="S110" s="1">
        <v>6.8460000000000001</v>
      </c>
      <c r="T110" s="1">
        <v>5.766</v>
      </c>
      <c r="U110" s="1">
        <v>1081</v>
      </c>
      <c r="X110" s="4">
        <f t="shared" si="3"/>
        <v>167</v>
      </c>
    </row>
    <row r="111" spans="2:24" x14ac:dyDescent="0.35">
      <c r="B111" s="1" t="s">
        <v>1</v>
      </c>
      <c r="C111" s="1">
        <v>2017</v>
      </c>
      <c r="E111" s="2"/>
      <c r="F111" s="2"/>
      <c r="G111" s="1"/>
      <c r="H111" s="1"/>
      <c r="I111" s="1"/>
      <c r="J111" s="1"/>
      <c r="K111" s="1"/>
      <c r="L111" s="10">
        <v>238</v>
      </c>
      <c r="M111" s="1">
        <v>3425</v>
      </c>
      <c r="N111" s="1">
        <v>3.4249999999999998</v>
      </c>
      <c r="O111" s="1">
        <v>179</v>
      </c>
      <c r="P111" s="1"/>
      <c r="Q111" s="2" t="s">
        <v>12</v>
      </c>
      <c r="R111" s="1">
        <v>6.1139999999999999</v>
      </c>
      <c r="S111" s="1">
        <v>8.0169999999999995</v>
      </c>
      <c r="T111" s="1">
        <v>5.8419999999999996</v>
      </c>
      <c r="U111" s="1">
        <v>1330</v>
      </c>
      <c r="X111" s="4">
        <f t="shared" si="3"/>
        <v>179</v>
      </c>
    </row>
    <row r="112" spans="2:24" x14ac:dyDescent="0.35">
      <c r="B112" s="1" t="s">
        <v>2</v>
      </c>
      <c r="C112" s="1">
        <v>2017</v>
      </c>
      <c r="E112" s="2"/>
      <c r="F112" s="2"/>
      <c r="G112" s="1"/>
      <c r="H112" s="1"/>
      <c r="I112" s="1"/>
      <c r="J112" s="1"/>
      <c r="K112" s="1"/>
      <c r="L112" s="10">
        <v>317</v>
      </c>
      <c r="M112" s="1">
        <v>3270</v>
      </c>
      <c r="N112" s="1">
        <v>3.27</v>
      </c>
      <c r="O112" s="1">
        <v>216</v>
      </c>
      <c r="P112" s="1"/>
      <c r="Q112" s="2"/>
      <c r="R112" s="1">
        <v>6.266</v>
      </c>
      <c r="S112" s="1">
        <v>9.6999999999999993</v>
      </c>
      <c r="T112" s="1">
        <v>6.3689999999999998</v>
      </c>
      <c r="U112" s="1">
        <v>1497</v>
      </c>
      <c r="X112" s="4">
        <f t="shared" si="3"/>
        <v>216</v>
      </c>
    </row>
    <row r="113" spans="2:24" x14ac:dyDescent="0.35">
      <c r="B113" s="1" t="s">
        <v>3</v>
      </c>
      <c r="C113" s="1">
        <v>2017</v>
      </c>
      <c r="E113" s="2"/>
      <c r="F113" s="2"/>
      <c r="G113" s="1"/>
      <c r="H113" s="1"/>
      <c r="I113" s="1"/>
      <c r="J113" s="1"/>
      <c r="K113" s="1"/>
      <c r="L113" s="10">
        <v>238</v>
      </c>
      <c r="M113" s="1">
        <v>2939</v>
      </c>
      <c r="N113" s="1">
        <v>2.9390000000000001</v>
      </c>
      <c r="O113" s="1">
        <v>150</v>
      </c>
      <c r="P113" s="1"/>
      <c r="Q113" s="2"/>
      <c r="R113" s="1">
        <v>6.1479999999999997</v>
      </c>
      <c r="S113" s="1">
        <v>9.3979999999999997</v>
      </c>
      <c r="T113" s="1">
        <v>7.1870000000000003</v>
      </c>
      <c r="U113" s="1">
        <v>1497</v>
      </c>
      <c r="X113" s="4">
        <f t="shared" si="3"/>
        <v>150</v>
      </c>
    </row>
    <row r="114" spans="2:24" x14ac:dyDescent="0.35">
      <c r="B114" s="1" t="s">
        <v>4</v>
      </c>
      <c r="C114" s="1">
        <v>2017</v>
      </c>
      <c r="E114" s="2"/>
      <c r="F114" s="2"/>
      <c r="G114" s="1"/>
      <c r="H114" s="1"/>
      <c r="I114" s="1"/>
      <c r="J114" s="1">
        <v>161</v>
      </c>
      <c r="K114" s="1"/>
      <c r="L114" s="10">
        <v>204</v>
      </c>
      <c r="M114" s="1">
        <v>2068</v>
      </c>
      <c r="N114" s="1">
        <v>2.0680000000000001</v>
      </c>
      <c r="O114" s="1">
        <v>109</v>
      </c>
      <c r="P114" s="1"/>
      <c r="Q114" s="2"/>
      <c r="R114" s="1">
        <v>5.4550000000000001</v>
      </c>
      <c r="S114" s="1">
        <v>11.535</v>
      </c>
      <c r="T114" s="1">
        <v>7.2030000000000003</v>
      </c>
      <c r="U114" s="1">
        <v>1829</v>
      </c>
      <c r="X114" s="4">
        <f t="shared" si="3"/>
        <v>109</v>
      </c>
    </row>
    <row r="115" spans="2:24" x14ac:dyDescent="0.35">
      <c r="B115" s="1" t="s">
        <v>5</v>
      </c>
      <c r="C115" s="1">
        <v>2017</v>
      </c>
      <c r="E115" s="2"/>
      <c r="F115" s="2"/>
      <c r="G115" s="1"/>
      <c r="H115" s="1"/>
      <c r="I115" s="1"/>
      <c r="J115" s="1">
        <v>2413</v>
      </c>
      <c r="K115" s="1"/>
      <c r="L115" s="10">
        <v>386</v>
      </c>
      <c r="M115" s="1">
        <v>1747</v>
      </c>
      <c r="N115" s="1">
        <v>1.7470000000000001</v>
      </c>
      <c r="O115" s="1">
        <v>98</v>
      </c>
      <c r="P115" s="1"/>
      <c r="Q115" s="2"/>
      <c r="R115" s="1">
        <v>5.2670000000000003</v>
      </c>
      <c r="S115" s="1">
        <v>9.9990000000000006</v>
      </c>
      <c r="T115" s="1">
        <v>5.88</v>
      </c>
      <c r="U115" s="1">
        <v>1587</v>
      </c>
      <c r="X115" s="4">
        <f t="shared" si="3"/>
        <v>98</v>
      </c>
    </row>
    <row r="116" spans="2:24" x14ac:dyDescent="0.35">
      <c r="B116" s="1" t="s">
        <v>6</v>
      </c>
      <c r="C116" s="1">
        <v>2017</v>
      </c>
      <c r="E116" s="2"/>
      <c r="F116" s="2"/>
      <c r="G116" s="1"/>
      <c r="H116" s="1"/>
      <c r="I116" s="1">
        <v>593</v>
      </c>
      <c r="J116" s="1">
        <v>1306</v>
      </c>
      <c r="K116" s="1"/>
      <c r="L116" s="10">
        <v>475</v>
      </c>
      <c r="M116" s="1">
        <v>1484</v>
      </c>
      <c r="N116" s="1">
        <v>1.484</v>
      </c>
      <c r="O116" s="1">
        <v>95</v>
      </c>
      <c r="P116" s="1"/>
      <c r="Q116" s="2"/>
      <c r="R116" s="1">
        <v>5.1429999999999998</v>
      </c>
      <c r="S116" s="1">
        <v>11.053000000000001</v>
      </c>
      <c r="T116" s="1">
        <v>5.5830000000000002</v>
      </c>
      <c r="U116" s="1">
        <v>1359</v>
      </c>
      <c r="X116" s="4">
        <f t="shared" si="3"/>
        <v>95</v>
      </c>
    </row>
    <row r="117" spans="2:24" x14ac:dyDescent="0.35">
      <c r="B117" s="1" t="s">
        <v>7</v>
      </c>
      <c r="C117" s="1">
        <v>2017</v>
      </c>
      <c r="E117" s="2"/>
      <c r="F117" s="2"/>
      <c r="G117" s="1"/>
      <c r="H117" s="1"/>
      <c r="I117" s="1">
        <v>2516</v>
      </c>
      <c r="J117" s="1">
        <v>2807</v>
      </c>
      <c r="K117" s="1"/>
      <c r="L117" s="10">
        <v>282</v>
      </c>
      <c r="M117" s="1">
        <v>1004.9999999999999</v>
      </c>
      <c r="N117" s="1">
        <v>1.0049999999999999</v>
      </c>
      <c r="O117" s="1">
        <v>97</v>
      </c>
      <c r="P117" s="1"/>
      <c r="Q117" s="2"/>
      <c r="R117" s="1">
        <v>5.7140000000000004</v>
      </c>
      <c r="S117" s="1">
        <v>12.409000000000001</v>
      </c>
      <c r="T117" s="1">
        <v>5.9610000000000003</v>
      </c>
      <c r="U117" s="1">
        <v>1224</v>
      </c>
      <c r="X117" s="4">
        <f t="shared" si="3"/>
        <v>97</v>
      </c>
    </row>
    <row r="118" spans="2:24" x14ac:dyDescent="0.35">
      <c r="B118" s="1" t="s">
        <v>8</v>
      </c>
      <c r="C118" s="1">
        <v>2017</v>
      </c>
      <c r="E118" s="2"/>
      <c r="F118" s="2"/>
      <c r="G118" s="1"/>
      <c r="H118" s="1"/>
      <c r="I118" s="1">
        <v>3075</v>
      </c>
      <c r="J118" s="1">
        <v>4095</v>
      </c>
      <c r="K118" s="1"/>
      <c r="L118" s="10">
        <v>221</v>
      </c>
      <c r="M118" s="1">
        <v>1226</v>
      </c>
      <c r="N118" s="1">
        <v>1.226</v>
      </c>
      <c r="O118" s="1">
        <v>71</v>
      </c>
      <c r="P118" s="1"/>
      <c r="Q118" s="2"/>
      <c r="R118" s="1">
        <v>4.6360000000000001</v>
      </c>
      <c r="S118" s="1">
        <v>12.038</v>
      </c>
      <c r="T118" s="1">
        <v>5.6849999999999996</v>
      </c>
      <c r="U118" s="1">
        <v>1065</v>
      </c>
      <c r="X118" s="4">
        <f t="shared" si="3"/>
        <v>71</v>
      </c>
    </row>
    <row r="119" spans="2:24" x14ac:dyDescent="0.35">
      <c r="B119" s="1" t="s">
        <v>9</v>
      </c>
      <c r="C119" s="1">
        <v>2017</v>
      </c>
      <c r="E119" s="2"/>
      <c r="F119" s="2"/>
      <c r="G119" s="1"/>
      <c r="H119" s="1"/>
      <c r="I119" s="1">
        <v>3848</v>
      </c>
      <c r="J119" s="1">
        <v>3664</v>
      </c>
      <c r="K119" s="1"/>
      <c r="L119" s="10">
        <v>252</v>
      </c>
      <c r="M119" s="1">
        <v>1263</v>
      </c>
      <c r="N119" s="1">
        <v>1.2629999999999999</v>
      </c>
      <c r="O119" s="1">
        <v>58</v>
      </c>
      <c r="P119" s="1"/>
      <c r="Q119" s="2"/>
      <c r="R119" s="1">
        <v>3.9369999999999998</v>
      </c>
      <c r="S119" s="1">
        <v>9.2170000000000005</v>
      </c>
      <c r="T119" s="1">
        <v>4.6970000000000001</v>
      </c>
      <c r="U119" s="1">
        <v>796</v>
      </c>
      <c r="X119" s="4">
        <f t="shared" si="3"/>
        <v>58</v>
      </c>
    </row>
    <row r="120" spans="2:24" x14ac:dyDescent="0.35">
      <c r="B120" s="1" t="s">
        <v>10</v>
      </c>
      <c r="C120" s="1">
        <v>2017</v>
      </c>
      <c r="E120" s="2"/>
      <c r="F120" s="2"/>
      <c r="G120" s="1"/>
      <c r="H120" s="1"/>
      <c r="I120" s="1">
        <v>5221</v>
      </c>
      <c r="J120" s="1">
        <v>5154</v>
      </c>
      <c r="K120" s="1"/>
      <c r="L120" s="10">
        <v>201</v>
      </c>
      <c r="M120" s="1">
        <v>1726</v>
      </c>
      <c r="N120" s="1">
        <v>1.726</v>
      </c>
      <c r="O120" s="1">
        <v>61</v>
      </c>
      <c r="P120" s="1"/>
      <c r="Q120" s="2"/>
      <c r="R120" s="1">
        <v>3.14</v>
      </c>
      <c r="S120" s="1">
        <v>8.3620000000000001</v>
      </c>
      <c r="T120" s="1">
        <v>4.2759999999999998</v>
      </c>
      <c r="U120" s="1">
        <v>1066</v>
      </c>
      <c r="X120" s="4">
        <f t="shared" si="3"/>
        <v>61</v>
      </c>
    </row>
    <row r="121" spans="2:24" x14ac:dyDescent="0.35">
      <c r="B121" s="1" t="s">
        <v>11</v>
      </c>
      <c r="C121" s="1">
        <v>2017</v>
      </c>
      <c r="E121" s="2"/>
      <c r="F121" s="2"/>
      <c r="G121" s="1"/>
      <c r="H121" s="1"/>
      <c r="I121" s="1">
        <v>5770</v>
      </c>
      <c r="J121" s="1">
        <v>6070</v>
      </c>
      <c r="K121" s="1"/>
      <c r="L121" s="10">
        <v>484</v>
      </c>
      <c r="M121" s="1">
        <v>2291</v>
      </c>
      <c r="N121" s="1">
        <v>2.2909999999999999</v>
      </c>
      <c r="O121" s="1">
        <v>54</v>
      </c>
      <c r="P121" s="1"/>
      <c r="Q121" s="2"/>
      <c r="R121" s="1">
        <v>3.0150000000000001</v>
      </c>
      <c r="S121" s="1">
        <v>7.2329999999999997</v>
      </c>
      <c r="T121" s="1">
        <v>4.5289999999999999</v>
      </c>
      <c r="U121" s="1">
        <v>835</v>
      </c>
      <c r="X121" s="4">
        <f t="shared" si="3"/>
        <v>54</v>
      </c>
    </row>
    <row r="122" spans="2:24" x14ac:dyDescent="0.35">
      <c r="B122" s="1" t="s">
        <v>0</v>
      </c>
      <c r="C122" s="1">
        <v>2018</v>
      </c>
      <c r="E122" s="2"/>
      <c r="F122" s="2"/>
      <c r="G122" s="1"/>
      <c r="H122" s="1"/>
      <c r="I122" s="1">
        <v>6336</v>
      </c>
      <c r="J122" s="1">
        <v>4303</v>
      </c>
      <c r="K122" s="1"/>
      <c r="L122" s="10">
        <v>404</v>
      </c>
      <c r="M122" s="1">
        <v>2033.9999999999998</v>
      </c>
      <c r="N122" s="1"/>
      <c r="O122" s="1">
        <v>49</v>
      </c>
      <c r="P122" s="1"/>
      <c r="Q122" s="2"/>
      <c r="R122" s="1">
        <v>2.4340000000000002</v>
      </c>
      <c r="S122" s="1">
        <v>4.5309999999999997</v>
      </c>
      <c r="T122" s="1">
        <v>3.5409999999999999</v>
      </c>
      <c r="U122" s="1">
        <v>1112</v>
      </c>
      <c r="X122" s="4">
        <f t="shared" si="3"/>
        <v>49</v>
      </c>
    </row>
    <row r="123" spans="2:24" x14ac:dyDescent="0.35">
      <c r="B123" s="1" t="s">
        <v>1</v>
      </c>
      <c r="C123" s="1">
        <v>2018</v>
      </c>
      <c r="E123" s="2"/>
      <c r="F123" s="2"/>
      <c r="G123" s="1"/>
      <c r="H123" s="1"/>
      <c r="I123" s="1">
        <v>7486</v>
      </c>
      <c r="J123" s="1">
        <v>4766</v>
      </c>
      <c r="K123" s="1"/>
      <c r="L123" s="10">
        <v>271</v>
      </c>
      <c r="M123" s="1">
        <v>1855</v>
      </c>
      <c r="N123" s="1"/>
      <c r="O123" s="1">
        <v>46</v>
      </c>
      <c r="P123" s="1"/>
      <c r="Q123" s="2"/>
      <c r="R123" s="1">
        <v>3.036</v>
      </c>
      <c r="S123" s="1">
        <v>4.5919999999999996</v>
      </c>
      <c r="T123" s="1">
        <v>3.601</v>
      </c>
      <c r="U123" s="1">
        <v>1007</v>
      </c>
      <c r="X123" s="4">
        <f t="shared" si="3"/>
        <v>46</v>
      </c>
    </row>
    <row r="124" spans="2:24" x14ac:dyDescent="0.35">
      <c r="B124" s="1" t="s">
        <v>2</v>
      </c>
      <c r="C124" s="1">
        <v>2018</v>
      </c>
      <c r="E124" s="2"/>
      <c r="F124" s="2"/>
      <c r="G124" s="1"/>
      <c r="H124" s="1"/>
      <c r="I124" s="1">
        <v>8276</v>
      </c>
      <c r="J124" s="1">
        <v>6063</v>
      </c>
      <c r="K124" s="1"/>
      <c r="L124" s="10">
        <v>263</v>
      </c>
      <c r="M124" s="1">
        <v>1441</v>
      </c>
      <c r="N124" s="1"/>
      <c r="O124" s="1">
        <v>57</v>
      </c>
      <c r="P124" s="1"/>
      <c r="Q124" s="2"/>
      <c r="R124" s="1">
        <v>4.2919999999999998</v>
      </c>
      <c r="S124" s="1">
        <v>5.5270000000000001</v>
      </c>
      <c r="T124" s="1">
        <v>4.87</v>
      </c>
      <c r="U124" s="1">
        <v>1759</v>
      </c>
      <c r="X124" s="4">
        <f t="shared" si="3"/>
        <v>57</v>
      </c>
    </row>
    <row r="125" spans="2:24" x14ac:dyDescent="0.35">
      <c r="B125" s="1" t="s">
        <v>3</v>
      </c>
      <c r="C125" s="1">
        <v>2018</v>
      </c>
      <c r="E125" s="2"/>
      <c r="F125" s="2"/>
      <c r="G125" s="1"/>
      <c r="H125" s="1"/>
      <c r="I125" s="1">
        <v>7637</v>
      </c>
      <c r="J125" s="1">
        <v>5404</v>
      </c>
      <c r="K125" s="1"/>
      <c r="L125" s="10">
        <v>170</v>
      </c>
      <c r="M125" s="1">
        <v>1047</v>
      </c>
      <c r="N125" s="1"/>
      <c r="O125" s="1">
        <v>44</v>
      </c>
      <c r="P125" s="1"/>
      <c r="Q125" s="2"/>
      <c r="R125" s="1">
        <v>4.0439999999999996</v>
      </c>
      <c r="S125" s="1">
        <v>4.3129999999999997</v>
      </c>
      <c r="T125" s="1">
        <v>4.6660000000000004</v>
      </c>
      <c r="U125" s="1">
        <v>1469</v>
      </c>
      <c r="X125" s="4">
        <f t="shared" si="3"/>
        <v>44</v>
      </c>
    </row>
    <row r="126" spans="2:24" x14ac:dyDescent="0.35">
      <c r="B126" s="1" t="s">
        <v>4</v>
      </c>
      <c r="C126" s="1">
        <v>2018</v>
      </c>
      <c r="E126" s="2"/>
      <c r="F126" s="2"/>
      <c r="G126" s="1"/>
      <c r="H126" s="1"/>
      <c r="I126" s="1">
        <v>8579</v>
      </c>
      <c r="J126" s="1">
        <v>3923</v>
      </c>
      <c r="K126" s="1"/>
      <c r="L126" s="10">
        <v>190</v>
      </c>
      <c r="M126" s="1">
        <v>1355</v>
      </c>
      <c r="N126" s="1"/>
      <c r="O126" s="1">
        <v>67</v>
      </c>
      <c r="P126" s="1"/>
      <c r="Q126" s="2"/>
      <c r="R126" s="1">
        <v>4.7569999999999997</v>
      </c>
      <c r="S126" s="1">
        <v>6.8209999999999997</v>
      </c>
      <c r="T126" s="1">
        <v>4.0270000000000001</v>
      </c>
      <c r="U126" s="1">
        <v>1492</v>
      </c>
      <c r="X126" s="4">
        <f t="shared" si="3"/>
        <v>67</v>
      </c>
    </row>
    <row r="127" spans="2:24" x14ac:dyDescent="0.35">
      <c r="B127" s="1" t="s">
        <v>5</v>
      </c>
      <c r="C127" s="1">
        <v>2018</v>
      </c>
      <c r="E127" s="2"/>
      <c r="F127" s="2"/>
      <c r="G127" s="1"/>
      <c r="H127" s="1"/>
      <c r="I127" s="1">
        <v>7788</v>
      </c>
      <c r="J127" s="1">
        <v>3699</v>
      </c>
      <c r="K127" s="1"/>
      <c r="L127" s="10">
        <v>150</v>
      </c>
      <c r="M127" s="1">
        <v>1561</v>
      </c>
      <c r="N127" s="1"/>
      <c r="O127" s="1">
        <v>31</v>
      </c>
      <c r="P127" s="1"/>
      <c r="Q127" s="2"/>
      <c r="R127" s="1">
        <v>3.7930000000000001</v>
      </c>
      <c r="S127" s="1">
        <v>7.2389999999999999</v>
      </c>
      <c r="T127" s="1">
        <v>3.552</v>
      </c>
      <c r="U127" s="1">
        <v>1128</v>
      </c>
      <c r="X127" s="4">
        <f t="shared" si="3"/>
        <v>31</v>
      </c>
    </row>
    <row r="128" spans="2:24" x14ac:dyDescent="0.35">
      <c r="B128" s="1" t="s">
        <v>6</v>
      </c>
      <c r="C128" s="1">
        <v>2018</v>
      </c>
      <c r="E128" s="2"/>
      <c r="F128" s="2"/>
      <c r="G128" s="1"/>
      <c r="H128" s="1"/>
      <c r="I128" s="1">
        <v>6636</v>
      </c>
      <c r="J128" s="1">
        <v>6499</v>
      </c>
      <c r="K128" s="1"/>
      <c r="L128" s="10">
        <v>136</v>
      </c>
      <c r="M128" s="1">
        <v>1321</v>
      </c>
      <c r="N128" s="1"/>
      <c r="O128" s="1">
        <v>32</v>
      </c>
      <c r="P128" s="1"/>
      <c r="Q128" s="2"/>
      <c r="R128" s="1">
        <v>4.0030000000000001</v>
      </c>
      <c r="S128" s="1">
        <v>6.9379999999999997</v>
      </c>
      <c r="T128" s="1">
        <v>3.17</v>
      </c>
      <c r="U128" s="1">
        <v>1785</v>
      </c>
      <c r="X128" s="4">
        <f t="shared" si="3"/>
        <v>32</v>
      </c>
    </row>
    <row r="129" spans="2:24" x14ac:dyDescent="0.35">
      <c r="B129" s="1" t="s">
        <v>7</v>
      </c>
      <c r="C129" s="1">
        <v>2018</v>
      </c>
      <c r="E129" s="2"/>
      <c r="F129" s="2"/>
      <c r="G129" s="1"/>
      <c r="H129" s="1"/>
      <c r="I129" s="1">
        <v>7281</v>
      </c>
      <c r="J129" s="1">
        <v>4054.0000000000005</v>
      </c>
      <c r="K129" s="1"/>
      <c r="L129" s="10">
        <v>120</v>
      </c>
      <c r="M129" s="1">
        <v>1276</v>
      </c>
      <c r="N129" s="1"/>
      <c r="O129" s="1">
        <v>62</v>
      </c>
      <c r="P129" s="1"/>
      <c r="Q129" s="2"/>
      <c r="R129" s="1">
        <v>3.8730000000000002</v>
      </c>
      <c r="S129" s="1">
        <v>10.597</v>
      </c>
      <c r="T129" s="1">
        <v>3.593</v>
      </c>
      <c r="U129" s="1">
        <v>1399</v>
      </c>
      <c r="X129" s="4">
        <f t="shared" si="3"/>
        <v>62</v>
      </c>
    </row>
    <row r="130" spans="2:24" x14ac:dyDescent="0.35">
      <c r="B130" s="1" t="s">
        <v>8</v>
      </c>
      <c r="C130" s="1">
        <v>2018</v>
      </c>
      <c r="E130" s="2"/>
      <c r="F130" s="2"/>
      <c r="G130" s="1"/>
      <c r="H130" s="1"/>
      <c r="I130" s="1">
        <v>7213</v>
      </c>
      <c r="J130" s="1">
        <v>4291</v>
      </c>
      <c r="K130" s="1"/>
      <c r="L130" s="10">
        <v>67</v>
      </c>
      <c r="M130" s="1">
        <v>705</v>
      </c>
      <c r="N130" s="1"/>
      <c r="O130" s="1">
        <v>21</v>
      </c>
      <c r="P130" s="1"/>
      <c r="Q130" s="2"/>
      <c r="R130" s="1">
        <v>3.2949999999999999</v>
      </c>
      <c r="S130" s="1">
        <v>10.631</v>
      </c>
      <c r="T130" s="1">
        <v>3.3330000000000002</v>
      </c>
      <c r="U130" s="1">
        <v>999</v>
      </c>
      <c r="X130" s="4">
        <f t="shared" si="3"/>
        <v>21</v>
      </c>
    </row>
    <row r="131" spans="2:24" x14ac:dyDescent="0.35">
      <c r="B131" s="1" t="s">
        <v>9</v>
      </c>
      <c r="C131" s="1">
        <v>2018</v>
      </c>
      <c r="E131" s="2"/>
      <c r="F131" s="2"/>
      <c r="G131" s="1"/>
      <c r="H131" s="1"/>
      <c r="I131" s="1">
        <v>7097</v>
      </c>
      <c r="J131" s="1">
        <v>4725</v>
      </c>
      <c r="K131" s="1"/>
      <c r="L131" s="10">
        <v>108</v>
      </c>
      <c r="M131" s="1">
        <v>489</v>
      </c>
      <c r="N131" s="1"/>
      <c r="O131" s="1">
        <v>30</v>
      </c>
      <c r="P131" s="1"/>
      <c r="Q131" s="2"/>
      <c r="R131" s="1">
        <v>2.6019999999999999</v>
      </c>
      <c r="S131" s="1">
        <v>10.148</v>
      </c>
      <c r="T131" s="1">
        <v>3.0049999999999999</v>
      </c>
      <c r="U131" s="1">
        <v>796</v>
      </c>
      <c r="X131" s="4">
        <f t="shared" ref="X131:X162" si="4">O131+H131</f>
        <v>30</v>
      </c>
    </row>
    <row r="132" spans="2:24" x14ac:dyDescent="0.35">
      <c r="B132" s="1" t="s">
        <v>10</v>
      </c>
      <c r="C132" s="1">
        <v>2018</v>
      </c>
      <c r="E132" s="2"/>
      <c r="F132" s="2"/>
      <c r="G132" s="1"/>
      <c r="H132" s="1"/>
      <c r="I132" s="1">
        <v>6794</v>
      </c>
      <c r="J132" s="1">
        <v>5233</v>
      </c>
      <c r="K132" s="1"/>
      <c r="L132" s="10">
        <v>85</v>
      </c>
      <c r="M132" s="1">
        <v>273</v>
      </c>
      <c r="N132" s="1"/>
      <c r="O132" s="1">
        <v>5</v>
      </c>
      <c r="P132" s="1"/>
      <c r="Q132" s="2"/>
      <c r="R132" s="1">
        <v>2.1560000000000001</v>
      </c>
      <c r="S132" s="1">
        <v>9.2070000000000007</v>
      </c>
      <c r="T132" s="1">
        <v>2.488</v>
      </c>
      <c r="U132" s="1">
        <v>548</v>
      </c>
      <c r="X132" s="4">
        <f t="shared" si="4"/>
        <v>5</v>
      </c>
    </row>
    <row r="133" spans="2:24" x14ac:dyDescent="0.35">
      <c r="B133" s="1" t="s">
        <v>11</v>
      </c>
      <c r="C133" s="1">
        <v>2018</v>
      </c>
      <c r="E133" s="2"/>
      <c r="F133" s="2"/>
      <c r="G133" s="1"/>
      <c r="H133" s="1"/>
      <c r="I133" s="1">
        <v>8353</v>
      </c>
      <c r="J133" s="1">
        <v>6717</v>
      </c>
      <c r="K133" s="1"/>
      <c r="L133" s="10">
        <v>58</v>
      </c>
      <c r="M133" s="1">
        <v>189</v>
      </c>
      <c r="N133" s="1">
        <f>89476</f>
        <v>89476</v>
      </c>
      <c r="O133" s="1">
        <v>11</v>
      </c>
      <c r="P133" s="1"/>
      <c r="Q133" s="2"/>
      <c r="R133" s="1">
        <v>3.1160000000000001</v>
      </c>
      <c r="S133" s="1">
        <v>10.260999999999999</v>
      </c>
      <c r="T133" s="1">
        <v>2.4249999999999998</v>
      </c>
      <c r="U133" s="1">
        <v>917</v>
      </c>
      <c r="X133" s="4">
        <f t="shared" si="4"/>
        <v>11</v>
      </c>
    </row>
    <row r="134" spans="2:24" x14ac:dyDescent="0.35">
      <c r="B134" s="1" t="s">
        <v>0</v>
      </c>
      <c r="C134" s="1">
        <v>2019</v>
      </c>
      <c r="E134" s="2"/>
      <c r="F134" s="2"/>
      <c r="G134" s="1"/>
      <c r="H134" s="1"/>
      <c r="I134" s="1">
        <v>6649</v>
      </c>
      <c r="J134" s="1">
        <v>3803</v>
      </c>
      <c r="K134" s="1"/>
      <c r="L134" s="10">
        <v>38</v>
      </c>
      <c r="M134" s="1">
        <v>56</v>
      </c>
      <c r="N134" s="1"/>
      <c r="O134" s="1">
        <v>9</v>
      </c>
      <c r="P134" s="1"/>
      <c r="Q134" s="2"/>
      <c r="R134" s="1">
        <v>2.899</v>
      </c>
      <c r="S134" s="1">
        <v>6.875</v>
      </c>
      <c r="T134" s="1">
        <v>1.774</v>
      </c>
      <c r="U134" s="1">
        <v>971</v>
      </c>
      <c r="X134" s="4">
        <f t="shared" si="4"/>
        <v>9</v>
      </c>
    </row>
    <row r="135" spans="2:24" x14ac:dyDescent="0.35">
      <c r="B135" s="1" t="s">
        <v>1</v>
      </c>
      <c r="C135" s="1">
        <v>2019</v>
      </c>
      <c r="E135" s="2"/>
      <c r="F135" s="2"/>
      <c r="G135" s="1"/>
      <c r="H135" s="1"/>
      <c r="I135" s="1">
        <v>8079.0000000000009</v>
      </c>
      <c r="J135" s="1">
        <v>4795</v>
      </c>
      <c r="K135" s="1"/>
      <c r="L135" s="10">
        <v>29</v>
      </c>
      <c r="M135" s="1">
        <v>66</v>
      </c>
      <c r="N135" s="1"/>
      <c r="O135" s="1">
        <v>4</v>
      </c>
      <c r="P135" s="1"/>
      <c r="Q135" s="2"/>
      <c r="R135" s="1">
        <v>2.097</v>
      </c>
      <c r="S135" s="1">
        <v>7.109</v>
      </c>
      <c r="T135" s="1">
        <v>2.0699999999999998</v>
      </c>
      <c r="U135" s="1">
        <v>1457</v>
      </c>
      <c r="X135" s="4">
        <f t="shared" si="4"/>
        <v>4</v>
      </c>
    </row>
    <row r="136" spans="2:24" x14ac:dyDescent="0.35">
      <c r="B136" s="1" t="s">
        <v>2</v>
      </c>
      <c r="C136" s="1">
        <v>2019</v>
      </c>
      <c r="E136" s="2"/>
      <c r="F136" s="2"/>
      <c r="G136" s="1"/>
      <c r="H136" s="1"/>
      <c r="I136" s="1">
        <v>11805</v>
      </c>
      <c r="J136" s="1">
        <v>7381</v>
      </c>
      <c r="K136" s="1"/>
      <c r="L136" s="10">
        <v>19</v>
      </c>
      <c r="M136" s="1">
        <v>42</v>
      </c>
      <c r="N136" s="1"/>
      <c r="O136" s="1">
        <v>9</v>
      </c>
      <c r="P136" s="1"/>
      <c r="Q136" s="2"/>
      <c r="R136" s="1">
        <v>2.762</v>
      </c>
      <c r="S136" s="1">
        <v>9.1050000000000004</v>
      </c>
      <c r="T136" s="1">
        <v>3.9420000000000002</v>
      </c>
      <c r="U136" s="1">
        <v>2027</v>
      </c>
      <c r="X136" s="4">
        <f t="shared" si="4"/>
        <v>9</v>
      </c>
    </row>
    <row r="137" spans="2:24" x14ac:dyDescent="0.35">
      <c r="B137" s="1" t="s">
        <v>3</v>
      </c>
      <c r="C137" s="1">
        <v>2019</v>
      </c>
      <c r="E137" s="2"/>
      <c r="F137" s="2"/>
      <c r="G137" s="1"/>
      <c r="H137" s="1">
        <v>78</v>
      </c>
      <c r="I137" s="1">
        <v>10539</v>
      </c>
      <c r="J137" s="1">
        <v>6050</v>
      </c>
      <c r="K137" s="1"/>
      <c r="L137" s="10">
        <v>12</v>
      </c>
      <c r="M137" s="1">
        <v>25</v>
      </c>
      <c r="N137" s="1"/>
      <c r="O137" s="1">
        <v>5</v>
      </c>
      <c r="P137" s="1"/>
      <c r="Q137" s="2"/>
      <c r="R137" s="1">
        <v>1.607</v>
      </c>
      <c r="S137" s="1">
        <v>7.7450000000000001</v>
      </c>
      <c r="T137" s="1">
        <v>3.6819999999999999</v>
      </c>
      <c r="U137" s="1">
        <v>1566</v>
      </c>
      <c r="X137" s="4">
        <f t="shared" si="4"/>
        <v>83</v>
      </c>
    </row>
    <row r="138" spans="2:24" x14ac:dyDescent="0.35">
      <c r="B138" s="1" t="s">
        <v>4</v>
      </c>
      <c r="C138" s="1">
        <v>2019</v>
      </c>
      <c r="E138" s="2"/>
      <c r="F138" s="2"/>
      <c r="G138" s="1"/>
      <c r="H138" s="1">
        <v>245</v>
      </c>
      <c r="I138" s="1">
        <v>10687</v>
      </c>
      <c r="J138" s="1">
        <v>8273</v>
      </c>
      <c r="K138" s="1"/>
      <c r="L138" s="10">
        <v>14</v>
      </c>
      <c r="M138" s="1">
        <v>5</v>
      </c>
      <c r="N138" s="1"/>
      <c r="O138" s="1">
        <v>6</v>
      </c>
      <c r="P138" s="1"/>
      <c r="Q138" s="2"/>
      <c r="R138" s="1">
        <v>1.294</v>
      </c>
      <c r="S138" s="1">
        <v>9.6530000000000005</v>
      </c>
      <c r="T138" s="1">
        <v>3.8340000000000001</v>
      </c>
      <c r="U138" s="1">
        <v>1691</v>
      </c>
      <c r="X138" s="4">
        <f t="shared" si="4"/>
        <v>251</v>
      </c>
    </row>
    <row r="139" spans="2:24" x14ac:dyDescent="0.35">
      <c r="B139" s="1" t="s">
        <v>5</v>
      </c>
      <c r="C139" s="1">
        <v>2019</v>
      </c>
      <c r="E139" s="2"/>
      <c r="F139" s="2"/>
      <c r="G139" s="1"/>
      <c r="H139" s="1">
        <v>275</v>
      </c>
      <c r="I139" s="1">
        <v>9250</v>
      </c>
      <c r="J139" s="1">
        <v>7424</v>
      </c>
      <c r="K139" s="1"/>
      <c r="L139" s="10">
        <v>18</v>
      </c>
      <c r="M139" s="1">
        <v>128</v>
      </c>
      <c r="N139" s="1"/>
      <c r="O139" s="1">
        <v>5</v>
      </c>
      <c r="P139" s="1"/>
      <c r="Q139" s="2"/>
      <c r="R139" s="1">
        <v>797</v>
      </c>
      <c r="S139" s="1">
        <v>8.4860000000000007</v>
      </c>
      <c r="T139" s="1">
        <v>3.6560000000000001</v>
      </c>
      <c r="U139" s="1">
        <v>1686</v>
      </c>
      <c r="X139" s="4">
        <f t="shared" si="4"/>
        <v>280</v>
      </c>
    </row>
    <row r="140" spans="2:24" x14ac:dyDescent="0.35">
      <c r="B140" s="1" t="s">
        <v>6</v>
      </c>
      <c r="C140" s="1">
        <v>2019</v>
      </c>
      <c r="E140" s="2"/>
      <c r="F140" s="2"/>
      <c r="G140" s="1"/>
      <c r="H140" s="1">
        <v>252</v>
      </c>
      <c r="I140" s="1">
        <v>8963</v>
      </c>
      <c r="J140" s="1">
        <v>7688</v>
      </c>
      <c r="K140" s="1"/>
      <c r="L140" s="10">
        <v>6</v>
      </c>
      <c r="M140" s="1">
        <v>5</v>
      </c>
      <c r="N140" s="1"/>
      <c r="O140" s="1">
        <v>6</v>
      </c>
      <c r="P140" s="1"/>
      <c r="Q140" s="2"/>
      <c r="R140" s="1">
        <v>628</v>
      </c>
      <c r="S140" s="1">
        <v>8.0860000000000003</v>
      </c>
      <c r="T140" s="1">
        <v>3.33</v>
      </c>
      <c r="U140" s="1">
        <v>2224</v>
      </c>
      <c r="X140" s="4">
        <f t="shared" si="4"/>
        <v>258</v>
      </c>
    </row>
    <row r="141" spans="2:24" x14ac:dyDescent="0.35">
      <c r="B141" s="1" t="s">
        <v>7</v>
      </c>
      <c r="C141" s="1">
        <v>2019</v>
      </c>
      <c r="E141" s="2"/>
      <c r="F141" s="2"/>
      <c r="G141" s="1"/>
      <c r="H141" s="1">
        <v>329</v>
      </c>
      <c r="I141" s="1">
        <v>10955</v>
      </c>
      <c r="J141" s="1">
        <v>8227</v>
      </c>
      <c r="K141" s="1"/>
      <c r="L141" s="10">
        <v>7</v>
      </c>
      <c r="M141" s="1">
        <v>3</v>
      </c>
      <c r="N141" s="1"/>
      <c r="O141" s="1">
        <v>3</v>
      </c>
      <c r="P141" s="1"/>
      <c r="Q141" s="2"/>
      <c r="R141" s="1">
        <v>572</v>
      </c>
      <c r="S141" s="1">
        <v>9.5920000000000005</v>
      </c>
      <c r="T141" s="1">
        <v>3.8079999999999998</v>
      </c>
      <c r="U141" s="1">
        <v>1916</v>
      </c>
      <c r="X141" s="4">
        <f t="shared" si="4"/>
        <v>332</v>
      </c>
    </row>
    <row r="142" spans="2:24" x14ac:dyDescent="0.35">
      <c r="B142" s="1" t="s">
        <v>8</v>
      </c>
      <c r="C142" s="1">
        <v>2019</v>
      </c>
      <c r="E142" s="2"/>
      <c r="F142" s="2"/>
      <c r="G142" s="1"/>
      <c r="H142" s="1">
        <v>304</v>
      </c>
      <c r="I142" s="1">
        <v>7991</v>
      </c>
      <c r="J142" s="1">
        <v>6064</v>
      </c>
      <c r="K142" s="1"/>
      <c r="L142" s="10">
        <v>8</v>
      </c>
      <c r="M142" s="1">
        <v>48</v>
      </c>
      <c r="N142" s="1"/>
      <c r="O142" s="1">
        <v>3</v>
      </c>
      <c r="P142" s="1"/>
      <c r="Q142" s="2"/>
      <c r="R142" s="1">
        <v>314</v>
      </c>
      <c r="S142" s="1">
        <v>8.09</v>
      </c>
      <c r="T142" s="1">
        <v>2.9169999999999998</v>
      </c>
      <c r="U142" s="1">
        <v>1208</v>
      </c>
      <c r="X142" s="4">
        <f t="shared" si="4"/>
        <v>307</v>
      </c>
    </row>
    <row r="143" spans="2:24" x14ac:dyDescent="0.35">
      <c r="B143" s="1" t="s">
        <v>9</v>
      </c>
      <c r="C143" s="1">
        <v>2019</v>
      </c>
      <c r="E143" s="2"/>
      <c r="F143" s="2"/>
      <c r="G143" s="1"/>
      <c r="H143" s="1">
        <v>366</v>
      </c>
      <c r="I143" s="1">
        <v>8322</v>
      </c>
      <c r="J143" s="1">
        <v>6647</v>
      </c>
      <c r="K143" s="1"/>
      <c r="L143" s="10">
        <v>1</v>
      </c>
      <c r="M143" s="1">
        <v>11</v>
      </c>
      <c r="N143" s="1"/>
      <c r="O143" s="1">
        <v>2</v>
      </c>
      <c r="P143" s="1"/>
      <c r="Q143" s="2"/>
      <c r="R143" s="1">
        <v>211</v>
      </c>
      <c r="S143" s="1">
        <v>8.5820000000000007</v>
      </c>
      <c r="T143" s="1">
        <v>2.9630000000000001</v>
      </c>
      <c r="U143" s="1">
        <v>967</v>
      </c>
      <c r="X143" s="4">
        <f t="shared" si="4"/>
        <v>368</v>
      </c>
    </row>
    <row r="144" spans="2:24" x14ac:dyDescent="0.35">
      <c r="B144" s="1" t="s">
        <v>10</v>
      </c>
      <c r="C144" s="1">
        <v>2019</v>
      </c>
      <c r="E144" s="2" t="s">
        <v>13</v>
      </c>
      <c r="F144" s="2"/>
      <c r="G144" s="1"/>
      <c r="H144" s="1">
        <v>317</v>
      </c>
      <c r="I144" s="1">
        <v>8402</v>
      </c>
      <c r="J144" s="1">
        <v>7756</v>
      </c>
      <c r="K144" s="1"/>
      <c r="L144" s="10">
        <v>1</v>
      </c>
      <c r="M144" s="1">
        <v>1</v>
      </c>
      <c r="N144" s="1"/>
      <c r="O144" s="1">
        <v>4</v>
      </c>
      <c r="P144" s="1"/>
      <c r="Q144" s="2"/>
      <c r="R144" s="1">
        <v>228</v>
      </c>
      <c r="S144" s="1">
        <v>8.9659999999999993</v>
      </c>
      <c r="T144" s="1">
        <v>2.7530000000000001</v>
      </c>
      <c r="U144" s="1">
        <v>790</v>
      </c>
      <c r="X144" s="4">
        <f t="shared" si="4"/>
        <v>321</v>
      </c>
    </row>
    <row r="145" spans="2:24" x14ac:dyDescent="0.35">
      <c r="B145" s="1" t="s">
        <v>11</v>
      </c>
      <c r="C145" s="1">
        <v>2019</v>
      </c>
      <c r="E145" s="2"/>
      <c r="F145" s="2"/>
      <c r="G145" s="1"/>
      <c r="H145" s="1">
        <v>283</v>
      </c>
      <c r="I145" s="1">
        <v>7930</v>
      </c>
      <c r="J145" s="1">
        <v>7400</v>
      </c>
      <c r="K145" s="1"/>
      <c r="L145" s="10">
        <v>7</v>
      </c>
      <c r="M145" s="1">
        <v>1</v>
      </c>
      <c r="N145" s="1">
        <v>109572</v>
      </c>
      <c r="O145" s="1">
        <v>2</v>
      </c>
      <c r="P145" s="1"/>
      <c r="Q145" s="2"/>
      <c r="R145" s="1">
        <v>714</v>
      </c>
      <c r="S145" s="1">
        <v>8.1639999999999997</v>
      </c>
      <c r="T145" s="1">
        <v>2.6640000000000001</v>
      </c>
      <c r="U145" s="1">
        <v>712</v>
      </c>
      <c r="X145" s="4">
        <f t="shared" si="4"/>
        <v>285</v>
      </c>
    </row>
    <row r="146" spans="2:24" x14ac:dyDescent="0.35">
      <c r="B146" s="1" t="s">
        <v>0</v>
      </c>
      <c r="C146" s="1">
        <v>2020</v>
      </c>
      <c r="E146" s="2"/>
      <c r="F146" s="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2"/>
      <c r="R146" s="1"/>
      <c r="S146" s="1"/>
      <c r="T146" s="1"/>
      <c r="X146" s="4">
        <f t="shared" si="4"/>
        <v>0</v>
      </c>
    </row>
    <row r="147" spans="2:24" x14ac:dyDescent="0.35">
      <c r="B147" s="1" t="s">
        <v>1</v>
      </c>
      <c r="C147" s="1">
        <v>2020</v>
      </c>
      <c r="E147" s="2"/>
      <c r="F147" s="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2"/>
      <c r="R147" s="1"/>
      <c r="S147" s="1"/>
      <c r="T147" s="1"/>
      <c r="X147" s="4">
        <f t="shared" si="4"/>
        <v>0</v>
      </c>
    </row>
    <row r="148" spans="2:24" x14ac:dyDescent="0.35">
      <c r="B148" s="1" t="s">
        <v>2</v>
      </c>
      <c r="C148" s="1">
        <v>2020</v>
      </c>
      <c r="E148" s="2"/>
      <c r="F148" s="2"/>
      <c r="G148" s="1">
        <v>1129</v>
      </c>
      <c r="H148" s="1">
        <v>788</v>
      </c>
      <c r="I148" s="1">
        <v>22176</v>
      </c>
      <c r="J148" s="1">
        <v>15407</v>
      </c>
      <c r="K148" s="1"/>
      <c r="L148" s="1"/>
      <c r="M148" s="1"/>
      <c r="N148" s="1"/>
      <c r="O148" s="1">
        <v>17</v>
      </c>
      <c r="P148" s="1"/>
      <c r="Q148" s="2"/>
      <c r="R148" s="1">
        <v>5.9809999999999999</v>
      </c>
      <c r="S148" s="1">
        <v>21.393000000000001</v>
      </c>
      <c r="T148" s="1">
        <v>7.7</v>
      </c>
      <c r="U148" s="1">
        <v>1.61</v>
      </c>
      <c r="X148" s="4">
        <f t="shared" si="4"/>
        <v>805</v>
      </c>
    </row>
    <row r="149" spans="2:24" x14ac:dyDescent="0.35">
      <c r="B149" s="1" t="s">
        <v>3</v>
      </c>
      <c r="C149" s="1">
        <v>2020</v>
      </c>
      <c r="E149" s="2"/>
      <c r="F149" s="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2"/>
      <c r="R149" s="1"/>
      <c r="S149" s="1"/>
      <c r="T149" s="1"/>
      <c r="X149" s="4">
        <f t="shared" si="4"/>
        <v>0</v>
      </c>
    </row>
    <row r="150" spans="2:24" x14ac:dyDescent="0.35">
      <c r="B150" s="1" t="s">
        <v>4</v>
      </c>
      <c r="C150" s="1">
        <v>2020</v>
      </c>
      <c r="E150" s="2"/>
      <c r="F150" s="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2"/>
      <c r="R150" s="1"/>
      <c r="S150" s="1"/>
      <c r="T150" s="1"/>
      <c r="X150" s="4">
        <f t="shared" si="4"/>
        <v>0</v>
      </c>
    </row>
    <row r="151" spans="2:24" x14ac:dyDescent="0.35">
      <c r="B151" s="1" t="s">
        <v>5</v>
      </c>
      <c r="C151" s="1">
        <v>2020</v>
      </c>
      <c r="E151" s="2"/>
      <c r="F151" s="2"/>
      <c r="G151" s="1">
        <v>6756</v>
      </c>
      <c r="H151" s="1">
        <v>797</v>
      </c>
      <c r="I151" s="1">
        <v>25318</v>
      </c>
      <c r="J151" s="1">
        <v>9565</v>
      </c>
      <c r="K151" s="1"/>
      <c r="L151" s="1"/>
      <c r="M151" s="1"/>
      <c r="N151" s="1"/>
      <c r="O151" s="1">
        <v>3</v>
      </c>
      <c r="P151" s="1"/>
      <c r="Q151" s="2"/>
      <c r="R151" s="1">
        <v>4.12</v>
      </c>
      <c r="S151" s="1">
        <v>15.971</v>
      </c>
      <c r="T151" s="1">
        <v>6.6769999999999996</v>
      </c>
      <c r="U151" s="1">
        <v>722</v>
      </c>
      <c r="X151" s="4">
        <f t="shared" si="4"/>
        <v>800</v>
      </c>
    </row>
    <row r="152" spans="2:24" x14ac:dyDescent="0.35">
      <c r="B152" s="1" t="s">
        <v>6</v>
      </c>
      <c r="C152" s="1">
        <v>2020</v>
      </c>
      <c r="E152" s="2"/>
      <c r="F152" s="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2"/>
      <c r="R152" s="1"/>
      <c r="S152" s="1"/>
      <c r="T152" s="1"/>
      <c r="X152" s="4">
        <f t="shared" si="4"/>
        <v>0</v>
      </c>
    </row>
    <row r="153" spans="2:24" x14ac:dyDescent="0.35">
      <c r="B153" s="1" t="s">
        <v>7</v>
      </c>
      <c r="C153" s="1">
        <v>2020</v>
      </c>
      <c r="E153" s="2"/>
      <c r="F153" s="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2"/>
      <c r="R153" s="1"/>
      <c r="S153" s="1"/>
      <c r="T153" s="1"/>
      <c r="X153" s="4">
        <f t="shared" si="4"/>
        <v>0</v>
      </c>
    </row>
    <row r="154" spans="2:24" x14ac:dyDescent="0.35">
      <c r="B154" s="1" t="s">
        <v>8</v>
      </c>
      <c r="C154" s="1">
        <v>2020</v>
      </c>
      <c r="E154" s="2"/>
      <c r="F154" s="2"/>
      <c r="G154" s="1">
        <v>10105</v>
      </c>
      <c r="H154" s="1">
        <v>1056</v>
      </c>
      <c r="I154" s="1">
        <v>28069</v>
      </c>
      <c r="J154" s="1">
        <v>14084</v>
      </c>
      <c r="K154" s="1"/>
      <c r="L154" s="1">
        <v>34000</v>
      </c>
      <c r="M154" s="1"/>
      <c r="N154" s="1"/>
      <c r="O154" s="1">
        <v>70</v>
      </c>
      <c r="P154" s="1"/>
      <c r="Q154" s="2"/>
      <c r="R154" s="1">
        <v>6.0890000000000004</v>
      </c>
      <c r="S154" s="1">
        <v>20.116</v>
      </c>
      <c r="T154" s="1">
        <v>6.6790000000000003</v>
      </c>
      <c r="U154" s="1">
        <v>129</v>
      </c>
      <c r="X154" s="4">
        <f t="shared" si="4"/>
        <v>1126</v>
      </c>
    </row>
    <row r="155" spans="2:24" x14ac:dyDescent="0.35">
      <c r="B155" s="1" t="s">
        <v>9</v>
      </c>
      <c r="C155" s="1">
        <v>2020</v>
      </c>
      <c r="E155" s="2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2"/>
      <c r="R155" s="1"/>
      <c r="S155" s="1"/>
      <c r="T155" s="1"/>
      <c r="X155" s="4">
        <f t="shared" si="4"/>
        <v>0</v>
      </c>
    </row>
    <row r="156" spans="2:24" x14ac:dyDescent="0.35">
      <c r="B156" s="1" t="s">
        <v>10</v>
      </c>
      <c r="C156" s="1">
        <v>2020</v>
      </c>
      <c r="E156" s="2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2"/>
      <c r="R156" s="1"/>
      <c r="S156" s="1"/>
      <c r="T156" s="1"/>
      <c r="X156" s="4">
        <f t="shared" si="4"/>
        <v>0</v>
      </c>
    </row>
    <row r="157" spans="2:24" x14ac:dyDescent="0.35">
      <c r="B157" s="1" t="s">
        <v>11</v>
      </c>
      <c r="C157" s="1">
        <v>2020</v>
      </c>
      <c r="E157" s="2"/>
      <c r="F157" s="1"/>
      <c r="G157" s="1">
        <v>11079</v>
      </c>
      <c r="H157" s="1">
        <v>961</v>
      </c>
      <c r="I157" s="1">
        <v>25124</v>
      </c>
      <c r="J157" s="1">
        <v>20366</v>
      </c>
      <c r="K157" s="1"/>
      <c r="L157" s="1">
        <v>14000</v>
      </c>
      <c r="M157" s="1">
        <v>20000</v>
      </c>
      <c r="N157" s="1">
        <v>100687</v>
      </c>
      <c r="O157" s="1">
        <v>6</v>
      </c>
      <c r="P157" s="1"/>
      <c r="Q157" s="2"/>
      <c r="R157" s="1">
        <v>6.774</v>
      </c>
      <c r="S157" s="1">
        <v>25.181999999999999</v>
      </c>
      <c r="T157" s="1">
        <v>4.8019999999999996</v>
      </c>
      <c r="U157" s="1">
        <v>20</v>
      </c>
      <c r="X157" s="4">
        <f t="shared" si="4"/>
        <v>967</v>
      </c>
    </row>
    <row r="158" spans="2:24" x14ac:dyDescent="0.35">
      <c r="B158" s="1" t="s">
        <v>0</v>
      </c>
      <c r="C158" s="1">
        <v>2021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2"/>
      <c r="R158" s="1"/>
      <c r="S158" s="1"/>
      <c r="T158" s="1"/>
      <c r="X158" s="4">
        <f t="shared" si="4"/>
        <v>0</v>
      </c>
    </row>
    <row r="159" spans="2:24" x14ac:dyDescent="0.35">
      <c r="B159" s="1" t="s">
        <v>1</v>
      </c>
      <c r="C159" s="1">
        <v>2021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2"/>
      <c r="R159" s="1"/>
      <c r="S159" s="1"/>
      <c r="T159" s="1"/>
      <c r="X159" s="4">
        <f t="shared" si="4"/>
        <v>0</v>
      </c>
    </row>
    <row r="160" spans="2:24" x14ac:dyDescent="0.35">
      <c r="B160" s="1" t="s">
        <v>2</v>
      </c>
      <c r="C160" s="1">
        <v>2021</v>
      </c>
      <c r="E160" s="1">
        <v>474</v>
      </c>
      <c r="F160" s="1"/>
      <c r="G160" s="1">
        <v>11302</v>
      </c>
      <c r="H160" s="1">
        <v>1099</v>
      </c>
      <c r="I160" s="1">
        <v>27265</v>
      </c>
      <c r="J160" s="1">
        <v>19218</v>
      </c>
      <c r="K160" s="1"/>
      <c r="L160" s="1"/>
      <c r="M160" s="1"/>
      <c r="N160" s="1"/>
      <c r="O160" s="1">
        <v>1</v>
      </c>
      <c r="P160" s="1"/>
      <c r="Q160" s="2"/>
      <c r="R160" s="1">
        <v>4.5350000000000001</v>
      </c>
      <c r="S160" s="1">
        <v>22.713999999999999</v>
      </c>
      <c r="T160" s="1">
        <v>4243</v>
      </c>
      <c r="U160" s="1">
        <v>2</v>
      </c>
      <c r="X160" s="4">
        <f t="shared" si="4"/>
        <v>1100</v>
      </c>
    </row>
    <row r="161" spans="2:24" x14ac:dyDescent="0.35">
      <c r="B161" s="1" t="s">
        <v>3</v>
      </c>
      <c r="C161" s="1">
        <v>2021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2"/>
      <c r="R161" s="1"/>
      <c r="S161" s="1"/>
      <c r="T161" s="1"/>
      <c r="X161" s="4">
        <f t="shared" si="4"/>
        <v>0</v>
      </c>
    </row>
    <row r="162" spans="2:24" x14ac:dyDescent="0.35">
      <c r="B162" s="1" t="s">
        <v>4</v>
      </c>
      <c r="C162" s="1">
        <v>2021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2"/>
      <c r="R162" s="1"/>
      <c r="S162" s="1"/>
      <c r="T162" s="1"/>
      <c r="X162" s="4">
        <f t="shared" si="4"/>
        <v>0</v>
      </c>
    </row>
    <row r="163" spans="2:24" x14ac:dyDescent="0.35">
      <c r="B163" s="1" t="s">
        <v>5</v>
      </c>
      <c r="C163" s="1">
        <v>2021</v>
      </c>
      <c r="E163" s="1">
        <v>5749</v>
      </c>
      <c r="F163" s="1">
        <v>4943</v>
      </c>
      <c r="G163" s="1">
        <v>14526</v>
      </c>
      <c r="H163" s="1">
        <v>1682</v>
      </c>
      <c r="I163" s="1">
        <v>37888</v>
      </c>
      <c r="J163" s="1">
        <v>24851</v>
      </c>
      <c r="K163" s="1"/>
      <c r="L163" s="1">
        <v>4000</v>
      </c>
      <c r="M163" s="1"/>
      <c r="N163" s="1"/>
      <c r="O163" s="1">
        <v>2</v>
      </c>
      <c r="P163" s="1"/>
      <c r="Q163" s="2"/>
      <c r="R163" s="1">
        <v>6.8319999999999999</v>
      </c>
      <c r="S163" s="1">
        <v>20.295000000000002</v>
      </c>
      <c r="T163" s="1">
        <v>3735</v>
      </c>
      <c r="U163" s="1">
        <v>7</v>
      </c>
      <c r="X163" s="4">
        <f t="shared" ref="X163:X181" si="5">O163+H163</f>
        <v>1684</v>
      </c>
    </row>
    <row r="164" spans="2:24" x14ac:dyDescent="0.35">
      <c r="B164" s="1" t="s">
        <v>6</v>
      </c>
      <c r="C164" s="1">
        <v>2021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2"/>
      <c r="R164" s="1"/>
      <c r="S164" s="1"/>
      <c r="T164" s="1"/>
      <c r="X164" s="4">
        <f t="shared" si="5"/>
        <v>0</v>
      </c>
    </row>
    <row r="165" spans="2:24" x14ac:dyDescent="0.35">
      <c r="B165" s="1" t="s">
        <v>7</v>
      </c>
      <c r="C165" s="1">
        <v>2021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2"/>
      <c r="R165" s="1"/>
      <c r="S165" s="1"/>
      <c r="T165" s="1"/>
      <c r="X165" s="4">
        <f t="shared" si="5"/>
        <v>0</v>
      </c>
    </row>
    <row r="166" spans="2:24" x14ac:dyDescent="0.35">
      <c r="B166" s="1" t="s">
        <v>8</v>
      </c>
      <c r="C166" s="1">
        <v>2021</v>
      </c>
      <c r="E166" s="1">
        <v>6049</v>
      </c>
      <c r="F166" s="1">
        <v>13104</v>
      </c>
      <c r="G166" s="1">
        <v>9259</v>
      </c>
      <c r="H166" s="1">
        <v>2084</v>
      </c>
      <c r="I166" s="1">
        <v>19847</v>
      </c>
      <c r="J166" s="1">
        <v>13659</v>
      </c>
      <c r="K166" s="1"/>
      <c r="L166" s="1">
        <v>2000</v>
      </c>
      <c r="M166" s="1"/>
      <c r="N166" s="1"/>
      <c r="O166" s="1"/>
      <c r="P166" s="1"/>
      <c r="Q166" s="2"/>
      <c r="R166" s="1">
        <v>5.1369999999999996</v>
      </c>
      <c r="S166" s="1">
        <v>9.7119999999999997</v>
      </c>
      <c r="T166" s="1">
        <v>466</v>
      </c>
      <c r="U166" s="1">
        <v>1</v>
      </c>
      <c r="X166" s="4">
        <f t="shared" si="5"/>
        <v>2084</v>
      </c>
    </row>
    <row r="167" spans="2:24" x14ac:dyDescent="0.35">
      <c r="B167" s="1" t="s">
        <v>9</v>
      </c>
      <c r="C167" s="1">
        <v>2021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2"/>
      <c r="R167" s="1"/>
      <c r="S167" s="1"/>
      <c r="T167" s="1"/>
      <c r="X167" s="4">
        <f t="shared" si="5"/>
        <v>0</v>
      </c>
    </row>
    <row r="168" spans="2:24" x14ac:dyDescent="0.35">
      <c r="B168" s="1" t="s">
        <v>10</v>
      </c>
      <c r="C168" s="1">
        <v>2021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2"/>
      <c r="R168" s="1"/>
      <c r="S168" s="1"/>
      <c r="T168" s="1"/>
      <c r="X168" s="4">
        <f t="shared" si="5"/>
        <v>0</v>
      </c>
    </row>
    <row r="169" spans="2:24" x14ac:dyDescent="0.35">
      <c r="B169" s="1" t="s">
        <v>11</v>
      </c>
      <c r="C169" s="1">
        <v>2021</v>
      </c>
      <c r="E169" s="1">
        <v>4463</v>
      </c>
      <c r="F169" s="1">
        <v>13639</v>
      </c>
      <c r="G169" s="1">
        <v>8216</v>
      </c>
      <c r="H169" s="1">
        <v>672</v>
      </c>
      <c r="I169" s="1">
        <v>24743</v>
      </c>
      <c r="J169" s="1">
        <v>14656</v>
      </c>
      <c r="K169" s="1"/>
      <c r="L169" s="1"/>
      <c r="M169" s="1">
        <v>4000</v>
      </c>
      <c r="N169" s="1">
        <v>109743</v>
      </c>
      <c r="O169" s="1"/>
      <c r="P169" s="1"/>
      <c r="Q169" s="2"/>
      <c r="R169" s="1">
        <v>7.8920000000000003</v>
      </c>
      <c r="S169" s="1">
        <v>9.2460000000000004</v>
      </c>
      <c r="T169" s="1">
        <v>809</v>
      </c>
      <c r="X169" s="4">
        <f t="shared" si="5"/>
        <v>672</v>
      </c>
    </row>
    <row r="170" spans="2:24" x14ac:dyDescent="0.35">
      <c r="B170" s="1" t="s">
        <v>0</v>
      </c>
      <c r="C170" s="1">
        <v>2022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2"/>
      <c r="R170" s="1"/>
      <c r="S170" s="1"/>
      <c r="T170" s="1"/>
      <c r="X170" s="4">
        <f t="shared" si="5"/>
        <v>0</v>
      </c>
    </row>
    <row r="171" spans="2:24" x14ac:dyDescent="0.35">
      <c r="B171" s="1" t="s">
        <v>1</v>
      </c>
      <c r="C171" s="1">
        <v>2022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2"/>
      <c r="R171" s="1"/>
      <c r="S171" s="1"/>
      <c r="T171" s="1"/>
      <c r="X171" s="4">
        <f t="shared" si="5"/>
        <v>0</v>
      </c>
    </row>
    <row r="172" spans="2:24" x14ac:dyDescent="0.35">
      <c r="B172" s="1" t="s">
        <v>2</v>
      </c>
      <c r="C172" s="1">
        <v>2022</v>
      </c>
      <c r="E172" s="1">
        <v>2755</v>
      </c>
      <c r="F172" s="1">
        <v>13674</v>
      </c>
      <c r="G172" s="1">
        <v>5688</v>
      </c>
      <c r="H172" s="1">
        <v>47000</v>
      </c>
      <c r="I172" s="1">
        <v>18233</v>
      </c>
      <c r="J172" s="1">
        <v>9046</v>
      </c>
      <c r="K172" s="1"/>
      <c r="L172" s="1"/>
      <c r="M172" s="1"/>
      <c r="N172" s="1"/>
      <c r="O172" s="1">
        <v>1</v>
      </c>
      <c r="P172" s="1"/>
      <c r="Q172" s="2"/>
      <c r="R172" s="1">
        <v>2.3450000000000002</v>
      </c>
      <c r="S172" s="1">
        <v>10.878</v>
      </c>
      <c r="T172" s="1">
        <v>2325</v>
      </c>
      <c r="U172" s="1">
        <v>1</v>
      </c>
      <c r="X172" s="4">
        <f t="shared" si="5"/>
        <v>47001</v>
      </c>
    </row>
    <row r="173" spans="2:24" x14ac:dyDescent="0.35">
      <c r="B173" s="1" t="s">
        <v>3</v>
      </c>
      <c r="C173" s="1">
        <v>2022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2"/>
      <c r="R173" s="1"/>
      <c r="S173" s="1"/>
      <c r="T173" s="1"/>
      <c r="X173" s="4">
        <f t="shared" si="5"/>
        <v>0</v>
      </c>
    </row>
    <row r="174" spans="2:24" x14ac:dyDescent="0.35">
      <c r="B174" s="1" t="s">
        <v>4</v>
      </c>
      <c r="C174" s="1">
        <v>2022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2"/>
      <c r="R174" s="1"/>
      <c r="S174" s="1"/>
      <c r="T174" s="1"/>
      <c r="X174" s="4">
        <f t="shared" si="5"/>
        <v>0</v>
      </c>
    </row>
    <row r="175" spans="2:24" x14ac:dyDescent="0.35">
      <c r="B175" s="1" t="s">
        <v>5</v>
      </c>
      <c r="C175" s="1">
        <v>2022</v>
      </c>
      <c r="E175" s="1">
        <v>166</v>
      </c>
      <c r="F175" s="1">
        <v>14281</v>
      </c>
      <c r="G175" s="1">
        <v>8083</v>
      </c>
      <c r="H175" s="1">
        <v>123</v>
      </c>
      <c r="I175" s="1">
        <v>20495</v>
      </c>
      <c r="J175" s="1">
        <v>17595</v>
      </c>
      <c r="K175" s="1"/>
      <c r="L175" s="1"/>
      <c r="M175" s="1"/>
      <c r="N175" s="1"/>
      <c r="O175" s="1"/>
      <c r="P175" s="1"/>
      <c r="Q175" s="2"/>
      <c r="R175" s="1">
        <v>63</v>
      </c>
      <c r="S175" s="1">
        <v>12.913</v>
      </c>
      <c r="T175" s="1">
        <v>3068</v>
      </c>
      <c r="X175" s="4">
        <f t="shared" si="5"/>
        <v>123</v>
      </c>
    </row>
    <row r="176" spans="2:24" x14ac:dyDescent="0.35">
      <c r="B176" s="1" t="s">
        <v>6</v>
      </c>
      <c r="C176" s="1">
        <v>2022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2"/>
      <c r="R176" s="1"/>
      <c r="S176" s="1"/>
      <c r="T176" s="1"/>
      <c r="X176" s="4">
        <f t="shared" si="5"/>
        <v>0</v>
      </c>
    </row>
    <row r="177" spans="2:24" x14ac:dyDescent="0.35">
      <c r="B177" s="1" t="s">
        <v>7</v>
      </c>
      <c r="C177" s="1">
        <v>2022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2"/>
      <c r="R177" s="1"/>
      <c r="S177" s="1"/>
      <c r="T177" s="1"/>
      <c r="X177" s="4">
        <f t="shared" si="5"/>
        <v>0</v>
      </c>
    </row>
    <row r="178" spans="2:24" x14ac:dyDescent="0.35">
      <c r="B178" s="1" t="s">
        <v>8</v>
      </c>
      <c r="C178" s="1">
        <v>2022</v>
      </c>
      <c r="E178" s="1">
        <v>6657</v>
      </c>
      <c r="F178" s="1">
        <v>18880</v>
      </c>
      <c r="G178" s="1">
        <v>8903</v>
      </c>
      <c r="H178" s="1">
        <v>771</v>
      </c>
      <c r="I178" s="1">
        <v>25608</v>
      </c>
      <c r="J178" s="1">
        <v>16884</v>
      </c>
      <c r="K178" s="1"/>
      <c r="L178" s="1"/>
      <c r="M178" s="1"/>
      <c r="N178" s="1"/>
      <c r="O178" s="1"/>
      <c r="P178" s="1"/>
      <c r="Q178" s="2"/>
      <c r="R178" s="1"/>
      <c r="S178" s="1">
        <v>9.1929999999999996</v>
      </c>
      <c r="T178" s="1">
        <v>2181</v>
      </c>
      <c r="X178" s="4">
        <f t="shared" si="5"/>
        <v>771</v>
      </c>
    </row>
    <row r="179" spans="2:24" x14ac:dyDescent="0.35">
      <c r="B179" s="1" t="s">
        <v>9</v>
      </c>
      <c r="C179" s="1">
        <v>2022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2"/>
      <c r="R179" s="1"/>
      <c r="S179" s="1"/>
      <c r="T179" s="1"/>
      <c r="X179" s="4">
        <f t="shared" si="5"/>
        <v>0</v>
      </c>
    </row>
    <row r="180" spans="2:24" x14ac:dyDescent="0.35">
      <c r="B180" s="1" t="s">
        <v>10</v>
      </c>
      <c r="C180" s="1">
        <v>2022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2"/>
      <c r="R180" s="1"/>
      <c r="S180" s="1"/>
      <c r="T180" s="1"/>
      <c r="X180" s="4">
        <f t="shared" si="5"/>
        <v>0</v>
      </c>
    </row>
    <row r="181" spans="2:24" x14ac:dyDescent="0.35">
      <c r="B181" s="1" t="s">
        <v>11</v>
      </c>
      <c r="C181" s="1">
        <v>2022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2"/>
      <c r="R181" s="2" t="s">
        <v>12</v>
      </c>
      <c r="S181" s="1"/>
      <c r="T181" s="1"/>
      <c r="X181" s="4">
        <f t="shared" si="5"/>
        <v>0</v>
      </c>
    </row>
    <row r="182" spans="2:24" x14ac:dyDescent="0.35">
      <c r="E182" s="1" t="s">
        <v>14</v>
      </c>
      <c r="F182" s="1" t="s">
        <v>15</v>
      </c>
      <c r="G182" s="1" t="s">
        <v>16</v>
      </c>
      <c r="H182" s="1" t="s">
        <v>17</v>
      </c>
      <c r="I182" s="1" t="s">
        <v>18</v>
      </c>
      <c r="J182" s="1" t="s">
        <v>19</v>
      </c>
      <c r="K182" s="1" t="s">
        <v>20</v>
      </c>
      <c r="L182" s="1" t="s">
        <v>21</v>
      </c>
      <c r="M182" s="9" t="s">
        <v>22</v>
      </c>
      <c r="N182" s="9" t="s">
        <v>18</v>
      </c>
      <c r="O182" s="1" t="s">
        <v>23</v>
      </c>
      <c r="P182" s="1"/>
      <c r="Q182" s="1" t="s">
        <v>24</v>
      </c>
      <c r="R182" s="1" t="s">
        <v>25</v>
      </c>
      <c r="S182" s="1" t="s">
        <v>26</v>
      </c>
      <c r="T182" s="1" t="s">
        <v>27</v>
      </c>
      <c r="U182" s="1" t="s">
        <v>28</v>
      </c>
      <c r="X182" s="4" t="s">
        <v>29</v>
      </c>
    </row>
    <row r="185" spans="2:24" x14ac:dyDescent="0.35">
      <c r="X185" s="4" t="s">
        <v>30</v>
      </c>
    </row>
    <row r="188" spans="2:24" x14ac:dyDescent="0.35">
      <c r="K188" s="8" t="s">
        <v>31</v>
      </c>
    </row>
    <row r="189" spans="2:24" x14ac:dyDescent="0.35">
      <c r="K189" s="8" t="s">
        <v>32</v>
      </c>
    </row>
    <row r="199" spans="11:11" x14ac:dyDescent="0.35">
      <c r="K199" s="8" t="s">
        <v>33</v>
      </c>
    </row>
  </sheetData>
  <conditionalFormatting sqref="E1:U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F23" r:id="rId1" display="https://carsalesbase.com/us-car-sales-data/volkswagen/volkswagen-cc/" xr:uid="{DBEB9F8B-C560-4800-AE93-5DB781C6A7A7}"/>
    <hyperlink ref="AH67" r:id="rId2" display="https://carsalesbase.com/us-car-sales-data/volkswagen/volkswagen-scirocco/" xr:uid="{067786C4-290B-4E08-A9D4-E26A8583C0A2}"/>
    <hyperlink ref="AH71" r:id="rId3" display="https://carsalesbase.com/us-car-sales-data/volkswagen/volkswagen-golf/" xr:uid="{30D4878C-3069-4FCD-8BD6-2E720A41AF6E}"/>
    <hyperlink ref="AH75" r:id="rId4" display="https://carsalesbase.com/us-car-sales-data/volkswagen/volkswagen-eurovan/" xr:uid="{27A094DF-1A3E-4673-9BAA-964FA8ADF17E}"/>
    <hyperlink ref="AH83" r:id="rId5" display="https://carsalesbase.com/european-car-sales-data/volkswagen/volkswagen-phaeton/" xr:uid="{C0E2C167-882F-43F2-A19D-2A2877859567}"/>
    <hyperlink ref="AH95" r:id="rId6" display="https://carsalesbase.com/us-car-sales-data/volkswagen/volkswagen-tiguan-l/" xr:uid="{BCFCBF43-7A32-4F51-89C3-1B961EA79A9E}"/>
    <hyperlink ref="AH104" r:id="rId7" display="https://carsalesbase.com/us-car-sales-data/volkswagen/volkswagen-arteon/" xr:uid="{F85F5AB8-D610-40CF-B2B9-5A1AA4CB4BD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8B1BF-9720-4C74-8562-3C226DEE6A47}">
  <dimension ref="B2:AH182"/>
  <sheetViews>
    <sheetView tabSelected="1" workbookViewId="0">
      <selection activeCell="I24" sqref="I24"/>
    </sheetView>
  </sheetViews>
  <sheetFormatPr defaultColWidth="9.1796875" defaultRowHeight="14.5" x14ac:dyDescent="0.35"/>
  <cols>
    <col min="1" max="1" width="9.1796875" style="11"/>
    <col min="2" max="2" width="10.453125" style="11" bestFit="1" customWidth="1"/>
    <col min="3" max="4" width="9.1796875" style="11"/>
    <col min="5" max="18" width="9.1796875" style="15"/>
    <col min="19" max="19" width="9.1796875" style="14"/>
    <col min="20" max="16384" width="9.1796875" style="11"/>
  </cols>
  <sheetData>
    <row r="2" spans="2:34" x14ac:dyDescent="0.35">
      <c r="B2" s="11" t="s">
        <v>34</v>
      </c>
      <c r="C2" s="11" t="s">
        <v>35</v>
      </c>
      <c r="D2" s="11" t="s">
        <v>36</v>
      </c>
      <c r="E2" s="14" t="s">
        <v>14</v>
      </c>
      <c r="F2" s="14" t="s">
        <v>15</v>
      </c>
      <c r="G2" s="14" t="s">
        <v>16</v>
      </c>
      <c r="H2" s="14" t="s">
        <v>17</v>
      </c>
      <c r="I2" s="14" t="s">
        <v>18</v>
      </c>
      <c r="J2" s="14" t="s">
        <v>19</v>
      </c>
      <c r="K2" s="14" t="s">
        <v>20</v>
      </c>
      <c r="L2" s="14" t="s">
        <v>21</v>
      </c>
      <c r="M2" s="14" t="s">
        <v>18</v>
      </c>
      <c r="N2" s="14" t="s">
        <v>23</v>
      </c>
      <c r="O2" s="14" t="s">
        <v>24</v>
      </c>
      <c r="P2" s="14" t="s">
        <v>25</v>
      </c>
      <c r="Q2" s="14" t="s">
        <v>26</v>
      </c>
      <c r="R2" s="14" t="s">
        <v>27</v>
      </c>
      <c r="S2" s="14" t="s">
        <v>28</v>
      </c>
    </row>
    <row r="3" spans="2:34" x14ac:dyDescent="0.35">
      <c r="B3" s="11">
        <v>1</v>
      </c>
      <c r="C3" s="11" t="s">
        <v>0</v>
      </c>
      <c r="D3" s="11">
        <v>2008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2:34" x14ac:dyDescent="0.35">
      <c r="B4" s="11">
        <v>2</v>
      </c>
      <c r="C4" s="11" t="s">
        <v>1</v>
      </c>
      <c r="D4" s="11">
        <v>2008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</row>
    <row r="5" spans="2:34" x14ac:dyDescent="0.35">
      <c r="B5" s="11">
        <v>3</v>
      </c>
      <c r="C5" s="11" t="s">
        <v>2</v>
      </c>
      <c r="D5" s="11">
        <v>2008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</row>
    <row r="6" spans="2:34" x14ac:dyDescent="0.35">
      <c r="B6" s="11">
        <v>4</v>
      </c>
      <c r="C6" s="11" t="s">
        <v>3</v>
      </c>
      <c r="D6" s="11">
        <v>2008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</row>
    <row r="7" spans="2:34" x14ac:dyDescent="0.35">
      <c r="B7" s="11">
        <v>5</v>
      </c>
      <c r="C7" s="11" t="s">
        <v>4</v>
      </c>
      <c r="D7" s="11">
        <v>2008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</row>
    <row r="8" spans="2:34" x14ac:dyDescent="0.35">
      <c r="B8" s="11">
        <v>6</v>
      </c>
      <c r="C8" s="11" t="s">
        <v>5</v>
      </c>
      <c r="D8" s="11">
        <v>2008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</row>
    <row r="9" spans="2:34" x14ac:dyDescent="0.35">
      <c r="B9" s="11">
        <v>7</v>
      </c>
      <c r="C9" s="11" t="s">
        <v>6</v>
      </c>
      <c r="D9" s="11">
        <v>2008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</row>
    <row r="10" spans="2:34" x14ac:dyDescent="0.35">
      <c r="B10" s="11">
        <v>8</v>
      </c>
      <c r="C10" s="11" t="s">
        <v>7</v>
      </c>
      <c r="D10" s="11">
        <v>2008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</row>
    <row r="11" spans="2:34" x14ac:dyDescent="0.35">
      <c r="B11" s="11">
        <v>9</v>
      </c>
      <c r="C11" s="11" t="s">
        <v>8</v>
      </c>
      <c r="D11" s="11">
        <v>2008</v>
      </c>
      <c r="E11" s="14"/>
      <c r="F11" s="14"/>
      <c r="G11" s="14"/>
      <c r="H11" s="14"/>
      <c r="I11" s="14"/>
      <c r="J11" s="14"/>
      <c r="K11" s="16">
        <v>375</v>
      </c>
      <c r="L11" s="14"/>
      <c r="M11" s="14"/>
      <c r="N11" s="14"/>
      <c r="O11" s="14"/>
      <c r="P11" s="14"/>
      <c r="Q11" s="14"/>
      <c r="R11" s="14"/>
    </row>
    <row r="12" spans="2:34" x14ac:dyDescent="0.35">
      <c r="B12" s="11">
        <v>10</v>
      </c>
      <c r="C12" s="11" t="s">
        <v>9</v>
      </c>
      <c r="D12" s="11">
        <v>2008</v>
      </c>
      <c r="E12" s="14"/>
      <c r="F12" s="14"/>
      <c r="G12" s="14"/>
      <c r="H12" s="14"/>
      <c r="I12" s="14"/>
      <c r="J12" s="14"/>
      <c r="K12" s="16">
        <v>789</v>
      </c>
      <c r="L12" s="14"/>
      <c r="M12" s="14"/>
      <c r="N12" s="14"/>
      <c r="O12" s="14"/>
      <c r="P12" s="14"/>
      <c r="Q12" s="14"/>
      <c r="R12" s="14"/>
    </row>
    <row r="13" spans="2:34" x14ac:dyDescent="0.35">
      <c r="B13" s="11">
        <v>11</v>
      </c>
      <c r="C13" s="11" t="s">
        <v>10</v>
      </c>
      <c r="D13" s="11">
        <v>2008</v>
      </c>
      <c r="E13" s="14"/>
      <c r="F13" s="14"/>
      <c r="G13" s="14"/>
      <c r="H13" s="14"/>
      <c r="I13" s="14"/>
      <c r="J13" s="14"/>
      <c r="K13" s="16">
        <v>1324</v>
      </c>
      <c r="L13" s="14"/>
      <c r="M13" s="14"/>
      <c r="N13" s="14"/>
      <c r="O13" s="14"/>
      <c r="P13" s="14"/>
      <c r="Q13" s="14"/>
      <c r="R13" s="14"/>
    </row>
    <row r="14" spans="2:34" x14ac:dyDescent="0.35">
      <c r="B14" s="11">
        <v>12</v>
      </c>
      <c r="C14" s="11" t="s">
        <v>11</v>
      </c>
      <c r="D14" s="11">
        <v>2008</v>
      </c>
      <c r="E14" s="14"/>
      <c r="F14" s="14"/>
      <c r="G14" s="14"/>
      <c r="H14" s="14"/>
      <c r="I14" s="14"/>
      <c r="J14" s="14"/>
      <c r="K14" s="16">
        <v>899</v>
      </c>
      <c r="L14" s="17">
        <v>6755</v>
      </c>
      <c r="M14" s="17">
        <v>8664</v>
      </c>
      <c r="N14" s="17">
        <v>2105</v>
      </c>
      <c r="O14" s="17">
        <v>12837</v>
      </c>
      <c r="P14" s="17">
        <v>30034</v>
      </c>
      <c r="Q14" s="17">
        <v>97461</v>
      </c>
      <c r="R14" s="14"/>
      <c r="S14" s="17">
        <v>26477</v>
      </c>
    </row>
    <row r="15" spans="2:34" x14ac:dyDescent="0.35">
      <c r="B15" s="11">
        <v>13</v>
      </c>
      <c r="C15" s="11" t="s">
        <v>0</v>
      </c>
      <c r="D15" s="11">
        <v>2009</v>
      </c>
      <c r="E15" s="14"/>
      <c r="F15" s="14"/>
      <c r="G15" s="14"/>
      <c r="H15" s="14"/>
      <c r="I15" s="14"/>
      <c r="J15" s="14"/>
      <c r="K15" s="16">
        <v>663</v>
      </c>
      <c r="L15" s="14"/>
      <c r="M15" s="14"/>
      <c r="N15" s="14"/>
      <c r="O15" s="14"/>
      <c r="P15" s="14"/>
      <c r="Q15" s="14"/>
      <c r="R15" s="14"/>
      <c r="AH15" s="12"/>
    </row>
    <row r="16" spans="2:34" x14ac:dyDescent="0.35">
      <c r="B16" s="11">
        <v>14</v>
      </c>
      <c r="C16" s="11" t="s">
        <v>1</v>
      </c>
      <c r="D16" s="11">
        <v>2009</v>
      </c>
      <c r="E16" s="14"/>
      <c r="F16" s="14"/>
      <c r="G16" s="14"/>
      <c r="H16" s="14"/>
      <c r="I16" s="14"/>
      <c r="J16" s="14"/>
      <c r="K16" s="16">
        <v>503</v>
      </c>
      <c r="L16" s="14"/>
      <c r="M16" s="14"/>
      <c r="N16" s="14"/>
      <c r="O16" s="14"/>
      <c r="P16" s="14"/>
      <c r="Q16" s="14"/>
      <c r="R16" s="14"/>
      <c r="AH16" s="12"/>
    </row>
    <row r="17" spans="2:34" x14ac:dyDescent="0.35">
      <c r="B17" s="11">
        <v>15</v>
      </c>
      <c r="C17" s="11" t="s">
        <v>2</v>
      </c>
      <c r="D17" s="11">
        <v>2009</v>
      </c>
      <c r="E17" s="14"/>
      <c r="F17" s="14"/>
      <c r="G17" s="14"/>
      <c r="H17" s="14"/>
      <c r="I17" s="14"/>
      <c r="J17" s="14"/>
      <c r="K17" s="16">
        <v>1029</v>
      </c>
      <c r="L17" s="14"/>
      <c r="M17" s="14"/>
      <c r="N17" s="14"/>
      <c r="O17" s="14"/>
      <c r="P17" s="14"/>
      <c r="Q17" s="14"/>
      <c r="R17" s="14"/>
      <c r="AH17" s="12"/>
    </row>
    <row r="18" spans="2:34" x14ac:dyDescent="0.35">
      <c r="B18" s="11">
        <v>16</v>
      </c>
      <c r="C18" s="11" t="s">
        <v>3</v>
      </c>
      <c r="D18" s="11">
        <v>2009</v>
      </c>
      <c r="E18" s="14"/>
      <c r="F18" s="14"/>
      <c r="G18" s="14"/>
      <c r="H18" s="14"/>
      <c r="I18" s="14"/>
      <c r="J18" s="14"/>
      <c r="K18" s="16">
        <v>2606</v>
      </c>
      <c r="L18" s="14"/>
      <c r="M18" s="14"/>
      <c r="N18" s="14"/>
      <c r="O18" s="14"/>
      <c r="P18" s="14"/>
      <c r="Q18" s="14"/>
      <c r="R18" s="14"/>
      <c r="AH18" s="12"/>
    </row>
    <row r="19" spans="2:34" x14ac:dyDescent="0.35">
      <c r="B19" s="11">
        <v>17</v>
      </c>
      <c r="C19" s="11" t="s">
        <v>4</v>
      </c>
      <c r="D19" s="11">
        <v>2009</v>
      </c>
      <c r="E19" s="14"/>
      <c r="F19" s="14"/>
      <c r="G19" s="14"/>
      <c r="H19" s="14"/>
      <c r="I19" s="14"/>
      <c r="J19" s="14"/>
      <c r="K19" s="16">
        <v>1390</v>
      </c>
      <c r="L19" s="14"/>
      <c r="M19" s="14"/>
      <c r="N19" s="14"/>
      <c r="O19" s="14"/>
      <c r="P19" s="14"/>
      <c r="Q19" s="14"/>
      <c r="R19" s="14"/>
      <c r="AH19" s="12"/>
    </row>
    <row r="20" spans="2:34" x14ac:dyDescent="0.35">
      <c r="B20" s="11">
        <v>18</v>
      </c>
      <c r="C20" s="11" t="s">
        <v>5</v>
      </c>
      <c r="D20" s="11">
        <v>2009</v>
      </c>
      <c r="E20" s="14"/>
      <c r="F20" s="14"/>
      <c r="G20" s="14"/>
      <c r="H20" s="14"/>
      <c r="I20" s="14"/>
      <c r="J20" s="14"/>
      <c r="K20" s="16">
        <v>2099</v>
      </c>
      <c r="L20" s="14"/>
      <c r="M20" s="14"/>
      <c r="N20" s="14"/>
      <c r="O20" s="14"/>
      <c r="P20" s="14"/>
      <c r="Q20" s="14"/>
      <c r="R20" s="14"/>
      <c r="AH20" s="12"/>
    </row>
    <row r="21" spans="2:34" x14ac:dyDescent="0.35">
      <c r="B21" s="11">
        <v>19</v>
      </c>
      <c r="C21" s="11" t="s">
        <v>6</v>
      </c>
      <c r="D21" s="11">
        <v>2009</v>
      </c>
      <c r="E21" s="14"/>
      <c r="F21" s="14"/>
      <c r="G21" s="14"/>
      <c r="H21" s="14"/>
      <c r="I21" s="14"/>
      <c r="J21" s="14"/>
      <c r="K21" s="16">
        <v>1350</v>
      </c>
      <c r="L21" s="14"/>
      <c r="M21" s="14"/>
      <c r="N21" s="14"/>
      <c r="O21" s="14"/>
      <c r="P21" s="14"/>
      <c r="Q21" s="14"/>
      <c r="R21" s="14"/>
      <c r="AH21" s="12"/>
    </row>
    <row r="22" spans="2:34" x14ac:dyDescent="0.35">
      <c r="B22" s="11">
        <v>20</v>
      </c>
      <c r="C22" s="11" t="s">
        <v>7</v>
      </c>
      <c r="D22" s="11">
        <v>2009</v>
      </c>
      <c r="E22" s="14"/>
      <c r="F22" s="14"/>
      <c r="G22" s="14"/>
      <c r="H22" s="14"/>
      <c r="I22" s="14"/>
      <c r="J22" s="14"/>
      <c r="K22" s="16">
        <v>2098</v>
      </c>
      <c r="L22" s="14"/>
      <c r="M22" s="14"/>
      <c r="N22" s="14"/>
      <c r="O22" s="14"/>
      <c r="P22" s="14"/>
      <c r="Q22" s="14"/>
      <c r="R22" s="14"/>
      <c r="AH22" s="12"/>
    </row>
    <row r="23" spans="2:34" x14ac:dyDescent="0.35">
      <c r="B23" s="11">
        <v>21</v>
      </c>
      <c r="C23" s="11" t="s">
        <v>8</v>
      </c>
      <c r="D23" s="11">
        <v>2009</v>
      </c>
      <c r="E23" s="14"/>
      <c r="F23" s="14"/>
      <c r="G23" s="14"/>
      <c r="H23" s="14"/>
      <c r="I23" s="14"/>
      <c r="J23" s="14"/>
      <c r="K23" s="16">
        <v>901</v>
      </c>
      <c r="L23" s="14"/>
      <c r="M23" s="14"/>
      <c r="N23" s="14"/>
      <c r="O23" s="14"/>
      <c r="P23" s="14"/>
      <c r="Q23" s="14"/>
      <c r="R23" s="14"/>
      <c r="AH23" s="12"/>
    </row>
    <row r="24" spans="2:34" x14ac:dyDescent="0.35">
      <c r="B24" s="11">
        <v>22</v>
      </c>
      <c r="C24" s="11" t="s">
        <v>9</v>
      </c>
      <c r="D24" s="11">
        <v>2009</v>
      </c>
      <c r="E24" s="14"/>
      <c r="F24" s="14"/>
      <c r="G24" s="14"/>
      <c r="H24" s="14"/>
      <c r="I24" s="14"/>
      <c r="J24" s="14"/>
      <c r="K24" s="16">
        <v>669</v>
      </c>
      <c r="L24" s="14"/>
      <c r="M24" s="14"/>
      <c r="N24" s="14"/>
      <c r="O24" s="14"/>
      <c r="P24" s="14"/>
      <c r="Q24" s="14"/>
      <c r="R24" s="14"/>
      <c r="AH24" s="12"/>
    </row>
    <row r="25" spans="2:34" x14ac:dyDescent="0.35">
      <c r="B25" s="11">
        <v>23</v>
      </c>
      <c r="C25" s="11" t="s">
        <v>10</v>
      </c>
      <c r="D25" s="11">
        <v>2009</v>
      </c>
      <c r="E25" s="14"/>
      <c r="F25" s="14"/>
      <c r="G25" s="14"/>
      <c r="H25" s="14"/>
      <c r="I25" s="14"/>
      <c r="J25" s="14"/>
      <c r="K25" s="16">
        <v>510</v>
      </c>
      <c r="L25" s="14"/>
      <c r="M25" s="14"/>
      <c r="N25" s="14"/>
      <c r="O25" s="14"/>
      <c r="P25" s="14"/>
      <c r="Q25" s="14"/>
      <c r="R25" s="14"/>
      <c r="AH25" s="12"/>
    </row>
    <row r="26" spans="2:34" x14ac:dyDescent="0.35">
      <c r="B26" s="11">
        <v>24</v>
      </c>
      <c r="C26" s="11" t="s">
        <v>11</v>
      </c>
      <c r="D26" s="11">
        <v>2009</v>
      </c>
      <c r="E26" s="14"/>
      <c r="F26" s="14"/>
      <c r="G26" s="14"/>
      <c r="H26" s="14"/>
      <c r="I26" s="14"/>
      <c r="J26" s="14"/>
      <c r="K26" s="16">
        <v>833</v>
      </c>
      <c r="L26" s="17">
        <v>4392</v>
      </c>
      <c r="M26" s="17">
        <v>13903</v>
      </c>
      <c r="N26" s="17">
        <v>23872</v>
      </c>
      <c r="O26" s="17">
        <v>7204</v>
      </c>
      <c r="P26" s="17">
        <v>11138</v>
      </c>
      <c r="Q26" s="17">
        <v>108427</v>
      </c>
      <c r="R26" s="14"/>
      <c r="S26" s="17">
        <v>14085</v>
      </c>
      <c r="AH26" s="12"/>
    </row>
    <row r="27" spans="2:34" x14ac:dyDescent="0.35">
      <c r="B27" s="11">
        <v>25</v>
      </c>
      <c r="C27" s="11" t="s">
        <v>0</v>
      </c>
      <c r="D27" s="11">
        <v>2010</v>
      </c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AH27" s="12"/>
    </row>
    <row r="28" spans="2:34" x14ac:dyDescent="0.35">
      <c r="B28" s="11">
        <v>26</v>
      </c>
      <c r="C28" s="11" t="s">
        <v>1</v>
      </c>
      <c r="D28" s="11">
        <v>2010</v>
      </c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AH28" s="12"/>
    </row>
    <row r="29" spans="2:34" x14ac:dyDescent="0.35">
      <c r="B29" s="11">
        <v>27</v>
      </c>
      <c r="C29" s="11" t="s">
        <v>2</v>
      </c>
      <c r="D29" s="11">
        <v>2010</v>
      </c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AH29" s="12"/>
    </row>
    <row r="30" spans="2:34" x14ac:dyDescent="0.35">
      <c r="B30" s="11">
        <v>28</v>
      </c>
      <c r="C30" s="11" t="s">
        <v>3</v>
      </c>
      <c r="D30" s="11">
        <v>2010</v>
      </c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AH30" s="12"/>
    </row>
    <row r="31" spans="2:34" x14ac:dyDescent="0.35">
      <c r="B31" s="11">
        <v>29</v>
      </c>
      <c r="C31" s="11" t="s">
        <v>4</v>
      </c>
      <c r="D31" s="11">
        <v>2010</v>
      </c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</row>
    <row r="32" spans="2:34" x14ac:dyDescent="0.35">
      <c r="B32" s="11">
        <v>30</v>
      </c>
      <c r="C32" s="11" t="s">
        <v>5</v>
      </c>
      <c r="D32" s="11">
        <v>2010</v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</row>
    <row r="33" spans="2:20" x14ac:dyDescent="0.35">
      <c r="B33" s="11">
        <v>31</v>
      </c>
      <c r="C33" s="11" t="s">
        <v>6</v>
      </c>
      <c r="D33" s="11">
        <v>2010</v>
      </c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</row>
    <row r="34" spans="2:20" x14ac:dyDescent="0.35">
      <c r="B34" s="11">
        <v>32</v>
      </c>
      <c r="C34" s="11" t="s">
        <v>7</v>
      </c>
      <c r="D34" s="11">
        <v>2010</v>
      </c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</row>
    <row r="35" spans="2:20" x14ac:dyDescent="0.35">
      <c r="B35" s="11">
        <v>33</v>
      </c>
      <c r="C35" s="11" t="s">
        <v>8</v>
      </c>
      <c r="D35" s="11">
        <v>2010</v>
      </c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</row>
    <row r="36" spans="2:20" x14ac:dyDescent="0.35">
      <c r="B36" s="11">
        <v>34</v>
      </c>
      <c r="C36" s="11" t="s">
        <v>9</v>
      </c>
      <c r="D36" s="11">
        <v>2010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</row>
    <row r="37" spans="2:20" x14ac:dyDescent="0.35">
      <c r="B37" s="11">
        <v>35</v>
      </c>
      <c r="C37" s="11" t="s">
        <v>10</v>
      </c>
      <c r="D37" s="11">
        <v>2010</v>
      </c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</row>
    <row r="38" spans="2:20" x14ac:dyDescent="0.35">
      <c r="B38" s="11">
        <v>36</v>
      </c>
      <c r="C38" s="11" t="s">
        <v>11</v>
      </c>
      <c r="D38" s="11">
        <v>2010</v>
      </c>
      <c r="E38" s="14"/>
      <c r="F38" s="14"/>
      <c r="G38" s="14"/>
      <c r="H38" s="14"/>
      <c r="I38" s="14"/>
      <c r="J38" s="14"/>
      <c r="K38" s="17">
        <v>15961</v>
      </c>
      <c r="L38" s="17">
        <v>4713</v>
      </c>
      <c r="M38" s="17">
        <v>20946</v>
      </c>
      <c r="N38" s="17">
        <v>27987</v>
      </c>
      <c r="O38" s="17">
        <v>6690</v>
      </c>
      <c r="P38" s="17">
        <v>12497</v>
      </c>
      <c r="Q38" s="17">
        <v>123213</v>
      </c>
      <c r="R38" s="14"/>
      <c r="S38" s="17">
        <v>16573</v>
      </c>
      <c r="T38" s="13"/>
    </row>
    <row r="39" spans="2:20" x14ac:dyDescent="0.35">
      <c r="B39" s="11">
        <v>37</v>
      </c>
      <c r="C39" s="11" t="s">
        <v>0</v>
      </c>
      <c r="D39" s="11">
        <v>2011</v>
      </c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T39" s="13"/>
    </row>
    <row r="40" spans="2:20" x14ac:dyDescent="0.35">
      <c r="B40" s="11">
        <v>38</v>
      </c>
      <c r="C40" s="11" t="s">
        <v>1</v>
      </c>
      <c r="D40" s="11">
        <v>2011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T40" s="13"/>
    </row>
    <row r="41" spans="2:20" x14ac:dyDescent="0.35">
      <c r="B41" s="11">
        <v>39</v>
      </c>
      <c r="C41" s="11" t="s">
        <v>2</v>
      </c>
      <c r="D41" s="11">
        <v>2011</v>
      </c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</row>
    <row r="42" spans="2:20" x14ac:dyDescent="0.35">
      <c r="B42" s="11">
        <v>40</v>
      </c>
      <c r="C42" s="11" t="s">
        <v>3</v>
      </c>
      <c r="D42" s="11">
        <v>2011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</row>
    <row r="43" spans="2:20" x14ac:dyDescent="0.35">
      <c r="B43" s="11">
        <v>41</v>
      </c>
      <c r="C43" s="11" t="s">
        <v>4</v>
      </c>
      <c r="D43" s="11">
        <v>2011</v>
      </c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</row>
    <row r="44" spans="2:20" x14ac:dyDescent="0.35">
      <c r="B44" s="11">
        <v>42</v>
      </c>
      <c r="C44" s="11" t="s">
        <v>5</v>
      </c>
      <c r="D44" s="11">
        <v>2011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</row>
    <row r="45" spans="2:20" x14ac:dyDescent="0.35">
      <c r="B45" s="11">
        <v>43</v>
      </c>
      <c r="C45" s="11" t="s">
        <v>6</v>
      </c>
      <c r="D45" s="11">
        <v>2011</v>
      </c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</row>
    <row r="46" spans="2:20" x14ac:dyDescent="0.35">
      <c r="B46" s="11">
        <v>44</v>
      </c>
      <c r="C46" s="11" t="s">
        <v>7</v>
      </c>
      <c r="D46" s="11">
        <v>2011</v>
      </c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</row>
    <row r="47" spans="2:20" x14ac:dyDescent="0.35">
      <c r="B47" s="11">
        <v>45</v>
      </c>
      <c r="C47" s="11" t="s">
        <v>8</v>
      </c>
      <c r="D47" s="11">
        <v>2011</v>
      </c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</row>
    <row r="48" spans="2:20" x14ac:dyDescent="0.35">
      <c r="B48" s="11">
        <v>46</v>
      </c>
      <c r="C48" s="11" t="s">
        <v>9</v>
      </c>
      <c r="D48" s="11">
        <v>2011</v>
      </c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2:19" x14ac:dyDescent="0.35">
      <c r="B49" s="11">
        <v>47</v>
      </c>
      <c r="C49" s="11" t="s">
        <v>10</v>
      </c>
      <c r="D49" s="11">
        <v>2011</v>
      </c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</row>
    <row r="50" spans="2:19" x14ac:dyDescent="0.35">
      <c r="B50" s="11">
        <v>48</v>
      </c>
      <c r="C50" s="11" t="s">
        <v>11</v>
      </c>
      <c r="D50" s="11">
        <v>2011</v>
      </c>
      <c r="E50" s="14"/>
      <c r="F50" s="14"/>
      <c r="G50" s="14"/>
      <c r="H50" s="14"/>
      <c r="I50" s="14"/>
      <c r="J50" s="14"/>
      <c r="K50" s="17">
        <v>12473</v>
      </c>
      <c r="L50" s="17">
        <v>7535</v>
      </c>
      <c r="M50" s="17">
        <v>2599</v>
      </c>
      <c r="N50" s="17">
        <v>29502</v>
      </c>
      <c r="O50" s="17">
        <v>7533</v>
      </c>
      <c r="P50" s="17">
        <v>22835</v>
      </c>
      <c r="Q50" s="17">
        <v>177360</v>
      </c>
      <c r="R50" s="14"/>
      <c r="S50" s="17">
        <v>6468</v>
      </c>
    </row>
    <row r="51" spans="2:19" x14ac:dyDescent="0.35">
      <c r="B51" s="11">
        <v>49</v>
      </c>
      <c r="C51" s="11" t="s">
        <v>0</v>
      </c>
      <c r="D51" s="11">
        <v>2012</v>
      </c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</row>
    <row r="52" spans="2:19" x14ac:dyDescent="0.35">
      <c r="B52" s="11">
        <v>50</v>
      </c>
      <c r="C52" s="11" t="s">
        <v>1</v>
      </c>
      <c r="D52" s="11">
        <v>2012</v>
      </c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</row>
    <row r="53" spans="2:19" x14ac:dyDescent="0.35">
      <c r="B53" s="11">
        <v>51</v>
      </c>
      <c r="C53" s="11" t="s">
        <v>2</v>
      </c>
      <c r="D53" s="11">
        <v>2012</v>
      </c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</row>
    <row r="54" spans="2:19" x14ac:dyDescent="0.35">
      <c r="B54" s="11">
        <v>52</v>
      </c>
      <c r="C54" s="11" t="s">
        <v>3</v>
      </c>
      <c r="D54" s="11">
        <v>2012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</row>
    <row r="55" spans="2:19" x14ac:dyDescent="0.35">
      <c r="B55" s="11">
        <v>53</v>
      </c>
      <c r="C55" s="11" t="s">
        <v>4</v>
      </c>
      <c r="D55" s="11">
        <v>2012</v>
      </c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</row>
    <row r="56" spans="2:19" x14ac:dyDescent="0.35">
      <c r="B56" s="11">
        <v>54</v>
      </c>
      <c r="C56" s="11" t="s">
        <v>5</v>
      </c>
      <c r="D56" s="11">
        <v>2012</v>
      </c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</row>
    <row r="57" spans="2:19" x14ac:dyDescent="0.35">
      <c r="B57" s="11">
        <v>55</v>
      </c>
      <c r="C57" s="11" t="s">
        <v>6</v>
      </c>
      <c r="D57" s="11">
        <v>2012</v>
      </c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</row>
    <row r="58" spans="2:19" x14ac:dyDescent="0.35">
      <c r="B58" s="11">
        <v>56</v>
      </c>
      <c r="C58" s="11" t="s">
        <v>7</v>
      </c>
      <c r="D58" s="11">
        <v>2012</v>
      </c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</row>
    <row r="59" spans="2:19" x14ac:dyDescent="0.35">
      <c r="B59" s="11">
        <v>57</v>
      </c>
      <c r="C59" s="11" t="s">
        <v>8</v>
      </c>
      <c r="D59" s="11">
        <v>2012</v>
      </c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</row>
    <row r="60" spans="2:19" x14ac:dyDescent="0.35">
      <c r="B60" s="11">
        <v>58</v>
      </c>
      <c r="C60" s="11" t="s">
        <v>9</v>
      </c>
      <c r="D60" s="11">
        <v>2012</v>
      </c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</row>
    <row r="61" spans="2:19" x14ac:dyDescent="0.35">
      <c r="B61" s="11">
        <v>59</v>
      </c>
      <c r="C61" s="11" t="s">
        <v>10</v>
      </c>
      <c r="D61" s="11">
        <v>2012</v>
      </c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</row>
    <row r="62" spans="2:19" x14ac:dyDescent="0.35">
      <c r="B62" s="11">
        <v>60</v>
      </c>
      <c r="C62" s="11" t="s">
        <v>11</v>
      </c>
      <c r="D62" s="11">
        <v>2012</v>
      </c>
      <c r="E62" s="14"/>
      <c r="F62" s="14"/>
      <c r="G62" s="14"/>
      <c r="H62" s="14"/>
      <c r="I62" s="14"/>
      <c r="J62" s="14"/>
      <c r="K62" s="17">
        <v>10484</v>
      </c>
      <c r="L62" s="17">
        <v>10553</v>
      </c>
      <c r="M62" s="17">
        <v>31731</v>
      </c>
      <c r="N62" s="17">
        <v>21646</v>
      </c>
      <c r="O62" s="17">
        <v>6214</v>
      </c>
      <c r="P62" s="17">
        <v>117023</v>
      </c>
      <c r="Q62" s="17">
        <v>170424</v>
      </c>
      <c r="R62" s="14"/>
      <c r="S62" s="18">
        <v>29174</v>
      </c>
    </row>
    <row r="63" spans="2:19" x14ac:dyDescent="0.35">
      <c r="B63" s="11">
        <v>61</v>
      </c>
      <c r="C63" s="11" t="s">
        <v>0</v>
      </c>
      <c r="D63" s="11">
        <v>2013</v>
      </c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</row>
    <row r="64" spans="2:19" x14ac:dyDescent="0.35">
      <c r="B64" s="11">
        <v>62</v>
      </c>
      <c r="C64" s="11" t="s">
        <v>1</v>
      </c>
      <c r="D64" s="11">
        <v>2013</v>
      </c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</row>
    <row r="65" spans="2:20" x14ac:dyDescent="0.35">
      <c r="B65" s="11">
        <v>63</v>
      </c>
      <c r="C65" s="11" t="s">
        <v>2</v>
      </c>
      <c r="D65" s="11">
        <v>2013</v>
      </c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</row>
    <row r="66" spans="2:20" x14ac:dyDescent="0.35">
      <c r="B66" s="11">
        <v>64</v>
      </c>
      <c r="C66" s="11" t="s">
        <v>3</v>
      </c>
      <c r="D66" s="11">
        <v>2013</v>
      </c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</row>
    <row r="67" spans="2:20" x14ac:dyDescent="0.35">
      <c r="B67" s="11">
        <v>65</v>
      </c>
      <c r="C67" s="11" t="s">
        <v>4</v>
      </c>
      <c r="D67" s="11">
        <v>2013</v>
      </c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</row>
    <row r="68" spans="2:20" x14ac:dyDescent="0.35">
      <c r="B68" s="11">
        <v>66</v>
      </c>
      <c r="C68" s="11" t="s">
        <v>5</v>
      </c>
      <c r="D68" s="11">
        <v>2013</v>
      </c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</row>
    <row r="69" spans="2:20" x14ac:dyDescent="0.35">
      <c r="B69" s="11">
        <v>67</v>
      </c>
      <c r="C69" s="11" t="s">
        <v>6</v>
      </c>
      <c r="D69" s="11">
        <v>2013</v>
      </c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</row>
    <row r="70" spans="2:20" x14ac:dyDescent="0.35">
      <c r="B70" s="11">
        <v>68</v>
      </c>
      <c r="C70" s="11" t="s">
        <v>7</v>
      </c>
      <c r="D70" s="11">
        <v>2013</v>
      </c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</row>
    <row r="71" spans="2:20" x14ac:dyDescent="0.35">
      <c r="B71" s="11">
        <v>69</v>
      </c>
      <c r="C71" s="11" t="s">
        <v>8</v>
      </c>
      <c r="D71" s="11">
        <v>2013</v>
      </c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</row>
    <row r="72" spans="2:20" x14ac:dyDescent="0.35">
      <c r="B72" s="11">
        <v>70</v>
      </c>
      <c r="C72" s="11" t="s">
        <v>9</v>
      </c>
      <c r="D72" s="11">
        <v>2013</v>
      </c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</row>
    <row r="73" spans="2:20" x14ac:dyDescent="0.35">
      <c r="B73" s="11">
        <v>71</v>
      </c>
      <c r="C73" s="11" t="s">
        <v>10</v>
      </c>
      <c r="D73" s="11">
        <v>2013</v>
      </c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</row>
    <row r="74" spans="2:20" x14ac:dyDescent="0.35">
      <c r="B74" s="11">
        <v>72</v>
      </c>
      <c r="C74" s="11" t="s">
        <v>11</v>
      </c>
      <c r="D74" s="11">
        <v>2013</v>
      </c>
      <c r="E74" s="14"/>
      <c r="F74" s="14"/>
      <c r="G74" s="14"/>
      <c r="H74" s="14"/>
      <c r="I74" s="14"/>
      <c r="J74" s="14"/>
      <c r="K74" s="18">
        <v>2109</v>
      </c>
      <c r="L74" s="18">
        <v>8233</v>
      </c>
      <c r="M74" s="18">
        <v>3000</v>
      </c>
      <c r="N74" s="18">
        <v>15672</v>
      </c>
      <c r="O74" s="18">
        <v>4178</v>
      </c>
      <c r="P74" s="18">
        <v>109652</v>
      </c>
      <c r="Q74" s="18">
        <v>163793</v>
      </c>
      <c r="R74" s="14"/>
      <c r="S74" s="18">
        <v>43134</v>
      </c>
      <c r="T74" s="13"/>
    </row>
    <row r="75" spans="2:20" x14ac:dyDescent="0.35">
      <c r="B75" s="11">
        <v>73</v>
      </c>
      <c r="C75" s="11" t="s">
        <v>0</v>
      </c>
      <c r="D75" s="11">
        <v>2014</v>
      </c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T75" s="13"/>
    </row>
    <row r="76" spans="2:20" x14ac:dyDescent="0.35">
      <c r="B76" s="11">
        <v>74</v>
      </c>
      <c r="C76" s="11" t="s">
        <v>1</v>
      </c>
      <c r="D76" s="11">
        <v>2014</v>
      </c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T76" s="13"/>
    </row>
    <row r="77" spans="2:20" x14ac:dyDescent="0.35">
      <c r="B77" s="11">
        <v>75</v>
      </c>
      <c r="C77" s="11" t="s">
        <v>2</v>
      </c>
      <c r="D77" s="11">
        <v>2014</v>
      </c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</row>
    <row r="78" spans="2:20" x14ac:dyDescent="0.35">
      <c r="B78" s="11">
        <v>76</v>
      </c>
      <c r="C78" s="11" t="s">
        <v>3</v>
      </c>
      <c r="D78" s="11">
        <v>2014</v>
      </c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</row>
    <row r="79" spans="2:20" x14ac:dyDescent="0.35">
      <c r="B79" s="11">
        <v>77</v>
      </c>
      <c r="C79" s="11" t="s">
        <v>4</v>
      </c>
      <c r="D79" s="11">
        <v>2014</v>
      </c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</row>
    <row r="80" spans="2:20" x14ac:dyDescent="0.35">
      <c r="B80" s="11">
        <v>78</v>
      </c>
      <c r="C80" s="11" t="s">
        <v>5</v>
      </c>
      <c r="D80" s="11">
        <v>2014</v>
      </c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</row>
    <row r="81" spans="2:19" x14ac:dyDescent="0.35">
      <c r="B81" s="11">
        <v>79</v>
      </c>
      <c r="C81" s="11" t="s">
        <v>6</v>
      </c>
      <c r="D81" s="11">
        <v>2014</v>
      </c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</row>
    <row r="82" spans="2:19" x14ac:dyDescent="0.35">
      <c r="B82" s="11">
        <v>80</v>
      </c>
      <c r="C82" s="11" t="s">
        <v>7</v>
      </c>
      <c r="D82" s="11">
        <v>2014</v>
      </c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</row>
    <row r="83" spans="2:19" x14ac:dyDescent="0.35">
      <c r="B83" s="11">
        <v>81</v>
      </c>
      <c r="C83" s="11" t="s">
        <v>8</v>
      </c>
      <c r="D83" s="11">
        <v>2014</v>
      </c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</row>
    <row r="84" spans="2:19" x14ac:dyDescent="0.35">
      <c r="B84" s="11">
        <v>82</v>
      </c>
      <c r="C84" s="11" t="s">
        <v>9</v>
      </c>
      <c r="D84" s="11">
        <v>2014</v>
      </c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</row>
    <row r="85" spans="2:19" x14ac:dyDescent="0.35">
      <c r="B85" s="11">
        <v>83</v>
      </c>
      <c r="C85" s="11" t="s">
        <v>10</v>
      </c>
      <c r="D85" s="11">
        <v>2014</v>
      </c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</row>
    <row r="86" spans="2:19" x14ac:dyDescent="0.35">
      <c r="B86" s="11">
        <v>84</v>
      </c>
      <c r="C86" s="11" t="s">
        <v>11</v>
      </c>
      <c r="D86" s="11">
        <v>2014</v>
      </c>
      <c r="E86" s="14"/>
      <c r="F86" s="14"/>
      <c r="G86" s="14"/>
      <c r="H86" s="14"/>
      <c r="I86" s="14"/>
      <c r="J86" s="14"/>
      <c r="K86" s="17">
        <v>1103</v>
      </c>
      <c r="L86" s="17">
        <v>6961</v>
      </c>
      <c r="M86" s="17">
        <v>25121</v>
      </c>
      <c r="N86" s="17">
        <v>9995</v>
      </c>
      <c r="O86" s="17">
        <v>3411</v>
      </c>
      <c r="P86" s="17">
        <v>96649</v>
      </c>
      <c r="Q86" s="17">
        <v>160873</v>
      </c>
      <c r="R86" s="14"/>
      <c r="S86" s="17">
        <v>29182</v>
      </c>
    </row>
    <row r="87" spans="2:19" x14ac:dyDescent="0.35">
      <c r="B87" s="11">
        <v>85</v>
      </c>
      <c r="C87" s="11" t="s">
        <v>0</v>
      </c>
      <c r="D87" s="11">
        <v>2015</v>
      </c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</row>
    <row r="88" spans="2:19" x14ac:dyDescent="0.35">
      <c r="B88" s="11">
        <v>86</v>
      </c>
      <c r="C88" s="11" t="s">
        <v>1</v>
      </c>
      <c r="D88" s="11">
        <v>2015</v>
      </c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</row>
    <row r="89" spans="2:19" x14ac:dyDescent="0.35">
      <c r="B89" s="11">
        <v>87</v>
      </c>
      <c r="C89" s="11" t="s">
        <v>2</v>
      </c>
      <c r="D89" s="11">
        <v>2015</v>
      </c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</row>
    <row r="90" spans="2:19" x14ac:dyDescent="0.35">
      <c r="B90" s="11">
        <v>88</v>
      </c>
      <c r="C90" s="11" t="s">
        <v>3</v>
      </c>
      <c r="D90" s="11">
        <v>2015</v>
      </c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</row>
    <row r="91" spans="2:19" x14ac:dyDescent="0.35">
      <c r="B91" s="11">
        <v>89</v>
      </c>
      <c r="C91" s="11" t="s">
        <v>4</v>
      </c>
      <c r="D91" s="11">
        <v>2015</v>
      </c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</row>
    <row r="92" spans="2:19" x14ac:dyDescent="0.35">
      <c r="B92" s="11">
        <v>90</v>
      </c>
      <c r="C92" s="11" t="s">
        <v>5</v>
      </c>
      <c r="D92" s="11">
        <v>2015</v>
      </c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</row>
    <row r="93" spans="2:19" x14ac:dyDescent="0.35">
      <c r="B93" s="11">
        <v>91</v>
      </c>
      <c r="C93" s="11" t="s">
        <v>6</v>
      </c>
      <c r="D93" s="11">
        <v>2015</v>
      </c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</row>
    <row r="94" spans="2:19" x14ac:dyDescent="0.35">
      <c r="B94" s="11">
        <v>92</v>
      </c>
      <c r="C94" s="11" t="s">
        <v>7</v>
      </c>
      <c r="D94" s="11">
        <v>2015</v>
      </c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</row>
    <row r="95" spans="2:19" x14ac:dyDescent="0.35">
      <c r="B95" s="11">
        <v>93</v>
      </c>
      <c r="C95" s="11" t="s">
        <v>8</v>
      </c>
      <c r="D95" s="11">
        <v>2015</v>
      </c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</row>
    <row r="96" spans="2:19" x14ac:dyDescent="0.35">
      <c r="B96" s="11">
        <v>94</v>
      </c>
      <c r="C96" s="11" t="s">
        <v>9</v>
      </c>
      <c r="D96" s="11">
        <v>2015</v>
      </c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</row>
    <row r="97" spans="2:19" x14ac:dyDescent="0.35">
      <c r="B97" s="11">
        <v>95</v>
      </c>
      <c r="C97" s="11" t="s">
        <v>10</v>
      </c>
      <c r="D97" s="11">
        <v>2015</v>
      </c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</row>
    <row r="98" spans="2:19" x14ac:dyDescent="0.35">
      <c r="B98" s="11">
        <v>96</v>
      </c>
      <c r="C98" s="11" t="s">
        <v>11</v>
      </c>
      <c r="D98" s="11">
        <v>2015</v>
      </c>
      <c r="E98" s="14"/>
      <c r="F98" s="14"/>
      <c r="G98" s="14"/>
      <c r="H98" s="14"/>
      <c r="I98" s="14"/>
      <c r="J98" s="14"/>
      <c r="K98" s="14"/>
      <c r="L98" s="14"/>
      <c r="M98" s="17">
        <v>35843</v>
      </c>
      <c r="N98" s="17">
        <v>6276</v>
      </c>
      <c r="O98" s="17">
        <v>2993</v>
      </c>
      <c r="P98" s="17">
        <v>78207</v>
      </c>
      <c r="Q98" s="14"/>
      <c r="R98" s="14"/>
    </row>
    <row r="99" spans="2:19" x14ac:dyDescent="0.35">
      <c r="B99" s="11">
        <v>97</v>
      </c>
      <c r="C99" s="11" t="s">
        <v>0</v>
      </c>
      <c r="D99" s="11">
        <v>2016</v>
      </c>
      <c r="E99" s="14"/>
      <c r="F99" s="14"/>
      <c r="G99" s="14"/>
      <c r="H99" s="14"/>
      <c r="I99" s="14"/>
      <c r="J99" s="14"/>
      <c r="K99" s="14"/>
      <c r="L99" s="17">
        <v>354</v>
      </c>
      <c r="M99" s="17">
        <v>2528</v>
      </c>
      <c r="N99" s="17">
        <v>379</v>
      </c>
      <c r="O99" s="14"/>
      <c r="P99" s="17">
        <v>3586</v>
      </c>
      <c r="Q99" s="17">
        <v>8177</v>
      </c>
      <c r="R99" s="17">
        <v>3993</v>
      </c>
      <c r="S99" s="17">
        <v>939</v>
      </c>
    </row>
    <row r="100" spans="2:19" x14ac:dyDescent="0.35">
      <c r="B100" s="11">
        <v>98</v>
      </c>
      <c r="C100" s="11" t="s">
        <v>1</v>
      </c>
      <c r="D100" s="11">
        <v>2016</v>
      </c>
      <c r="E100" s="14"/>
      <c r="F100" s="14"/>
      <c r="G100" s="14"/>
      <c r="H100" s="14"/>
      <c r="I100" s="14"/>
      <c r="J100" s="14"/>
      <c r="K100" s="14"/>
      <c r="L100" s="17">
        <v>403</v>
      </c>
      <c r="M100" s="17">
        <v>3245</v>
      </c>
      <c r="N100" s="17">
        <v>251</v>
      </c>
      <c r="O100" s="14"/>
      <c r="P100" s="17">
        <v>4380</v>
      </c>
      <c r="Q100" s="17">
        <v>9375</v>
      </c>
      <c r="R100" s="17">
        <v>3645</v>
      </c>
      <c r="S100" s="17">
        <v>912</v>
      </c>
    </row>
    <row r="101" spans="2:19" x14ac:dyDescent="0.35">
      <c r="B101" s="11">
        <v>99</v>
      </c>
      <c r="C101" s="11" t="s">
        <v>2</v>
      </c>
      <c r="D101" s="11">
        <v>2016</v>
      </c>
      <c r="E101" s="14"/>
      <c r="F101" s="14"/>
      <c r="G101" s="14"/>
      <c r="H101" s="14"/>
      <c r="I101" s="14"/>
      <c r="J101" s="14"/>
      <c r="K101" s="14"/>
      <c r="L101" s="17">
        <v>394</v>
      </c>
      <c r="M101" s="17">
        <v>3519</v>
      </c>
      <c r="N101" s="17">
        <v>361</v>
      </c>
      <c r="O101" s="14"/>
      <c r="P101" s="17">
        <v>6097</v>
      </c>
      <c r="Q101" s="17">
        <v>10471</v>
      </c>
      <c r="R101" s="17">
        <v>4495</v>
      </c>
      <c r="S101" s="17">
        <v>1468</v>
      </c>
    </row>
    <row r="102" spans="2:19" x14ac:dyDescent="0.35">
      <c r="B102" s="11">
        <v>100</v>
      </c>
      <c r="C102" s="11" t="s">
        <v>3</v>
      </c>
      <c r="D102" s="11">
        <v>2016</v>
      </c>
      <c r="E102" s="14"/>
      <c r="F102" s="14"/>
      <c r="G102" s="14"/>
      <c r="H102" s="14"/>
      <c r="I102" s="14"/>
      <c r="J102" s="14"/>
      <c r="K102" s="14"/>
      <c r="L102" s="17">
        <v>437</v>
      </c>
      <c r="M102" s="17">
        <v>3804</v>
      </c>
      <c r="N102" s="17">
        <v>230</v>
      </c>
      <c r="O102" s="14"/>
      <c r="P102" s="17">
        <v>5629</v>
      </c>
      <c r="Q102" s="17">
        <v>10694</v>
      </c>
      <c r="R102" s="17">
        <v>5108</v>
      </c>
      <c r="S102" s="17">
        <v>1171</v>
      </c>
    </row>
    <row r="103" spans="2:19" x14ac:dyDescent="0.35">
      <c r="B103" s="11">
        <v>101</v>
      </c>
      <c r="C103" s="11" t="s">
        <v>4</v>
      </c>
      <c r="D103" s="11">
        <v>2016</v>
      </c>
      <c r="E103" s="14"/>
      <c r="F103" s="14"/>
      <c r="G103" s="14"/>
      <c r="H103" s="14"/>
      <c r="I103" s="14"/>
      <c r="J103" s="14"/>
      <c r="K103" s="14"/>
      <c r="L103" s="17">
        <v>360</v>
      </c>
      <c r="M103" s="17">
        <v>4394</v>
      </c>
      <c r="N103" s="17">
        <v>292</v>
      </c>
      <c r="O103" s="14"/>
      <c r="P103" s="17">
        <v>7129</v>
      </c>
      <c r="Q103" s="17">
        <v>10945</v>
      </c>
      <c r="R103" s="17">
        <v>4475</v>
      </c>
      <c r="S103" s="17">
        <v>1178</v>
      </c>
    </row>
    <row r="104" spans="2:19" x14ac:dyDescent="0.35">
      <c r="B104" s="11">
        <v>102</v>
      </c>
      <c r="C104" s="11" t="s">
        <v>5</v>
      </c>
      <c r="D104" s="11">
        <v>2016</v>
      </c>
      <c r="E104" s="14"/>
      <c r="F104" s="14"/>
      <c r="G104" s="14"/>
      <c r="H104" s="14"/>
      <c r="I104" s="14"/>
      <c r="J104" s="14"/>
      <c r="K104" s="14"/>
      <c r="L104" s="17">
        <v>255</v>
      </c>
      <c r="M104" s="17">
        <v>3066</v>
      </c>
      <c r="N104" s="17">
        <v>168</v>
      </c>
      <c r="O104" s="14"/>
      <c r="P104" s="17">
        <v>5992</v>
      </c>
      <c r="Q104" s="17">
        <v>8617</v>
      </c>
      <c r="R104" s="17">
        <v>4606</v>
      </c>
      <c r="S104" s="17">
        <v>1105</v>
      </c>
    </row>
    <row r="105" spans="2:19" x14ac:dyDescent="0.35">
      <c r="B105" s="11">
        <v>103</v>
      </c>
      <c r="C105" s="11" t="s">
        <v>6</v>
      </c>
      <c r="D105" s="11">
        <v>2016</v>
      </c>
      <c r="E105" s="14"/>
      <c r="F105" s="14"/>
      <c r="G105" s="14"/>
      <c r="H105" s="14"/>
      <c r="I105" s="14"/>
      <c r="J105" s="14"/>
      <c r="K105" s="14"/>
      <c r="L105" s="17">
        <v>308</v>
      </c>
      <c r="M105" s="17">
        <v>3379</v>
      </c>
      <c r="N105" s="17">
        <v>193</v>
      </c>
      <c r="O105" s="14"/>
      <c r="P105" s="17">
        <v>6549</v>
      </c>
      <c r="Q105" s="17">
        <v>11450</v>
      </c>
      <c r="R105" s="17">
        <v>5351</v>
      </c>
      <c r="S105" s="17">
        <v>1528</v>
      </c>
    </row>
    <row r="106" spans="2:19" x14ac:dyDescent="0.35">
      <c r="B106" s="11">
        <v>104</v>
      </c>
      <c r="C106" s="11" t="s">
        <v>7</v>
      </c>
      <c r="D106" s="11">
        <v>2016</v>
      </c>
      <c r="E106" s="14"/>
      <c r="F106" s="14"/>
      <c r="G106" s="14"/>
      <c r="H106" s="14"/>
      <c r="I106" s="14"/>
      <c r="J106" s="14"/>
      <c r="K106" s="14"/>
      <c r="L106" s="17">
        <v>367</v>
      </c>
      <c r="M106" s="17">
        <v>3302</v>
      </c>
      <c r="N106" s="17">
        <v>247</v>
      </c>
      <c r="O106" s="14"/>
      <c r="P106" s="17">
        <v>7389</v>
      </c>
      <c r="Q106" s="17">
        <v>11720</v>
      </c>
      <c r="R106" s="17">
        <v>4840</v>
      </c>
      <c r="S106" s="17">
        <v>1519</v>
      </c>
    </row>
    <row r="107" spans="2:19" x14ac:dyDescent="0.35">
      <c r="B107" s="11">
        <v>105</v>
      </c>
      <c r="C107" s="11" t="s">
        <v>8</v>
      </c>
      <c r="D107" s="11">
        <v>2016</v>
      </c>
      <c r="E107" s="14"/>
      <c r="F107" s="14"/>
      <c r="G107" s="14"/>
      <c r="H107" s="14"/>
      <c r="I107" s="14"/>
      <c r="J107" s="14"/>
      <c r="K107" s="14"/>
      <c r="L107" s="17">
        <v>330</v>
      </c>
      <c r="M107" s="17">
        <v>2988</v>
      </c>
      <c r="N107" s="17">
        <v>234</v>
      </c>
      <c r="O107" s="14"/>
      <c r="P107" s="17">
        <v>6335</v>
      </c>
      <c r="Q107" s="17">
        <v>8299</v>
      </c>
      <c r="R107" s="17">
        <v>4585</v>
      </c>
      <c r="S107" s="17">
        <v>1341</v>
      </c>
    </row>
    <row r="108" spans="2:19" x14ac:dyDescent="0.35">
      <c r="B108" s="11">
        <v>106</v>
      </c>
      <c r="C108" s="11" t="s">
        <v>9</v>
      </c>
      <c r="D108" s="11">
        <v>2016</v>
      </c>
      <c r="E108" s="14"/>
      <c r="F108" s="14"/>
      <c r="G108" s="14"/>
      <c r="H108" s="14"/>
      <c r="I108" s="14"/>
      <c r="J108" s="14"/>
      <c r="K108" s="14"/>
      <c r="L108" s="17">
        <v>271</v>
      </c>
      <c r="M108" s="17">
        <v>3322</v>
      </c>
      <c r="N108" s="17">
        <v>240</v>
      </c>
      <c r="O108" s="14"/>
      <c r="P108" s="17">
        <v>6234</v>
      </c>
      <c r="Q108" s="17">
        <v>8068</v>
      </c>
      <c r="R108" s="17">
        <v>5137</v>
      </c>
      <c r="S108" s="17">
        <v>1507</v>
      </c>
    </row>
    <row r="109" spans="2:19" x14ac:dyDescent="0.35">
      <c r="B109" s="11">
        <v>107</v>
      </c>
      <c r="C109" s="11" t="s">
        <v>10</v>
      </c>
      <c r="D109" s="11">
        <v>2016</v>
      </c>
      <c r="E109" s="14"/>
      <c r="F109" s="14"/>
      <c r="G109" s="14"/>
      <c r="H109" s="14"/>
      <c r="I109" s="14"/>
      <c r="J109" s="14"/>
      <c r="K109" s="14"/>
      <c r="L109" s="17">
        <v>348</v>
      </c>
      <c r="M109" s="17">
        <v>4516</v>
      </c>
      <c r="N109" s="17">
        <v>268</v>
      </c>
      <c r="O109" s="14"/>
      <c r="P109" s="17">
        <v>6441</v>
      </c>
      <c r="Q109" s="17">
        <v>10212</v>
      </c>
      <c r="R109" s="17">
        <v>6484</v>
      </c>
      <c r="S109" s="17">
        <v>1403</v>
      </c>
    </row>
    <row r="110" spans="2:19" x14ac:dyDescent="0.35">
      <c r="B110" s="11">
        <v>108</v>
      </c>
      <c r="C110" s="11" t="s">
        <v>11</v>
      </c>
      <c r="D110" s="11">
        <v>2016</v>
      </c>
      <c r="E110" s="14"/>
      <c r="F110" s="14"/>
      <c r="G110" s="14"/>
      <c r="H110" s="14"/>
      <c r="I110" s="14"/>
      <c r="J110" s="14"/>
      <c r="K110" s="14"/>
      <c r="L110" s="17">
        <v>396</v>
      </c>
      <c r="M110" s="17">
        <v>5575</v>
      </c>
      <c r="N110" s="17">
        <v>374</v>
      </c>
      <c r="O110" s="17">
        <v>387</v>
      </c>
      <c r="P110" s="17">
        <v>7241</v>
      </c>
      <c r="Q110" s="17">
        <v>13079</v>
      </c>
      <c r="R110" s="17">
        <v>8968</v>
      </c>
      <c r="S110" s="17">
        <v>1596</v>
      </c>
    </row>
    <row r="111" spans="2:19" x14ac:dyDescent="0.35">
      <c r="B111" s="11">
        <v>109</v>
      </c>
      <c r="C111" s="11" t="s">
        <v>0</v>
      </c>
      <c r="D111" s="11">
        <v>2017</v>
      </c>
      <c r="E111" s="14"/>
      <c r="F111" s="14"/>
      <c r="G111" s="14"/>
      <c r="H111" s="14"/>
      <c r="I111" s="14"/>
      <c r="J111" s="14"/>
      <c r="K111" s="14"/>
      <c r="L111" s="17">
        <v>247</v>
      </c>
      <c r="M111" s="17">
        <v>3516</v>
      </c>
      <c r="N111" s="17">
        <v>167</v>
      </c>
      <c r="O111" s="14"/>
      <c r="P111" s="17">
        <v>5887</v>
      </c>
      <c r="Q111" s="17">
        <v>6846</v>
      </c>
      <c r="R111" s="17">
        <v>5766</v>
      </c>
      <c r="S111" s="17">
        <v>1081</v>
      </c>
    </row>
    <row r="112" spans="2:19" x14ac:dyDescent="0.35">
      <c r="B112" s="11">
        <v>110</v>
      </c>
      <c r="C112" s="11" t="s">
        <v>1</v>
      </c>
      <c r="D112" s="11">
        <v>2017</v>
      </c>
      <c r="E112" s="14"/>
      <c r="F112" s="14"/>
      <c r="G112" s="14"/>
      <c r="H112" s="14"/>
      <c r="I112" s="14"/>
      <c r="J112" s="14"/>
      <c r="K112" s="14"/>
      <c r="L112" s="17">
        <v>238</v>
      </c>
      <c r="M112" s="17">
        <v>3425</v>
      </c>
      <c r="N112" s="17">
        <v>179</v>
      </c>
      <c r="O112" s="14"/>
      <c r="P112" s="17">
        <v>6114</v>
      </c>
      <c r="Q112" s="17">
        <v>8016.9999999999991</v>
      </c>
      <c r="R112" s="17">
        <v>5842</v>
      </c>
      <c r="S112" s="17">
        <v>1330</v>
      </c>
    </row>
    <row r="113" spans="2:19" x14ac:dyDescent="0.35">
      <c r="B113" s="11">
        <v>111</v>
      </c>
      <c r="C113" s="11" t="s">
        <v>2</v>
      </c>
      <c r="D113" s="11">
        <v>2017</v>
      </c>
      <c r="E113" s="14"/>
      <c r="F113" s="14"/>
      <c r="G113" s="14"/>
      <c r="H113" s="14"/>
      <c r="I113" s="14"/>
      <c r="J113" s="14"/>
      <c r="K113" s="14"/>
      <c r="L113" s="17">
        <v>317</v>
      </c>
      <c r="M113" s="17">
        <v>3270</v>
      </c>
      <c r="N113" s="17">
        <v>216</v>
      </c>
      <c r="O113" s="14"/>
      <c r="P113" s="17">
        <v>6266</v>
      </c>
      <c r="Q113" s="17">
        <v>9700</v>
      </c>
      <c r="R113" s="17">
        <v>6369</v>
      </c>
      <c r="S113" s="17">
        <v>1497</v>
      </c>
    </row>
    <row r="114" spans="2:19" x14ac:dyDescent="0.35">
      <c r="B114" s="11">
        <v>112</v>
      </c>
      <c r="C114" s="11" t="s">
        <v>3</v>
      </c>
      <c r="D114" s="11">
        <v>2017</v>
      </c>
      <c r="E114" s="14"/>
      <c r="F114" s="14"/>
      <c r="G114" s="14"/>
      <c r="H114" s="14"/>
      <c r="I114" s="14"/>
      <c r="J114" s="14"/>
      <c r="K114" s="14"/>
      <c r="L114" s="17">
        <v>238</v>
      </c>
      <c r="M114" s="17">
        <v>2939</v>
      </c>
      <c r="N114" s="17">
        <v>150</v>
      </c>
      <c r="O114" s="14"/>
      <c r="P114" s="17">
        <v>6148</v>
      </c>
      <c r="Q114" s="17">
        <v>9398</v>
      </c>
      <c r="R114" s="17">
        <v>7187</v>
      </c>
      <c r="S114" s="17">
        <v>1497</v>
      </c>
    </row>
    <row r="115" spans="2:19" x14ac:dyDescent="0.35">
      <c r="B115" s="11">
        <v>113</v>
      </c>
      <c r="C115" s="11" t="s">
        <v>4</v>
      </c>
      <c r="D115" s="11">
        <v>2017</v>
      </c>
      <c r="E115" s="14"/>
      <c r="F115" s="14"/>
      <c r="G115" s="14"/>
      <c r="H115" s="14"/>
      <c r="I115" s="14"/>
      <c r="J115" s="17">
        <v>1610</v>
      </c>
      <c r="K115" s="14"/>
      <c r="L115" s="17">
        <v>204</v>
      </c>
      <c r="M115" s="17">
        <v>2068</v>
      </c>
      <c r="N115" s="17">
        <v>109</v>
      </c>
      <c r="O115" s="14"/>
      <c r="P115" s="17">
        <v>5455</v>
      </c>
      <c r="Q115" s="17">
        <v>11535</v>
      </c>
      <c r="R115" s="17">
        <v>7203</v>
      </c>
      <c r="S115" s="17">
        <v>1829</v>
      </c>
    </row>
    <row r="116" spans="2:19" x14ac:dyDescent="0.35">
      <c r="B116" s="11">
        <v>114</v>
      </c>
      <c r="C116" s="11" t="s">
        <v>5</v>
      </c>
      <c r="D116" s="11">
        <v>2017</v>
      </c>
      <c r="E116" s="14"/>
      <c r="F116" s="14"/>
      <c r="G116" s="14"/>
      <c r="H116" s="14"/>
      <c r="I116" s="14"/>
      <c r="J116" s="17">
        <v>2413</v>
      </c>
      <c r="K116" s="14"/>
      <c r="L116" s="17">
        <v>386</v>
      </c>
      <c r="M116" s="17">
        <v>1747</v>
      </c>
      <c r="N116" s="17">
        <v>98</v>
      </c>
      <c r="O116" s="14"/>
      <c r="P116" s="17">
        <v>5267</v>
      </c>
      <c r="Q116" s="17">
        <v>9999</v>
      </c>
      <c r="R116" s="17">
        <v>5880</v>
      </c>
      <c r="S116" s="17">
        <v>1587</v>
      </c>
    </row>
    <row r="117" spans="2:19" x14ac:dyDescent="0.35">
      <c r="B117" s="11">
        <v>115</v>
      </c>
      <c r="C117" s="11" t="s">
        <v>6</v>
      </c>
      <c r="D117" s="11">
        <v>2017</v>
      </c>
      <c r="E117" s="14"/>
      <c r="F117" s="14"/>
      <c r="G117" s="14"/>
      <c r="H117" s="14"/>
      <c r="I117" s="17">
        <v>593</v>
      </c>
      <c r="J117" s="17">
        <v>1306</v>
      </c>
      <c r="K117" s="14"/>
      <c r="L117" s="17">
        <v>475</v>
      </c>
      <c r="M117" s="17">
        <v>1484</v>
      </c>
      <c r="N117" s="17">
        <v>95</v>
      </c>
      <c r="O117" s="14"/>
      <c r="P117" s="17">
        <v>5143</v>
      </c>
      <c r="Q117" s="17">
        <v>11053</v>
      </c>
      <c r="R117" s="17">
        <v>5583</v>
      </c>
      <c r="S117" s="17">
        <v>1359</v>
      </c>
    </row>
    <row r="118" spans="2:19" x14ac:dyDescent="0.35">
      <c r="B118" s="11">
        <v>116</v>
      </c>
      <c r="C118" s="11" t="s">
        <v>7</v>
      </c>
      <c r="D118" s="11">
        <v>2017</v>
      </c>
      <c r="E118" s="14"/>
      <c r="F118" s="14"/>
      <c r="G118" s="14"/>
      <c r="H118" s="14"/>
      <c r="I118" s="17">
        <v>2516</v>
      </c>
      <c r="J118" s="17">
        <v>2807</v>
      </c>
      <c r="K118" s="14"/>
      <c r="L118" s="17">
        <v>282</v>
      </c>
      <c r="M118" s="17">
        <v>1004.9999999999999</v>
      </c>
      <c r="N118" s="17">
        <v>97</v>
      </c>
      <c r="O118" s="14"/>
      <c r="P118" s="17">
        <v>5714</v>
      </c>
      <c r="Q118" s="17">
        <v>12409</v>
      </c>
      <c r="R118" s="17">
        <v>5961</v>
      </c>
      <c r="S118" s="17">
        <v>1224</v>
      </c>
    </row>
    <row r="119" spans="2:19" x14ac:dyDescent="0.35">
      <c r="B119" s="11">
        <v>117</v>
      </c>
      <c r="C119" s="11" t="s">
        <v>8</v>
      </c>
      <c r="D119" s="11">
        <v>2017</v>
      </c>
      <c r="E119" s="14"/>
      <c r="F119" s="14"/>
      <c r="G119" s="14"/>
      <c r="H119" s="14"/>
      <c r="I119" s="17">
        <v>3075</v>
      </c>
      <c r="J119" s="17">
        <v>4094.9999999999995</v>
      </c>
      <c r="K119" s="14"/>
      <c r="L119" s="17">
        <v>221</v>
      </c>
      <c r="M119" s="17">
        <v>1226</v>
      </c>
      <c r="N119" s="17">
        <v>71</v>
      </c>
      <c r="O119" s="14"/>
      <c r="P119" s="17">
        <v>4636</v>
      </c>
      <c r="Q119" s="17">
        <v>12038</v>
      </c>
      <c r="R119" s="17">
        <v>5685</v>
      </c>
      <c r="S119" s="17">
        <v>1065</v>
      </c>
    </row>
    <row r="120" spans="2:19" x14ac:dyDescent="0.35">
      <c r="B120" s="11">
        <v>118</v>
      </c>
      <c r="C120" s="11" t="s">
        <v>9</v>
      </c>
      <c r="D120" s="11">
        <v>2017</v>
      </c>
      <c r="E120" s="14"/>
      <c r="F120" s="14"/>
      <c r="G120" s="14"/>
      <c r="H120" s="14"/>
      <c r="I120" s="17">
        <v>3848</v>
      </c>
      <c r="J120" s="17">
        <v>3664</v>
      </c>
      <c r="K120" s="14"/>
      <c r="L120" s="17">
        <v>252</v>
      </c>
      <c r="M120" s="17">
        <v>1263</v>
      </c>
      <c r="N120" s="17">
        <v>58</v>
      </c>
      <c r="O120" s="14"/>
      <c r="P120" s="17">
        <v>3937</v>
      </c>
      <c r="Q120" s="17">
        <v>9217</v>
      </c>
      <c r="R120" s="17">
        <v>4697</v>
      </c>
      <c r="S120" s="17">
        <v>796</v>
      </c>
    </row>
    <row r="121" spans="2:19" x14ac:dyDescent="0.35">
      <c r="B121" s="11">
        <v>119</v>
      </c>
      <c r="C121" s="11" t="s">
        <v>10</v>
      </c>
      <c r="D121" s="11">
        <v>2017</v>
      </c>
      <c r="E121" s="14"/>
      <c r="F121" s="14"/>
      <c r="G121" s="14"/>
      <c r="H121" s="14"/>
      <c r="I121" s="17">
        <v>5221</v>
      </c>
      <c r="J121" s="17">
        <v>5154</v>
      </c>
      <c r="K121" s="14"/>
      <c r="L121" s="17">
        <v>201</v>
      </c>
      <c r="M121" s="17">
        <v>1726</v>
      </c>
      <c r="N121" s="17">
        <v>61</v>
      </c>
      <c r="O121" s="14"/>
      <c r="P121" s="17">
        <v>3140</v>
      </c>
      <c r="Q121" s="17">
        <v>8362</v>
      </c>
      <c r="R121" s="17">
        <v>4276</v>
      </c>
      <c r="S121" s="17">
        <v>1066</v>
      </c>
    </row>
    <row r="122" spans="2:19" x14ac:dyDescent="0.35">
      <c r="B122" s="11">
        <v>120</v>
      </c>
      <c r="C122" s="11" t="s">
        <v>11</v>
      </c>
      <c r="D122" s="11">
        <v>2017</v>
      </c>
      <c r="E122" s="14"/>
      <c r="F122" s="14"/>
      <c r="G122" s="14"/>
      <c r="H122" s="14"/>
      <c r="I122" s="17">
        <v>5770</v>
      </c>
      <c r="J122" s="17">
        <v>6070</v>
      </c>
      <c r="K122" s="14"/>
      <c r="L122" s="17">
        <v>484</v>
      </c>
      <c r="M122" s="17">
        <v>2291</v>
      </c>
      <c r="N122" s="17">
        <v>54</v>
      </c>
      <c r="O122" s="17">
        <v>1</v>
      </c>
      <c r="P122" s="17">
        <v>3015</v>
      </c>
      <c r="Q122" s="17">
        <v>7233</v>
      </c>
      <c r="R122" s="17">
        <v>4529</v>
      </c>
      <c r="S122" s="17">
        <v>835</v>
      </c>
    </row>
    <row r="123" spans="2:19" x14ac:dyDescent="0.35">
      <c r="B123" s="11">
        <v>121</v>
      </c>
      <c r="C123" s="11" t="s">
        <v>0</v>
      </c>
      <c r="D123" s="11">
        <v>2018</v>
      </c>
      <c r="E123" s="14"/>
      <c r="F123" s="14"/>
      <c r="G123" s="14"/>
      <c r="H123" s="14"/>
      <c r="I123" s="17">
        <v>6336</v>
      </c>
      <c r="J123" s="17">
        <v>4303</v>
      </c>
      <c r="K123" s="14"/>
      <c r="L123" s="17">
        <v>404</v>
      </c>
      <c r="M123" s="14"/>
      <c r="N123" s="17">
        <v>49</v>
      </c>
      <c r="O123" s="14"/>
      <c r="P123" s="17">
        <v>2434</v>
      </c>
      <c r="Q123" s="17">
        <v>4531</v>
      </c>
      <c r="R123" s="17">
        <v>3541</v>
      </c>
      <c r="S123" s="17">
        <v>1112</v>
      </c>
    </row>
    <row r="124" spans="2:19" x14ac:dyDescent="0.35">
      <c r="B124" s="11">
        <v>122</v>
      </c>
      <c r="C124" s="11" t="s">
        <v>1</v>
      </c>
      <c r="D124" s="11">
        <v>2018</v>
      </c>
      <c r="E124" s="14"/>
      <c r="F124" s="14"/>
      <c r="G124" s="14"/>
      <c r="H124" s="14"/>
      <c r="I124" s="17">
        <v>7486</v>
      </c>
      <c r="J124" s="17">
        <v>4766</v>
      </c>
      <c r="K124" s="14"/>
      <c r="L124" s="17">
        <v>271</v>
      </c>
      <c r="M124" s="14"/>
      <c r="N124" s="17">
        <v>46</v>
      </c>
      <c r="O124" s="14"/>
      <c r="P124" s="17">
        <v>3036</v>
      </c>
      <c r="Q124" s="17">
        <v>4592</v>
      </c>
      <c r="R124" s="17">
        <v>3601</v>
      </c>
      <c r="S124" s="17">
        <v>1006.9999999999999</v>
      </c>
    </row>
    <row r="125" spans="2:19" x14ac:dyDescent="0.35">
      <c r="B125" s="11">
        <v>123</v>
      </c>
      <c r="C125" s="11" t="s">
        <v>2</v>
      </c>
      <c r="D125" s="11">
        <v>2018</v>
      </c>
      <c r="E125" s="14"/>
      <c r="F125" s="14"/>
      <c r="G125" s="14"/>
      <c r="H125" s="14"/>
      <c r="I125" s="17">
        <v>8276</v>
      </c>
      <c r="J125" s="17">
        <v>6063</v>
      </c>
      <c r="K125" s="14"/>
      <c r="L125" s="17">
        <v>263</v>
      </c>
      <c r="M125" s="14"/>
      <c r="N125" s="17">
        <v>57</v>
      </c>
      <c r="O125" s="14"/>
      <c r="P125" s="17">
        <v>4292</v>
      </c>
      <c r="Q125" s="17">
        <v>5527</v>
      </c>
      <c r="R125" s="17">
        <v>4870</v>
      </c>
      <c r="S125" s="17">
        <v>1759</v>
      </c>
    </row>
    <row r="126" spans="2:19" x14ac:dyDescent="0.35">
      <c r="B126" s="11">
        <v>124</v>
      </c>
      <c r="C126" s="11" t="s">
        <v>3</v>
      </c>
      <c r="D126" s="11">
        <v>2018</v>
      </c>
      <c r="E126" s="14"/>
      <c r="F126" s="14"/>
      <c r="G126" s="14"/>
      <c r="H126" s="14"/>
      <c r="I126" s="17">
        <v>7637</v>
      </c>
      <c r="J126" s="17">
        <v>5404</v>
      </c>
      <c r="K126" s="14"/>
      <c r="L126" s="17">
        <v>170</v>
      </c>
      <c r="M126" s="14"/>
      <c r="N126" s="17">
        <v>44</v>
      </c>
      <c r="O126" s="14"/>
      <c r="P126" s="17">
        <v>4043.9999999999995</v>
      </c>
      <c r="Q126" s="17">
        <v>4313</v>
      </c>
      <c r="R126" s="17">
        <v>4666</v>
      </c>
      <c r="S126" s="17">
        <v>1469</v>
      </c>
    </row>
    <row r="127" spans="2:19" x14ac:dyDescent="0.35">
      <c r="B127" s="11">
        <v>125</v>
      </c>
      <c r="C127" s="11" t="s">
        <v>4</v>
      </c>
      <c r="D127" s="11">
        <v>2018</v>
      </c>
      <c r="E127" s="14"/>
      <c r="F127" s="14"/>
      <c r="G127" s="14"/>
      <c r="H127" s="14"/>
      <c r="I127" s="17">
        <v>8579</v>
      </c>
      <c r="J127" s="17">
        <v>3923</v>
      </c>
      <c r="K127" s="14"/>
      <c r="L127" s="17">
        <v>190</v>
      </c>
      <c r="M127" s="14"/>
      <c r="N127" s="17">
        <v>67</v>
      </c>
      <c r="O127" s="14"/>
      <c r="P127" s="17">
        <v>4757</v>
      </c>
      <c r="Q127" s="17">
        <v>6821</v>
      </c>
      <c r="R127" s="17">
        <v>4027</v>
      </c>
      <c r="S127" s="17">
        <v>1492</v>
      </c>
    </row>
    <row r="128" spans="2:19" x14ac:dyDescent="0.35">
      <c r="B128" s="11">
        <v>126</v>
      </c>
      <c r="C128" s="11" t="s">
        <v>5</v>
      </c>
      <c r="D128" s="11">
        <v>2018</v>
      </c>
      <c r="E128" s="14"/>
      <c r="F128" s="14"/>
      <c r="G128" s="14"/>
      <c r="H128" s="14"/>
      <c r="I128" s="17">
        <v>7788</v>
      </c>
      <c r="J128" s="17">
        <v>3699</v>
      </c>
      <c r="K128" s="14"/>
      <c r="L128" s="17">
        <v>150</v>
      </c>
      <c r="M128" s="14"/>
      <c r="N128" s="17">
        <v>31</v>
      </c>
      <c r="O128" s="14"/>
      <c r="P128" s="17">
        <v>3793</v>
      </c>
      <c r="Q128" s="17">
        <v>7239</v>
      </c>
      <c r="R128" s="17">
        <v>3552</v>
      </c>
      <c r="S128" s="17">
        <v>1128</v>
      </c>
    </row>
    <row r="129" spans="2:19" x14ac:dyDescent="0.35">
      <c r="B129" s="11">
        <v>127</v>
      </c>
      <c r="C129" s="11" t="s">
        <v>6</v>
      </c>
      <c r="D129" s="11">
        <v>2018</v>
      </c>
      <c r="E129" s="14"/>
      <c r="F129" s="14"/>
      <c r="G129" s="14"/>
      <c r="H129" s="14"/>
      <c r="I129" s="17">
        <v>6636</v>
      </c>
      <c r="J129" s="17">
        <v>6499</v>
      </c>
      <c r="K129" s="14"/>
      <c r="L129" s="17">
        <v>136</v>
      </c>
      <c r="M129" s="14"/>
      <c r="N129" s="17">
        <v>32</v>
      </c>
      <c r="O129" s="14"/>
      <c r="P129" s="17">
        <v>4003</v>
      </c>
      <c r="Q129" s="17">
        <v>6938</v>
      </c>
      <c r="R129" s="17">
        <v>3170</v>
      </c>
      <c r="S129" s="17">
        <v>1785</v>
      </c>
    </row>
    <row r="130" spans="2:19" x14ac:dyDescent="0.35">
      <c r="B130" s="11">
        <v>128</v>
      </c>
      <c r="C130" s="11" t="s">
        <v>7</v>
      </c>
      <c r="D130" s="11">
        <v>2018</v>
      </c>
      <c r="E130" s="14"/>
      <c r="F130" s="14"/>
      <c r="G130" s="14"/>
      <c r="H130" s="14"/>
      <c r="I130" s="17">
        <v>7281</v>
      </c>
      <c r="J130" s="17">
        <v>4054.0000000000005</v>
      </c>
      <c r="K130" s="14"/>
      <c r="L130" s="17">
        <v>120</v>
      </c>
      <c r="M130" s="14"/>
      <c r="N130" s="17">
        <v>62</v>
      </c>
      <c r="O130" s="14"/>
      <c r="P130" s="17">
        <v>3873</v>
      </c>
      <c r="Q130" s="17">
        <v>10597</v>
      </c>
      <c r="R130" s="17">
        <v>3593</v>
      </c>
      <c r="S130" s="17">
        <v>1399</v>
      </c>
    </row>
    <row r="131" spans="2:19" x14ac:dyDescent="0.35">
      <c r="B131" s="11">
        <v>129</v>
      </c>
      <c r="C131" s="11" t="s">
        <v>8</v>
      </c>
      <c r="D131" s="11">
        <v>2018</v>
      </c>
      <c r="E131" s="14"/>
      <c r="F131" s="14"/>
      <c r="G131" s="14"/>
      <c r="H131" s="14"/>
      <c r="I131" s="17">
        <v>7213</v>
      </c>
      <c r="J131" s="17">
        <v>4291</v>
      </c>
      <c r="K131" s="14"/>
      <c r="L131" s="17">
        <v>67</v>
      </c>
      <c r="M131" s="14"/>
      <c r="N131" s="17">
        <v>21</v>
      </c>
      <c r="O131" s="14"/>
      <c r="P131" s="17">
        <v>3295</v>
      </c>
      <c r="Q131" s="17">
        <v>10631</v>
      </c>
      <c r="R131" s="17">
        <v>3333</v>
      </c>
      <c r="S131" s="17">
        <v>999</v>
      </c>
    </row>
    <row r="132" spans="2:19" x14ac:dyDescent="0.35">
      <c r="B132" s="11">
        <v>130</v>
      </c>
      <c r="C132" s="11" t="s">
        <v>9</v>
      </c>
      <c r="D132" s="11">
        <v>2018</v>
      </c>
      <c r="E132" s="14"/>
      <c r="F132" s="14"/>
      <c r="G132" s="14"/>
      <c r="H132" s="14"/>
      <c r="I132" s="17">
        <v>7097</v>
      </c>
      <c r="J132" s="17">
        <v>4725</v>
      </c>
      <c r="K132" s="14"/>
      <c r="L132" s="17">
        <v>108</v>
      </c>
      <c r="M132" s="14"/>
      <c r="N132" s="17">
        <v>30</v>
      </c>
      <c r="O132" s="14"/>
      <c r="P132" s="17">
        <v>2602</v>
      </c>
      <c r="Q132" s="17">
        <v>10148</v>
      </c>
      <c r="R132" s="17">
        <v>3005</v>
      </c>
      <c r="S132" s="17">
        <v>796</v>
      </c>
    </row>
    <row r="133" spans="2:19" x14ac:dyDescent="0.35">
      <c r="B133" s="11">
        <v>131</v>
      </c>
      <c r="C133" s="11" t="s">
        <v>10</v>
      </c>
      <c r="D133" s="11">
        <v>2018</v>
      </c>
      <c r="E133" s="14"/>
      <c r="F133" s="14"/>
      <c r="G133" s="14"/>
      <c r="H133" s="14"/>
      <c r="I133" s="17">
        <v>6794</v>
      </c>
      <c r="J133" s="17">
        <v>5233</v>
      </c>
      <c r="K133" s="14"/>
      <c r="L133" s="17">
        <v>85</v>
      </c>
      <c r="M133" s="14"/>
      <c r="N133" s="17">
        <v>5</v>
      </c>
      <c r="O133" s="14"/>
      <c r="P133" s="17">
        <v>2156</v>
      </c>
      <c r="Q133" s="17">
        <v>9207</v>
      </c>
      <c r="R133" s="17">
        <v>2488</v>
      </c>
      <c r="S133" s="17">
        <v>548</v>
      </c>
    </row>
    <row r="134" spans="2:19" x14ac:dyDescent="0.35">
      <c r="B134" s="11">
        <v>132</v>
      </c>
      <c r="C134" s="11" t="s">
        <v>11</v>
      </c>
      <c r="D134" s="11">
        <v>2018</v>
      </c>
      <c r="E134" s="14"/>
      <c r="F134" s="14"/>
      <c r="G134" s="14"/>
      <c r="H134" s="14"/>
      <c r="I134" s="17">
        <v>8353</v>
      </c>
      <c r="J134" s="17">
        <v>6717</v>
      </c>
      <c r="K134" s="14"/>
      <c r="L134" s="17">
        <v>58</v>
      </c>
      <c r="M134" s="17">
        <f>89476+13546</f>
        <v>103022</v>
      </c>
      <c r="N134" s="17">
        <v>11</v>
      </c>
      <c r="O134" s="14"/>
      <c r="P134" s="17">
        <v>3116</v>
      </c>
      <c r="Q134" s="17">
        <v>10261</v>
      </c>
      <c r="R134" s="17">
        <v>2425</v>
      </c>
      <c r="S134" s="17">
        <v>917</v>
      </c>
    </row>
    <row r="135" spans="2:19" x14ac:dyDescent="0.35">
      <c r="B135" s="11">
        <v>133</v>
      </c>
      <c r="C135" s="11" t="s">
        <v>0</v>
      </c>
      <c r="D135" s="11">
        <v>2019</v>
      </c>
      <c r="E135" s="14"/>
      <c r="F135" s="14"/>
      <c r="G135" s="14"/>
      <c r="H135" s="14"/>
      <c r="I135" s="17">
        <v>6649</v>
      </c>
      <c r="J135" s="17">
        <v>3803</v>
      </c>
      <c r="K135" s="14"/>
      <c r="L135" s="17">
        <v>38</v>
      </c>
      <c r="M135" s="14"/>
      <c r="N135" s="17">
        <v>9</v>
      </c>
      <c r="O135" s="14"/>
      <c r="P135" s="17">
        <v>2899</v>
      </c>
      <c r="Q135" s="17">
        <v>6875</v>
      </c>
      <c r="R135" s="17">
        <v>1774</v>
      </c>
      <c r="S135" s="17">
        <v>971</v>
      </c>
    </row>
    <row r="136" spans="2:19" x14ac:dyDescent="0.35">
      <c r="B136" s="11">
        <v>134</v>
      </c>
      <c r="C136" s="11" t="s">
        <v>1</v>
      </c>
      <c r="D136" s="11">
        <v>2019</v>
      </c>
      <c r="E136" s="14"/>
      <c r="F136" s="14"/>
      <c r="G136" s="14"/>
      <c r="H136" s="14"/>
      <c r="I136" s="17">
        <v>8079.0000000000009</v>
      </c>
      <c r="J136" s="17">
        <v>4795</v>
      </c>
      <c r="K136" s="14"/>
      <c r="L136" s="17">
        <v>29</v>
      </c>
      <c r="M136" s="14"/>
      <c r="N136" s="17">
        <v>4</v>
      </c>
      <c r="O136" s="14"/>
      <c r="P136" s="17">
        <v>2097</v>
      </c>
      <c r="Q136" s="17">
        <v>7109</v>
      </c>
      <c r="R136" s="17">
        <v>2070</v>
      </c>
      <c r="S136" s="17">
        <v>1457</v>
      </c>
    </row>
    <row r="137" spans="2:19" x14ac:dyDescent="0.35">
      <c r="B137" s="11">
        <v>135</v>
      </c>
      <c r="C137" s="11" t="s">
        <v>2</v>
      </c>
      <c r="D137" s="11">
        <v>2019</v>
      </c>
      <c r="E137" s="14"/>
      <c r="F137" s="14"/>
      <c r="G137" s="14"/>
      <c r="H137" s="14"/>
      <c r="I137" s="17">
        <v>11805</v>
      </c>
      <c r="J137" s="17">
        <v>7381</v>
      </c>
      <c r="K137" s="14"/>
      <c r="L137" s="17">
        <v>19</v>
      </c>
      <c r="M137" s="14"/>
      <c r="N137" s="17">
        <v>9</v>
      </c>
      <c r="O137" s="14"/>
      <c r="P137" s="17">
        <v>2762</v>
      </c>
      <c r="Q137" s="17">
        <v>9105</v>
      </c>
      <c r="R137" s="17">
        <v>3942</v>
      </c>
      <c r="S137" s="17">
        <v>2027.0000000000002</v>
      </c>
    </row>
    <row r="138" spans="2:19" x14ac:dyDescent="0.35">
      <c r="B138" s="11">
        <v>136</v>
      </c>
      <c r="C138" s="11" t="s">
        <v>3</v>
      </c>
      <c r="D138" s="11">
        <v>2019</v>
      </c>
      <c r="E138" s="14"/>
      <c r="F138" s="14"/>
      <c r="G138" s="14"/>
      <c r="H138" s="17">
        <v>78</v>
      </c>
      <c r="I138" s="17">
        <v>10539</v>
      </c>
      <c r="J138" s="17">
        <v>6050</v>
      </c>
      <c r="K138" s="14"/>
      <c r="L138" s="17">
        <v>12</v>
      </c>
      <c r="M138" s="14"/>
      <c r="N138" s="17">
        <v>5</v>
      </c>
      <c r="O138" s="14"/>
      <c r="P138" s="17">
        <v>1607</v>
      </c>
      <c r="Q138" s="17">
        <v>7745</v>
      </c>
      <c r="R138" s="17">
        <v>3682</v>
      </c>
      <c r="S138" s="17">
        <v>1566</v>
      </c>
    </row>
    <row r="139" spans="2:19" x14ac:dyDescent="0.35">
      <c r="B139" s="11">
        <v>137</v>
      </c>
      <c r="C139" s="11" t="s">
        <v>4</v>
      </c>
      <c r="D139" s="11">
        <v>2019</v>
      </c>
      <c r="E139" s="14"/>
      <c r="F139" s="14"/>
      <c r="G139" s="14"/>
      <c r="H139" s="17">
        <v>245</v>
      </c>
      <c r="I139" s="17">
        <v>10687</v>
      </c>
      <c r="J139" s="17">
        <v>8273</v>
      </c>
      <c r="K139" s="14"/>
      <c r="L139" s="17">
        <v>14</v>
      </c>
      <c r="M139" s="14"/>
      <c r="N139" s="17">
        <v>6</v>
      </c>
      <c r="O139" s="14"/>
      <c r="P139" s="17">
        <v>1294</v>
      </c>
      <c r="Q139" s="17">
        <v>9653</v>
      </c>
      <c r="R139" s="17">
        <v>3834</v>
      </c>
      <c r="S139" s="17">
        <v>1691</v>
      </c>
    </row>
    <row r="140" spans="2:19" x14ac:dyDescent="0.35">
      <c r="B140" s="11">
        <v>138</v>
      </c>
      <c r="C140" s="11" t="s">
        <v>5</v>
      </c>
      <c r="D140" s="11">
        <v>2019</v>
      </c>
      <c r="E140" s="14"/>
      <c r="F140" s="14"/>
      <c r="G140" s="14"/>
      <c r="H140" s="17">
        <v>275</v>
      </c>
      <c r="I140" s="17">
        <v>9250</v>
      </c>
      <c r="J140" s="17">
        <v>7424</v>
      </c>
      <c r="K140" s="14"/>
      <c r="L140" s="17">
        <v>18</v>
      </c>
      <c r="M140" s="14"/>
      <c r="N140" s="17">
        <v>5</v>
      </c>
      <c r="O140" s="14"/>
      <c r="P140" s="17">
        <v>797</v>
      </c>
      <c r="Q140" s="17">
        <v>8486</v>
      </c>
      <c r="R140" s="17">
        <v>3656</v>
      </c>
      <c r="S140" s="17">
        <v>1686</v>
      </c>
    </row>
    <row r="141" spans="2:19" x14ac:dyDescent="0.35">
      <c r="B141" s="11">
        <v>139</v>
      </c>
      <c r="C141" s="11" t="s">
        <v>6</v>
      </c>
      <c r="D141" s="11">
        <v>2019</v>
      </c>
      <c r="E141" s="14"/>
      <c r="F141" s="14"/>
      <c r="G141" s="14"/>
      <c r="H141" s="17">
        <v>252</v>
      </c>
      <c r="I141" s="17">
        <v>8963</v>
      </c>
      <c r="J141" s="17">
        <v>7688</v>
      </c>
      <c r="K141" s="14"/>
      <c r="L141" s="17">
        <v>6</v>
      </c>
      <c r="M141" s="14"/>
      <c r="N141" s="17">
        <v>6</v>
      </c>
      <c r="O141" s="14"/>
      <c r="P141" s="17">
        <v>628</v>
      </c>
      <c r="Q141" s="17">
        <v>8086</v>
      </c>
      <c r="R141" s="17">
        <v>3330</v>
      </c>
      <c r="S141" s="17">
        <v>2224</v>
      </c>
    </row>
    <row r="142" spans="2:19" x14ac:dyDescent="0.35">
      <c r="B142" s="11">
        <v>140</v>
      </c>
      <c r="C142" s="11" t="s">
        <v>7</v>
      </c>
      <c r="D142" s="11">
        <v>2019</v>
      </c>
      <c r="E142" s="14"/>
      <c r="F142" s="14"/>
      <c r="G142" s="14"/>
      <c r="H142" s="17">
        <v>329</v>
      </c>
      <c r="I142" s="17">
        <v>10955</v>
      </c>
      <c r="J142" s="17">
        <v>8227</v>
      </c>
      <c r="K142" s="14"/>
      <c r="L142" s="17">
        <v>7</v>
      </c>
      <c r="M142" s="14"/>
      <c r="N142" s="17">
        <v>3</v>
      </c>
      <c r="O142" s="14"/>
      <c r="P142" s="17">
        <v>572</v>
      </c>
      <c r="Q142" s="17">
        <v>9592</v>
      </c>
      <c r="R142" s="17">
        <v>3808</v>
      </c>
      <c r="S142" s="17">
        <v>1916</v>
      </c>
    </row>
    <row r="143" spans="2:19" x14ac:dyDescent="0.35">
      <c r="B143" s="11">
        <v>141</v>
      </c>
      <c r="C143" s="11" t="s">
        <v>8</v>
      </c>
      <c r="D143" s="11">
        <v>2019</v>
      </c>
      <c r="E143" s="14"/>
      <c r="F143" s="14"/>
      <c r="G143" s="14"/>
      <c r="H143" s="17">
        <v>304</v>
      </c>
      <c r="I143" s="17">
        <v>7991</v>
      </c>
      <c r="J143" s="17">
        <v>6064</v>
      </c>
      <c r="K143" s="14"/>
      <c r="L143" s="17">
        <v>8</v>
      </c>
      <c r="M143" s="14"/>
      <c r="N143" s="17">
        <v>3</v>
      </c>
      <c r="O143" s="14"/>
      <c r="P143" s="17">
        <v>314</v>
      </c>
      <c r="Q143" s="17">
        <v>8090</v>
      </c>
      <c r="R143" s="17">
        <v>2917</v>
      </c>
      <c r="S143" s="17">
        <v>1208</v>
      </c>
    </row>
    <row r="144" spans="2:19" x14ac:dyDescent="0.35">
      <c r="B144" s="11">
        <v>142</v>
      </c>
      <c r="C144" s="11" t="s">
        <v>9</v>
      </c>
      <c r="D144" s="11">
        <v>2019</v>
      </c>
      <c r="E144" s="14"/>
      <c r="F144" s="14"/>
      <c r="G144" s="14"/>
      <c r="H144" s="17">
        <v>366</v>
      </c>
      <c r="I144" s="17">
        <v>8322</v>
      </c>
      <c r="J144" s="17">
        <v>6647</v>
      </c>
      <c r="K144" s="14"/>
      <c r="L144" s="17">
        <v>1</v>
      </c>
      <c r="M144" s="14"/>
      <c r="N144" s="17">
        <v>2</v>
      </c>
      <c r="O144" s="14"/>
      <c r="P144" s="17">
        <v>211</v>
      </c>
      <c r="Q144" s="17">
        <v>8582</v>
      </c>
      <c r="R144" s="17">
        <v>2963</v>
      </c>
      <c r="S144" s="17">
        <v>967</v>
      </c>
    </row>
    <row r="145" spans="2:19" x14ac:dyDescent="0.35">
      <c r="B145" s="11">
        <v>143</v>
      </c>
      <c r="C145" s="11" t="s">
        <v>10</v>
      </c>
      <c r="D145" s="11">
        <v>2019</v>
      </c>
      <c r="E145" s="14"/>
      <c r="F145" s="14"/>
      <c r="G145" s="14"/>
      <c r="H145" s="17">
        <v>317</v>
      </c>
      <c r="I145" s="17">
        <v>8402</v>
      </c>
      <c r="J145" s="17">
        <v>7756</v>
      </c>
      <c r="K145" s="14"/>
      <c r="L145" s="17">
        <v>1</v>
      </c>
      <c r="M145" s="14"/>
      <c r="N145" s="17">
        <v>4</v>
      </c>
      <c r="O145" s="14"/>
      <c r="P145" s="17">
        <v>228</v>
      </c>
      <c r="Q145" s="17">
        <v>8966</v>
      </c>
      <c r="R145" s="17">
        <v>2753</v>
      </c>
      <c r="S145" s="17">
        <v>790</v>
      </c>
    </row>
    <row r="146" spans="2:19" x14ac:dyDescent="0.35">
      <c r="B146" s="11">
        <v>144</v>
      </c>
      <c r="C146" s="11" t="s">
        <v>11</v>
      </c>
      <c r="D146" s="11">
        <v>2019</v>
      </c>
      <c r="E146" s="14"/>
      <c r="F146" s="14"/>
      <c r="G146" s="14"/>
      <c r="H146" s="17">
        <v>283</v>
      </c>
      <c r="I146" s="17">
        <v>7930</v>
      </c>
      <c r="J146" s="17">
        <v>7400</v>
      </c>
      <c r="K146" s="14"/>
      <c r="L146" s="17">
        <v>7</v>
      </c>
      <c r="M146" s="17">
        <v>109572</v>
      </c>
      <c r="N146" s="17">
        <v>2</v>
      </c>
      <c r="O146" s="14"/>
      <c r="P146" s="17">
        <v>714</v>
      </c>
      <c r="Q146" s="17">
        <v>8164</v>
      </c>
      <c r="R146" s="17">
        <v>2664</v>
      </c>
      <c r="S146" s="17">
        <v>712</v>
      </c>
    </row>
    <row r="147" spans="2:19" x14ac:dyDescent="0.35">
      <c r="B147" s="11">
        <v>145</v>
      </c>
      <c r="C147" s="11" t="s">
        <v>0</v>
      </c>
      <c r="D147" s="11">
        <v>2020</v>
      </c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</row>
    <row r="148" spans="2:19" x14ac:dyDescent="0.35">
      <c r="B148" s="11">
        <v>146</v>
      </c>
      <c r="C148" s="11" t="s">
        <v>1</v>
      </c>
      <c r="D148" s="11">
        <v>2020</v>
      </c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</row>
    <row r="149" spans="2:19" x14ac:dyDescent="0.35">
      <c r="B149" s="11">
        <v>147</v>
      </c>
      <c r="C149" s="11" t="s">
        <v>2</v>
      </c>
      <c r="D149" s="11">
        <v>2020</v>
      </c>
      <c r="E149" s="14"/>
      <c r="F149" s="14"/>
      <c r="G149" s="17">
        <v>1129</v>
      </c>
      <c r="H149" s="17">
        <v>788</v>
      </c>
      <c r="I149" s="17">
        <v>22176</v>
      </c>
      <c r="J149" s="17">
        <v>15407</v>
      </c>
      <c r="K149" s="14"/>
      <c r="L149" s="14"/>
      <c r="M149" s="14"/>
      <c r="N149" s="14">
        <v>17000</v>
      </c>
      <c r="O149" s="14"/>
      <c r="P149" s="17">
        <v>5981</v>
      </c>
      <c r="Q149" s="17">
        <v>21393</v>
      </c>
      <c r="R149" s="17">
        <v>7700</v>
      </c>
      <c r="S149" s="17">
        <v>1610</v>
      </c>
    </row>
    <row r="150" spans="2:19" x14ac:dyDescent="0.35">
      <c r="B150" s="11">
        <v>148</v>
      </c>
      <c r="C150" s="11" t="s">
        <v>3</v>
      </c>
      <c r="D150" s="11">
        <v>2020</v>
      </c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</row>
    <row r="151" spans="2:19" x14ac:dyDescent="0.35">
      <c r="B151" s="11">
        <v>149</v>
      </c>
      <c r="C151" s="11" t="s">
        <v>4</v>
      </c>
      <c r="D151" s="11">
        <v>2020</v>
      </c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</row>
    <row r="152" spans="2:19" x14ac:dyDescent="0.35">
      <c r="B152" s="11">
        <v>150</v>
      </c>
      <c r="C152" s="11" t="s">
        <v>5</v>
      </c>
      <c r="D152" s="11">
        <v>2020</v>
      </c>
      <c r="E152" s="14"/>
      <c r="F152" s="14"/>
      <c r="G152" s="17">
        <v>6756</v>
      </c>
      <c r="H152" s="17">
        <v>797</v>
      </c>
      <c r="I152" s="17">
        <v>25318</v>
      </c>
      <c r="J152" s="17">
        <v>9565</v>
      </c>
      <c r="K152" s="14"/>
      <c r="L152" s="14"/>
      <c r="M152" s="14"/>
      <c r="N152" s="17">
        <v>3</v>
      </c>
      <c r="O152" s="14"/>
      <c r="P152" s="17">
        <v>4120</v>
      </c>
      <c r="Q152" s="17">
        <v>15971</v>
      </c>
      <c r="R152" s="17">
        <v>6677</v>
      </c>
      <c r="S152" s="17">
        <v>722</v>
      </c>
    </row>
    <row r="153" spans="2:19" x14ac:dyDescent="0.35">
      <c r="B153" s="11">
        <v>151</v>
      </c>
      <c r="C153" s="11" t="s">
        <v>6</v>
      </c>
      <c r="D153" s="11">
        <v>2020</v>
      </c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</row>
    <row r="154" spans="2:19" x14ac:dyDescent="0.35">
      <c r="B154" s="11">
        <v>152</v>
      </c>
      <c r="C154" s="11" t="s">
        <v>7</v>
      </c>
      <c r="D154" s="11">
        <v>2020</v>
      </c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</row>
    <row r="155" spans="2:19" x14ac:dyDescent="0.35">
      <c r="B155" s="11">
        <v>153</v>
      </c>
      <c r="C155" s="11" t="s">
        <v>8</v>
      </c>
      <c r="D155" s="11">
        <v>2020</v>
      </c>
      <c r="E155" s="14"/>
      <c r="F155" s="14"/>
      <c r="G155" s="17">
        <v>10105</v>
      </c>
      <c r="H155" s="17">
        <v>1056</v>
      </c>
      <c r="I155" s="17">
        <v>28069</v>
      </c>
      <c r="J155" s="17">
        <v>14084</v>
      </c>
      <c r="K155" s="14"/>
      <c r="L155" s="17">
        <v>34</v>
      </c>
      <c r="M155" s="14"/>
      <c r="N155" s="17">
        <v>70</v>
      </c>
      <c r="O155" s="14"/>
      <c r="P155" s="17">
        <v>6089</v>
      </c>
      <c r="Q155" s="17">
        <v>20116</v>
      </c>
      <c r="R155" s="17">
        <v>6679</v>
      </c>
      <c r="S155" s="17">
        <v>129</v>
      </c>
    </row>
    <row r="156" spans="2:19" x14ac:dyDescent="0.35">
      <c r="B156" s="11">
        <v>154</v>
      </c>
      <c r="C156" s="11" t="s">
        <v>9</v>
      </c>
      <c r="D156" s="11">
        <v>2020</v>
      </c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</row>
    <row r="157" spans="2:19" x14ac:dyDescent="0.35">
      <c r="B157" s="11">
        <v>155</v>
      </c>
      <c r="C157" s="11" t="s">
        <v>10</v>
      </c>
      <c r="D157" s="11">
        <v>2020</v>
      </c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</row>
    <row r="158" spans="2:19" x14ac:dyDescent="0.35">
      <c r="B158" s="11">
        <v>156</v>
      </c>
      <c r="C158" s="11" t="s">
        <v>11</v>
      </c>
      <c r="D158" s="11">
        <v>2020</v>
      </c>
      <c r="E158" s="14"/>
      <c r="F158" s="14"/>
      <c r="G158" s="17">
        <v>11079</v>
      </c>
      <c r="H158" s="17">
        <v>961</v>
      </c>
      <c r="I158" s="17">
        <v>25124</v>
      </c>
      <c r="J158" s="17">
        <v>20366</v>
      </c>
      <c r="K158" s="14"/>
      <c r="L158" s="17">
        <v>14</v>
      </c>
      <c r="M158" s="17">
        <v>100687</v>
      </c>
      <c r="N158" s="17">
        <v>6</v>
      </c>
      <c r="O158" s="14"/>
      <c r="P158" s="17">
        <v>6774</v>
      </c>
      <c r="Q158" s="17">
        <v>25182</v>
      </c>
      <c r="R158" s="17">
        <v>4802</v>
      </c>
      <c r="S158" s="17">
        <v>20</v>
      </c>
    </row>
    <row r="159" spans="2:19" x14ac:dyDescent="0.35">
      <c r="B159" s="11">
        <v>157</v>
      </c>
      <c r="C159" s="11" t="s">
        <v>0</v>
      </c>
      <c r="D159" s="11">
        <v>2021</v>
      </c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</row>
    <row r="160" spans="2:19" x14ac:dyDescent="0.35">
      <c r="B160" s="11">
        <v>158</v>
      </c>
      <c r="C160" s="11" t="s">
        <v>1</v>
      </c>
      <c r="D160" s="11">
        <v>2021</v>
      </c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</row>
    <row r="161" spans="2:19" x14ac:dyDescent="0.35">
      <c r="B161" s="11">
        <v>159</v>
      </c>
      <c r="C161" s="11" t="s">
        <v>2</v>
      </c>
      <c r="D161" s="11">
        <v>2021</v>
      </c>
      <c r="E161" s="17">
        <v>474</v>
      </c>
      <c r="F161" s="14"/>
      <c r="G161" s="17">
        <v>11302</v>
      </c>
      <c r="H161" s="17">
        <v>1099</v>
      </c>
      <c r="I161" s="17">
        <v>27265</v>
      </c>
      <c r="J161" s="17">
        <v>19218</v>
      </c>
      <c r="K161" s="14"/>
      <c r="L161" s="14"/>
      <c r="M161" s="14"/>
      <c r="N161" s="17">
        <v>1</v>
      </c>
      <c r="O161" s="14"/>
      <c r="P161" s="17">
        <v>4535</v>
      </c>
      <c r="Q161" s="17">
        <v>22714</v>
      </c>
      <c r="R161" s="17">
        <v>4243</v>
      </c>
      <c r="S161" s="17">
        <v>2</v>
      </c>
    </row>
    <row r="162" spans="2:19" x14ac:dyDescent="0.35">
      <c r="B162" s="11">
        <v>160</v>
      </c>
      <c r="C162" s="11" t="s">
        <v>3</v>
      </c>
      <c r="D162" s="11">
        <v>2021</v>
      </c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</row>
    <row r="163" spans="2:19" x14ac:dyDescent="0.35">
      <c r="B163" s="11">
        <v>161</v>
      </c>
      <c r="C163" s="11" t="s">
        <v>4</v>
      </c>
      <c r="D163" s="11">
        <v>2021</v>
      </c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</row>
    <row r="164" spans="2:19" x14ac:dyDescent="0.35">
      <c r="B164" s="11">
        <v>162</v>
      </c>
      <c r="C164" s="11" t="s">
        <v>5</v>
      </c>
      <c r="D164" s="11">
        <v>2021</v>
      </c>
      <c r="E164" s="17">
        <v>5756</v>
      </c>
      <c r="F164" s="17">
        <v>4939</v>
      </c>
      <c r="G164" s="17">
        <v>14526</v>
      </c>
      <c r="H164" s="17">
        <v>1682</v>
      </c>
      <c r="I164" s="17">
        <v>37888</v>
      </c>
      <c r="J164" s="17">
        <v>24851</v>
      </c>
      <c r="K164" s="14"/>
      <c r="L164" s="17">
        <v>4</v>
      </c>
      <c r="M164" s="14"/>
      <c r="N164" s="17">
        <v>2</v>
      </c>
      <c r="O164" s="14"/>
      <c r="P164" s="17">
        <v>6832</v>
      </c>
      <c r="Q164" s="17">
        <v>20295</v>
      </c>
      <c r="R164" s="17">
        <v>3735</v>
      </c>
      <c r="S164" s="17">
        <v>7</v>
      </c>
    </row>
    <row r="165" spans="2:19" x14ac:dyDescent="0.35">
      <c r="B165" s="11">
        <v>163</v>
      </c>
      <c r="C165" s="11" t="s">
        <v>6</v>
      </c>
      <c r="D165" s="11">
        <v>2021</v>
      </c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</row>
    <row r="166" spans="2:19" x14ac:dyDescent="0.35">
      <c r="B166" s="11">
        <v>164</v>
      </c>
      <c r="C166" s="11" t="s">
        <v>7</v>
      </c>
      <c r="D166" s="11">
        <v>2021</v>
      </c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</row>
    <row r="167" spans="2:19" x14ac:dyDescent="0.35">
      <c r="B167" s="11">
        <v>165</v>
      </c>
      <c r="C167" s="11" t="s">
        <v>8</v>
      </c>
      <c r="D167" s="11">
        <v>2021</v>
      </c>
      <c r="E167" s="17">
        <v>6049</v>
      </c>
      <c r="F167" s="17">
        <v>13104</v>
      </c>
      <c r="G167" s="17">
        <v>9259</v>
      </c>
      <c r="H167" s="17">
        <v>2084</v>
      </c>
      <c r="I167" s="17">
        <v>19847</v>
      </c>
      <c r="J167" s="17">
        <v>13659</v>
      </c>
      <c r="K167" s="14"/>
      <c r="L167" s="17">
        <v>2</v>
      </c>
      <c r="M167" s="14"/>
      <c r="N167" s="14"/>
      <c r="O167" s="14"/>
      <c r="P167" s="17">
        <v>5137</v>
      </c>
      <c r="Q167" s="17">
        <v>9712</v>
      </c>
      <c r="R167" s="17">
        <v>466</v>
      </c>
      <c r="S167" s="17">
        <v>1</v>
      </c>
    </row>
    <row r="168" spans="2:19" x14ac:dyDescent="0.35">
      <c r="B168" s="11">
        <v>166</v>
      </c>
      <c r="C168" s="11" t="s">
        <v>9</v>
      </c>
      <c r="D168" s="11">
        <v>2021</v>
      </c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</row>
    <row r="169" spans="2:19" x14ac:dyDescent="0.35">
      <c r="B169" s="11">
        <v>167</v>
      </c>
      <c r="C169" s="11" t="s">
        <v>10</v>
      </c>
      <c r="D169" s="11">
        <v>2021</v>
      </c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</row>
    <row r="170" spans="2:19" x14ac:dyDescent="0.35">
      <c r="B170" s="11">
        <v>168</v>
      </c>
      <c r="C170" s="11" t="s">
        <v>11</v>
      </c>
      <c r="D170" s="11">
        <v>2021</v>
      </c>
      <c r="E170" s="17">
        <v>4463</v>
      </c>
      <c r="F170" s="17">
        <v>13639</v>
      </c>
      <c r="G170" s="17">
        <v>8216</v>
      </c>
      <c r="H170" s="17">
        <v>672</v>
      </c>
      <c r="I170" s="17">
        <v>24743</v>
      </c>
      <c r="J170" s="17">
        <v>14656</v>
      </c>
      <c r="K170" s="14"/>
      <c r="L170" s="14"/>
      <c r="M170" s="17">
        <v>109743</v>
      </c>
      <c r="N170" s="14"/>
      <c r="O170" s="14"/>
      <c r="P170" s="17">
        <v>7892</v>
      </c>
      <c r="Q170" s="17">
        <v>9246</v>
      </c>
      <c r="R170" s="17">
        <v>809</v>
      </c>
    </row>
    <row r="171" spans="2:19" x14ac:dyDescent="0.35">
      <c r="B171" s="11">
        <v>169</v>
      </c>
      <c r="C171" s="11" t="s">
        <v>0</v>
      </c>
      <c r="D171" s="11">
        <v>2022</v>
      </c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19" x14ac:dyDescent="0.35">
      <c r="B172" s="11">
        <v>170</v>
      </c>
      <c r="C172" s="11" t="s">
        <v>1</v>
      </c>
      <c r="D172" s="11">
        <v>2022</v>
      </c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</row>
    <row r="173" spans="2:19" x14ac:dyDescent="0.35">
      <c r="B173" s="11">
        <v>171</v>
      </c>
      <c r="C173" s="11" t="s">
        <v>2</v>
      </c>
      <c r="D173" s="11">
        <v>2022</v>
      </c>
      <c r="E173" s="17">
        <v>2755</v>
      </c>
      <c r="F173" s="17">
        <v>13674</v>
      </c>
      <c r="G173" s="17">
        <v>5688</v>
      </c>
      <c r="H173" s="17">
        <v>47</v>
      </c>
      <c r="I173" s="17">
        <v>18233</v>
      </c>
      <c r="J173" s="17">
        <v>9046</v>
      </c>
      <c r="K173" s="14"/>
      <c r="L173" s="14"/>
      <c r="M173" s="14"/>
      <c r="N173" s="17">
        <v>1</v>
      </c>
      <c r="O173" s="14"/>
      <c r="P173" s="17">
        <v>2345</v>
      </c>
      <c r="Q173" s="17">
        <v>10878</v>
      </c>
      <c r="R173" s="17">
        <v>2325</v>
      </c>
      <c r="S173" s="17">
        <v>1</v>
      </c>
    </row>
    <row r="174" spans="2:19" x14ac:dyDescent="0.35">
      <c r="B174" s="11">
        <v>172</v>
      </c>
      <c r="C174" s="11" t="s">
        <v>3</v>
      </c>
      <c r="D174" s="11">
        <v>2022</v>
      </c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</row>
    <row r="175" spans="2:19" x14ac:dyDescent="0.35">
      <c r="B175" s="11">
        <v>173</v>
      </c>
      <c r="C175" s="11" t="s">
        <v>4</v>
      </c>
      <c r="D175" s="11">
        <v>2022</v>
      </c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19" x14ac:dyDescent="0.35">
      <c r="B176" s="11">
        <v>174</v>
      </c>
      <c r="C176" s="11" t="s">
        <v>5</v>
      </c>
      <c r="D176" s="11">
        <v>2022</v>
      </c>
      <c r="E176" s="17">
        <v>1660</v>
      </c>
      <c r="F176" s="17">
        <v>14281</v>
      </c>
      <c r="G176" s="17">
        <v>8083</v>
      </c>
      <c r="H176" s="17">
        <v>123</v>
      </c>
      <c r="I176" s="17">
        <v>20495</v>
      </c>
      <c r="J176" s="17">
        <v>17595</v>
      </c>
      <c r="K176" s="14"/>
      <c r="L176" s="14"/>
      <c r="M176" s="14"/>
      <c r="N176" s="14"/>
      <c r="O176" s="14"/>
      <c r="P176" s="17">
        <v>63</v>
      </c>
      <c r="Q176" s="17">
        <v>12913</v>
      </c>
      <c r="R176" s="17">
        <v>3068</v>
      </c>
    </row>
    <row r="177" spans="2:18" x14ac:dyDescent="0.35">
      <c r="B177" s="11">
        <v>175</v>
      </c>
      <c r="C177" s="11" t="s">
        <v>6</v>
      </c>
      <c r="D177" s="11">
        <v>2022</v>
      </c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</row>
    <row r="178" spans="2:18" x14ac:dyDescent="0.35">
      <c r="B178" s="11">
        <v>176</v>
      </c>
      <c r="C178" s="11" t="s">
        <v>7</v>
      </c>
      <c r="D178" s="11">
        <v>2022</v>
      </c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</row>
    <row r="179" spans="2:18" x14ac:dyDescent="0.35">
      <c r="B179" s="11">
        <v>177</v>
      </c>
      <c r="C179" s="11" t="s">
        <v>8</v>
      </c>
      <c r="D179" s="11">
        <v>2022</v>
      </c>
      <c r="E179" s="17">
        <v>6657</v>
      </c>
      <c r="F179" s="17">
        <v>18880</v>
      </c>
      <c r="G179" s="17">
        <v>8903</v>
      </c>
      <c r="H179" s="17">
        <v>771</v>
      </c>
      <c r="I179" s="17">
        <v>25608</v>
      </c>
      <c r="J179" s="17">
        <v>16884</v>
      </c>
      <c r="K179" s="14"/>
      <c r="L179" s="14"/>
      <c r="M179" s="14"/>
      <c r="N179" s="14"/>
      <c r="O179" s="14"/>
      <c r="P179" s="14"/>
      <c r="Q179" s="17">
        <v>9193</v>
      </c>
      <c r="R179" s="17">
        <v>2181</v>
      </c>
    </row>
    <row r="180" spans="2:18" x14ac:dyDescent="0.35">
      <c r="B180" s="11">
        <v>178</v>
      </c>
      <c r="C180" s="11" t="s">
        <v>9</v>
      </c>
      <c r="D180" s="11">
        <v>2022</v>
      </c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</row>
    <row r="181" spans="2:18" x14ac:dyDescent="0.35">
      <c r="B181" s="11">
        <v>179</v>
      </c>
      <c r="C181" s="11" t="s">
        <v>10</v>
      </c>
      <c r="D181" s="11">
        <v>2022</v>
      </c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</row>
    <row r="182" spans="2:18" x14ac:dyDescent="0.35">
      <c r="B182" s="11">
        <v>180</v>
      </c>
      <c r="C182" s="11" t="s">
        <v>11</v>
      </c>
      <c r="D182" s="11">
        <v>2022</v>
      </c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</row>
  </sheetData>
  <conditionalFormatting sqref="E184:S1048576 E2:S18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A24" r:id="rId1" display="https://carsalesbase.com/us-car-sales-data/volkswagen/volkswagen-cc/" xr:uid="{B7B7C43B-4ABC-4263-80AD-EB66E37B3D46}"/>
    <hyperlink ref="AC40" r:id="rId2" display="https://carsalesbase.com/us-volkswagen-atlas-cross-sport/" xr:uid="{BC014340-57ED-4037-9ECE-6CBECA1FDC96}"/>
    <hyperlink ref="AD40" r:id="rId3" display="https://carsalesbase.com/china-car-sales-data/volkswagen/volkswagen-teramont/" xr:uid="{98A68B18-3685-4FB8-A564-46C27B8B55D6}"/>
    <hyperlink ref="AC57" r:id="rId4" display="https://carsalesbase.com/us-car-sales-data/volkswagen/volkswagen-corrado/" xr:uid="{4A7ADE67-933B-4905-99E5-E61F53386FC1}"/>
    <hyperlink ref="AC61" r:id="rId5" display="https://carsalesbase.com/us-car-sales-data/volkswagen/volkswagen-vanagon/" xr:uid="{53AFB8EE-B8D1-49B8-9CEB-2745908352A6}"/>
    <hyperlink ref="AC65" r:id="rId6" display="https://carsalesbase.com/us-car-sales-data/volkswagen/volkswagen-eos/" xr:uid="{D614EC52-43FE-4554-A217-20C04428CCE1}"/>
    <hyperlink ref="AC68" r:id="rId7" display="https://carsalesbase.com/us-car-sales-data/volkswagen/volkswagen-scirocco/" xr:uid="{BC4C602E-88BF-437B-AF6A-C693DAC4A8DE}"/>
    <hyperlink ref="AC72" r:id="rId8" display="https://carsalesbase.com/us-car-sales-data/volkswagen/volkswagen-golf/" xr:uid="{D3653669-C3D1-4FD2-99ED-9234F8D1680C}"/>
    <hyperlink ref="AC76" r:id="rId9" display="https://carsalesbase.com/us-car-sales-data/volkswagen/volkswagen-eurovan/" xr:uid="{404B97D7-2C3F-400C-BF8F-03D4B0BDCC4C}"/>
    <hyperlink ref="AC84" r:id="rId10" display="https://carsalesbase.com/european-car-sales-data/volkswagen/volkswagen-phaeton/" xr:uid="{650CBBEB-9AC5-4E9E-A778-21DCE5339597}"/>
    <hyperlink ref="AC96" r:id="rId11" display="https://carsalesbase.com/us-car-sales-data/volkswagen/volkswagen-tiguan-l/" xr:uid="{6C3E074A-D61F-4620-982F-816BF60AB0C5}"/>
    <hyperlink ref="AC105" r:id="rId12" display="https://carsalesbase.com/us-car-sales-data/volkswagen/volkswagen-arteon/" xr:uid="{76EE9502-BF4F-4797-82EC-CAB160566C2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partially clean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Itachi</dc:creator>
  <cp:lastModifiedBy>Itachi</cp:lastModifiedBy>
  <dcterms:created xsi:type="dcterms:W3CDTF">2023-07-01T05:39:35Z</dcterms:created>
  <dcterms:modified xsi:type="dcterms:W3CDTF">2023-07-02T18:52:53Z</dcterms:modified>
</cp:coreProperties>
</file>