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ython\"/>
    </mc:Choice>
  </mc:AlternateContent>
  <xr:revisionPtr revIDLastSave="0" documentId="8_{00A4EC9F-7C20-4E7C-AA16-6AE4775322F7}" xr6:coauthVersionLast="47" xr6:coauthVersionMax="47" xr10:uidLastSave="{00000000-0000-0000-0000-000000000000}"/>
  <bookViews>
    <workbookView xWindow="-120" yWindow="-120" windowWidth="20730" windowHeight="11160" xr2:uid="{C2D12553-F1BB-4B0E-BC2F-1A2A725464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E20" i="1"/>
  <c r="D20" i="1"/>
  <c r="D15" i="1"/>
  <c r="D16" i="1" s="1"/>
  <c r="D17" i="1" s="1"/>
  <c r="D18" i="1" s="1"/>
  <c r="D19" i="1" s="1"/>
  <c r="G14" i="1"/>
  <c r="G15" i="1" s="1"/>
  <c r="E14" i="1"/>
  <c r="E15" i="1" s="1"/>
  <c r="E16" i="1" s="1"/>
  <c r="E17" i="1" s="1"/>
  <c r="E18" i="1" s="1"/>
  <c r="E19" i="1" s="1"/>
  <c r="D14" i="1"/>
  <c r="H13" i="1"/>
  <c r="F10" i="1"/>
  <c r="F13" i="1" s="1"/>
  <c r="J13" i="1" s="1"/>
  <c r="K13" i="1" l="1"/>
  <c r="F14" i="1" s="1"/>
  <c r="J14" i="1" s="1"/>
  <c r="H15" i="1"/>
  <c r="G16" i="1"/>
  <c r="H14" i="1"/>
  <c r="K14" i="1" l="1"/>
  <c r="F15" i="1" s="1"/>
  <c r="J15" i="1" s="1"/>
  <c r="K15" i="1" s="1"/>
  <c r="F16" i="1" s="1"/>
  <c r="J16" i="1" s="1"/>
  <c r="H16" i="1"/>
  <c r="G17" i="1"/>
  <c r="K16" i="1" l="1"/>
  <c r="F17" i="1" s="1"/>
  <c r="J17" i="1" s="1"/>
  <c r="H17" i="1"/>
  <c r="G18" i="1"/>
  <c r="K17" i="1" l="1"/>
  <c r="F18" i="1" s="1"/>
  <c r="J18" i="1" s="1"/>
  <c r="H18" i="1"/>
  <c r="G19" i="1"/>
  <c r="K18" i="1" l="1"/>
  <c r="F19" i="1" s="1"/>
  <c r="J19" i="1" s="1"/>
  <c r="K19" i="1" s="1"/>
  <c r="F20" i="1" s="1"/>
  <c r="J20" i="1" s="1"/>
  <c r="H19" i="1"/>
  <c r="G20" i="1"/>
  <c r="H20" i="1" l="1"/>
  <c r="K20" i="1" s="1"/>
  <c r="F21" i="1" s="1"/>
  <c r="J21" i="1" s="1"/>
  <c r="G21" i="1"/>
  <c r="H21" i="1" s="1"/>
  <c r="K21" i="1" l="1"/>
</calcChain>
</file>

<file path=xl/sharedStrings.xml><?xml version="1.0" encoding="utf-8"?>
<sst xmlns="http://schemas.openxmlformats.org/spreadsheetml/2006/main" count="14" uniqueCount="14">
  <si>
    <t>pf</t>
  </si>
  <si>
    <t>mf+stocks</t>
  </si>
  <si>
    <t>ppf</t>
  </si>
  <si>
    <t>mother</t>
  </si>
  <si>
    <t>yes</t>
  </si>
  <si>
    <t>Tuition</t>
  </si>
  <si>
    <t>AGE</t>
  </si>
  <si>
    <t>YEAR</t>
  </si>
  <si>
    <t>AMOUNT</t>
  </si>
  <si>
    <t>Yearly Saving</t>
  </si>
  <si>
    <t>INT %</t>
  </si>
  <si>
    <t>INT from AMOUNT</t>
  </si>
  <si>
    <t>TOTAL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</si>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</sst>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7A52-B369-4F67-B5D8-DD0BEED86A75}">
  <dimension ref="D3:K21"/>
  <sheetViews>
    <sheetView tabSelected="1" topLeftCell="A5" workbookViewId="0">
      <selection activeCell="G14" sqref="G14"/>
    </sheetView>
  </sheetViews>
  <sheetFormatPr defaultRowHeight="15" x14ac:dyDescent="0.25"/>
  <cols>
    <col min="8" max="8" width="12.5703125" bestFit="1" customWidth="1"/>
    <col min="10" max="10" width="17.5703125" bestFit="1" customWidth="1"/>
  </cols>
  <sheetData>
    <row r="3" spans="4:11" x14ac:dyDescent="0.25">
      <c r="E3" t="s">
        <v>0</v>
      </c>
      <c r="F3">
        <v>3600000</v>
      </c>
    </row>
    <row r="4" spans="4:11" x14ac:dyDescent="0.25">
      <c r="E4" t="s">
        <v>1</v>
      </c>
      <c r="F4">
        <v>1500000</v>
      </c>
    </row>
    <row r="5" spans="4:11" x14ac:dyDescent="0.25">
      <c r="E5" t="s">
        <v>2</v>
      </c>
      <c r="F5">
        <v>1500000</v>
      </c>
    </row>
    <row r="6" spans="4:11" x14ac:dyDescent="0.25">
      <c r="E6" t="s">
        <v>3</v>
      </c>
      <c r="F6">
        <v>1280000</v>
      </c>
    </row>
    <row r="7" spans="4:11" x14ac:dyDescent="0.25">
      <c r="E7" t="s">
        <v>4</v>
      </c>
      <c r="F7">
        <v>200000</v>
      </c>
    </row>
    <row r="8" spans="4:11" x14ac:dyDescent="0.25">
      <c r="E8" t="s">
        <v>5</v>
      </c>
      <c r="F8">
        <v>100000</v>
      </c>
    </row>
    <row r="10" spans="4:11" x14ac:dyDescent="0.25">
      <c r="F10">
        <f>SUM(F3:F8)</f>
        <v>8180000</v>
      </c>
    </row>
    <row r="12" spans="4:11" x14ac:dyDescent="0.25">
      <c r="D12" t="s">
        <v>6</v>
      </c>
      <c r="E12" t="s">
        <v>7</v>
      </c>
      <c r="F12" t="s">
        <v>8</v>
      </c>
      <c r="G12" t="s">
        <v>13</v>
      </c>
      <c r="H12" t="s">
        <v>9</v>
      </c>
      <c r="I12" t="s">
        <v>10</v>
      </c>
      <c r="J12" t="s">
        <v>11</v>
      </c>
      <c r="K12" t="s">
        <v>12</v>
      </c>
    </row>
    <row r="13" spans="4:11" x14ac:dyDescent="0.25">
      <c r="D13">
        <v>42</v>
      </c>
      <c r="E13">
        <v>8122023</v>
      </c>
      <c r="F13">
        <f>F10</f>
        <v>8180000</v>
      </c>
      <c r="G13">
        <v>35000</v>
      </c>
      <c r="H13">
        <f>12*G13</f>
        <v>420000</v>
      </c>
      <c r="I13">
        <v>8</v>
      </c>
      <c r="J13">
        <f>F13*(1+I13/100)</f>
        <v>8834400</v>
      </c>
      <c r="K13">
        <f>H13+J13</f>
        <v>9254400</v>
      </c>
    </row>
    <row r="14" spans="4:11" x14ac:dyDescent="0.25">
      <c r="D14">
        <f>D13+1</f>
        <v>43</v>
      </c>
      <c r="E14">
        <f>E13+1</f>
        <v>8122024</v>
      </c>
      <c r="F14">
        <f>K13</f>
        <v>9254400</v>
      </c>
      <c r="G14">
        <f>G13*(1+10/100)</f>
        <v>38500</v>
      </c>
      <c r="H14">
        <f>12*G14</f>
        <v>462000</v>
      </c>
      <c r="I14">
        <v>8</v>
      </c>
      <c r="J14">
        <f>F14*(1+I14/100)</f>
        <v>9994752</v>
      </c>
      <c r="K14">
        <f>H14+J14</f>
        <v>10456752</v>
      </c>
    </row>
    <row r="15" spans="4:11" x14ac:dyDescent="0.25">
      <c r="D15">
        <f>D14+1</f>
        <v>44</v>
      </c>
      <c r="E15">
        <f>E14+1</f>
        <v>8122025</v>
      </c>
      <c r="F15">
        <f>K14</f>
        <v>10456752</v>
      </c>
      <c r="G15">
        <f>G14*(1+10/100)</f>
        <v>42350</v>
      </c>
      <c r="H15">
        <f>12*G15</f>
        <v>508200</v>
      </c>
      <c r="I15">
        <v>8</v>
      </c>
      <c r="J15">
        <f>F15*(1+I15/100)</f>
        <v>11293292.16</v>
      </c>
      <c r="K15">
        <f>H15+J15</f>
        <v>11801492.16</v>
      </c>
    </row>
    <row r="16" spans="4:11" x14ac:dyDescent="0.25">
      <c r="D16">
        <f>D15+1</f>
        <v>45</v>
      </c>
      <c r="E16">
        <f>E15+1</f>
        <v>8122026</v>
      </c>
      <c r="F16">
        <f>K15</f>
        <v>11801492.16</v>
      </c>
      <c r="G16">
        <f>G15*(1+10/100)</f>
        <v>46585.000000000007</v>
      </c>
      <c r="H16">
        <f>12*G16</f>
        <v>559020.00000000012</v>
      </c>
      <c r="I16">
        <v>8</v>
      </c>
      <c r="J16">
        <f>F16*(1+I16/100)</f>
        <v>12745611.5328</v>
      </c>
      <c r="K16">
        <f>H16+J16</f>
        <v>13304631.5328</v>
      </c>
    </row>
    <row r="17" spans="4:11" x14ac:dyDescent="0.25">
      <c r="D17">
        <f>D16+1</f>
        <v>46</v>
      </c>
      <c r="E17">
        <f>E16+1</f>
        <v>8122027</v>
      </c>
      <c r="F17">
        <f>K16</f>
        <v>13304631.5328</v>
      </c>
      <c r="G17">
        <f>G16*(1+10/100)</f>
        <v>51243.500000000015</v>
      </c>
      <c r="H17">
        <f>12*G17</f>
        <v>614922.00000000023</v>
      </c>
      <c r="I17">
        <v>7</v>
      </c>
      <c r="J17">
        <f>F17*(1+I17/100)</f>
        <v>14235955.740096001</v>
      </c>
      <c r="K17">
        <f>H17+J17</f>
        <v>14850877.740096001</v>
      </c>
    </row>
    <row r="18" spans="4:11" x14ac:dyDescent="0.25">
      <c r="D18">
        <f>D17+1</f>
        <v>47</v>
      </c>
      <c r="E18">
        <f>E17+1</f>
        <v>8122028</v>
      </c>
      <c r="F18">
        <f>K17</f>
        <v>14850877.740096001</v>
      </c>
      <c r="G18">
        <f>G17*(1+10/100)</f>
        <v>56367.85000000002</v>
      </c>
      <c r="H18">
        <f>12*G18</f>
        <v>676414.20000000019</v>
      </c>
      <c r="I18">
        <v>7</v>
      </c>
      <c r="J18">
        <f>F18*(1+I18/100)</f>
        <v>15890439.181902722</v>
      </c>
      <c r="K18">
        <f>H18+J18</f>
        <v>16566853.381902721</v>
      </c>
    </row>
    <row r="19" spans="4:11" x14ac:dyDescent="0.25">
      <c r="D19">
        <f>D18+1</f>
        <v>48</v>
      </c>
      <c r="E19">
        <f>E18+1</f>
        <v>8122029</v>
      </c>
      <c r="F19">
        <f>K18</f>
        <v>16566853.381902721</v>
      </c>
      <c r="G19">
        <f>G18*(1+10/100)</f>
        <v>62004.635000000024</v>
      </c>
      <c r="H19">
        <f>12*G19</f>
        <v>744055.62000000034</v>
      </c>
      <c r="I19">
        <v>7</v>
      </c>
      <c r="J19">
        <f>F19*(1+I19/100)</f>
        <v>17726533.118635911</v>
      </c>
      <c r="K19">
        <f>H19+J19</f>
        <v>18470588.738635913</v>
      </c>
    </row>
    <row r="20" spans="4:11" x14ac:dyDescent="0.25">
      <c r="D20">
        <f>D19+1</f>
        <v>49</v>
      </c>
      <c r="E20">
        <f>E19+1</f>
        <v>8122030</v>
      </c>
      <c r="F20">
        <f>K19</f>
        <v>18470588.738635913</v>
      </c>
      <c r="G20">
        <f>G19*(1+10/100)</f>
        <v>68205.098500000036</v>
      </c>
      <c r="H20">
        <f>12*G20</f>
        <v>818461.1820000005</v>
      </c>
      <c r="I20">
        <v>7</v>
      </c>
      <c r="J20">
        <f>F20*(1+I20/100)</f>
        <v>19763529.950340427</v>
      </c>
      <c r="K20">
        <f>H20+J20</f>
        <v>20581991.132340427</v>
      </c>
    </row>
    <row r="21" spans="4:11" x14ac:dyDescent="0.25">
      <c r="D21">
        <f>D20+1</f>
        <v>50</v>
      </c>
      <c r="E21">
        <f>E20+1</f>
        <v>8122031</v>
      </c>
      <c r="F21">
        <f>K20</f>
        <v>20581991.132340427</v>
      </c>
      <c r="G21">
        <f>G20*(1+10/100)</f>
        <v>75025.608350000053</v>
      </c>
      <c r="H21">
        <f>12*G21</f>
        <v>900307.30020000064</v>
      </c>
      <c r="I21">
        <v>6</v>
      </c>
      <c r="J21">
        <f>F21*(1+I21/100)</f>
        <v>21816910.600280855</v>
      </c>
      <c r="K21">
        <f>H21+J21</f>
        <v>22717217.900480855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2023-08-15T18:38:54Z</dcterms:created>
  <dcterms:modified xsi:type="dcterms:W3CDTF">2023-08-15T19:32:05Z</dcterms:modified>
</cp:coreProperties>
</file>