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rudhvi\Desktop\DSA Subjects\Practicum\yelp\Documents\"/>
    </mc:Choice>
  </mc:AlternateContent>
  <xr:revisionPtr revIDLastSave="0" documentId="13_ncr:1_{3D9574A7-327B-4E33-8CE6-F791040B6789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I25" i="1"/>
  <c r="I17" i="1"/>
  <c r="I18" i="1"/>
  <c r="I19" i="1"/>
  <c r="I20" i="1"/>
  <c r="I26" i="1"/>
  <c r="I27" i="1"/>
  <c r="M17" i="1"/>
  <c r="M18" i="1"/>
  <c r="M19" i="1"/>
  <c r="M20" i="1"/>
  <c r="M16" i="1"/>
  <c r="K5" i="1"/>
  <c r="K6" i="1"/>
  <c r="K7" i="1"/>
  <c r="K8" i="1"/>
  <c r="K9" i="1"/>
  <c r="K10" i="1"/>
  <c r="K11" i="1"/>
  <c r="K17" i="1"/>
  <c r="K18" i="1"/>
  <c r="K19" i="1"/>
  <c r="K20" i="1"/>
  <c r="I16" i="1"/>
  <c r="K4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<sst xmlns="http://schemas.openxmlformats.org/spreadsheetml/2006/main" count="127" uniqueCount="109">
  <si>
    <t>Business_Response            Category      0     1</t>
  </si>
  <si>
    <t>0                          AutoRepair  23695  6203</t>
  </si>
  <si>
    <t>1                            Flooring  10696  1833</t>
  </si>
  <si>
    <t>2                                HVAC   8415  1443</t>
  </si>
  <si>
    <t>3                            Handyman  11772  3580</t>
  </si>
  <si>
    <t>4                            Painters   2448   292</t>
  </si>
  <si>
    <t>5                            Plumbing   2748   356</t>
  </si>
  <si>
    <t>6                               Tires  15818  2671</t>
  </si>
  <si>
    <t>7                  TransmissionRepair   4188  1426</t>
  </si>
  <si>
    <t>Business_Response  Customer_Rating      0      1</t>
  </si>
  <si>
    <t>0                                1  15114   5124</t>
  </si>
  <si>
    <t>1                                2   2875   1028</t>
  </si>
  <si>
    <t>2                                3   1710    433</t>
  </si>
  <si>
    <t>3                                4   5305   1002</t>
  </si>
  <si>
    <t>4                                5  54776  10217</t>
  </si>
  <si>
    <t>Business_Response Sentiment_Score      0      1</t>
  </si>
  <si>
    <t>0                        Negative   8775   2512</t>
  </si>
  <si>
    <t>1                         Neutral    653    171</t>
  </si>
  <si>
    <t>2                        Positive  70352  15121</t>
  </si>
  <si>
    <t>Business_Name                      3895 non-null object</t>
  </si>
  <si>
    <t>Business_Address                   3895 non-null object</t>
  </si>
  <si>
    <t>Business_ReviewCount               3895 non-null int64</t>
  </si>
  <si>
    <t>Business_Rating                    3895 non-null float64</t>
  </si>
  <si>
    <t>Business_Photos_Count              3895 non-null object</t>
  </si>
  <si>
    <t>Business_Timings                   3597 non-null object</t>
  </si>
  <si>
    <t>Business_Claim_status              3895 non-null object</t>
  </si>
  <si>
    <t>Customer_Name                      3895 non-null object</t>
  </si>
  <si>
    <t>Customer_Friends_count             3895 non-null int64</t>
  </si>
  <si>
    <t>Customer_Reviews_count             3895 non-null int64</t>
  </si>
  <si>
    <t>Customer_Photos_count              3895 non-null int64</t>
  </si>
  <si>
    <t>Customer_Elite                     3895 non-null object</t>
  </si>
  <si>
    <t>Customer_Elite_Year                3895 non-null object</t>
  </si>
  <si>
    <t>Customer_Rating                    3895 non-null int64</t>
  </si>
  <si>
    <t>Customer_Review                    3895 non-null object</t>
  </si>
  <si>
    <t>Customer_Review_Date               3895 non-null object</t>
  </si>
  <si>
    <t>Customer_Review_Uploaded_Photos    3895 non-null object</t>
  </si>
  <si>
    <t>Customer_Review_Useful             3895 non-null int64</t>
  </si>
  <si>
    <t>Customer_Review_Funny              3895 non-null int64</t>
  </si>
  <si>
    <t>Customer_Review_Cool               3895 non-null int64</t>
  </si>
  <si>
    <t>Business_response_By               3895 non-null object</t>
  </si>
  <si>
    <t>Business_response_Date             3895 non-null object</t>
  </si>
  <si>
    <t>Business_Response_for_Review       3895 non-null object</t>
  </si>
  <si>
    <t>Business_Response                  3895 non-null int64</t>
  </si>
  <si>
    <t xml:space="preserve">Business_Name </t>
  </si>
  <si>
    <t xml:space="preserve">Business_Address </t>
  </si>
  <si>
    <t xml:space="preserve">Business_ReviewCount </t>
  </si>
  <si>
    <t xml:space="preserve">Business_Rating    </t>
  </si>
  <si>
    <t xml:space="preserve">Business_Photos_Count  </t>
  </si>
  <si>
    <t xml:space="preserve">Business_Timings         </t>
  </si>
  <si>
    <t xml:space="preserve">Business_Claim_status  </t>
  </si>
  <si>
    <t xml:space="preserve">Customer_Name        </t>
  </si>
  <si>
    <t xml:space="preserve">Customer_Friends_count      </t>
  </si>
  <si>
    <t xml:space="preserve">Customer_Reviews_count  </t>
  </si>
  <si>
    <t xml:space="preserve">Customer_Photos_count      </t>
  </si>
  <si>
    <t xml:space="preserve">Customer_Elite     </t>
  </si>
  <si>
    <t xml:space="preserve">Customer_Elite_Year </t>
  </si>
  <si>
    <t>Customer_Rating</t>
  </si>
  <si>
    <t xml:space="preserve">Customer_Review     </t>
  </si>
  <si>
    <t xml:space="preserve">Customer_Review_Date </t>
  </si>
  <si>
    <t>Customer_Review_Uploaded_Photos</t>
  </si>
  <si>
    <t xml:space="preserve">Customer_Review_Useful   </t>
  </si>
  <si>
    <t xml:space="preserve">Customer_Review_Funny  </t>
  </si>
  <si>
    <t xml:space="preserve">Customer_Review_Cool   </t>
  </si>
  <si>
    <t xml:space="preserve">Business_response_By   </t>
  </si>
  <si>
    <t xml:space="preserve">Business_response_Date  </t>
  </si>
  <si>
    <t xml:space="preserve">Business_Response_for_Review </t>
  </si>
  <si>
    <t xml:space="preserve">Business_Response     </t>
  </si>
  <si>
    <t>Features</t>
  </si>
  <si>
    <t>Description</t>
  </si>
  <si>
    <t>Categorical</t>
  </si>
  <si>
    <t>Address</t>
  </si>
  <si>
    <t>Text</t>
  </si>
  <si>
    <t>Time</t>
  </si>
  <si>
    <t>Integer</t>
  </si>
  <si>
    <t>Date</t>
  </si>
  <si>
    <t>Data Type</t>
  </si>
  <si>
    <t>Address of Business</t>
  </si>
  <si>
    <t>Rating of Business</t>
  </si>
  <si>
    <t>Name of Business</t>
  </si>
  <si>
    <t>Total Reviews count of Business</t>
  </si>
  <si>
    <t>Count of photos that Business Owner posted</t>
  </si>
  <si>
    <t>Business operational timings</t>
  </si>
  <si>
    <t>Business Claim status</t>
  </si>
  <si>
    <t>Nume of the customer who has given review</t>
  </si>
  <si>
    <t>Number of friends that customer has in yelp website</t>
  </si>
  <si>
    <t>Number of reviews that customer posted in yelp website</t>
  </si>
  <si>
    <t>Number of Photos that Customer Posted in Yelp website</t>
  </si>
  <si>
    <t>Customer Elite status in Yelp</t>
  </si>
  <si>
    <t>Customer part of Elite group year</t>
  </si>
  <si>
    <t>Rating given by customer for business</t>
  </si>
  <si>
    <t>Review of customer</t>
  </si>
  <si>
    <t>Date on which the customer given review</t>
  </si>
  <si>
    <t>count of photos that customer uploaded</t>
  </si>
  <si>
    <t>count of people responded for customer review as useful</t>
  </si>
  <si>
    <t>count of people responded for customer review as funny</t>
  </si>
  <si>
    <t>count of people responded for customer review as cool</t>
  </si>
  <si>
    <t>Business response given by</t>
  </si>
  <si>
    <t>Date on which the Business owner responded for review</t>
  </si>
  <si>
    <t>Business owner response for customer review.</t>
  </si>
  <si>
    <t>Business owner reponse status.</t>
  </si>
  <si>
    <t>S.no</t>
  </si>
  <si>
    <t xml:space="preserve"> AutoRepair</t>
  </si>
  <si>
    <t>Flooring</t>
  </si>
  <si>
    <t>HVAC</t>
  </si>
  <si>
    <t>Handyman</t>
  </si>
  <si>
    <t>Painters</t>
  </si>
  <si>
    <t>Plumbing</t>
  </si>
  <si>
    <t>Tires</t>
  </si>
  <si>
    <t>TransmissionRepair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</si>
</sst>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28"/>
  <sheetViews>
    <sheetView tabSelected="1" workbookViewId="0">
      <selection activeCell="I4" sqref="I4:I11"/>
    </sheetView>
  </sheetViews>
  <sheetFormatPr defaultRowHeight="14.5" x14ac:dyDescent="0.35"/>
  <cols>
    <col min="4" max="4" width="37.6328125" bestFit="1" customWidth="1"/>
    <col min="10" max="10" width="17.7265625" bestFit="1" customWidth="1"/>
  </cols>
  <sheetData>
    <row r="3" spans="4:13" x14ac:dyDescent="0.35">
      <c r="D3" s="1" t="s">
        <v>0</v>
      </c>
      <c r="G3">
        <v>0</v>
      </c>
      <c r="H3">
        <v>1</v>
      </c>
    </row>
    <row r="4" spans="4:13" x14ac:dyDescent="0.35">
      <c r="D4" s="1" t="s">
        <v>1</v>
      </c>
      <c r="G4">
        <v>23695</v>
      </c>
      <c r="H4">
        <v>6203</v>
      </c>
      <c r="I4">
        <f>(H4/(G4+H4))*100</f>
        <v>20.747207171048231</v>
      </c>
      <c r="J4" t="s">
        <v>101</v>
      </c>
      <c r="K4">
        <f>(G4/(G4+H4))*100</f>
        <v>79.252792828951769</v>
      </c>
    </row>
    <row r="5" spans="4:13" x14ac:dyDescent="0.35">
      <c r="D5" s="1" t="s">
        <v>2</v>
      </c>
      <c r="G5">
        <v>10696</v>
      </c>
      <c r="H5">
        <v>1833</v>
      </c>
      <c r="I5">
        <f t="shared" ref="I5:I27" si="0">(H5/(G5+H5))*100</f>
        <v>14.630058264825605</v>
      </c>
      <c r="J5" t="s">
        <v>102</v>
      </c>
      <c r="K5">
        <f t="shared" ref="K5:K20" si="1">(G5/(G5+H5))*100</f>
        <v>85.369941735174393</v>
      </c>
    </row>
    <row r="6" spans="4:13" x14ac:dyDescent="0.35">
      <c r="D6" s="1" t="s">
        <v>3</v>
      </c>
      <c r="G6">
        <v>8415</v>
      </c>
      <c r="H6">
        <v>1443</v>
      </c>
      <c r="I6">
        <f t="shared" si="0"/>
        <v>14.637857577601949</v>
      </c>
      <c r="J6" t="s">
        <v>103</v>
      </c>
      <c r="K6">
        <f t="shared" si="1"/>
        <v>85.362142422398051</v>
      </c>
    </row>
    <row r="7" spans="4:13" x14ac:dyDescent="0.35">
      <c r="D7" s="1" t="s">
        <v>4</v>
      </c>
      <c r="G7">
        <v>11772</v>
      </c>
      <c r="H7">
        <v>3580</v>
      </c>
      <c r="I7">
        <f t="shared" si="0"/>
        <v>23.319437206878582</v>
      </c>
      <c r="J7" t="s">
        <v>104</v>
      </c>
      <c r="K7">
        <f t="shared" si="1"/>
        <v>76.680562793121425</v>
      </c>
    </row>
    <row r="8" spans="4:13" x14ac:dyDescent="0.35">
      <c r="D8" s="1" t="s">
        <v>5</v>
      </c>
      <c r="G8">
        <v>2448</v>
      </c>
      <c r="H8">
        <v>292</v>
      </c>
      <c r="I8">
        <f t="shared" si="0"/>
        <v>10.656934306569344</v>
      </c>
      <c r="J8" t="s">
        <v>105</v>
      </c>
      <c r="K8">
        <f t="shared" si="1"/>
        <v>89.34306569343066</v>
      </c>
    </row>
    <row r="9" spans="4:13" x14ac:dyDescent="0.35">
      <c r="D9" s="1" t="s">
        <v>6</v>
      </c>
      <c r="G9">
        <v>2748</v>
      </c>
      <c r="H9">
        <v>356</v>
      </c>
      <c r="I9">
        <f t="shared" si="0"/>
        <v>11.469072164948454</v>
      </c>
      <c r="J9" t="s">
        <v>106</v>
      </c>
      <c r="K9">
        <f t="shared" si="1"/>
        <v>88.530927835051543</v>
      </c>
    </row>
    <row r="10" spans="4:13" x14ac:dyDescent="0.35">
      <c r="D10" s="1" t="s">
        <v>7</v>
      </c>
      <c r="G10">
        <v>15818</v>
      </c>
      <c r="H10">
        <v>2671</v>
      </c>
      <c r="I10">
        <f t="shared" si="0"/>
        <v>14.446427605603333</v>
      </c>
      <c r="J10" t="s">
        <v>107</v>
      </c>
      <c r="K10">
        <f t="shared" si="1"/>
        <v>85.553572394396667</v>
      </c>
    </row>
    <row r="11" spans="4:13" x14ac:dyDescent="0.35">
      <c r="D11" s="1" t="s">
        <v>8</v>
      </c>
      <c r="G11">
        <v>4188</v>
      </c>
      <c r="H11">
        <v>1426</v>
      </c>
      <c r="I11">
        <f t="shared" si="0"/>
        <v>25.40078375489847</v>
      </c>
      <c r="J11" t="s">
        <v>108</v>
      </c>
      <c r="K11">
        <f t="shared" si="1"/>
        <v>74.59921624510153</v>
      </c>
    </row>
    <row r="15" spans="4:13" x14ac:dyDescent="0.35">
      <c r="D15" s="1" t="s">
        <v>9</v>
      </c>
      <c r="G15">
        <v>0</v>
      </c>
      <c r="H15">
        <v>1</v>
      </c>
    </row>
    <row r="16" spans="4:13" x14ac:dyDescent="0.35">
      <c r="D16" s="1" t="s">
        <v>10</v>
      </c>
      <c r="G16">
        <v>15114</v>
      </c>
      <c r="H16">
        <v>5124</v>
      </c>
      <c r="I16">
        <f t="shared" si="0"/>
        <v>25.31870738215239</v>
      </c>
      <c r="K16">
        <f>(G16/(G16+H16))*100</f>
        <v>74.681292617847618</v>
      </c>
      <c r="M16">
        <f>I16+K16</f>
        <v>100</v>
      </c>
    </row>
    <row r="17" spans="4:13" x14ac:dyDescent="0.35">
      <c r="D17" s="1" t="s">
        <v>11</v>
      </c>
      <c r="G17">
        <v>2875</v>
      </c>
      <c r="H17">
        <v>1028</v>
      </c>
      <c r="I17">
        <f t="shared" si="0"/>
        <v>26.338713809889828</v>
      </c>
      <c r="K17">
        <f t="shared" si="1"/>
        <v>73.661286190110175</v>
      </c>
      <c r="M17">
        <f t="shared" ref="M17:M20" si="2">I17+K17</f>
        <v>100</v>
      </c>
    </row>
    <row r="18" spans="4:13" x14ac:dyDescent="0.35">
      <c r="D18" s="1" t="s">
        <v>12</v>
      </c>
      <c r="G18">
        <v>1710</v>
      </c>
      <c r="H18">
        <v>433</v>
      </c>
      <c r="I18">
        <f t="shared" si="0"/>
        <v>20.205319645356976</v>
      </c>
      <c r="K18">
        <f t="shared" si="1"/>
        <v>79.79468035464302</v>
      </c>
      <c r="M18">
        <f t="shared" si="2"/>
        <v>100</v>
      </c>
    </row>
    <row r="19" spans="4:13" x14ac:dyDescent="0.35">
      <c r="D19" s="1" t="s">
        <v>13</v>
      </c>
      <c r="G19">
        <v>5305</v>
      </c>
      <c r="H19">
        <v>1002</v>
      </c>
      <c r="I19">
        <f t="shared" si="0"/>
        <v>15.887109560805454</v>
      </c>
      <c r="K19">
        <f t="shared" si="1"/>
        <v>84.112890439194544</v>
      </c>
      <c r="M19">
        <f t="shared" si="2"/>
        <v>100</v>
      </c>
    </row>
    <row r="20" spans="4:13" x14ac:dyDescent="0.35">
      <c r="D20" s="1" t="s">
        <v>14</v>
      </c>
      <c r="G20">
        <v>54776</v>
      </c>
      <c r="H20">
        <v>10217</v>
      </c>
      <c r="I20">
        <f t="shared" si="0"/>
        <v>15.720154478174573</v>
      </c>
      <c r="K20">
        <f t="shared" si="1"/>
        <v>84.279845521825422</v>
      </c>
      <c r="M20">
        <f t="shared" si="2"/>
        <v>100</v>
      </c>
    </row>
    <row r="24" spans="4:13" x14ac:dyDescent="0.35">
      <c r="G24">
        <v>0</v>
      </c>
      <c r="H24">
        <v>1</v>
      </c>
    </row>
    <row r="25" spans="4:13" x14ac:dyDescent="0.35">
      <c r="D25" s="1" t="s">
        <v>15</v>
      </c>
      <c r="G25">
        <v>8775</v>
      </c>
      <c r="H25">
        <v>2512</v>
      </c>
      <c r="I25">
        <f>(H25/(G25+H25))*100</f>
        <v>22.255692389474614</v>
      </c>
    </row>
    <row r="26" spans="4:13" x14ac:dyDescent="0.35">
      <c r="D26" s="1" t="s">
        <v>16</v>
      </c>
      <c r="G26">
        <v>653</v>
      </c>
      <c r="H26">
        <v>171</v>
      </c>
      <c r="I26">
        <f t="shared" si="0"/>
        <v>20.752427184466018</v>
      </c>
    </row>
    <row r="27" spans="4:13" x14ac:dyDescent="0.35">
      <c r="D27" s="1" t="s">
        <v>17</v>
      </c>
      <c r="G27">
        <v>70352</v>
      </c>
      <c r="H27">
        <v>15121</v>
      </c>
      <c r="I27">
        <f t="shared" si="0"/>
        <v>17.690966738034234</v>
      </c>
    </row>
    <row r="28" spans="4:13" x14ac:dyDescent="0.35">
      <c r="D28" s="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F41A-A005-4EC0-BE9C-E1A285850D8F}">
  <dimension ref="I4:M28"/>
  <sheetViews>
    <sheetView workbookViewId="0">
      <selection activeCell="J4" sqref="J4:M28"/>
    </sheetView>
  </sheetViews>
  <sheetFormatPr defaultRowHeight="14.5" x14ac:dyDescent="0.35"/>
  <cols>
    <col min="9" max="9" width="42.08984375" bestFit="1" customWidth="1"/>
    <col min="10" max="10" width="4.6328125" bestFit="1" customWidth="1"/>
    <col min="11" max="11" width="32.08984375" customWidth="1"/>
    <col min="12" max="12" width="10.36328125" bestFit="1" customWidth="1"/>
    <col min="13" max="13" width="38.36328125" customWidth="1"/>
  </cols>
  <sheetData>
    <row r="4" spans="9:13" x14ac:dyDescent="0.35">
      <c r="J4" s="4" t="s">
        <v>100</v>
      </c>
      <c r="K4" s="5" t="s">
        <v>67</v>
      </c>
      <c r="L4" s="5" t="s">
        <v>75</v>
      </c>
      <c r="M4" s="5" t="s">
        <v>68</v>
      </c>
    </row>
    <row r="5" spans="9:13" x14ac:dyDescent="0.35">
      <c r="I5" s="1" t="s">
        <v>19</v>
      </c>
      <c r="J5" s="3">
        <v>1</v>
      </c>
      <c r="K5" s="6" t="s">
        <v>43</v>
      </c>
      <c r="L5" s="6" t="s">
        <v>71</v>
      </c>
      <c r="M5" s="6" t="s">
        <v>78</v>
      </c>
    </row>
    <row r="6" spans="9:13" x14ac:dyDescent="0.35">
      <c r="I6" s="1" t="s">
        <v>20</v>
      </c>
      <c r="J6" s="3">
        <v>2</v>
      </c>
      <c r="K6" s="6" t="s">
        <v>44</v>
      </c>
      <c r="L6" s="6" t="s">
        <v>70</v>
      </c>
      <c r="M6" s="6" t="s">
        <v>76</v>
      </c>
    </row>
    <row r="7" spans="9:13" x14ac:dyDescent="0.35">
      <c r="I7" s="1" t="s">
        <v>21</v>
      </c>
      <c r="J7" s="3">
        <v>3</v>
      </c>
      <c r="K7" s="6" t="s">
        <v>45</v>
      </c>
      <c r="L7" s="6" t="s">
        <v>73</v>
      </c>
      <c r="M7" s="6" t="s">
        <v>79</v>
      </c>
    </row>
    <row r="8" spans="9:13" x14ac:dyDescent="0.35">
      <c r="I8" s="1" t="s">
        <v>22</v>
      </c>
      <c r="J8" s="3">
        <v>4</v>
      </c>
      <c r="K8" s="6" t="s">
        <v>46</v>
      </c>
      <c r="L8" s="6" t="s">
        <v>69</v>
      </c>
      <c r="M8" s="6" t="s">
        <v>77</v>
      </c>
    </row>
    <row r="9" spans="9:13" ht="29" x14ac:dyDescent="0.35">
      <c r="I9" s="1" t="s">
        <v>23</v>
      </c>
      <c r="J9" s="3">
        <v>5</v>
      </c>
      <c r="K9" s="6" t="s">
        <v>47</v>
      </c>
      <c r="L9" s="6" t="s">
        <v>73</v>
      </c>
      <c r="M9" s="6" t="s">
        <v>80</v>
      </c>
    </row>
    <row r="10" spans="9:13" x14ac:dyDescent="0.35">
      <c r="I10" s="1" t="s">
        <v>24</v>
      </c>
      <c r="J10" s="3">
        <v>6</v>
      </c>
      <c r="K10" s="6" t="s">
        <v>48</v>
      </c>
      <c r="L10" s="6" t="s">
        <v>72</v>
      </c>
      <c r="M10" s="6" t="s">
        <v>81</v>
      </c>
    </row>
    <row r="11" spans="9:13" x14ac:dyDescent="0.35">
      <c r="I11" s="1" t="s">
        <v>25</v>
      </c>
      <c r="J11" s="3">
        <v>7</v>
      </c>
      <c r="K11" s="6" t="s">
        <v>49</v>
      </c>
      <c r="L11" s="6" t="s">
        <v>69</v>
      </c>
      <c r="M11" s="6" t="s">
        <v>82</v>
      </c>
    </row>
    <row r="12" spans="9:13" x14ac:dyDescent="0.35">
      <c r="I12" s="1" t="s">
        <v>26</v>
      </c>
      <c r="J12" s="3">
        <v>8</v>
      </c>
      <c r="K12" s="6" t="s">
        <v>50</v>
      </c>
      <c r="L12" s="6" t="s">
        <v>71</v>
      </c>
      <c r="M12" s="6" t="s">
        <v>83</v>
      </c>
    </row>
    <row r="13" spans="9:13" ht="29" x14ac:dyDescent="0.35">
      <c r="I13" s="1" t="s">
        <v>27</v>
      </c>
      <c r="J13" s="3">
        <v>9</v>
      </c>
      <c r="K13" s="6" t="s">
        <v>51</v>
      </c>
      <c r="L13" s="6" t="s">
        <v>73</v>
      </c>
      <c r="M13" s="6" t="s">
        <v>84</v>
      </c>
    </row>
    <row r="14" spans="9:13" ht="29" x14ac:dyDescent="0.35">
      <c r="I14" s="1" t="s">
        <v>28</v>
      </c>
      <c r="J14" s="3">
        <v>10</v>
      </c>
      <c r="K14" s="6" t="s">
        <v>52</v>
      </c>
      <c r="L14" s="6" t="s">
        <v>73</v>
      </c>
      <c r="M14" s="6" t="s">
        <v>85</v>
      </c>
    </row>
    <row r="15" spans="9:13" ht="29" x14ac:dyDescent="0.35">
      <c r="I15" s="1" t="s">
        <v>29</v>
      </c>
      <c r="J15" s="3">
        <v>11</v>
      </c>
      <c r="K15" s="6" t="s">
        <v>53</v>
      </c>
      <c r="L15" s="6" t="s">
        <v>73</v>
      </c>
      <c r="M15" s="6" t="s">
        <v>86</v>
      </c>
    </row>
    <row r="16" spans="9:13" x14ac:dyDescent="0.35">
      <c r="I16" s="1" t="s">
        <v>30</v>
      </c>
      <c r="J16" s="3">
        <v>12</v>
      </c>
      <c r="K16" s="6" t="s">
        <v>54</v>
      </c>
      <c r="L16" s="6" t="s">
        <v>69</v>
      </c>
      <c r="M16" s="6" t="s">
        <v>87</v>
      </c>
    </row>
    <row r="17" spans="9:13" x14ac:dyDescent="0.35">
      <c r="I17" s="1" t="s">
        <v>31</v>
      </c>
      <c r="J17" s="3">
        <v>13</v>
      </c>
      <c r="K17" s="6" t="s">
        <v>55</v>
      </c>
      <c r="L17" s="6" t="s">
        <v>73</v>
      </c>
      <c r="M17" s="6" t="s">
        <v>88</v>
      </c>
    </row>
    <row r="18" spans="9:13" x14ac:dyDescent="0.35">
      <c r="I18" s="1" t="s">
        <v>32</v>
      </c>
      <c r="J18" s="3">
        <v>14</v>
      </c>
      <c r="K18" s="6" t="s">
        <v>56</v>
      </c>
      <c r="L18" s="6" t="s">
        <v>69</v>
      </c>
      <c r="M18" s="6" t="s">
        <v>89</v>
      </c>
    </row>
    <row r="19" spans="9:13" x14ac:dyDescent="0.35">
      <c r="I19" s="1" t="s">
        <v>33</v>
      </c>
      <c r="J19" s="3">
        <v>15</v>
      </c>
      <c r="K19" s="6" t="s">
        <v>57</v>
      </c>
      <c r="L19" s="6" t="s">
        <v>71</v>
      </c>
      <c r="M19" s="6" t="s">
        <v>90</v>
      </c>
    </row>
    <row r="20" spans="9:13" x14ac:dyDescent="0.35">
      <c r="I20" s="1" t="s">
        <v>34</v>
      </c>
      <c r="J20" s="3">
        <v>16</v>
      </c>
      <c r="K20" s="6" t="s">
        <v>58</v>
      </c>
      <c r="L20" s="6" t="s">
        <v>74</v>
      </c>
      <c r="M20" s="6" t="s">
        <v>91</v>
      </c>
    </row>
    <row r="21" spans="9:13" x14ac:dyDescent="0.35">
      <c r="I21" s="1" t="s">
        <v>35</v>
      </c>
      <c r="J21" s="3">
        <v>17</v>
      </c>
      <c r="K21" s="6" t="s">
        <v>59</v>
      </c>
      <c r="L21" s="6" t="s">
        <v>73</v>
      </c>
      <c r="M21" s="6" t="s">
        <v>92</v>
      </c>
    </row>
    <row r="22" spans="9:13" ht="29" x14ac:dyDescent="0.35">
      <c r="I22" s="1" t="s">
        <v>36</v>
      </c>
      <c r="J22" s="3">
        <v>18</v>
      </c>
      <c r="K22" s="6" t="s">
        <v>60</v>
      </c>
      <c r="L22" s="6" t="s">
        <v>73</v>
      </c>
      <c r="M22" s="6" t="s">
        <v>93</v>
      </c>
    </row>
    <row r="23" spans="9:13" ht="29" x14ac:dyDescent="0.35">
      <c r="I23" s="1" t="s">
        <v>37</v>
      </c>
      <c r="J23" s="3">
        <v>19</v>
      </c>
      <c r="K23" s="6" t="s">
        <v>61</v>
      </c>
      <c r="L23" s="6" t="s">
        <v>73</v>
      </c>
      <c r="M23" s="6" t="s">
        <v>94</v>
      </c>
    </row>
    <row r="24" spans="9:13" ht="29" x14ac:dyDescent="0.35">
      <c r="I24" s="1" t="s">
        <v>38</v>
      </c>
      <c r="J24" s="3">
        <v>20</v>
      </c>
      <c r="K24" s="6" t="s">
        <v>62</v>
      </c>
      <c r="L24" s="6" t="s">
        <v>73</v>
      </c>
      <c r="M24" s="6" t="s">
        <v>95</v>
      </c>
    </row>
    <row r="25" spans="9:13" x14ac:dyDescent="0.35">
      <c r="I25" s="1" t="s">
        <v>39</v>
      </c>
      <c r="J25" s="3">
        <v>21</v>
      </c>
      <c r="K25" s="6" t="s">
        <v>63</v>
      </c>
      <c r="L25" s="6" t="s">
        <v>71</v>
      </c>
      <c r="M25" s="6" t="s">
        <v>96</v>
      </c>
    </row>
    <row r="26" spans="9:13" ht="29" x14ac:dyDescent="0.35">
      <c r="I26" s="1" t="s">
        <v>40</v>
      </c>
      <c r="J26" s="3">
        <v>22</v>
      </c>
      <c r="K26" s="6" t="s">
        <v>64</v>
      </c>
      <c r="L26" s="6" t="s">
        <v>74</v>
      </c>
      <c r="M26" s="6" t="s">
        <v>97</v>
      </c>
    </row>
    <row r="27" spans="9:13" ht="29" x14ac:dyDescent="0.35">
      <c r="I27" s="1" t="s">
        <v>41</v>
      </c>
      <c r="J27" s="3">
        <v>23</v>
      </c>
      <c r="K27" s="6" t="s">
        <v>65</v>
      </c>
      <c r="L27" s="6" t="s">
        <v>71</v>
      </c>
      <c r="M27" s="6" t="s">
        <v>98</v>
      </c>
    </row>
    <row r="28" spans="9:13" x14ac:dyDescent="0.35">
      <c r="I28" s="1" t="s">
        <v>42</v>
      </c>
      <c r="J28" s="3">
        <v>24</v>
      </c>
      <c r="K28" s="2" t="s">
        <v>66</v>
      </c>
      <c r="L28" s="2" t="s">
        <v>69</v>
      </c>
      <c r="M28" s="2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Prudhvi</cp:lastModifiedBy>
  <dcterms:created xsi:type="dcterms:W3CDTF">2015-06-05T18:17:20Z</dcterms:created>
  <dcterms:modified xsi:type="dcterms:W3CDTF">2021-04-30T21:19:02Z</dcterms:modified>
</cp:coreProperties>
</file>