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ya\"/>
    </mc:Choice>
  </mc:AlternateContent>
  <xr:revisionPtr revIDLastSave="0" documentId="13_ncr:1_{17E84B62-4442-4991-BC0F-C505DC8468B0}" xr6:coauthVersionLast="36" xr6:coauthVersionMax="36" xr10:uidLastSave="{00000000-0000-0000-0000-000000000000}"/>
  <bookViews>
    <workbookView xWindow="0" yWindow="0" windowWidth="28800" windowHeight="12225" xr2:uid="{4ADE8933-1269-4FBF-862B-49988A8B0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E34" i="1"/>
  <c r="G9" i="1"/>
  <c r="E29" i="1"/>
  <c r="E30" i="1"/>
  <c r="E31" i="1"/>
  <c r="E28" i="1"/>
  <c r="F21" i="1"/>
  <c r="F22" i="1"/>
  <c r="F23" i="1"/>
  <c r="F24" i="1"/>
  <c r="F20" i="1"/>
  <c r="I14" i="1"/>
  <c r="I15" i="1"/>
  <c r="I16" i="1"/>
  <c r="I13" i="1"/>
  <c r="G5" i="1"/>
  <c r="G4" i="1"/>
  <c r="G6" i="1" l="1"/>
  <c r="G7" i="1" s="1"/>
  <c r="G8" i="1" s="1"/>
</calcChain>
</file>

<file path=xl/sharedStrings.xml><?xml version="1.0" encoding="utf-8"?>
<sst xmlns="http://schemas.openxmlformats.org/spreadsheetml/2006/main" count="46" uniqueCount="42">
  <si>
    <t>Debit/ Credit</t>
  </si>
  <si>
    <t>Date</t>
  </si>
  <si>
    <t>Account</t>
  </si>
  <si>
    <t>Debit</t>
  </si>
  <si>
    <t>Credit</t>
  </si>
  <si>
    <t>Balance</t>
  </si>
  <si>
    <t>Phonebill</t>
  </si>
  <si>
    <t>Utilities</t>
  </si>
  <si>
    <t>Rental</t>
  </si>
  <si>
    <t>Stationery</t>
  </si>
  <si>
    <t>Cable TV</t>
  </si>
  <si>
    <t>Salary</t>
  </si>
  <si>
    <t>s.no</t>
  </si>
  <si>
    <t>Customer Name</t>
  </si>
  <si>
    <t>Fd Amt</t>
  </si>
  <si>
    <t>Tiime Duration</t>
  </si>
  <si>
    <t>ROI</t>
  </si>
  <si>
    <t>Radha</t>
  </si>
  <si>
    <t>Kavi</t>
  </si>
  <si>
    <t>Kaviya</t>
  </si>
  <si>
    <t>Priya</t>
  </si>
  <si>
    <t>fv</t>
  </si>
  <si>
    <t>Salary Increment</t>
  </si>
  <si>
    <t xml:space="preserve">Salary </t>
  </si>
  <si>
    <t>Increment</t>
  </si>
  <si>
    <t>New salary</t>
  </si>
  <si>
    <t>Age Calculation</t>
  </si>
  <si>
    <t>DOB</t>
  </si>
  <si>
    <t>Age</t>
  </si>
  <si>
    <t>MID Function</t>
  </si>
  <si>
    <t>Fluid Flow</t>
  </si>
  <si>
    <t xml:space="preserve">hlokkup </t>
  </si>
  <si>
    <t>Company Branch Sale</t>
  </si>
  <si>
    <t>Yamaha</t>
  </si>
  <si>
    <t>Suzuki</t>
  </si>
  <si>
    <t>Honda</t>
  </si>
  <si>
    <t>Chennai</t>
  </si>
  <si>
    <t>Chengalpat</t>
  </si>
  <si>
    <t>Tambaram</t>
  </si>
  <si>
    <t>Company</t>
  </si>
  <si>
    <t>Amt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</si>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</sst>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0" fontId="0" fillId="0" borderId="0" xfId="0" applyNumberFormat="1"/>
    <xf numFmtId="8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01D7-167D-4F1B-BC1D-6C3230AA1608}">
  <dimension ref="C2:K36"/>
  <sheetViews>
    <sheetView tabSelected="1" topLeftCell="A20" zoomScale="180" zoomScaleNormal="180" workbookViewId="0">
      <selection activeCell="J34" sqref="J34"/>
    </sheetView>
  </sheetViews>
  <sheetFormatPr defaultRowHeight="15" x14ac:dyDescent="0.25"/>
  <cols>
    <col min="3" max="3" width="10.42578125" bestFit="1" customWidth="1"/>
    <col min="4" max="4" width="11" customWidth="1"/>
    <col min="5" max="5" width="14.28515625" customWidth="1"/>
    <col min="7" max="7" width="12.42578125" customWidth="1"/>
    <col min="9" max="9" width="13.140625" bestFit="1" customWidth="1"/>
    <col min="10" max="10" width="10.28515625" customWidth="1"/>
  </cols>
  <sheetData>
    <row r="2" spans="3:9" x14ac:dyDescent="0.25">
      <c r="C2" s="2" t="s">
        <v>0</v>
      </c>
      <c r="D2" s="2"/>
      <c r="E2" s="2"/>
    </row>
    <row r="3" spans="3:9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3:9" x14ac:dyDescent="0.25">
      <c r="C4" s="3">
        <v>45428</v>
      </c>
      <c r="D4" t="s">
        <v>6</v>
      </c>
      <c r="E4">
        <v>9000</v>
      </c>
      <c r="G4">
        <f>N(G3)+E4-F4</f>
        <v>9000</v>
      </c>
    </row>
    <row r="5" spans="3:9" x14ac:dyDescent="0.25">
      <c r="C5" s="3">
        <v>45429</v>
      </c>
      <c r="D5" t="s">
        <v>7</v>
      </c>
      <c r="F5">
        <v>100</v>
      </c>
      <c r="G5">
        <f>N(G4)+E5-F5</f>
        <v>8900</v>
      </c>
    </row>
    <row r="6" spans="3:9" x14ac:dyDescent="0.25">
      <c r="C6" s="3">
        <v>45430</v>
      </c>
      <c r="D6" t="s">
        <v>8</v>
      </c>
      <c r="F6">
        <v>5000</v>
      </c>
      <c r="G6">
        <f t="shared" ref="G5:G9" si="0">N(G5)+E6-F6</f>
        <v>3900</v>
      </c>
    </row>
    <row r="7" spans="3:9" x14ac:dyDescent="0.25">
      <c r="C7" s="3">
        <v>45431</v>
      </c>
      <c r="D7" t="s">
        <v>10</v>
      </c>
      <c r="F7">
        <v>150</v>
      </c>
      <c r="G7">
        <f t="shared" si="0"/>
        <v>3750</v>
      </c>
    </row>
    <row r="8" spans="3:9" x14ac:dyDescent="0.25">
      <c r="C8" s="3">
        <v>45432</v>
      </c>
      <c r="D8" t="s">
        <v>9</v>
      </c>
      <c r="E8">
        <v>50</v>
      </c>
      <c r="G8">
        <f t="shared" si="0"/>
        <v>3800</v>
      </c>
    </row>
    <row r="9" spans="3:9" x14ac:dyDescent="0.25">
      <c r="C9" s="3">
        <v>45433</v>
      </c>
      <c r="D9" t="s">
        <v>11</v>
      </c>
      <c r="F9">
        <v>23</v>
      </c>
      <c r="G9">
        <f>N(G8)+E9-F9</f>
        <v>3777</v>
      </c>
    </row>
    <row r="12" spans="3:9" x14ac:dyDescent="0.25"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21</v>
      </c>
    </row>
    <row r="13" spans="3:9" x14ac:dyDescent="0.25">
      <c r="D13">
        <v>1</v>
      </c>
      <c r="E13" t="s">
        <v>17</v>
      </c>
      <c r="F13">
        <v>45000</v>
      </c>
      <c r="G13">
        <v>4</v>
      </c>
      <c r="H13" s="4">
        <v>7.4999999999999997E-2</v>
      </c>
      <c r="I13" s="5">
        <f>FV(H13,G13,F13,,0)</f>
        <v>-201281.48437499997</v>
      </c>
    </row>
    <row r="14" spans="3:9" x14ac:dyDescent="0.25">
      <c r="D14">
        <v>2</v>
      </c>
      <c r="E14" t="s">
        <v>18</v>
      </c>
      <c r="F14">
        <v>65000</v>
      </c>
      <c r="G14">
        <v>6</v>
      </c>
      <c r="H14" s="4">
        <v>8.3000000000000004E-2</v>
      </c>
      <c r="I14" s="5">
        <f t="shared" ref="I14:I16" si="1">FV(H14,G14,F14,,0)</f>
        <v>-480456.95710783137</v>
      </c>
    </row>
    <row r="15" spans="3:9" x14ac:dyDescent="0.25">
      <c r="D15">
        <v>3</v>
      </c>
      <c r="E15" t="s">
        <v>19</v>
      </c>
      <c r="F15">
        <v>62000</v>
      </c>
      <c r="G15">
        <v>5</v>
      </c>
      <c r="H15" s="4">
        <v>4.4999999999999998E-2</v>
      </c>
      <c r="I15" s="5">
        <f t="shared" si="1"/>
        <v>-339184.00298874924</v>
      </c>
    </row>
    <row r="16" spans="3:9" x14ac:dyDescent="0.25">
      <c r="D16">
        <v>4</v>
      </c>
      <c r="E16" t="s">
        <v>20</v>
      </c>
      <c r="F16">
        <v>35000</v>
      </c>
      <c r="G16">
        <v>4</v>
      </c>
      <c r="H16" s="4">
        <v>6.5000000000000002E-2</v>
      </c>
      <c r="I16" s="5">
        <f t="shared" si="1"/>
        <v>-154251.11187499977</v>
      </c>
    </row>
    <row r="18" spans="4:11" x14ac:dyDescent="0.25">
      <c r="D18" s="2" t="s">
        <v>22</v>
      </c>
      <c r="E18" s="2"/>
      <c r="F18" s="2"/>
    </row>
    <row r="19" spans="4:11" x14ac:dyDescent="0.25">
      <c r="D19" t="s">
        <v>23</v>
      </c>
      <c r="E19" t="s">
        <v>24</v>
      </c>
      <c r="F19" t="s">
        <v>25</v>
      </c>
    </row>
    <row r="20" spans="4:11" x14ac:dyDescent="0.25">
      <c r="D20">
        <v>90000</v>
      </c>
      <c r="E20" s="6">
        <v>0.05</v>
      </c>
      <c r="F20">
        <f>D20*(1+E20)</f>
        <v>94500</v>
      </c>
      <c r="H20" s="2" t="s">
        <v>31</v>
      </c>
      <c r="I20" s="2"/>
    </row>
    <row r="21" spans="4:11" x14ac:dyDescent="0.25">
      <c r="D21">
        <v>85000</v>
      </c>
      <c r="E21" s="6">
        <v>0.06</v>
      </c>
      <c r="F21">
        <f t="shared" ref="F21:F24" si="2">D21*(1+E21)</f>
        <v>90100</v>
      </c>
      <c r="H21" s="8" t="s">
        <v>32</v>
      </c>
      <c r="I21" s="1" t="s">
        <v>33</v>
      </c>
      <c r="J21" s="1" t="s">
        <v>34</v>
      </c>
      <c r="K21" s="1" t="s">
        <v>35</v>
      </c>
    </row>
    <row r="22" spans="4:11" x14ac:dyDescent="0.25">
      <c r="D22">
        <v>70000</v>
      </c>
      <c r="E22" s="6">
        <v>7.0000000000000007E-2</v>
      </c>
      <c r="F22">
        <f t="shared" si="2"/>
        <v>74900</v>
      </c>
      <c r="H22" s="8"/>
      <c r="I22" s="1" t="s">
        <v>36</v>
      </c>
      <c r="J22" s="1" t="s">
        <v>37</v>
      </c>
      <c r="K22" s="1" t="s">
        <v>38</v>
      </c>
    </row>
    <row r="23" spans="4:11" x14ac:dyDescent="0.25">
      <c r="D23">
        <v>60000</v>
      </c>
      <c r="E23" s="6">
        <v>0.03</v>
      </c>
      <c r="F23">
        <f t="shared" si="2"/>
        <v>61800</v>
      </c>
      <c r="H23" s="8"/>
      <c r="I23" s="1">
        <v>45000</v>
      </c>
      <c r="J23" s="1">
        <v>62000</v>
      </c>
      <c r="K23" s="1">
        <v>85000</v>
      </c>
    </row>
    <row r="24" spans="4:11" x14ac:dyDescent="0.25">
      <c r="D24">
        <v>54000</v>
      </c>
      <c r="E24" s="6">
        <v>0.06</v>
      </c>
      <c r="F24">
        <f t="shared" si="2"/>
        <v>57240</v>
      </c>
      <c r="J24" s="1"/>
      <c r="K24" s="1"/>
    </row>
    <row r="25" spans="4:11" x14ac:dyDescent="0.25">
      <c r="H25" t="s">
        <v>39</v>
      </c>
      <c r="I25" t="s">
        <v>40</v>
      </c>
    </row>
    <row r="26" spans="4:11" x14ac:dyDescent="0.25">
      <c r="D26" s="2" t="s">
        <v>26</v>
      </c>
      <c r="E26" s="2"/>
      <c r="F26" s="2"/>
      <c r="H26" t="s">
        <v>35</v>
      </c>
      <c r="I26">
        <f>HLOOKUP(H26,H21:K23,"3",FALSE)</f>
        <v>85000</v>
      </c>
    </row>
    <row r="27" spans="4:11" x14ac:dyDescent="0.25">
      <c r="D27" t="s">
        <v>27</v>
      </c>
      <c r="E27" t="s">
        <v>28</v>
      </c>
    </row>
    <row r="28" spans="4:11" x14ac:dyDescent="0.25">
      <c r="D28" s="3">
        <v>36295</v>
      </c>
      <c r="E28">
        <f ca="1">DATEDIF(D28,TODAY(),"Y")</f>
        <v>25</v>
      </c>
    </row>
    <row r="29" spans="4:11" x14ac:dyDescent="0.25">
      <c r="D29" s="3">
        <v>36762</v>
      </c>
      <c r="E29">
        <f t="shared" ref="E29:E31" ca="1" si="3">DATEDIF(D29,TODAY(),"Y")</f>
        <v>23</v>
      </c>
      <c r="H29" t="s">
        <v>41</v>
      </c>
      <c r="I29" t="s">
        <v>18</v>
      </c>
      <c r="J29" t="s">
        <v>19</v>
      </c>
      <c r="K29" t="s">
        <v>20</v>
      </c>
    </row>
    <row r="30" spans="4:11" x14ac:dyDescent="0.25">
      <c r="D30" s="3">
        <v>40010</v>
      </c>
      <c r="E30">
        <f t="shared" ca="1" si="3"/>
        <v>14</v>
      </c>
      <c r="H30">
        <v>2022</v>
      </c>
      <c r="I30">
        <v>45000</v>
      </c>
      <c r="J30">
        <v>42000</v>
      </c>
    </row>
    <row r="31" spans="4:11" x14ac:dyDescent="0.25">
      <c r="D31" s="3">
        <v>40588</v>
      </c>
      <c r="E31">
        <f t="shared" ca="1" si="3"/>
        <v>13</v>
      </c>
      <c r="H31">
        <v>2023</v>
      </c>
      <c r="I31">
        <v>26000</v>
      </c>
      <c r="J31">
        <v>76000</v>
      </c>
    </row>
    <row r="32" spans="4:11" x14ac:dyDescent="0.25">
      <c r="D32" s="3"/>
      <c r="H32">
        <v>2024</v>
      </c>
      <c r="I32">
        <v>45000</v>
      </c>
      <c r="J32">
        <v>45000</v>
      </c>
    </row>
    <row r="33" spans="4:10" x14ac:dyDescent="0.25">
      <c r="D33" s="7" t="s">
        <v>29</v>
      </c>
      <c r="E33" s="7"/>
      <c r="H33">
        <v>2025</v>
      </c>
      <c r="I33">
        <v>95000</v>
      </c>
      <c r="J33">
        <v>38000</v>
      </c>
    </row>
    <row r="34" spans="4:10" x14ac:dyDescent="0.25">
      <c r="D34" s="3" t="s">
        <v>30</v>
      </c>
      <c r="E34" t="str">
        <f>MID(D34,4,6)</f>
        <v>id Flo</v>
      </c>
      <c r="H34">
        <v>2026</v>
      </c>
      <c r="I34">
        <v>75000</v>
      </c>
    </row>
    <row r="35" spans="4:10" x14ac:dyDescent="0.25">
      <c r="D35" s="3"/>
    </row>
    <row r="36" spans="4:10" x14ac:dyDescent="0.25">
      <c r="D36" s="7"/>
      <c r="E36" s="7"/>
    </row>
  </sheetData>
  <mergeCells count="7">
    <mergeCell ref="C2:E2"/>
    <mergeCell ref="D18:F18"/>
    <mergeCell ref="D26:F26"/>
    <mergeCell ref="D33:E33"/>
    <mergeCell ref="D36:E36"/>
    <mergeCell ref="H20:I20"/>
    <mergeCell ref="H21:H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2024-05-16T04:49:42Z</dcterms:created>
  <dcterms:modified xsi:type="dcterms:W3CDTF">2024-05-16T05:26:12Z</dcterms:modified>
</cp:coreProperties>
</file>